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cohen1/Documents/GitHub/cronkite-docs/docs/assets/data/xlexamples/"/>
    </mc:Choice>
  </mc:AlternateContent>
  <xr:revisionPtr revIDLastSave="0" documentId="13_ncr:1_{212BA67C-B74F-624C-9C3F-7E1951B576A6}" xr6:coauthVersionLast="36" xr6:coauthVersionMax="36" xr10:uidLastSave="{00000000-0000-0000-0000-000000000000}"/>
  <bookViews>
    <workbookView xWindow="480" yWindow="460" windowWidth="37920" windowHeight="18460" xr2:uid="{00000000-000D-0000-FFFF-FFFF00000000}"/>
  </bookViews>
  <sheets>
    <sheet name="lemas2012_proportions" sheetId="1" r:id="rId1"/>
    <sheet name="Sheet1" sheetId="2" r:id="rId2"/>
  </sheets>
  <definedNames>
    <definedName name="_xlnm._FilterDatabase" localSheetId="0" hidden="1">lemas2012_proportions!$A$1:$BJ$2767</definedName>
    <definedName name="Force_size">Sheet1!$A$2:$B$9</definedName>
  </definedNames>
  <calcPr calcId="181029"/>
</workbook>
</file>

<file path=xl/calcChain.xml><?xml version="1.0" encoding="utf-8"?>
<calcChain xmlns="http://schemas.openxmlformats.org/spreadsheetml/2006/main">
  <c r="BK348" i="1" l="1"/>
  <c r="BK345" i="1"/>
  <c r="BK350" i="1"/>
  <c r="BK346" i="1"/>
  <c r="BK344" i="1"/>
  <c r="BK353" i="1"/>
  <c r="BK355" i="1"/>
  <c r="BK362" i="1"/>
  <c r="BK357" i="1"/>
  <c r="BK354" i="1"/>
  <c r="BK359" i="1"/>
  <c r="BK360" i="1"/>
  <c r="BK356" i="1"/>
  <c r="BK364" i="1"/>
  <c r="BK366" i="1"/>
  <c r="BK374" i="1"/>
  <c r="BK375" i="1"/>
  <c r="BK1167" i="1"/>
  <c r="BK1166" i="1"/>
  <c r="BK1168" i="1"/>
  <c r="BK1172" i="1"/>
  <c r="BK1176" i="1"/>
  <c r="BK1177" i="1"/>
  <c r="BK1181" i="1"/>
  <c r="BK1182" i="1"/>
  <c r="BK1064" i="1"/>
  <c r="BK1066" i="1"/>
  <c r="BK1067" i="1"/>
  <c r="BK1072" i="1"/>
  <c r="BK1068" i="1"/>
  <c r="BK1073" i="1"/>
  <c r="BK1074" i="1"/>
  <c r="BK1075" i="1"/>
  <c r="BK1082" i="1"/>
  <c r="BK1078" i="1"/>
  <c r="BK1084" i="1"/>
  <c r="BK1085" i="1"/>
  <c r="BK1086" i="1"/>
  <c r="BK1092" i="1"/>
  <c r="BK1091" i="1"/>
  <c r="BK1099" i="1"/>
  <c r="BK1105" i="1"/>
  <c r="BK1103" i="1"/>
  <c r="BK1101" i="1"/>
  <c r="BK1098" i="1"/>
  <c r="BK1112" i="1"/>
  <c r="BK1113" i="1"/>
  <c r="BK1110" i="1"/>
  <c r="BK1111" i="1"/>
  <c r="BK1108" i="1"/>
  <c r="BK1118" i="1"/>
  <c r="BK1121" i="1"/>
  <c r="BK1116" i="1"/>
  <c r="BK1119" i="1"/>
  <c r="BK1117" i="1"/>
  <c r="BK1122" i="1"/>
  <c r="BK1115" i="1"/>
  <c r="BK1130" i="1"/>
  <c r="BK1127" i="1"/>
  <c r="BK1124" i="1"/>
  <c r="BK1132" i="1"/>
  <c r="BK1128" i="1"/>
  <c r="BK1125" i="1"/>
  <c r="BK1131" i="1"/>
  <c r="BK1129" i="1"/>
  <c r="BK1191" i="1"/>
  <c r="BK1223" i="1"/>
  <c r="BK1224" i="1"/>
  <c r="BK1226" i="1"/>
  <c r="BK1231" i="1"/>
  <c r="BK1255" i="1"/>
  <c r="BK1268" i="1"/>
  <c r="BK1617" i="1"/>
  <c r="BK1619" i="1"/>
  <c r="BK1620" i="1"/>
  <c r="BK1622" i="1"/>
  <c r="BK1624" i="1"/>
  <c r="BK1630" i="1"/>
  <c r="BK1628" i="1"/>
  <c r="BK1629" i="1"/>
  <c r="BK1627" i="1"/>
  <c r="BK1631" i="1"/>
  <c r="BK1634" i="1"/>
  <c r="BK1632" i="1"/>
  <c r="BK1633" i="1"/>
  <c r="BK1640" i="1"/>
  <c r="BK1637" i="1"/>
  <c r="BK1646" i="1"/>
  <c r="BK1654" i="1"/>
  <c r="BK1659" i="1"/>
  <c r="BK1658" i="1"/>
  <c r="BK1660" i="1"/>
  <c r="BK1657" i="1"/>
  <c r="BK1663" i="1"/>
  <c r="BK1662" i="1"/>
  <c r="BK1676" i="1"/>
  <c r="BK1671" i="1"/>
  <c r="BK1675" i="1"/>
  <c r="BK1668" i="1"/>
  <c r="BK1679" i="1"/>
  <c r="BK1674" i="1"/>
  <c r="BK1669" i="1"/>
  <c r="BK1670" i="1"/>
  <c r="BK1680" i="1"/>
  <c r="BK1683" i="1"/>
  <c r="BK1682" i="1"/>
  <c r="BK1690" i="1"/>
  <c r="BK1693" i="1"/>
  <c r="BK1699" i="1"/>
  <c r="BK1702" i="1"/>
  <c r="BK1698" i="1"/>
  <c r="BK1695" i="1"/>
  <c r="BK1696" i="1"/>
  <c r="BK1704" i="1"/>
  <c r="BK1706" i="1"/>
  <c r="BK1716" i="1"/>
  <c r="BK1713" i="1"/>
  <c r="BK1719" i="1"/>
  <c r="BK1712" i="1"/>
  <c r="BK1718" i="1"/>
  <c r="BK1717" i="1"/>
  <c r="BK1723" i="1"/>
  <c r="BK1722" i="1"/>
  <c r="BK1720" i="1"/>
  <c r="BK1721" i="1"/>
  <c r="BK1725" i="1"/>
  <c r="BK1732" i="1"/>
  <c r="BK1727" i="1"/>
  <c r="BK1739" i="1"/>
  <c r="BK1740" i="1"/>
  <c r="BK1736" i="1"/>
  <c r="BK1746" i="1"/>
  <c r="BK1748" i="1"/>
  <c r="BK1743" i="1"/>
  <c r="BK1745" i="1"/>
  <c r="BK1752" i="1"/>
  <c r="BK1755" i="1"/>
  <c r="BK1795" i="1"/>
  <c r="BK1796" i="1"/>
  <c r="BK1798" i="1"/>
  <c r="BK1800" i="1"/>
  <c r="BK1808" i="1"/>
  <c r="BK1805" i="1"/>
  <c r="BK1806" i="1"/>
  <c r="BK1814" i="1"/>
  <c r="BK1817" i="1"/>
  <c r="BK1813" i="1"/>
  <c r="BK1812" i="1"/>
  <c r="BK1816" i="1"/>
  <c r="BK1821" i="1"/>
  <c r="BK1840" i="1"/>
  <c r="BK1845" i="1"/>
  <c r="BK1844" i="1"/>
  <c r="BK1851" i="1"/>
  <c r="BK1853" i="1"/>
  <c r="BK1852" i="1"/>
  <c r="BK1858" i="1"/>
  <c r="BK1864" i="1"/>
  <c r="BK1865" i="1"/>
  <c r="BK1870" i="1"/>
  <c r="BK1879" i="1"/>
  <c r="BK1878" i="1"/>
  <c r="BK1894" i="1"/>
  <c r="BK1904" i="1"/>
  <c r="BK1918" i="1"/>
  <c r="BK1970" i="1"/>
  <c r="BK1978" i="1"/>
  <c r="BK1980" i="1"/>
  <c r="BK1985" i="1"/>
  <c r="BK2002" i="1"/>
  <c r="BK2124" i="1"/>
  <c r="BK2078" i="1"/>
  <c r="BK2090" i="1"/>
  <c r="BK2084" i="1"/>
  <c r="BK2098" i="1"/>
  <c r="BK2097" i="1"/>
  <c r="BK2099" i="1"/>
  <c r="BK2104" i="1"/>
  <c r="BK2103" i="1"/>
  <c r="BK2101" i="1"/>
  <c r="BK2102" i="1"/>
  <c r="BK2100" i="1"/>
  <c r="BK2105" i="1"/>
  <c r="BK2116" i="1"/>
  <c r="BK2115" i="1"/>
  <c r="BK2119" i="1"/>
  <c r="BK2118" i="1"/>
  <c r="BK2114" i="1"/>
  <c r="BK2122" i="1"/>
  <c r="BK2123" i="1"/>
  <c r="BK2129" i="1"/>
  <c r="BK2128" i="1"/>
  <c r="BK2133" i="1"/>
  <c r="BK2139" i="1"/>
  <c r="BK2087" i="1"/>
  <c r="BK2141" i="1"/>
  <c r="BK2148" i="1"/>
  <c r="BK2151" i="1"/>
  <c r="BK2149" i="1"/>
  <c r="BK2155" i="1"/>
  <c r="BK2156" i="1"/>
  <c r="BK2159" i="1"/>
  <c r="BK2168" i="1"/>
  <c r="BK2167" i="1"/>
  <c r="BK2162" i="1"/>
  <c r="BK2163" i="1"/>
  <c r="BK2169" i="1"/>
  <c r="BK2164" i="1"/>
  <c r="BK2172" i="1"/>
  <c r="BK2171" i="1"/>
  <c r="BK2192" i="1"/>
  <c r="BK2191" i="1"/>
  <c r="BK2195" i="1"/>
  <c r="BK2199" i="1"/>
  <c r="BK2196" i="1"/>
  <c r="BK2200" i="1"/>
  <c r="BK2621" i="1"/>
  <c r="BK2622" i="1"/>
  <c r="BK2624" i="1"/>
  <c r="BK2625" i="1"/>
  <c r="BK2679" i="1"/>
  <c r="BK2684" i="1"/>
  <c r="BK2687" i="1"/>
  <c r="BK2700" i="1"/>
  <c r="BK2704" i="1"/>
  <c r="BK2705" i="1"/>
  <c r="BK2721" i="1"/>
  <c r="BK2724" i="1"/>
  <c r="BK2729" i="1"/>
  <c r="BK2734" i="1"/>
  <c r="BK45" i="1"/>
  <c r="BK63" i="1"/>
  <c r="BK32" i="1"/>
  <c r="BK57" i="1"/>
  <c r="BK42" i="1"/>
  <c r="BK22" i="1"/>
  <c r="BK23" i="1"/>
  <c r="BK33" i="1"/>
  <c r="BK37" i="1"/>
  <c r="BK30" i="1"/>
  <c r="BK65" i="1"/>
  <c r="BK58" i="1"/>
  <c r="BK66" i="1"/>
  <c r="BK62" i="1"/>
  <c r="BK64" i="1"/>
  <c r="BK55" i="1"/>
  <c r="BK28" i="1"/>
  <c r="BK15" i="1"/>
  <c r="BK21" i="1"/>
  <c r="BK19" i="1"/>
  <c r="BK46" i="1"/>
  <c r="BK18" i="1"/>
  <c r="BK29" i="1"/>
  <c r="BK38" i="1"/>
  <c r="BK44" i="1"/>
  <c r="BK13" i="1"/>
  <c r="BK14" i="1"/>
  <c r="BK10" i="1"/>
  <c r="BK48" i="1"/>
  <c r="BK52" i="1"/>
  <c r="BK54" i="1"/>
  <c r="BK26" i="1"/>
  <c r="BK36" i="1"/>
  <c r="BK49" i="1"/>
  <c r="BK11" i="1"/>
  <c r="BK59" i="1"/>
  <c r="BK39" i="1"/>
  <c r="BK47" i="1"/>
  <c r="BK24" i="1"/>
  <c r="BK51" i="1"/>
  <c r="BK17" i="1"/>
  <c r="BK9" i="1"/>
  <c r="BK61" i="1"/>
  <c r="BK31" i="1"/>
  <c r="BK20" i="1"/>
  <c r="BK34" i="1"/>
  <c r="BK2" i="1"/>
  <c r="BK4" i="1"/>
  <c r="BK3" i="1"/>
  <c r="BK5" i="1"/>
  <c r="BK6" i="1"/>
  <c r="BK144" i="1"/>
  <c r="BK135" i="1"/>
  <c r="BK147" i="1"/>
  <c r="BK149" i="1"/>
  <c r="BK145" i="1"/>
  <c r="BK127" i="1"/>
  <c r="BK115" i="1"/>
  <c r="BK131" i="1"/>
  <c r="BK118" i="1"/>
  <c r="BK143" i="1"/>
  <c r="BK125" i="1"/>
  <c r="BK132" i="1"/>
  <c r="BK121" i="1"/>
  <c r="BK128" i="1"/>
  <c r="BK120" i="1"/>
  <c r="BK146" i="1"/>
  <c r="BK141" i="1"/>
  <c r="BK124" i="1"/>
  <c r="BK123" i="1"/>
  <c r="BK136" i="1"/>
  <c r="BK137" i="1"/>
  <c r="BK150" i="1"/>
  <c r="BK122" i="1"/>
  <c r="BK138" i="1"/>
  <c r="BK126" i="1"/>
  <c r="BK134" i="1"/>
  <c r="BK148" i="1"/>
  <c r="BK116" i="1"/>
  <c r="BK151" i="1"/>
  <c r="BK129" i="1"/>
  <c r="BK130" i="1"/>
  <c r="BK139" i="1"/>
  <c r="BK133" i="1"/>
  <c r="BK91" i="1"/>
  <c r="BK96" i="1"/>
  <c r="BK102" i="1"/>
  <c r="BK92" i="1"/>
  <c r="BK79" i="1"/>
  <c r="BK105" i="1"/>
  <c r="BK86" i="1"/>
  <c r="BK106" i="1"/>
  <c r="BK109" i="1"/>
  <c r="BK110" i="1"/>
  <c r="BK93" i="1"/>
  <c r="BK104" i="1"/>
  <c r="BK68" i="1"/>
  <c r="BK112" i="1"/>
  <c r="BK76" i="1"/>
  <c r="BK88" i="1"/>
  <c r="BK101" i="1"/>
  <c r="BK84" i="1"/>
  <c r="BK69" i="1"/>
  <c r="BK78" i="1"/>
  <c r="BK100" i="1"/>
  <c r="BK114" i="1"/>
  <c r="BK113" i="1"/>
  <c r="BK87" i="1"/>
  <c r="BK111" i="1"/>
  <c r="BK97" i="1"/>
  <c r="BK99" i="1"/>
  <c r="BK108" i="1"/>
  <c r="BK77" i="1"/>
  <c r="BK74" i="1"/>
  <c r="BK103" i="1"/>
  <c r="BK154" i="1"/>
  <c r="BK220" i="1"/>
  <c r="BK206" i="1"/>
  <c r="BK266" i="1"/>
  <c r="BK212" i="1"/>
  <c r="BK193" i="1"/>
  <c r="BK180" i="1"/>
  <c r="BK205" i="1"/>
  <c r="BK191" i="1"/>
  <c r="BK157" i="1"/>
  <c r="BK185" i="1"/>
  <c r="BK177" i="1"/>
  <c r="BK240" i="1"/>
  <c r="BK223" i="1"/>
  <c r="BK267" i="1"/>
  <c r="BK225" i="1"/>
  <c r="BK195" i="1"/>
  <c r="BK175" i="1"/>
  <c r="BK277" i="1"/>
  <c r="BK279" i="1"/>
  <c r="BK257" i="1"/>
  <c r="BK251" i="1"/>
  <c r="BK252" i="1"/>
  <c r="BK201" i="1"/>
  <c r="BK289" i="1"/>
  <c r="BK173" i="1"/>
  <c r="BK164" i="1"/>
  <c r="BK166" i="1"/>
  <c r="BK234" i="1"/>
  <c r="BK228" i="1"/>
  <c r="BK189" i="1"/>
  <c r="BK208" i="1"/>
  <c r="BK226" i="1"/>
  <c r="BK270" i="1"/>
  <c r="BK300" i="1"/>
  <c r="BK178" i="1"/>
  <c r="BK203" i="1"/>
  <c r="BK254" i="1"/>
  <c r="BK242" i="1"/>
  <c r="BK186" i="1"/>
  <c r="BK196" i="1"/>
  <c r="BK162" i="1"/>
  <c r="BK253" i="1"/>
  <c r="BK287" i="1"/>
  <c r="BK244" i="1"/>
  <c r="BK245" i="1"/>
  <c r="BK155" i="1"/>
  <c r="BK171" i="1"/>
  <c r="BK221" i="1"/>
  <c r="BK224" i="1"/>
  <c r="BK190" i="1"/>
  <c r="BK264" i="1"/>
  <c r="BK159" i="1"/>
  <c r="BK235" i="1"/>
  <c r="BK207" i="1"/>
  <c r="BK222" i="1"/>
  <c r="BK200" i="1"/>
  <c r="BK176" i="1"/>
  <c r="BK237" i="1"/>
  <c r="BK192" i="1"/>
  <c r="BK227" i="1"/>
  <c r="BK204" i="1"/>
  <c r="BK258" i="1"/>
  <c r="BK181" i="1"/>
  <c r="BK161" i="1"/>
  <c r="BK184" i="1"/>
  <c r="BK187" i="1"/>
  <c r="BK209" i="1"/>
  <c r="BK301" i="1"/>
  <c r="BK214" i="1"/>
  <c r="BK292" i="1"/>
  <c r="BK194" i="1"/>
  <c r="BK215" i="1"/>
  <c r="BK238" i="1"/>
  <c r="BK260" i="1"/>
  <c r="BK230" i="1"/>
  <c r="BK156" i="1"/>
  <c r="BK256" i="1"/>
  <c r="BK249" i="1"/>
  <c r="BK236" i="1"/>
  <c r="BK197" i="1"/>
  <c r="BK160" i="1"/>
  <c r="BK158" i="1"/>
  <c r="BK183" i="1"/>
  <c r="BK282" i="1"/>
  <c r="BK174" i="1"/>
  <c r="BK248" i="1"/>
  <c r="BK167" i="1"/>
  <c r="BK233" i="1"/>
  <c r="BK231" i="1"/>
  <c r="BK241" i="1"/>
  <c r="BK216" i="1"/>
  <c r="BK250" i="1"/>
  <c r="BK299" i="1"/>
  <c r="BK259" i="1"/>
  <c r="BK261" i="1"/>
  <c r="BK276" i="1"/>
  <c r="BK265" i="1"/>
  <c r="BK210" i="1"/>
  <c r="BK168" i="1"/>
  <c r="BK219" i="1"/>
  <c r="BK272" i="1"/>
  <c r="BK274" i="1"/>
  <c r="BK271" i="1"/>
  <c r="BK182" i="1"/>
  <c r="BK290" i="1"/>
  <c r="BK298" i="1"/>
  <c r="BK170" i="1"/>
  <c r="BK269" i="1"/>
  <c r="BK263" i="1"/>
  <c r="BK286" i="1"/>
  <c r="BK275" i="1"/>
  <c r="BK188" i="1"/>
  <c r="BK218" i="1"/>
  <c r="BK294" i="1"/>
  <c r="BK246" i="1"/>
  <c r="BK280" i="1"/>
  <c r="BK285" i="1"/>
  <c r="BK202" i="1"/>
  <c r="BK229" i="1"/>
  <c r="BK199" i="1"/>
  <c r="BK284" i="1"/>
  <c r="BK307" i="1"/>
  <c r="BK314" i="1"/>
  <c r="BK309" i="1"/>
  <c r="BK312" i="1"/>
  <c r="BK337" i="1"/>
  <c r="BK321" i="1"/>
  <c r="BK341" i="1"/>
  <c r="BK317" i="1"/>
  <c r="BK328" i="1"/>
  <c r="BK306" i="1"/>
  <c r="BK330" i="1"/>
  <c r="BK326" i="1"/>
  <c r="BK333" i="1"/>
  <c r="BK343" i="1"/>
  <c r="BK308" i="1"/>
  <c r="BK313" i="1"/>
  <c r="BK342" i="1"/>
  <c r="BK325" i="1"/>
  <c r="BK319" i="1"/>
  <c r="BK310" i="1"/>
  <c r="BK329" i="1"/>
  <c r="BK322" i="1"/>
  <c r="BK318" i="1"/>
  <c r="BK334" i="1"/>
  <c r="BK323" i="1"/>
  <c r="BK303" i="1"/>
  <c r="BK352" i="1"/>
  <c r="BK361" i="1"/>
  <c r="BK351" i="1"/>
  <c r="BK358" i="1"/>
  <c r="BK371" i="1"/>
  <c r="BK365" i="1"/>
  <c r="BK368" i="1"/>
  <c r="BK367" i="1"/>
  <c r="BK363" i="1"/>
  <c r="BK370" i="1"/>
  <c r="BK372" i="1"/>
  <c r="BK347" i="1"/>
  <c r="BK373" i="1"/>
  <c r="BK349" i="1"/>
  <c r="BK369" i="1"/>
  <c r="BK379" i="1"/>
  <c r="BK377" i="1"/>
  <c r="BK378" i="1"/>
  <c r="BK376" i="1"/>
  <c r="BK381" i="1"/>
  <c r="BK513" i="1"/>
  <c r="BK476" i="1"/>
  <c r="BK452" i="1"/>
  <c r="BK464" i="1"/>
  <c r="BK486" i="1"/>
  <c r="BK484" i="1"/>
  <c r="BK446" i="1"/>
  <c r="BK424" i="1"/>
  <c r="BK438" i="1"/>
  <c r="BK418" i="1"/>
  <c r="BK443" i="1"/>
  <c r="BK491" i="1"/>
  <c r="BK434" i="1"/>
  <c r="BK453" i="1"/>
  <c r="BK399" i="1"/>
  <c r="BK391" i="1"/>
  <c r="BK517" i="1"/>
  <c r="BK479" i="1"/>
  <c r="BK521" i="1"/>
  <c r="BK471" i="1"/>
  <c r="BK436" i="1"/>
  <c r="BK394" i="1"/>
  <c r="BK439" i="1"/>
  <c r="BK503" i="1"/>
  <c r="BK382" i="1"/>
  <c r="BK432" i="1"/>
  <c r="BK407" i="1"/>
  <c r="BK417" i="1"/>
  <c r="BK494" i="1"/>
  <c r="BK395" i="1"/>
  <c r="BK457" i="1"/>
  <c r="BK458" i="1"/>
  <c r="BK475" i="1"/>
  <c r="BK519" i="1"/>
  <c r="BK396" i="1"/>
  <c r="BK402" i="1"/>
  <c r="BK461" i="1"/>
  <c r="BK411" i="1"/>
  <c r="BK412" i="1"/>
  <c r="BK481" i="1"/>
  <c r="BK492" i="1"/>
  <c r="BK474" i="1"/>
  <c r="BK518" i="1"/>
  <c r="BK497" i="1"/>
  <c r="BK488" i="1"/>
  <c r="BK401" i="1"/>
  <c r="BK512" i="1"/>
  <c r="BK385" i="1"/>
  <c r="BK393" i="1"/>
  <c r="BK389" i="1"/>
  <c r="BK463" i="1"/>
  <c r="BK465" i="1"/>
  <c r="BK455" i="1"/>
  <c r="BK456" i="1"/>
  <c r="BK397" i="1"/>
  <c r="BK409" i="1"/>
  <c r="BK459" i="1"/>
  <c r="BK462" i="1"/>
  <c r="BK506" i="1"/>
  <c r="BK448" i="1"/>
  <c r="BK478" i="1"/>
  <c r="BK470" i="1"/>
  <c r="BK511" i="1"/>
  <c r="BK498" i="1"/>
  <c r="BK387" i="1"/>
  <c r="BK480" i="1"/>
  <c r="BK485" i="1"/>
  <c r="BK477" i="1"/>
  <c r="BK384" i="1"/>
  <c r="BK398" i="1"/>
  <c r="BK414" i="1"/>
  <c r="BK515" i="1"/>
  <c r="BK460" i="1"/>
  <c r="BK392" i="1"/>
  <c r="BK429" i="1"/>
  <c r="BK520" i="1"/>
  <c r="BK504" i="1"/>
  <c r="BK404" i="1"/>
  <c r="BK482" i="1"/>
  <c r="BK388" i="1"/>
  <c r="BK501" i="1"/>
  <c r="BK473" i="1"/>
  <c r="BK490" i="1"/>
  <c r="BK510" i="1"/>
  <c r="BK430" i="1"/>
  <c r="BK451" i="1"/>
  <c r="BK450" i="1"/>
  <c r="BK400" i="1"/>
  <c r="BK441" i="1"/>
  <c r="BK426" i="1"/>
  <c r="BK489" i="1"/>
  <c r="BK428" i="1"/>
  <c r="BK505" i="1"/>
  <c r="BK483" i="1"/>
  <c r="BK495" i="1"/>
  <c r="BK508" i="1"/>
  <c r="BK560" i="1"/>
  <c r="BK525" i="1"/>
  <c r="BK570" i="1"/>
  <c r="BK590" i="1"/>
  <c r="BK568" i="1"/>
  <c r="BK529" i="1"/>
  <c r="BK555" i="1"/>
  <c r="BK527" i="1"/>
  <c r="BK620" i="1"/>
  <c r="BK564" i="1"/>
  <c r="BK540" i="1"/>
  <c r="BK601" i="1"/>
  <c r="BK556" i="1"/>
  <c r="BK575" i="1"/>
  <c r="BK614" i="1"/>
  <c r="BK625" i="1"/>
  <c r="BK579" i="1"/>
  <c r="BK551" i="1"/>
  <c r="BK561" i="1"/>
  <c r="BK569" i="1"/>
  <c r="BK581" i="1"/>
  <c r="BK611" i="1"/>
  <c r="BK572" i="1"/>
  <c r="BK608" i="1"/>
  <c r="BK546" i="1"/>
  <c r="BK536" i="1"/>
  <c r="BK595" i="1"/>
  <c r="BK586" i="1"/>
  <c r="BK532" i="1"/>
  <c r="BK549" i="1"/>
  <c r="BK537" i="1"/>
  <c r="BK554" i="1"/>
  <c r="BK580" i="1"/>
  <c r="BK565" i="1"/>
  <c r="BK558" i="1"/>
  <c r="BK547" i="1"/>
  <c r="BK607" i="1"/>
  <c r="BK567" i="1"/>
  <c r="BK574" i="1"/>
  <c r="BK576" i="1"/>
  <c r="BK534" i="1"/>
  <c r="BK615" i="1"/>
  <c r="BK616" i="1"/>
  <c r="BK612" i="1"/>
  <c r="BK543" i="1"/>
  <c r="BK571" i="1"/>
  <c r="BK597" i="1"/>
  <c r="BK539" i="1"/>
  <c r="BK587" i="1"/>
  <c r="BK603" i="1"/>
  <c r="BK619" i="1"/>
  <c r="BK679" i="1"/>
  <c r="BK682" i="1"/>
  <c r="BK694" i="1"/>
  <c r="BK696" i="1"/>
  <c r="BK690" i="1"/>
  <c r="BK685" i="1"/>
  <c r="BK695" i="1"/>
  <c r="BK684" i="1"/>
  <c r="BK691" i="1"/>
  <c r="BK770" i="1"/>
  <c r="BK752" i="1"/>
  <c r="BK807" i="1"/>
  <c r="BK726" i="1"/>
  <c r="BK779" i="1"/>
  <c r="BK708" i="1"/>
  <c r="BK764" i="1"/>
  <c r="BK751" i="1"/>
  <c r="BK723" i="1"/>
  <c r="BK798" i="1"/>
  <c r="BK753" i="1"/>
  <c r="BK744" i="1"/>
  <c r="BK794" i="1"/>
  <c r="BK725" i="1"/>
  <c r="BK797" i="1"/>
  <c r="BK731" i="1"/>
  <c r="BK727" i="1"/>
  <c r="BK737" i="1"/>
  <c r="BK729" i="1"/>
  <c r="BK760" i="1"/>
  <c r="BK754" i="1"/>
  <c r="BK755" i="1"/>
  <c r="BK811" i="1"/>
  <c r="BK732" i="1"/>
  <c r="BK733" i="1"/>
  <c r="BK730" i="1"/>
  <c r="BK724" i="1"/>
  <c r="BK800" i="1"/>
  <c r="BK757" i="1"/>
  <c r="BK792" i="1"/>
  <c r="BK795" i="1"/>
  <c r="BK738" i="1"/>
  <c r="BK785" i="1"/>
  <c r="BK786" i="1"/>
  <c r="BK802" i="1"/>
  <c r="BK814" i="1"/>
  <c r="BK815" i="1"/>
  <c r="BK765" i="1"/>
  <c r="BK735" i="1"/>
  <c r="BK706" i="1"/>
  <c r="BK734" i="1"/>
  <c r="BK819" i="1"/>
  <c r="BK701" i="1"/>
  <c r="BK736" i="1"/>
  <c r="BK762" i="1"/>
  <c r="BK758" i="1"/>
  <c r="BK761" i="1"/>
  <c r="BK803" i="1"/>
  <c r="BK767" i="1"/>
  <c r="BK778" i="1"/>
  <c r="BK739" i="1"/>
  <c r="BK789" i="1"/>
  <c r="BK790" i="1"/>
  <c r="BK799" i="1"/>
  <c r="BK777" i="1"/>
  <c r="BK707" i="1"/>
  <c r="BK780" i="1"/>
  <c r="BK824" i="1"/>
  <c r="BK805" i="1"/>
  <c r="BK741" i="1"/>
  <c r="BK771" i="1"/>
  <c r="BK793" i="1"/>
  <c r="BK704" i="1"/>
  <c r="BK791" i="1"/>
  <c r="BK801" i="1"/>
  <c r="BK766" i="1"/>
  <c r="BK788" i="1"/>
  <c r="BK825" i="1"/>
  <c r="BK703" i="1"/>
  <c r="BK728" i="1"/>
  <c r="BK756" i="1"/>
  <c r="BK717" i="1"/>
  <c r="BK776" i="1"/>
  <c r="BK748" i="1"/>
  <c r="BK743" i="1"/>
  <c r="BK713" i="1"/>
  <c r="BK749" i="1"/>
  <c r="BK719" i="1"/>
  <c r="BK722" i="1"/>
  <c r="BK715" i="1"/>
  <c r="BK768" i="1"/>
  <c r="BK784" i="1"/>
  <c r="BK720" i="1"/>
  <c r="BK721" i="1"/>
  <c r="BK716" i="1"/>
  <c r="BK827" i="1"/>
  <c r="BK783" i="1"/>
  <c r="BK709" i="1"/>
  <c r="BK826" i="1"/>
  <c r="BK812" i="1"/>
  <c r="BK822" i="1"/>
  <c r="BK745" i="1"/>
  <c r="BK775" i="1"/>
  <c r="BK712" i="1"/>
  <c r="BK711" i="1"/>
  <c r="BK710" i="1"/>
  <c r="BK740" i="1"/>
  <c r="BK705" i="1"/>
  <c r="BK816" i="1"/>
  <c r="BK820" i="1"/>
  <c r="BK782" i="1"/>
  <c r="BK702" i="1"/>
  <c r="BK699" i="1"/>
  <c r="BK774" i="1"/>
  <c r="BK746" i="1"/>
  <c r="BK817" i="1"/>
  <c r="BK772" i="1"/>
  <c r="BK714" i="1"/>
  <c r="BK823" i="1"/>
  <c r="BK747" i="1"/>
  <c r="BK773" i="1"/>
  <c r="BK881" i="1"/>
  <c r="BK870" i="1"/>
  <c r="BK920" i="1"/>
  <c r="BK836" i="1"/>
  <c r="BK879" i="1"/>
  <c r="BK873" i="1"/>
  <c r="BK861" i="1"/>
  <c r="BK877" i="1"/>
  <c r="BK834" i="1"/>
  <c r="BK852" i="1"/>
  <c r="BK850" i="1"/>
  <c r="BK871" i="1"/>
  <c r="BK833" i="1"/>
  <c r="BK844" i="1"/>
  <c r="BK864" i="1"/>
  <c r="BK843" i="1"/>
  <c r="BK898" i="1"/>
  <c r="BK830" i="1"/>
  <c r="BK835" i="1"/>
  <c r="BK894" i="1"/>
  <c r="BK867" i="1"/>
  <c r="BK842" i="1"/>
  <c r="BK859" i="1"/>
  <c r="BK866" i="1"/>
  <c r="BK831" i="1"/>
  <c r="BK846" i="1"/>
  <c r="BK874" i="1"/>
  <c r="BK840" i="1"/>
  <c r="BK893" i="1"/>
  <c r="BK851" i="1"/>
  <c r="BK896" i="1"/>
  <c r="BK832" i="1"/>
  <c r="BK875" i="1"/>
  <c r="BK888" i="1"/>
  <c r="BK839" i="1"/>
  <c r="BK857" i="1"/>
  <c r="BK902" i="1"/>
  <c r="BK856" i="1"/>
  <c r="BK883" i="1"/>
  <c r="BK855" i="1"/>
  <c r="BK854" i="1"/>
  <c r="BK853" i="1"/>
  <c r="BK903" i="1"/>
  <c r="BK891" i="1"/>
  <c r="BK865" i="1"/>
  <c r="BK863" i="1"/>
  <c r="BK887" i="1"/>
  <c r="BK901" i="1"/>
  <c r="BK897" i="1"/>
  <c r="BK862" i="1"/>
  <c r="BK838" i="1"/>
  <c r="BK858" i="1"/>
  <c r="BK868" i="1"/>
  <c r="BK848" i="1"/>
  <c r="BK652" i="1"/>
  <c r="BK668" i="1"/>
  <c r="BK677" i="1"/>
  <c r="BK638" i="1"/>
  <c r="BK633" i="1"/>
  <c r="BK655" i="1"/>
  <c r="BK676" i="1"/>
  <c r="BK636" i="1"/>
  <c r="BK651" i="1"/>
  <c r="BK664" i="1"/>
  <c r="BK665" i="1"/>
  <c r="BK659" i="1"/>
  <c r="BK653" i="1"/>
  <c r="BK650" i="1"/>
  <c r="BK660" i="1"/>
  <c r="BK672" i="1"/>
  <c r="BK642" i="1"/>
  <c r="BK643" i="1"/>
  <c r="BK639" i="1"/>
  <c r="BK936" i="1"/>
  <c r="BK648" i="1"/>
  <c r="BK670" i="1"/>
  <c r="BK645" i="1"/>
  <c r="BK635" i="1"/>
  <c r="BK666" i="1"/>
  <c r="BK637" i="1"/>
  <c r="BK673" i="1"/>
  <c r="BK658" i="1"/>
  <c r="BK632" i="1"/>
  <c r="BK631" i="1"/>
  <c r="BK644" i="1"/>
  <c r="BK649" i="1"/>
  <c r="BK661" i="1"/>
  <c r="BK646" i="1"/>
  <c r="BK929" i="1"/>
  <c r="BK908" i="1"/>
  <c r="BK943" i="1"/>
  <c r="BK907" i="1"/>
  <c r="BK911" i="1"/>
  <c r="BK922" i="1"/>
  <c r="BK910" i="1"/>
  <c r="BK942" i="1"/>
  <c r="BK921" i="1"/>
  <c r="BK905" i="1"/>
  <c r="BK950" i="1"/>
  <c r="BK931" i="1"/>
  <c r="BK939" i="1"/>
  <c r="BK916" i="1"/>
  <c r="BK926" i="1"/>
  <c r="BK927" i="1"/>
  <c r="BK933" i="1"/>
  <c r="BK932" i="1"/>
  <c r="BK937" i="1"/>
  <c r="BK941" i="1"/>
  <c r="BK934" i="1"/>
  <c r="BK924" i="1"/>
  <c r="BK923" i="1"/>
  <c r="BK938" i="1"/>
  <c r="BK930" i="1"/>
  <c r="BK925" i="1"/>
  <c r="BK940" i="1"/>
  <c r="BK935" i="1"/>
  <c r="BK948" i="1"/>
  <c r="BK946" i="1"/>
  <c r="BK914" i="1"/>
  <c r="BK915" i="1"/>
  <c r="BK944" i="1"/>
  <c r="BK966" i="1"/>
  <c r="BK956" i="1"/>
  <c r="BK997" i="1"/>
  <c r="BK957" i="1"/>
  <c r="BK964" i="1"/>
  <c r="BK1004" i="1"/>
  <c r="BK985" i="1"/>
  <c r="BK979" i="1"/>
  <c r="BK976" i="1"/>
  <c r="BK954" i="1"/>
  <c r="BK987" i="1"/>
  <c r="BK970" i="1"/>
  <c r="BK958" i="1"/>
  <c r="BK980" i="1"/>
  <c r="BK989" i="1"/>
  <c r="BK973" i="1"/>
  <c r="BK988" i="1"/>
  <c r="BK967" i="1"/>
  <c r="BK953" i="1"/>
  <c r="BK961" i="1"/>
  <c r="BK960" i="1"/>
  <c r="BK998" i="1"/>
  <c r="BK992" i="1"/>
  <c r="BK984" i="1"/>
  <c r="BK1003" i="1"/>
  <c r="BK993" i="1"/>
  <c r="BK959" i="1"/>
  <c r="BK981" i="1"/>
  <c r="BK977" i="1"/>
  <c r="BK1038" i="1"/>
  <c r="BK1020" i="1"/>
  <c r="BK1010" i="1"/>
  <c r="BK1054" i="1"/>
  <c r="BK1011" i="1"/>
  <c r="BK1046" i="1"/>
  <c r="BK1059" i="1"/>
  <c r="BK1063" i="1"/>
  <c r="BK1044" i="1"/>
  <c r="BK1019" i="1"/>
  <c r="BK1050" i="1"/>
  <c r="BK1026" i="1"/>
  <c r="BK1045" i="1"/>
  <c r="BK1029" i="1"/>
  <c r="BK1016" i="1"/>
  <c r="BK1031" i="1"/>
  <c r="BK1034" i="1"/>
  <c r="BK1047" i="1"/>
  <c r="BK1033" i="1"/>
  <c r="BK1060" i="1"/>
  <c r="BK1022" i="1"/>
  <c r="BK1037" i="1"/>
  <c r="BK1013" i="1"/>
  <c r="BK1058" i="1"/>
  <c r="BK1049" i="1"/>
  <c r="BK1051" i="1"/>
  <c r="BK1062" i="1"/>
  <c r="BK1039" i="1"/>
  <c r="BK1180" i="1"/>
  <c r="BK1183" i="1"/>
  <c r="BK1174" i="1"/>
  <c r="BK1164" i="1"/>
  <c r="BK1170" i="1"/>
  <c r="BK1178" i="1"/>
  <c r="BK1184" i="1"/>
  <c r="BK1169" i="1"/>
  <c r="BK1175" i="1"/>
  <c r="BK1134" i="1"/>
  <c r="BK1163" i="1"/>
  <c r="BK1149" i="1"/>
  <c r="BK1151" i="1"/>
  <c r="BK1133" i="1"/>
  <c r="BK1157" i="1"/>
  <c r="BK1152" i="1"/>
  <c r="BK1150" i="1"/>
  <c r="BK1142" i="1"/>
  <c r="BK1158" i="1"/>
  <c r="BK1147" i="1"/>
  <c r="BK1138" i="1"/>
  <c r="BK1162" i="1"/>
  <c r="BK1137" i="1"/>
  <c r="BK1090" i="1"/>
  <c r="BK1083" i="1"/>
  <c r="BK1123" i="1"/>
  <c r="BK1120" i="1"/>
  <c r="BK1096" i="1"/>
  <c r="BK1088" i="1"/>
  <c r="BK1095" i="1"/>
  <c r="BK1069" i="1"/>
  <c r="BK1126" i="1"/>
  <c r="BK1081" i="1"/>
  <c r="BK1079" i="1"/>
  <c r="BK1087" i="1"/>
  <c r="BK1077" i="1"/>
  <c r="BK1094" i="1"/>
  <c r="BK1076" i="1"/>
  <c r="BK1093" i="1"/>
  <c r="BK1071" i="1"/>
  <c r="BK1080" i="1"/>
  <c r="BK1097" i="1"/>
  <c r="BK1065" i="1"/>
  <c r="BK1107" i="1"/>
  <c r="BK1102" i="1"/>
  <c r="BK1089" i="1"/>
  <c r="BK1070" i="1"/>
  <c r="BK1106" i="1"/>
  <c r="BK1104" i="1"/>
  <c r="BK1109" i="1"/>
  <c r="BK1100" i="1"/>
  <c r="BK1188" i="1"/>
  <c r="BK1261" i="1"/>
  <c r="BK1190" i="1"/>
  <c r="BK1189" i="1"/>
  <c r="BK1247" i="1"/>
  <c r="BK1225" i="1"/>
  <c r="BK1195" i="1"/>
  <c r="BK1202" i="1"/>
  <c r="BK1197" i="1"/>
  <c r="BK1260" i="1"/>
  <c r="BK1198" i="1"/>
  <c r="BK1240" i="1"/>
  <c r="BK1269" i="1"/>
  <c r="BK1266" i="1"/>
  <c r="BK1213" i="1"/>
  <c r="BK1233" i="1"/>
  <c r="BK1245" i="1"/>
  <c r="BK1246" i="1"/>
  <c r="BK1205" i="1"/>
  <c r="BK1204" i="1"/>
  <c r="BK1228" i="1"/>
  <c r="BK1200" i="1"/>
  <c r="BK1206" i="1"/>
  <c r="BK1221" i="1"/>
  <c r="BK1243" i="1"/>
  <c r="BK1227" i="1"/>
  <c r="BK1271" i="1"/>
  <c r="BK1218" i="1"/>
  <c r="BK1209" i="1"/>
  <c r="BK1214" i="1"/>
  <c r="BK1273" i="1"/>
  <c r="BK1274" i="1"/>
  <c r="BK1272" i="1"/>
  <c r="BK1186" i="1"/>
  <c r="BK1236" i="1"/>
  <c r="BK1192" i="1"/>
  <c r="BK1249" i="1"/>
  <c r="BK1187" i="1"/>
  <c r="BK1242" i="1"/>
  <c r="BK1267" i="1"/>
  <c r="BK1215" i="1"/>
  <c r="BK1222" i="1"/>
  <c r="BK1264" i="1"/>
  <c r="BK1230" i="1"/>
  <c r="BK1241" i="1"/>
  <c r="BK1234" i="1"/>
  <c r="BK1229" i="1"/>
  <c r="BK1199" i="1"/>
  <c r="BK1193" i="1"/>
  <c r="BK1259" i="1"/>
  <c r="BK1219" i="1"/>
  <c r="BK1248" i="1"/>
  <c r="BK1235" i="1"/>
  <c r="BK1257" i="1"/>
  <c r="BK1216" i="1"/>
  <c r="BK1265" i="1"/>
  <c r="BK1207" i="1"/>
  <c r="BK1270" i="1"/>
  <c r="BK1244" i="1"/>
  <c r="BK1232" i="1"/>
  <c r="BK1276" i="1"/>
  <c r="BK1275" i="1"/>
  <c r="BK1239" i="1"/>
  <c r="BK1212" i="1"/>
  <c r="BK1262" i="1"/>
  <c r="BK1278" i="1"/>
  <c r="BK1279" i="1"/>
  <c r="BK1295" i="1"/>
  <c r="BK1289" i="1"/>
  <c r="BK1338" i="1"/>
  <c r="BK1330" i="1"/>
  <c r="BK1280" i="1"/>
  <c r="BK1292" i="1"/>
  <c r="BK1296" i="1"/>
  <c r="BK1309" i="1"/>
  <c r="BK1327" i="1"/>
  <c r="BK1303" i="1"/>
  <c r="BK1302" i="1"/>
  <c r="BK1326" i="1"/>
  <c r="BK1325" i="1"/>
  <c r="BK1315" i="1"/>
  <c r="BK1299" i="1"/>
  <c r="BK1310" i="1"/>
  <c r="BK1320" i="1"/>
  <c r="BK1277" i="1"/>
  <c r="BK1313" i="1"/>
  <c r="BK1294" i="1"/>
  <c r="BK1284" i="1"/>
  <c r="BK1285" i="1"/>
  <c r="BK1304" i="1"/>
  <c r="BK1336" i="1"/>
  <c r="BK1306" i="1"/>
  <c r="BK1307" i="1"/>
  <c r="BK1287" i="1"/>
  <c r="BK1314" i="1"/>
  <c r="BK1291" i="1"/>
  <c r="BK1334" i="1"/>
  <c r="BK1332" i="1"/>
  <c r="BK1319" i="1"/>
  <c r="BK1335" i="1"/>
  <c r="BK1328" i="1"/>
  <c r="BK1318" i="1"/>
  <c r="BK1301" i="1"/>
  <c r="BK1321" i="1"/>
  <c r="BK1331" i="1"/>
  <c r="BK1323" i="1"/>
  <c r="BK1281" i="1"/>
  <c r="BK1329" i="1"/>
  <c r="BK1333" i="1"/>
  <c r="BK1305" i="1"/>
  <c r="BK1311" i="1"/>
  <c r="BK1337" i="1"/>
  <c r="BK1433" i="1"/>
  <c r="BK1427" i="1"/>
  <c r="BK1418" i="1"/>
  <c r="BK1448" i="1"/>
  <c r="BK1438" i="1"/>
  <c r="BK1431" i="1"/>
  <c r="BK1426" i="1"/>
  <c r="BK1423" i="1"/>
  <c r="BK1442" i="1"/>
  <c r="BK1450" i="1"/>
  <c r="BK1428" i="1"/>
  <c r="BK1434" i="1"/>
  <c r="BK1440" i="1"/>
  <c r="BK1446" i="1"/>
  <c r="BK1436" i="1"/>
  <c r="BK1417" i="1"/>
  <c r="BK1416" i="1"/>
  <c r="BK1430" i="1"/>
  <c r="BK1422" i="1"/>
  <c r="BK1447" i="1"/>
  <c r="BK1449" i="1"/>
  <c r="BK1421" i="1"/>
  <c r="BK1451" i="1"/>
  <c r="BK1437" i="1"/>
  <c r="BK1452" i="1"/>
  <c r="BK1444" i="1"/>
  <c r="BK1454" i="1"/>
  <c r="BK1420" i="1"/>
  <c r="BK1405" i="1"/>
  <c r="BK1403" i="1"/>
  <c r="BK1373" i="1"/>
  <c r="BK1346" i="1"/>
  <c r="BK1369" i="1"/>
  <c r="BK1342" i="1"/>
  <c r="BK1378" i="1"/>
  <c r="BK1361" i="1"/>
  <c r="BK1343" i="1"/>
  <c r="BK1399" i="1"/>
  <c r="BK1353" i="1"/>
  <c r="BK1411" i="1"/>
  <c r="BK1394" i="1"/>
  <c r="BK1406" i="1"/>
  <c r="BK1356" i="1"/>
  <c r="BK1380" i="1"/>
  <c r="BK1350" i="1"/>
  <c r="BK1400" i="1"/>
  <c r="BK1364" i="1"/>
  <c r="BK1363" i="1"/>
  <c r="BK1401" i="1"/>
  <c r="BK1372" i="1"/>
  <c r="BK1366" i="1"/>
  <c r="BK1368" i="1"/>
  <c r="BK1365" i="1"/>
  <c r="BK1351" i="1"/>
  <c r="BK1408" i="1"/>
  <c r="BK1407" i="1"/>
  <c r="BK1345" i="1"/>
  <c r="BK1379" i="1"/>
  <c r="BK1398" i="1"/>
  <c r="BK1367" i="1"/>
  <c r="BK1374" i="1"/>
  <c r="BK1413" i="1"/>
  <c r="BK1412" i="1"/>
  <c r="BK1376" i="1"/>
  <c r="BK1349" i="1"/>
  <c r="BK1395" i="1"/>
  <c r="BK1381" i="1"/>
  <c r="BK1348" i="1"/>
  <c r="BK1393" i="1"/>
  <c r="BK1384" i="1"/>
  <c r="BK1344" i="1"/>
  <c r="BK1415" i="1"/>
  <c r="BK1410" i="1"/>
  <c r="BK1359" i="1"/>
  <c r="BK1357" i="1"/>
  <c r="BK1392" i="1"/>
  <c r="BK1402" i="1"/>
  <c r="BK1409" i="1"/>
  <c r="BK1358" i="1"/>
  <c r="BK1391" i="1"/>
  <c r="BK1388" i="1"/>
  <c r="BK1370" i="1"/>
  <c r="BK1389" i="1"/>
  <c r="BK1362" i="1"/>
  <c r="BK1464" i="1"/>
  <c r="BK1456" i="1"/>
  <c r="BK1457" i="1"/>
  <c r="BK1598" i="1"/>
  <c r="BK1610" i="1"/>
  <c r="BK1608" i="1"/>
  <c r="BK1591" i="1"/>
  <c r="BK1596" i="1"/>
  <c r="BK1614" i="1"/>
  <c r="BK1592" i="1"/>
  <c r="BK1604" i="1"/>
  <c r="BK1607" i="1"/>
  <c r="BK1612" i="1"/>
  <c r="BK1602" i="1"/>
  <c r="BK1595" i="1"/>
  <c r="BK1589" i="1"/>
  <c r="BK1613" i="1"/>
  <c r="BK1784" i="1"/>
  <c r="BK1786" i="1"/>
  <c r="BK1779" i="1"/>
  <c r="BK1780" i="1"/>
  <c r="BK1781" i="1"/>
  <c r="BK1782" i="1"/>
  <c r="BK1790" i="1"/>
  <c r="BK1791" i="1"/>
  <c r="BK1789" i="1"/>
  <c r="BK1785" i="1"/>
  <c r="BK1787" i="1"/>
  <c r="BK1626" i="1"/>
  <c r="BK1618" i="1"/>
  <c r="BK1623" i="1"/>
  <c r="BK1625" i="1"/>
  <c r="BK1635" i="1"/>
  <c r="BK1638" i="1"/>
  <c r="BK1707" i="1"/>
  <c r="BK1636" i="1"/>
  <c r="BK1688" i="1"/>
  <c r="BK1648" i="1"/>
  <c r="BK1649" i="1"/>
  <c r="BK1715" i="1"/>
  <c r="BK1664" i="1"/>
  <c r="BK1730" i="1"/>
  <c r="BK1709" i="1"/>
  <c r="BK1677" i="1"/>
  <c r="BK1643" i="1"/>
  <c r="BK1749" i="1"/>
  <c r="BK1655" i="1"/>
  <c r="BK1656" i="1"/>
  <c r="BK1641" i="1"/>
  <c r="BK1737" i="1"/>
  <c r="BK1642" i="1"/>
  <c r="BK1653" i="1"/>
  <c r="BK1742" i="1"/>
  <c r="BK1726" i="1"/>
  <c r="BK1685" i="1"/>
  <c r="BK1684" i="1"/>
  <c r="BK1692" i="1"/>
  <c r="BK1708" i="1"/>
  <c r="BK1754" i="1"/>
  <c r="BK1703" i="1"/>
  <c r="BK1697" i="1"/>
  <c r="BK1667" i="1"/>
  <c r="BK1711" i="1"/>
  <c r="BK1672" i="1"/>
  <c r="BK1701" i="1"/>
  <c r="BK1728" i="1"/>
  <c r="BK1650" i="1"/>
  <c r="BK1741" i="1"/>
  <c r="BK1651" i="1"/>
  <c r="BK1733" i="1"/>
  <c r="BK1731" i="1"/>
  <c r="BK1700" i="1"/>
  <c r="BK1751" i="1"/>
  <c r="BK1744" i="1"/>
  <c r="BK1738" i="1"/>
  <c r="BK1645" i="1"/>
  <c r="BK1644" i="1"/>
  <c r="BK1729" i="1"/>
  <c r="BK1714" i="1"/>
  <c r="BK1673" i="1"/>
  <c r="BK1750" i="1"/>
  <c r="BK1753" i="1"/>
  <c r="BK1735" i="1"/>
  <c r="BK1687" i="1"/>
  <c r="BK1705" i="1"/>
  <c r="BK1694" i="1"/>
  <c r="BK1724" i="1"/>
  <c r="BK1689" i="1"/>
  <c r="BK1647" i="1"/>
  <c r="BK1666" i="1"/>
  <c r="BK1686" i="1"/>
  <c r="BK1681" i="1"/>
  <c r="BK1756" i="1"/>
  <c r="BK1763" i="1"/>
  <c r="BK1764" i="1"/>
  <c r="BK1770" i="1"/>
  <c r="BK1776" i="1"/>
  <c r="BK1771" i="1"/>
  <c r="BK1758" i="1"/>
  <c r="BK1761" i="1"/>
  <c r="BK1768" i="1"/>
  <c r="BK1775" i="1"/>
  <c r="BK1769" i="1"/>
  <c r="BK1762" i="1"/>
  <c r="BK1774" i="1"/>
  <c r="BK1794" i="1"/>
  <c r="BK1884" i="1"/>
  <c r="BK1885" i="1"/>
  <c r="BK1811" i="1"/>
  <c r="BK1839" i="1"/>
  <c r="BK1869" i="1"/>
  <c r="BK1810" i="1"/>
  <c r="BK1859" i="1"/>
  <c r="BK1837" i="1"/>
  <c r="BK1866" i="1"/>
  <c r="BK1828" i="1"/>
  <c r="BK1841" i="1"/>
  <c r="BK1854" i="1"/>
  <c r="BK1826" i="1"/>
  <c r="BK1868" i="1"/>
  <c r="BK1829" i="1"/>
  <c r="BK1856" i="1"/>
  <c r="BK1883" i="1"/>
  <c r="BK1815" i="1"/>
  <c r="BK1842" i="1"/>
  <c r="BK1877" i="1"/>
  <c r="BK1876" i="1"/>
  <c r="BK1843" i="1"/>
  <c r="BK1881" i="1"/>
  <c r="BK1832" i="1"/>
  <c r="BK1833" i="1"/>
  <c r="BK1861" i="1"/>
  <c r="BK1862" i="1"/>
  <c r="BK1875" i="1"/>
  <c r="BK1886" i="1"/>
  <c r="BK1802" i="1"/>
  <c r="BK1831" i="1"/>
  <c r="BK1846" i="1"/>
  <c r="BK1849" i="1"/>
  <c r="BK1824" i="1"/>
  <c r="BK1857" i="1"/>
  <c r="BK1827" i="1"/>
  <c r="BK1873" i="1"/>
  <c r="BK1836" i="1"/>
  <c r="BK1871" i="1"/>
  <c r="BK1809" i="1"/>
  <c r="BK1850" i="1"/>
  <c r="BK1872" i="1"/>
  <c r="BK1835" i="1"/>
  <c r="BK1822" i="1"/>
  <c r="BK1863" i="1"/>
  <c r="BK1880" i="1"/>
  <c r="BK1882" i="1"/>
  <c r="BK1557" i="1"/>
  <c r="BK1568" i="1"/>
  <c r="BK1550" i="1"/>
  <c r="BK1470" i="1"/>
  <c r="BK1505" i="1"/>
  <c r="BK1523" i="1"/>
  <c r="BK1569" i="1"/>
  <c r="BK1543" i="1"/>
  <c r="BK1465" i="1"/>
  <c r="BK1574" i="1"/>
  <c r="BK1518" i="1"/>
  <c r="BK1535" i="1"/>
  <c r="BK1541" i="1"/>
  <c r="BK1567" i="1"/>
  <c r="BK1467" i="1"/>
  <c r="BK1480" i="1"/>
  <c r="BK1540" i="1"/>
  <c r="BK1474" i="1"/>
  <c r="BK1527" i="1"/>
  <c r="BK1558" i="1"/>
  <c r="BK1499" i="1"/>
  <c r="BK1559" i="1"/>
  <c r="BK1493" i="1"/>
  <c r="BK1532" i="1"/>
  <c r="BK1566" i="1"/>
  <c r="BK1564" i="1"/>
  <c r="BK1503" i="1"/>
  <c r="BK1571" i="1"/>
  <c r="BK1554" i="1"/>
  <c r="BK1511" i="1"/>
  <c r="BK1547" i="1"/>
  <c r="BK1481" i="1"/>
  <c r="BK1510" i="1"/>
  <c r="BK1538" i="1"/>
  <c r="BK1491" i="1"/>
  <c r="BK1539" i="1"/>
  <c r="BK1475" i="1"/>
  <c r="BK1486" i="1"/>
  <c r="BK1488" i="1"/>
  <c r="BK1469" i="1"/>
  <c r="BK1495" i="1"/>
  <c r="BK1513" i="1"/>
  <c r="BK1561" i="1"/>
  <c r="BK1496" i="1"/>
  <c r="BK1478" i="1"/>
  <c r="BK1473" i="1"/>
  <c r="BK1504" i="1"/>
  <c r="BK1482" i="1"/>
  <c r="BK1477" i="1"/>
  <c r="BK1529" i="1"/>
  <c r="BK1484" i="1"/>
  <c r="BK1565" i="1"/>
  <c r="BK1553" i="1"/>
  <c r="BK1489" i="1"/>
  <c r="BK1514" i="1"/>
  <c r="BK1500" i="1"/>
  <c r="BK1545" i="1"/>
  <c r="BK1525" i="1"/>
  <c r="BK1515" i="1"/>
  <c r="BK1522" i="1"/>
  <c r="BK1492" i="1"/>
  <c r="BK1466" i="1"/>
  <c r="BK1531" i="1"/>
  <c r="BK1549" i="1"/>
  <c r="BK1497" i="1"/>
  <c r="BK1563" i="1"/>
  <c r="BK1487" i="1"/>
  <c r="BK1536" i="1"/>
  <c r="BK1501" i="1"/>
  <c r="BK1546" i="1"/>
  <c r="BK1472" i="1"/>
  <c r="BK1573" i="1"/>
  <c r="BK1586" i="1"/>
  <c r="BK1577" i="1"/>
  <c r="BK1583" i="1"/>
  <c r="BK1587" i="1"/>
  <c r="BK1582" i="1"/>
  <c r="BK1576" i="1"/>
  <c r="BK1949" i="1"/>
  <c r="BK1996" i="1"/>
  <c r="BK1943" i="1"/>
  <c r="BK1889" i="1"/>
  <c r="BK1933" i="1"/>
  <c r="BK1891" i="1"/>
  <c r="BK1962" i="1"/>
  <c r="BK1916" i="1"/>
  <c r="BK1981" i="1"/>
  <c r="BK1974" i="1"/>
  <c r="BK1994" i="1"/>
  <c r="BK1926" i="1"/>
  <c r="BK1935" i="1"/>
  <c r="BK1941" i="1"/>
  <c r="BK1979" i="1"/>
  <c r="BK1909" i="1"/>
  <c r="BK1907" i="1"/>
  <c r="BK1975" i="1"/>
  <c r="BK1928" i="1"/>
  <c r="BK2004" i="1"/>
  <c r="BK1982" i="1"/>
  <c r="BK1929" i="1"/>
  <c r="BK1900" i="1"/>
  <c r="BK1908" i="1"/>
  <c r="BK1936" i="1"/>
  <c r="BK1942" i="1"/>
  <c r="BK1934" i="1"/>
  <c r="BK1988" i="1"/>
  <c r="BK1921" i="1"/>
  <c r="BK1913" i="1"/>
  <c r="BK1987" i="1"/>
  <c r="BK1967" i="1"/>
  <c r="BK1914" i="1"/>
  <c r="BK2001" i="1"/>
  <c r="BK1997" i="1"/>
  <c r="BK1972" i="1"/>
  <c r="BK1912" i="1"/>
  <c r="BK1896" i="1"/>
  <c r="BK1927" i="1"/>
  <c r="BK1895" i="1"/>
  <c r="BK1991" i="1"/>
  <c r="BK2000" i="1"/>
  <c r="BK1940" i="1"/>
  <c r="BK1939" i="1"/>
  <c r="BK1910" i="1"/>
  <c r="BK2006" i="1"/>
  <c r="BK1890" i="1"/>
  <c r="BK2005" i="1"/>
  <c r="BK1957" i="1"/>
  <c r="BK1986" i="1"/>
  <c r="BK1968" i="1"/>
  <c r="BK1989" i="1"/>
  <c r="BK1976" i="1"/>
  <c r="BK2007" i="1"/>
  <c r="BK1947" i="1"/>
  <c r="BK1906" i="1"/>
  <c r="BK1973" i="1"/>
  <c r="BK1922" i="1"/>
  <c r="BK1964" i="1"/>
  <c r="BK1990" i="1"/>
  <c r="BK1993" i="1"/>
  <c r="BK1946" i="1"/>
  <c r="BK1917" i="1"/>
  <c r="BK1944" i="1"/>
  <c r="BK1901" i="1"/>
  <c r="BK1998" i="1"/>
  <c r="BK1915" i="1"/>
  <c r="BK1932" i="1"/>
  <c r="BK1945" i="1"/>
  <c r="BK1965" i="1"/>
  <c r="BK1920" i="1"/>
  <c r="BK1899" i="1"/>
  <c r="BK1923" i="1"/>
  <c r="BK1919" i="1"/>
  <c r="BK2003" i="1"/>
  <c r="BK1931" i="1"/>
  <c r="BK1958" i="1"/>
  <c r="BK1953" i="1"/>
  <c r="BK1905" i="1"/>
  <c r="BK1959" i="1"/>
  <c r="BK1937" i="1"/>
  <c r="BK1969" i="1"/>
  <c r="BK2026" i="1"/>
  <c r="BK2015" i="1"/>
  <c r="BK2051" i="1"/>
  <c r="BK2046" i="1"/>
  <c r="BK2032" i="1"/>
  <c r="BK2030" i="1"/>
  <c r="BK2016" i="1"/>
  <c r="BK2021" i="1"/>
  <c r="BK2014" i="1"/>
  <c r="BK2031" i="1"/>
  <c r="BK2050" i="1"/>
  <c r="BK2044" i="1"/>
  <c r="BK2012" i="1"/>
  <c r="BK2038" i="1"/>
  <c r="BK2010" i="1"/>
  <c r="BK2022" i="1"/>
  <c r="BK2019" i="1"/>
  <c r="BK2018" i="1"/>
  <c r="BK2023" i="1"/>
  <c r="BK2034" i="1"/>
  <c r="BK2043" i="1"/>
  <c r="BK2036" i="1"/>
  <c r="BK2017" i="1"/>
  <c r="BK2035" i="1"/>
  <c r="BK2037" i="1"/>
  <c r="BK2040" i="1"/>
  <c r="BK2013" i="1"/>
  <c r="BK2029" i="1"/>
  <c r="BK2028" i="1"/>
  <c r="BK2049" i="1"/>
  <c r="BK2041" i="1"/>
  <c r="BK2009" i="1"/>
  <c r="BK2045" i="1"/>
  <c r="BK2048" i="1"/>
  <c r="BK2042" i="1"/>
  <c r="BK2074" i="1"/>
  <c r="BK2075" i="1"/>
  <c r="BK2055" i="1"/>
  <c r="BK2076" i="1"/>
  <c r="BK2071" i="1"/>
  <c r="BK2053" i="1"/>
  <c r="BK2065" i="1"/>
  <c r="BK2061" i="1"/>
  <c r="BK2052" i="1"/>
  <c r="BK2070" i="1"/>
  <c r="BK2069" i="1"/>
  <c r="BK2059" i="1"/>
  <c r="BK2068" i="1"/>
  <c r="BK2057" i="1"/>
  <c r="BK2064" i="1"/>
  <c r="BK2072" i="1"/>
  <c r="BK2073" i="1"/>
  <c r="BK2058" i="1"/>
  <c r="BK2056" i="1"/>
  <c r="BK2054" i="1"/>
  <c r="BK2144" i="1"/>
  <c r="BK2093" i="1"/>
  <c r="BK2109" i="1"/>
  <c r="BK2113" i="1"/>
  <c r="BK2147" i="1"/>
  <c r="BK2166" i="1"/>
  <c r="BK2106" i="1"/>
  <c r="BK2187" i="1"/>
  <c r="BK2107" i="1"/>
  <c r="BK2145" i="1"/>
  <c r="BK2134" i="1"/>
  <c r="BK2127" i="1"/>
  <c r="BK2120" i="1"/>
  <c r="BK2142" i="1"/>
  <c r="BK2131" i="1"/>
  <c r="BK2137" i="1"/>
  <c r="BK2186" i="1"/>
  <c r="BK2143" i="1"/>
  <c r="BK2130" i="1"/>
  <c r="BK2091" i="1"/>
  <c r="BK2081" i="1"/>
  <c r="BK2175" i="1"/>
  <c r="BK2092" i="1"/>
  <c r="BK2157" i="1"/>
  <c r="BK2150" i="1"/>
  <c r="BK2158" i="1"/>
  <c r="BK2165" i="1"/>
  <c r="BK2154" i="1"/>
  <c r="BK2110" i="1"/>
  <c r="BK2111" i="1"/>
  <c r="BK2188" i="1"/>
  <c r="BK2125" i="1"/>
  <c r="BK2079" i="1"/>
  <c r="BK2146" i="1"/>
  <c r="BK2132" i="1"/>
  <c r="BK2182" i="1"/>
  <c r="BK2086" i="1"/>
  <c r="BK2135" i="1"/>
  <c r="BK2173" i="1"/>
  <c r="BK2174" i="1"/>
  <c r="BK2176" i="1"/>
  <c r="BK2082" i="1"/>
  <c r="BK2184" i="1"/>
  <c r="BK2177" i="1"/>
  <c r="BK2181" i="1"/>
  <c r="BK2083" i="1"/>
  <c r="BK2108" i="1"/>
  <c r="BK2178" i="1"/>
  <c r="BK2136" i="1"/>
  <c r="BK2094" i="1"/>
  <c r="BK2170" i="1"/>
  <c r="BK2179" i="1"/>
  <c r="BK2138" i="1"/>
  <c r="BK2117" i="1"/>
  <c r="BK2089" i="1"/>
  <c r="BK2112" i="1"/>
  <c r="BK2126" i="1"/>
  <c r="BK2088" i="1"/>
  <c r="BK2185" i="1"/>
  <c r="BK2096" i="1"/>
  <c r="BK2085" i="1"/>
  <c r="BK2152" i="1"/>
  <c r="BK2095" i="1"/>
  <c r="BK2194" i="1"/>
  <c r="BK2197" i="1"/>
  <c r="BK2198" i="1"/>
  <c r="BK2193" i="1"/>
  <c r="BK2202" i="1"/>
  <c r="BK2205" i="1"/>
  <c r="BK2206" i="1"/>
  <c r="BK2227" i="1"/>
  <c r="BK2207" i="1"/>
  <c r="BK2208" i="1"/>
  <c r="BK2242" i="1"/>
  <c r="BK2212" i="1"/>
  <c r="BK2215" i="1"/>
  <c r="BK2235" i="1"/>
  <c r="BK2244" i="1"/>
  <c r="BK2201" i="1"/>
  <c r="BK2233" i="1"/>
  <c r="BK2219" i="1"/>
  <c r="BK2243" i="1"/>
  <c r="BK2223" i="1"/>
  <c r="BK2220" i="1"/>
  <c r="BK2224" i="1"/>
  <c r="BK2225" i="1"/>
  <c r="BK2221" i="1"/>
  <c r="BK2209" i="1"/>
  <c r="BK2216" i="1"/>
  <c r="BK2245" i="1"/>
  <c r="BK2204" i="1"/>
  <c r="BK2218" i="1"/>
  <c r="BK2234" i="1"/>
  <c r="BK2237" i="1"/>
  <c r="BK2214" i="1"/>
  <c r="BK2230" i="1"/>
  <c r="BK2239" i="1"/>
  <c r="BK2211" i="1"/>
  <c r="BK2229" i="1"/>
  <c r="BK2241" i="1"/>
  <c r="BK2254" i="1"/>
  <c r="BK2250" i="1"/>
  <c r="BK2251" i="1"/>
  <c r="BK2249" i="1"/>
  <c r="BK2258" i="1"/>
  <c r="BK2266" i="1"/>
  <c r="BK2264" i="1"/>
  <c r="BK2263" i="1"/>
  <c r="BK2255" i="1"/>
  <c r="BK2308" i="1"/>
  <c r="BK2299" i="1"/>
  <c r="BK2317" i="1"/>
  <c r="BK2282" i="1"/>
  <c r="BK2319" i="1"/>
  <c r="BK2275" i="1"/>
  <c r="BK2304" i="1"/>
  <c r="BK2315" i="1"/>
  <c r="BK2307" i="1"/>
  <c r="BK2322" i="1"/>
  <c r="BK2288" i="1"/>
  <c r="BK2287" i="1"/>
  <c r="BK2284" i="1"/>
  <c r="BK2327" i="1"/>
  <c r="BK2289" i="1"/>
  <c r="BK2277" i="1"/>
  <c r="BK2329" i="1"/>
  <c r="BK2321" i="1"/>
  <c r="BK2313" i="1"/>
  <c r="BK2298" i="1"/>
  <c r="BK2276" i="1"/>
  <c r="BK2301" i="1"/>
  <c r="BK2325" i="1"/>
  <c r="BK2318" i="1"/>
  <c r="BK2297" i="1"/>
  <c r="BK2330" i="1"/>
  <c r="BK2281" i="1"/>
  <c r="BK2273" i="1"/>
  <c r="BK2314" i="1"/>
  <c r="BK2309" i="1"/>
  <c r="BK2283" i="1"/>
  <c r="BK2279" i="1"/>
  <c r="BK2270" i="1"/>
  <c r="BK2311" i="1"/>
  <c r="BK2326" i="1"/>
  <c r="BK2306" i="1"/>
  <c r="BK2280" i="1"/>
  <c r="BK2516" i="1"/>
  <c r="BK2366" i="1"/>
  <c r="BK2352" i="1"/>
  <c r="BK2490" i="1"/>
  <c r="BK2371" i="1"/>
  <c r="BK2511" i="1"/>
  <c r="BK2520" i="1"/>
  <c r="BK2510" i="1"/>
  <c r="BK2382" i="1"/>
  <c r="BK2336" i="1"/>
  <c r="BK2429" i="1"/>
  <c r="BK2448" i="1"/>
  <c r="BK2337" i="1"/>
  <c r="BK2441" i="1"/>
  <c r="BK2444" i="1"/>
  <c r="BK2489" i="1"/>
  <c r="BK2475" i="1"/>
  <c r="BK2349" i="1"/>
  <c r="BK2517" i="1"/>
  <c r="BK2350" i="1"/>
  <c r="BK2375" i="1"/>
  <c r="BK2493" i="1"/>
  <c r="BK2384" i="1"/>
  <c r="BK2487" i="1"/>
  <c r="BK2390" i="1"/>
  <c r="BK2434" i="1"/>
  <c r="BK2450" i="1"/>
  <c r="BK2362" i="1"/>
  <c r="BK2351" i="1"/>
  <c r="BK2474" i="1"/>
  <c r="BK2476" i="1"/>
  <c r="BK2483" i="1"/>
  <c r="BK2452" i="1"/>
  <c r="BK2378" i="1"/>
  <c r="BK2379" i="1"/>
  <c r="BK2422" i="1"/>
  <c r="BK2393" i="1"/>
  <c r="BK2381" i="1"/>
  <c r="BK2415" i="1"/>
  <c r="BK2401" i="1"/>
  <c r="BK2436" i="1"/>
  <c r="BK2446" i="1"/>
  <c r="BK2406" i="1"/>
  <c r="BK2505" i="1"/>
  <c r="BK2392" i="1"/>
  <c r="BK2409" i="1"/>
  <c r="BK2454" i="1"/>
  <c r="BK2508" i="1"/>
  <c r="BK2400" i="1"/>
  <c r="BK2365" i="1"/>
  <c r="BK2376" i="1"/>
  <c r="BK2418" i="1"/>
  <c r="BK2386" i="1"/>
  <c r="BK2443" i="1"/>
  <c r="BK2459" i="1"/>
  <c r="BK2522" i="1"/>
  <c r="BK2432" i="1"/>
  <c r="BK2354" i="1"/>
  <c r="BK2498" i="1"/>
  <c r="BK2438" i="1"/>
  <c r="BK2385" i="1"/>
  <c r="BK2417" i="1"/>
  <c r="BK2343" i="1"/>
  <c r="BK2428" i="1"/>
  <c r="BK2427" i="1"/>
  <c r="BK2332" i="1"/>
  <c r="BK2528" i="1"/>
  <c r="BK2389" i="1"/>
  <c r="BK2445" i="1"/>
  <c r="BK2360" i="1"/>
  <c r="BK2430" i="1"/>
  <c r="BK2338" i="1"/>
  <c r="BK2455" i="1"/>
  <c r="BK2356" i="1"/>
  <c r="BK2514" i="1"/>
  <c r="BK2387" i="1"/>
  <c r="BK2526" i="1"/>
  <c r="BK2367" i="1"/>
  <c r="BK2394" i="1"/>
  <c r="BK2458" i="1"/>
  <c r="BK2342" i="1"/>
  <c r="BK2423" i="1"/>
  <c r="BK2465" i="1"/>
  <c r="BK2462" i="1"/>
  <c r="BK2453" i="1"/>
  <c r="BK2435" i="1"/>
  <c r="BK2469" i="1"/>
  <c r="BK2370" i="1"/>
  <c r="BK2506" i="1"/>
  <c r="BK2372" i="1"/>
  <c r="BK2391" i="1"/>
  <c r="BK2473" i="1"/>
  <c r="BK2402" i="1"/>
  <c r="BK2437" i="1"/>
  <c r="BK2466" i="1"/>
  <c r="BK2518" i="1"/>
  <c r="BK2463" i="1"/>
  <c r="BK2509" i="1"/>
  <c r="BK2532" i="1"/>
  <c r="BK2478" i="1"/>
  <c r="BK2485" i="1"/>
  <c r="BK2497" i="1"/>
  <c r="BK2404" i="1"/>
  <c r="BK2471" i="1"/>
  <c r="BK2456" i="1"/>
  <c r="BK2364" i="1"/>
  <c r="BK2348" i="1"/>
  <c r="BK2397" i="1"/>
  <c r="BK2357" i="1"/>
  <c r="BK2363" i="1"/>
  <c r="BK2447" i="1"/>
  <c r="BK2388" i="1"/>
  <c r="BK2484" i="1"/>
  <c r="BK2440" i="1"/>
  <c r="BK2413" i="1"/>
  <c r="BK2530" i="1"/>
  <c r="BK2380" i="1"/>
  <c r="BK2496" i="1"/>
  <c r="BK2507" i="1"/>
  <c r="BK2519" i="1"/>
  <c r="BK2341" i="1"/>
  <c r="BK2399" i="1"/>
  <c r="BK2433" i="1"/>
  <c r="BK2425" i="1"/>
  <c r="BK2488" i="1"/>
  <c r="BK2431" i="1"/>
  <c r="BK2414" i="1"/>
  <c r="BK2451" i="1"/>
  <c r="BK2412" i="1"/>
  <c r="BK2340" i="1"/>
  <c r="BK2347" i="1"/>
  <c r="BK2531" i="1"/>
  <c r="BK2416" i="1"/>
  <c r="BK2395" i="1"/>
  <c r="BK2503" i="1"/>
  <c r="BK2344" i="1"/>
  <c r="BK2523" i="1"/>
  <c r="BK2467" i="1"/>
  <c r="BK2334" i="1"/>
  <c r="BK2513" i="1"/>
  <c r="BK2442" i="1"/>
  <c r="BK2512" i="1"/>
  <c r="BK2529" i="1"/>
  <c r="BK2502" i="1"/>
  <c r="BK2369" i="1"/>
  <c r="BK2536" i="1"/>
  <c r="BK2537" i="1"/>
  <c r="BK2538" i="1"/>
  <c r="BK2533" i="1"/>
  <c r="BK2548" i="1"/>
  <c r="BK2543" i="1"/>
  <c r="BK2559" i="1"/>
  <c r="BK2555" i="1"/>
  <c r="BK2542" i="1"/>
  <c r="BK2544" i="1"/>
  <c r="BK2557" i="1"/>
  <c r="BK2554" i="1"/>
  <c r="BK2553" i="1"/>
  <c r="BK2551" i="1"/>
  <c r="BK2539" i="1"/>
  <c r="BK2550" i="1"/>
  <c r="BK2534" i="1"/>
  <c r="BK2547" i="1"/>
  <c r="BK2545" i="1"/>
  <c r="BK2601" i="1"/>
  <c r="BK2599" i="1"/>
  <c r="BK2581" i="1"/>
  <c r="BK2597" i="1"/>
  <c r="BK2602" i="1"/>
  <c r="BK2603" i="1"/>
  <c r="BK2604" i="1"/>
  <c r="BK2561" i="1"/>
  <c r="BK2582" i="1"/>
  <c r="BK2605" i="1"/>
  <c r="BK2591" i="1"/>
  <c r="BK2606" i="1"/>
  <c r="BK2607" i="1"/>
  <c r="BK2608" i="1"/>
  <c r="BK2587" i="1"/>
  <c r="BK2609" i="1"/>
  <c r="BK2610" i="1"/>
  <c r="BK2611" i="1"/>
  <c r="BK2612" i="1"/>
  <c r="BK2562" i="1"/>
  <c r="BK2613" i="1"/>
  <c r="BK2614" i="1"/>
  <c r="BK2615" i="1"/>
  <c r="BK2616" i="1"/>
  <c r="BK2617" i="1"/>
  <c r="BK2618" i="1"/>
  <c r="BK2563" i="1"/>
  <c r="BK2619" i="1"/>
  <c r="BK2620" i="1"/>
  <c r="BK2572" i="1"/>
  <c r="BK2642" i="1"/>
  <c r="BK2673" i="1"/>
  <c r="BK2666" i="1"/>
  <c r="BK2640" i="1"/>
  <c r="BK2656" i="1"/>
  <c r="BK2638" i="1"/>
  <c r="BK2664" i="1"/>
  <c r="BK2641" i="1"/>
  <c r="BK2627" i="1"/>
  <c r="BK2645" i="1"/>
  <c r="BK2643" i="1"/>
  <c r="BK2644" i="1"/>
  <c r="BK2667" i="1"/>
  <c r="BK2658" i="1"/>
  <c r="BK2668" i="1"/>
  <c r="BK2663" i="1"/>
  <c r="BK2639" i="1"/>
  <c r="BK2662" i="1"/>
  <c r="BK2636" i="1"/>
  <c r="BK2632" i="1"/>
  <c r="BK2637" i="1"/>
  <c r="BK2649" i="1"/>
  <c r="BK2626" i="1"/>
  <c r="BK2634" i="1"/>
  <c r="BK2655" i="1"/>
  <c r="BK2646" i="1"/>
  <c r="BK2647" i="1"/>
  <c r="BK2660" i="1"/>
  <c r="BK2674" i="1"/>
  <c r="BK2654" i="1"/>
  <c r="BK2661" i="1"/>
  <c r="BK2670" i="1"/>
  <c r="BK2657" i="1"/>
  <c r="BK2635" i="1"/>
  <c r="BK2630" i="1"/>
  <c r="BK2653" i="1"/>
  <c r="BK2676" i="1"/>
  <c r="BK2757" i="1"/>
  <c r="BK2758" i="1"/>
  <c r="BK2752" i="1"/>
  <c r="BK2756" i="1"/>
  <c r="BK2746" i="1"/>
  <c r="BK2747" i="1"/>
  <c r="BK2754" i="1"/>
  <c r="BK2755" i="1"/>
  <c r="BK2751" i="1"/>
  <c r="BK2750" i="1"/>
  <c r="BK2759" i="1"/>
  <c r="BK2760" i="1"/>
  <c r="BK2718" i="1"/>
  <c r="BK2678" i="1"/>
  <c r="BK2690" i="1"/>
  <c r="BK2726" i="1"/>
  <c r="BK2735" i="1"/>
  <c r="BK2715" i="1"/>
  <c r="BK2683" i="1"/>
  <c r="BK2737" i="1"/>
  <c r="BK2693" i="1"/>
  <c r="BK2697" i="1"/>
  <c r="BK2709" i="1"/>
  <c r="BK2680" i="1"/>
  <c r="BK2711" i="1"/>
  <c r="BK2725" i="1"/>
  <c r="BK2698" i="1"/>
  <c r="BK2703" i="1"/>
  <c r="BK2736" i="1"/>
  <c r="BK2728" i="1"/>
  <c r="BK2731" i="1"/>
  <c r="BK2689" i="1"/>
  <c r="BK2740" i="1"/>
  <c r="BK2686" i="1"/>
  <c r="BK2712" i="1"/>
  <c r="BK2730" i="1"/>
  <c r="BK2708" i="1"/>
  <c r="BK2743" i="1"/>
  <c r="BK2701" i="1"/>
  <c r="BK2720" i="1"/>
  <c r="BK2696" i="1"/>
  <c r="BK2732" i="1"/>
  <c r="BK2694" i="1"/>
  <c r="BK2739" i="1"/>
  <c r="BK2714" i="1"/>
  <c r="BK2722" i="1"/>
  <c r="BK2692" i="1"/>
  <c r="BK2699" i="1"/>
  <c r="BK2688" i="1"/>
  <c r="BK2742" i="1"/>
  <c r="BK2713" i="1"/>
  <c r="BK2682" i="1"/>
  <c r="BK2710" i="1"/>
  <c r="BK2738" i="1"/>
  <c r="BK2764" i="1"/>
  <c r="BK2763" i="1"/>
  <c r="BK2766" i="1"/>
  <c r="BK2767" i="1"/>
  <c r="BK7" i="1"/>
  <c r="BK8" i="1"/>
  <c r="BK12" i="1"/>
  <c r="BK16" i="1"/>
  <c r="BK25" i="1"/>
  <c r="BK27" i="1"/>
  <c r="BK35" i="1"/>
  <c r="BK40" i="1"/>
  <c r="BK41" i="1"/>
  <c r="BK43" i="1"/>
  <c r="BK50" i="1"/>
  <c r="BK53" i="1"/>
  <c r="BK56" i="1"/>
  <c r="BK60" i="1"/>
  <c r="BK67" i="1"/>
  <c r="BK117" i="1"/>
  <c r="BK119" i="1"/>
  <c r="BK140" i="1"/>
  <c r="BK142" i="1"/>
  <c r="BK152" i="1"/>
  <c r="BK70" i="1"/>
  <c r="BK71" i="1"/>
  <c r="BK72" i="1"/>
  <c r="BK73" i="1"/>
  <c r="BK75" i="1"/>
  <c r="BK80" i="1"/>
  <c r="BK81" i="1"/>
  <c r="BK82" i="1"/>
  <c r="BK83" i="1"/>
  <c r="BK85" i="1"/>
  <c r="BK89" i="1"/>
  <c r="BK90" i="1"/>
  <c r="BK94" i="1"/>
  <c r="BK95" i="1"/>
  <c r="BK98" i="1"/>
  <c r="BK107" i="1"/>
  <c r="BK153" i="1"/>
  <c r="BK163" i="1"/>
  <c r="BK165" i="1"/>
  <c r="BK169" i="1"/>
  <c r="BK172" i="1"/>
  <c r="BK179" i="1"/>
  <c r="BK198" i="1"/>
  <c r="BK211" i="1"/>
  <c r="BK213" i="1"/>
  <c r="BK217" i="1"/>
  <c r="BK291" i="1"/>
  <c r="BK232" i="1"/>
  <c r="BK239" i="1"/>
  <c r="BK243" i="1"/>
  <c r="BK247" i="1"/>
  <c r="BK255" i="1"/>
  <c r="BK262" i="1"/>
  <c r="BK268" i="1"/>
  <c r="BK273" i="1"/>
  <c r="BK278" i="1"/>
  <c r="BK281" i="1"/>
  <c r="BK283" i="1"/>
  <c r="BK288" i="1"/>
  <c r="BK293" i="1"/>
  <c r="BK295" i="1"/>
  <c r="BK296" i="1"/>
  <c r="BK297" i="1"/>
  <c r="BK302" i="1"/>
  <c r="BK304" i="1"/>
  <c r="BK305" i="1"/>
  <c r="BK311" i="1"/>
  <c r="BK315" i="1"/>
  <c r="BK316" i="1"/>
  <c r="BK320" i="1"/>
  <c r="BK324" i="1"/>
  <c r="BK327" i="1"/>
  <c r="BK331" i="1"/>
  <c r="BK332" i="1"/>
  <c r="BK335" i="1"/>
  <c r="BK336" i="1"/>
  <c r="BK338" i="1"/>
  <c r="BK339" i="1"/>
  <c r="BK340" i="1"/>
  <c r="BK380" i="1"/>
  <c r="BK383" i="1"/>
  <c r="BK386" i="1"/>
  <c r="BK390" i="1"/>
  <c r="BK403" i="1"/>
  <c r="BK405" i="1"/>
  <c r="BK406" i="1"/>
  <c r="BK408" i="1"/>
  <c r="BK410" i="1"/>
  <c r="BK413" i="1"/>
  <c r="BK415" i="1"/>
  <c r="BK416" i="1"/>
  <c r="BK419" i="1"/>
  <c r="BK420" i="1"/>
  <c r="BK421" i="1"/>
  <c r="BK422" i="1"/>
  <c r="BK423" i="1"/>
  <c r="BK425" i="1"/>
  <c r="BK427" i="1"/>
  <c r="BK431" i="1"/>
  <c r="BK433" i="1"/>
  <c r="BK435" i="1"/>
  <c r="BK437" i="1"/>
  <c r="BK440" i="1"/>
  <c r="BK442" i="1"/>
  <c r="BK444" i="1"/>
  <c r="BK445" i="1"/>
  <c r="BK447" i="1"/>
  <c r="BK449" i="1"/>
  <c r="BK454" i="1"/>
  <c r="BK466" i="1"/>
  <c r="BK467" i="1"/>
  <c r="BK468" i="1"/>
  <c r="BK469" i="1"/>
  <c r="BK472" i="1"/>
  <c r="BK487" i="1"/>
  <c r="BK493" i="1"/>
  <c r="BK496" i="1"/>
  <c r="BK499" i="1"/>
  <c r="BK500" i="1"/>
  <c r="BK502" i="1"/>
  <c r="BK507" i="1"/>
  <c r="BK509" i="1"/>
  <c r="BK514" i="1"/>
  <c r="BK516" i="1"/>
  <c r="BK522" i="1"/>
  <c r="BK523" i="1"/>
  <c r="BK524" i="1"/>
  <c r="BK526" i="1"/>
  <c r="BK528" i="1"/>
  <c r="BK530" i="1"/>
  <c r="BK531" i="1"/>
  <c r="BK533" i="1"/>
  <c r="BK535" i="1"/>
  <c r="BK538" i="1"/>
  <c r="BK541" i="1"/>
  <c r="BK542" i="1"/>
  <c r="BK544" i="1"/>
  <c r="BK545" i="1"/>
  <c r="BK548" i="1"/>
  <c r="BK550" i="1"/>
  <c r="BK552" i="1"/>
  <c r="BK553" i="1"/>
  <c r="BK557" i="1"/>
  <c r="BK559" i="1"/>
  <c r="BK562" i="1"/>
  <c r="BK563" i="1"/>
  <c r="BK566" i="1"/>
  <c r="BK573" i="1"/>
  <c r="BK577" i="1"/>
  <c r="BK578" i="1"/>
  <c r="BK582" i="1"/>
  <c r="BK583" i="1"/>
  <c r="BK584" i="1"/>
  <c r="BK585" i="1"/>
  <c r="BK588" i="1"/>
  <c r="BK589" i="1"/>
  <c r="BK591" i="1"/>
  <c r="BK592" i="1"/>
  <c r="BK593" i="1"/>
  <c r="BK594" i="1"/>
  <c r="BK596" i="1"/>
  <c r="BK598" i="1"/>
  <c r="BK599" i="1"/>
  <c r="BK600" i="1"/>
  <c r="BK602" i="1"/>
  <c r="BK604" i="1"/>
  <c r="BK605" i="1"/>
  <c r="BK606" i="1"/>
  <c r="BK609" i="1"/>
  <c r="BK610" i="1"/>
  <c r="BK613" i="1"/>
  <c r="BK617" i="1"/>
  <c r="BK618" i="1"/>
  <c r="BK621" i="1"/>
  <c r="BK622" i="1"/>
  <c r="BK623" i="1"/>
  <c r="BK624" i="1"/>
  <c r="BK626" i="1"/>
  <c r="BK627" i="1"/>
  <c r="BK628" i="1"/>
  <c r="BK629" i="1"/>
  <c r="BK630" i="1"/>
  <c r="BK678" i="1"/>
  <c r="BK680" i="1"/>
  <c r="BK681" i="1"/>
  <c r="BK683" i="1"/>
  <c r="BK686" i="1"/>
  <c r="BK687" i="1"/>
  <c r="BK688" i="1"/>
  <c r="BK689" i="1"/>
  <c r="BK692" i="1"/>
  <c r="BK693" i="1"/>
  <c r="BK697" i="1"/>
  <c r="BK698" i="1"/>
  <c r="BK700" i="1"/>
  <c r="BK718" i="1"/>
  <c r="BK742" i="1"/>
  <c r="BK750" i="1"/>
  <c r="BK759" i="1"/>
  <c r="BK763" i="1"/>
  <c r="BK769" i="1"/>
  <c r="BK781" i="1"/>
  <c r="BK787" i="1"/>
  <c r="BK796" i="1"/>
  <c r="BK804" i="1"/>
  <c r="BK806" i="1"/>
  <c r="BK808" i="1"/>
  <c r="BK809" i="1"/>
  <c r="BK810" i="1"/>
  <c r="BK813" i="1"/>
  <c r="BK818" i="1"/>
  <c r="BK821" i="1"/>
  <c r="BK828" i="1"/>
  <c r="BK829" i="1"/>
  <c r="BK837" i="1"/>
  <c r="BK841" i="1"/>
  <c r="BK845" i="1"/>
  <c r="BK847" i="1"/>
  <c r="BK849" i="1"/>
  <c r="BK860" i="1"/>
  <c r="BK869" i="1"/>
  <c r="BK872" i="1"/>
  <c r="BK876" i="1"/>
  <c r="BK878" i="1"/>
  <c r="BK880" i="1"/>
  <c r="BK882" i="1"/>
  <c r="BK884" i="1"/>
  <c r="BK885" i="1"/>
  <c r="BK886" i="1"/>
  <c r="BK889" i="1"/>
  <c r="BK890" i="1"/>
  <c r="BK892" i="1"/>
  <c r="BK895" i="1"/>
  <c r="BK899" i="1"/>
  <c r="BK900" i="1"/>
  <c r="BK904" i="1"/>
  <c r="BK634" i="1"/>
  <c r="BK640" i="1"/>
  <c r="BK641" i="1"/>
  <c r="BK647" i="1"/>
  <c r="BK654" i="1"/>
  <c r="BK656" i="1"/>
  <c r="BK657" i="1"/>
  <c r="BK662" i="1"/>
  <c r="BK663" i="1"/>
  <c r="BK667" i="1"/>
  <c r="BK669" i="1"/>
  <c r="BK671" i="1"/>
  <c r="BK674" i="1"/>
  <c r="BK675" i="1"/>
  <c r="BK906" i="1"/>
  <c r="BK909" i="1"/>
  <c r="BK912" i="1"/>
  <c r="BK913" i="1"/>
  <c r="BK917" i="1"/>
  <c r="BK918" i="1"/>
  <c r="BK919" i="1"/>
  <c r="BK928" i="1"/>
  <c r="BK945" i="1"/>
  <c r="BK947" i="1"/>
  <c r="BK949" i="1"/>
  <c r="BK951" i="1"/>
  <c r="BK952" i="1"/>
  <c r="BK955" i="1"/>
  <c r="BK962" i="1"/>
  <c r="BK963" i="1"/>
  <c r="BK965" i="1"/>
  <c r="BK968" i="1"/>
  <c r="BK969" i="1"/>
  <c r="BK971" i="1"/>
  <c r="BK972" i="1"/>
  <c r="BK974" i="1"/>
  <c r="BK975" i="1"/>
  <c r="BK978" i="1"/>
  <c r="BK982" i="1"/>
  <c r="BK983" i="1"/>
  <c r="BK986" i="1"/>
  <c r="BK990" i="1"/>
  <c r="BK991" i="1"/>
  <c r="BK994" i="1"/>
  <c r="BK995" i="1"/>
  <c r="BK996" i="1"/>
  <c r="BK999" i="1"/>
  <c r="BK1000" i="1"/>
  <c r="BK1001" i="1"/>
  <c r="BK1002" i="1"/>
  <c r="BK1005" i="1"/>
  <c r="BK1006" i="1"/>
  <c r="BK1007" i="1"/>
  <c r="BK1008" i="1"/>
  <c r="BK1009" i="1"/>
  <c r="BK1012" i="1"/>
  <c r="BK1014" i="1"/>
  <c r="BK1015" i="1"/>
  <c r="BK1017" i="1"/>
  <c r="BK1018" i="1"/>
  <c r="BK1021" i="1"/>
  <c r="BK1023" i="1"/>
  <c r="BK1024" i="1"/>
  <c r="BK1025" i="1"/>
  <c r="BK1027" i="1"/>
  <c r="BK1028" i="1"/>
  <c r="BK1030" i="1"/>
  <c r="BK1032" i="1"/>
  <c r="BK1035" i="1"/>
  <c r="BK1036" i="1"/>
  <c r="BK1040" i="1"/>
  <c r="BK1041" i="1"/>
  <c r="BK1042" i="1"/>
  <c r="BK1043" i="1"/>
  <c r="BK1048" i="1"/>
  <c r="BK1052" i="1"/>
  <c r="BK1053" i="1"/>
  <c r="BK1055" i="1"/>
  <c r="BK1056" i="1"/>
  <c r="BK1057" i="1"/>
  <c r="BK1061" i="1"/>
  <c r="BK1165" i="1"/>
  <c r="BK1171" i="1"/>
  <c r="BK1173" i="1"/>
  <c r="BK1179" i="1"/>
  <c r="BK1135" i="1"/>
  <c r="BK1136" i="1"/>
  <c r="BK1139" i="1"/>
  <c r="BK1140" i="1"/>
  <c r="BK1141" i="1"/>
  <c r="BK1143" i="1"/>
  <c r="BK1144" i="1"/>
  <c r="BK1145" i="1"/>
  <c r="BK1146" i="1"/>
  <c r="BK1148" i="1"/>
  <c r="BK1153" i="1"/>
  <c r="BK1154" i="1"/>
  <c r="BK1155" i="1"/>
  <c r="BK1156" i="1"/>
  <c r="BK1159" i="1"/>
  <c r="BK1160" i="1"/>
  <c r="BK1161" i="1"/>
  <c r="BK1114" i="1"/>
  <c r="BK1185" i="1"/>
  <c r="BK1194" i="1"/>
  <c r="BK1196" i="1"/>
  <c r="BK1201" i="1"/>
  <c r="BK1203" i="1"/>
  <c r="BK1208" i="1"/>
  <c r="BK1210" i="1"/>
  <c r="BK1211" i="1"/>
  <c r="BK1217" i="1"/>
  <c r="BK1220" i="1"/>
  <c r="BK1237" i="1"/>
  <c r="BK1238" i="1"/>
  <c r="BK1250" i="1"/>
  <c r="BK1251" i="1"/>
  <c r="BK1252" i="1"/>
  <c r="BK1253" i="1"/>
  <c r="BK1254" i="1"/>
  <c r="BK1256" i="1"/>
  <c r="BK1258" i="1"/>
  <c r="BK1263" i="1"/>
  <c r="BK1282" i="1"/>
  <c r="BK1283" i="1"/>
  <c r="BK1286" i="1"/>
  <c r="BK1288" i="1"/>
  <c r="BK1290" i="1"/>
  <c r="BK1293" i="1"/>
  <c r="BK1297" i="1"/>
  <c r="BK1298" i="1"/>
  <c r="BK1300" i="1"/>
  <c r="BK1308" i="1"/>
  <c r="BK1312" i="1"/>
  <c r="BK1316" i="1"/>
  <c r="BK1317" i="1"/>
  <c r="BK1322" i="1"/>
  <c r="BK1324" i="1"/>
  <c r="BK1339" i="1"/>
  <c r="BK1340" i="1"/>
  <c r="BK1419" i="1"/>
  <c r="BK1424" i="1"/>
  <c r="BK1425" i="1"/>
  <c r="BK1429" i="1"/>
  <c r="BK1432" i="1"/>
  <c r="BK1435" i="1"/>
  <c r="BK1439" i="1"/>
  <c r="BK1441" i="1"/>
  <c r="BK1443" i="1"/>
  <c r="BK1445" i="1"/>
  <c r="BK1453" i="1"/>
  <c r="BK1341" i="1"/>
  <c r="BK1347" i="1"/>
  <c r="BK1352" i="1"/>
  <c r="BK1354" i="1"/>
  <c r="BK1355" i="1"/>
  <c r="BK1360" i="1"/>
  <c r="BK1371" i="1"/>
  <c r="BK1375" i="1"/>
  <c r="BK1377" i="1"/>
  <c r="BK1382" i="1"/>
  <c r="BK1383" i="1"/>
  <c r="BK1385" i="1"/>
  <c r="BK1386" i="1"/>
  <c r="BK1387" i="1"/>
  <c r="BK1390" i="1"/>
  <c r="BK1396" i="1"/>
  <c r="BK1397" i="1"/>
  <c r="BK1404" i="1"/>
  <c r="BK1414" i="1"/>
  <c r="BK1455" i="1"/>
  <c r="BK1458" i="1"/>
  <c r="BK1459" i="1"/>
  <c r="BK1460" i="1"/>
  <c r="BK1461" i="1"/>
  <c r="BK1462" i="1"/>
  <c r="BK1463" i="1"/>
  <c r="BK1588" i="1"/>
  <c r="BK1590" i="1"/>
  <c r="BK1593" i="1"/>
  <c r="BK1594" i="1"/>
  <c r="BK1597" i="1"/>
  <c r="BK1599" i="1"/>
  <c r="BK1600" i="1"/>
  <c r="BK1601" i="1"/>
  <c r="BK1603" i="1"/>
  <c r="BK1605" i="1"/>
  <c r="BK1606" i="1"/>
  <c r="BK1609" i="1"/>
  <c r="BK1611" i="1"/>
  <c r="BK1615" i="1"/>
  <c r="BK1616" i="1"/>
  <c r="BK1778" i="1"/>
  <c r="BK1783" i="1"/>
  <c r="BK1788" i="1"/>
  <c r="BK1792" i="1"/>
  <c r="BK1621" i="1"/>
  <c r="BK1639" i="1"/>
  <c r="BK1652" i="1"/>
  <c r="BK1661" i="1"/>
  <c r="BK1665" i="1"/>
  <c r="BK1678" i="1"/>
  <c r="BK1691" i="1"/>
  <c r="BK1710" i="1"/>
  <c r="BK1734" i="1"/>
  <c r="BK1747" i="1"/>
  <c r="BK1757" i="1"/>
  <c r="BK1759" i="1"/>
  <c r="BK1760" i="1"/>
  <c r="BK1765" i="1"/>
  <c r="BK1766" i="1"/>
  <c r="BK1767" i="1"/>
  <c r="BK1772" i="1"/>
  <c r="BK1773" i="1"/>
  <c r="BK1777" i="1"/>
  <c r="BK1793" i="1"/>
  <c r="BK1797" i="1"/>
  <c r="BK1799" i="1"/>
  <c r="BK1801" i="1"/>
  <c r="BK1803" i="1"/>
  <c r="BK1804" i="1"/>
  <c r="BK1807" i="1"/>
  <c r="BK1818" i="1"/>
  <c r="BK1819" i="1"/>
  <c r="BK1820" i="1"/>
  <c r="BK1823" i="1"/>
  <c r="BK1825" i="1"/>
  <c r="BK1830" i="1"/>
  <c r="BK1834" i="1"/>
  <c r="BK1838" i="1"/>
  <c r="BK1847" i="1"/>
  <c r="BK1848" i="1"/>
  <c r="BK1855" i="1"/>
  <c r="BK1860" i="1"/>
  <c r="BK1867" i="1"/>
  <c r="BK1874" i="1"/>
  <c r="BK1887" i="1"/>
  <c r="BK1468" i="1"/>
  <c r="BK1471" i="1"/>
  <c r="BK1476" i="1"/>
  <c r="BK1479" i="1"/>
  <c r="BK1483" i="1"/>
  <c r="BK1485" i="1"/>
  <c r="BK1490" i="1"/>
  <c r="BK1494" i="1"/>
  <c r="BK1498" i="1"/>
  <c r="BK1502" i="1"/>
  <c r="BK1506" i="1"/>
  <c r="BK1508" i="1"/>
  <c r="BK1509" i="1"/>
  <c r="BK1512" i="1"/>
  <c r="BK1516" i="1"/>
  <c r="BK1517" i="1"/>
  <c r="BK1519" i="1"/>
  <c r="BK1520" i="1"/>
  <c r="BK1521" i="1"/>
  <c r="BK1524" i="1"/>
  <c r="BK1526" i="1"/>
  <c r="BK1528" i="1"/>
  <c r="BK1530" i="1"/>
  <c r="BK1533" i="1"/>
  <c r="BK1534" i="1"/>
  <c r="BK1537" i="1"/>
  <c r="BK1507" i="1"/>
  <c r="BK1542" i="1"/>
  <c r="BK1544" i="1"/>
  <c r="BK1548" i="1"/>
  <c r="BK1551" i="1"/>
  <c r="BK1552" i="1"/>
  <c r="BK1555" i="1"/>
  <c r="BK1556" i="1"/>
  <c r="BK1560" i="1"/>
  <c r="BK1562" i="1"/>
  <c r="BK1570" i="1"/>
  <c r="BK1572" i="1"/>
  <c r="BK1575" i="1"/>
  <c r="BK1578" i="1"/>
  <c r="BK1579" i="1"/>
  <c r="BK1580" i="1"/>
  <c r="BK1581" i="1"/>
  <c r="BK1584" i="1"/>
  <c r="BK1585" i="1"/>
  <c r="BK1888" i="1"/>
  <c r="BK1892" i="1"/>
  <c r="BK1893" i="1"/>
  <c r="BK1897" i="1"/>
  <c r="BK1898" i="1"/>
  <c r="BK1902" i="1"/>
  <c r="BK1903" i="1"/>
  <c r="BK1911" i="1"/>
  <c r="BK1924" i="1"/>
  <c r="BK1925" i="1"/>
  <c r="BK1930" i="1"/>
  <c r="BK1938" i="1"/>
  <c r="BK1948" i="1"/>
  <c r="BK1950" i="1"/>
  <c r="BK1951" i="1"/>
  <c r="BK1952" i="1"/>
  <c r="BK1954" i="1"/>
  <c r="BK1955" i="1"/>
  <c r="BK1956" i="1"/>
  <c r="BK1960" i="1"/>
  <c r="BK1961" i="1"/>
  <c r="BK1963" i="1"/>
  <c r="BK1966" i="1"/>
  <c r="BK1971" i="1"/>
  <c r="BK1977" i="1"/>
  <c r="BK1983" i="1"/>
  <c r="BK1984" i="1"/>
  <c r="BK1992" i="1"/>
  <c r="BK1995" i="1"/>
  <c r="BK1999" i="1"/>
  <c r="BK2008" i="1"/>
  <c r="BK2011" i="1"/>
  <c r="BK2020" i="1"/>
  <c r="BK2024" i="1"/>
  <c r="BK2025" i="1"/>
  <c r="BK2027" i="1"/>
  <c r="BK2033" i="1"/>
  <c r="BK2039" i="1"/>
  <c r="BK2047" i="1"/>
  <c r="BK2060" i="1"/>
  <c r="BK2062" i="1"/>
  <c r="BK2063" i="1"/>
  <c r="BK2066" i="1"/>
  <c r="BK2067" i="1"/>
  <c r="BK2077" i="1"/>
  <c r="BK2080" i="1"/>
  <c r="BK2121" i="1"/>
  <c r="BK2140" i="1"/>
  <c r="BK2153" i="1"/>
  <c r="BK2160" i="1"/>
  <c r="BK2161" i="1"/>
  <c r="BK2180" i="1"/>
  <c r="BK2183" i="1"/>
  <c r="BK2190" i="1"/>
  <c r="BK2189" i="1"/>
  <c r="BK2203" i="1"/>
  <c r="BK2210" i="1"/>
  <c r="BK2213" i="1"/>
  <c r="BK2217" i="1"/>
  <c r="BK2222" i="1"/>
  <c r="BK2226" i="1"/>
  <c r="BK2228" i="1"/>
  <c r="BK2231" i="1"/>
  <c r="BK2232" i="1"/>
  <c r="BK2236" i="1"/>
  <c r="BK2238" i="1"/>
  <c r="BK2240" i="1"/>
  <c r="BK2246" i="1"/>
  <c r="BK2247" i="1"/>
  <c r="BK2248" i="1"/>
  <c r="BK2252" i="1"/>
  <c r="BK2253" i="1"/>
  <c r="BK2256" i="1"/>
  <c r="BK2257" i="1"/>
  <c r="BK2259" i="1"/>
  <c r="BK2260" i="1"/>
  <c r="BK2261" i="1"/>
  <c r="BK2262" i="1"/>
  <c r="BK2265" i="1"/>
  <c r="BK2267" i="1"/>
  <c r="BK2268" i="1"/>
  <c r="BK2269" i="1"/>
  <c r="BK2271" i="1"/>
  <c r="BK2272" i="1"/>
  <c r="BK2274" i="1"/>
  <c r="BK2278" i="1"/>
  <c r="BK2285" i="1"/>
  <c r="BK2286" i="1"/>
  <c r="BK2290" i="1"/>
  <c r="BK2291" i="1"/>
  <c r="BK2292" i="1"/>
  <c r="BK2293" i="1"/>
  <c r="BK2294" i="1"/>
  <c r="BK2295" i="1"/>
  <c r="BK2296" i="1"/>
  <c r="BK2300" i="1"/>
  <c r="BK2302" i="1"/>
  <c r="BK2303" i="1"/>
  <c r="BK2305" i="1"/>
  <c r="BK2310" i="1"/>
  <c r="BK2312" i="1"/>
  <c r="BK2316" i="1"/>
  <c r="BK2320" i="1"/>
  <c r="BK2323" i="1"/>
  <c r="BK2324" i="1"/>
  <c r="BK2328" i="1"/>
  <c r="BK2331" i="1"/>
  <c r="BK2333" i="1"/>
  <c r="BK2335" i="1"/>
  <c r="BK2339" i="1"/>
  <c r="BK2345" i="1"/>
  <c r="BK2346" i="1"/>
  <c r="BK2353" i="1"/>
  <c r="BK2355" i="1"/>
  <c r="BK2358" i="1"/>
  <c r="BK2359" i="1"/>
  <c r="BK2361" i="1"/>
  <c r="BK2368" i="1"/>
  <c r="BK2373" i="1"/>
  <c r="BK2374" i="1"/>
  <c r="BK2377" i="1"/>
  <c r="BK2383" i="1"/>
  <c r="BK2396" i="1"/>
  <c r="BK2398" i="1"/>
  <c r="BK2403" i="1"/>
  <c r="BK2405" i="1"/>
  <c r="BK2407" i="1"/>
  <c r="BK2408" i="1"/>
  <c r="BK2410" i="1"/>
  <c r="BK2411" i="1"/>
  <c r="BK2419" i="1"/>
  <c r="BK2420" i="1"/>
  <c r="BK2421" i="1"/>
  <c r="BK2424" i="1"/>
  <c r="BK2426" i="1"/>
  <c r="BK2439" i="1"/>
  <c r="BK2449" i="1"/>
  <c r="BK2457" i="1"/>
  <c r="BK2460" i="1"/>
  <c r="BK2461" i="1"/>
  <c r="BK2464" i="1"/>
  <c r="BK2468" i="1"/>
  <c r="BK2470" i="1"/>
  <c r="BK2472" i="1"/>
  <c r="BK2477" i="1"/>
  <c r="BK2479" i="1"/>
  <c r="BK2480" i="1"/>
  <c r="BK2481" i="1"/>
  <c r="BK2482" i="1"/>
  <c r="BK2486" i="1"/>
  <c r="BK2491" i="1"/>
  <c r="BK2492" i="1"/>
  <c r="BK2494" i="1"/>
  <c r="BK2495" i="1"/>
  <c r="BK2499" i="1"/>
  <c r="BK2500" i="1"/>
  <c r="BK2501" i="1"/>
  <c r="BK2504" i="1"/>
  <c r="BK2515" i="1"/>
  <c r="BK2521" i="1"/>
  <c r="BK2524" i="1"/>
  <c r="BK2525" i="1"/>
  <c r="BK2527" i="1"/>
  <c r="BK2535" i="1"/>
  <c r="BK2540" i="1"/>
  <c r="BK2541" i="1"/>
  <c r="BK2546" i="1"/>
  <c r="BK2549" i="1"/>
  <c r="BK2552" i="1"/>
  <c r="BK2556" i="1"/>
  <c r="BK2558" i="1"/>
  <c r="BK2560" i="1"/>
  <c r="BK2623" i="1"/>
  <c r="BK2564" i="1"/>
  <c r="BK2565" i="1"/>
  <c r="BK2566" i="1"/>
  <c r="BK2567" i="1"/>
  <c r="BK2568" i="1"/>
  <c r="BK2569" i="1"/>
  <c r="BK2570" i="1"/>
  <c r="BK2571" i="1"/>
  <c r="BK2573" i="1"/>
  <c r="BK2574" i="1"/>
  <c r="BK2575" i="1"/>
  <c r="BK2576" i="1"/>
  <c r="BK2577" i="1"/>
  <c r="BK2578" i="1"/>
  <c r="BK2579" i="1"/>
  <c r="BK2580" i="1"/>
  <c r="BK2583" i="1"/>
  <c r="BK2584" i="1"/>
  <c r="BK2585" i="1"/>
  <c r="BK2586" i="1"/>
  <c r="BK2588" i="1"/>
  <c r="BK2589" i="1"/>
  <c r="BK2590" i="1"/>
  <c r="BK2592" i="1"/>
  <c r="BK2593" i="1"/>
  <c r="BK2594" i="1"/>
  <c r="BK2595" i="1"/>
  <c r="BK2596" i="1"/>
  <c r="BK2598" i="1"/>
  <c r="BK2600" i="1"/>
  <c r="BK2628" i="1"/>
  <c r="BK2629" i="1"/>
  <c r="BK2631" i="1"/>
  <c r="BK2633" i="1"/>
  <c r="BK2648" i="1"/>
  <c r="BK2650" i="1"/>
  <c r="BK2651" i="1"/>
  <c r="BK2652" i="1"/>
  <c r="BK2659" i="1"/>
  <c r="BK2665" i="1"/>
  <c r="BK2669" i="1"/>
  <c r="BK2671" i="1"/>
  <c r="BK2672" i="1"/>
  <c r="BK2675" i="1"/>
  <c r="BK2745" i="1"/>
  <c r="BK2748" i="1"/>
  <c r="BK2749" i="1"/>
  <c r="BK2753" i="1"/>
  <c r="BK2761" i="1"/>
  <c r="BK2762" i="1"/>
  <c r="BK2677" i="1"/>
  <c r="BK2681" i="1"/>
  <c r="BK2685" i="1"/>
  <c r="BK2691" i="1"/>
  <c r="BK2695" i="1"/>
  <c r="BK2702" i="1"/>
  <c r="BK2706" i="1"/>
  <c r="BK2707" i="1"/>
  <c r="BK2716" i="1"/>
  <c r="BK2719" i="1"/>
  <c r="BK2717" i="1"/>
  <c r="BK2723" i="1"/>
  <c r="BK2727" i="1"/>
  <c r="BK2733" i="1"/>
  <c r="BK2741" i="1"/>
  <c r="BK2744" i="1"/>
  <c r="BK2765" i="1"/>
  <c r="BG348" i="1"/>
  <c r="BG345" i="1"/>
  <c r="BG350" i="1"/>
  <c r="BG346" i="1"/>
  <c r="BG344" i="1"/>
  <c r="BG353" i="1"/>
  <c r="BG355" i="1"/>
  <c r="BG362" i="1"/>
  <c r="BG357" i="1"/>
  <c r="BG354" i="1"/>
  <c r="BG359" i="1"/>
  <c r="BG360" i="1"/>
  <c r="BG356" i="1"/>
  <c r="BG364" i="1"/>
  <c r="BG366" i="1"/>
  <c r="BG374" i="1"/>
  <c r="BG375" i="1"/>
  <c r="BG1167" i="1"/>
  <c r="BG1166" i="1"/>
  <c r="BG1168" i="1"/>
  <c r="BG1172" i="1"/>
  <c r="BG1176" i="1"/>
  <c r="BG1177" i="1"/>
  <c r="BG1181" i="1"/>
  <c r="BG1182" i="1"/>
  <c r="BG1064" i="1"/>
  <c r="BG1066" i="1"/>
  <c r="BG1067" i="1"/>
  <c r="BG1072" i="1"/>
  <c r="BG1068" i="1"/>
  <c r="BG1073" i="1"/>
  <c r="BG1074" i="1"/>
  <c r="BG1075" i="1"/>
  <c r="BG1082" i="1"/>
  <c r="BG1078" i="1"/>
  <c r="BG1084" i="1"/>
  <c r="BG1085" i="1"/>
  <c r="BG1086" i="1"/>
  <c r="BG1092" i="1"/>
  <c r="BG1091" i="1"/>
  <c r="BG1099" i="1"/>
  <c r="BG1105" i="1"/>
  <c r="BG1103" i="1"/>
  <c r="BG1101" i="1"/>
  <c r="BG1098" i="1"/>
  <c r="BG1112" i="1"/>
  <c r="BG1113" i="1"/>
  <c r="BG1110" i="1"/>
  <c r="BG1111" i="1"/>
  <c r="BG1108" i="1"/>
  <c r="BG1118" i="1"/>
  <c r="BG1121" i="1"/>
  <c r="BG1116" i="1"/>
  <c r="BG1119" i="1"/>
  <c r="BG1117" i="1"/>
  <c r="BG1122" i="1"/>
  <c r="BG1115" i="1"/>
  <c r="BG1130" i="1"/>
  <c r="BG1127" i="1"/>
  <c r="BG1124" i="1"/>
  <c r="BG1132" i="1"/>
  <c r="BG1128" i="1"/>
  <c r="BG1125" i="1"/>
  <c r="BG1131" i="1"/>
  <c r="BG1129" i="1"/>
  <c r="BG1191" i="1"/>
  <c r="BG1223" i="1"/>
  <c r="BG1224" i="1"/>
  <c r="BG1226" i="1"/>
  <c r="BG1231" i="1"/>
  <c r="BG1255" i="1"/>
  <c r="BG1268" i="1"/>
  <c r="BG1617" i="1"/>
  <c r="BG1619" i="1"/>
  <c r="BG1620" i="1"/>
  <c r="BG1622" i="1"/>
  <c r="BG1624" i="1"/>
  <c r="BG1630" i="1"/>
  <c r="BG1628" i="1"/>
  <c r="BG1629" i="1"/>
  <c r="BG1627" i="1"/>
  <c r="BG1631" i="1"/>
  <c r="BG1634" i="1"/>
  <c r="BG1632" i="1"/>
  <c r="BG1633" i="1"/>
  <c r="BG1640" i="1"/>
  <c r="BG1637" i="1"/>
  <c r="BG1646" i="1"/>
  <c r="BG1654" i="1"/>
  <c r="BG1659" i="1"/>
  <c r="BG1658" i="1"/>
  <c r="BG1660" i="1"/>
  <c r="BG1657" i="1"/>
  <c r="BG1663" i="1"/>
  <c r="BG1662" i="1"/>
  <c r="BG1676" i="1"/>
  <c r="BG1671" i="1"/>
  <c r="BG1675" i="1"/>
  <c r="BG1668" i="1"/>
  <c r="BG1679" i="1"/>
  <c r="BG1674" i="1"/>
  <c r="BG1669" i="1"/>
  <c r="BG1670" i="1"/>
  <c r="BG1680" i="1"/>
  <c r="BG1683" i="1"/>
  <c r="BG1682" i="1"/>
  <c r="BG1690" i="1"/>
  <c r="BG1693" i="1"/>
  <c r="BG1699" i="1"/>
  <c r="BG1702" i="1"/>
  <c r="BG1698" i="1"/>
  <c r="BG1695" i="1"/>
  <c r="BG1696" i="1"/>
  <c r="BG1704" i="1"/>
  <c r="BG1706" i="1"/>
  <c r="BG1716" i="1"/>
  <c r="BG1713" i="1"/>
  <c r="BG1719" i="1"/>
  <c r="BG1712" i="1"/>
  <c r="BG1718" i="1"/>
  <c r="BG1717" i="1"/>
  <c r="BG1723" i="1"/>
  <c r="BG1722" i="1"/>
  <c r="BG1720" i="1"/>
  <c r="BG1721" i="1"/>
  <c r="BG1725" i="1"/>
  <c r="BG1732" i="1"/>
  <c r="BG1727" i="1"/>
  <c r="BG1739" i="1"/>
  <c r="BG1740" i="1"/>
  <c r="BG1736" i="1"/>
  <c r="BG1746" i="1"/>
  <c r="BG1748" i="1"/>
  <c r="BG1743" i="1"/>
  <c r="BG1745" i="1"/>
  <c r="BG1752" i="1"/>
  <c r="BG1755" i="1"/>
  <c r="BG1795" i="1"/>
  <c r="BG1796" i="1"/>
  <c r="BG1798" i="1"/>
  <c r="BG1800" i="1"/>
  <c r="BG1808" i="1"/>
  <c r="BG1805" i="1"/>
  <c r="BG1806" i="1"/>
  <c r="BG1814" i="1"/>
  <c r="BG1817" i="1"/>
  <c r="BG1813" i="1"/>
  <c r="BG1812" i="1"/>
  <c r="BG1816" i="1"/>
  <c r="BG1821" i="1"/>
  <c r="BG1840" i="1"/>
  <c r="BG1845" i="1"/>
  <c r="BG1844" i="1"/>
  <c r="BG1851" i="1"/>
  <c r="BG1853" i="1"/>
  <c r="BG1852" i="1"/>
  <c r="BG1858" i="1"/>
  <c r="BG1864" i="1"/>
  <c r="BG1865" i="1"/>
  <c r="BG1870" i="1"/>
  <c r="BG1879" i="1"/>
  <c r="BG1878" i="1"/>
  <c r="BG1894" i="1"/>
  <c r="BG1904" i="1"/>
  <c r="BG1918" i="1"/>
  <c r="BG1970" i="1"/>
  <c r="BG1978" i="1"/>
  <c r="BG1980" i="1"/>
  <c r="BG1985" i="1"/>
  <c r="BG2002" i="1"/>
  <c r="BG2124" i="1"/>
  <c r="BG2078" i="1"/>
  <c r="BG2090" i="1"/>
  <c r="BG2084" i="1"/>
  <c r="BG2098" i="1"/>
  <c r="BG2097" i="1"/>
  <c r="BG2099" i="1"/>
  <c r="BG2104" i="1"/>
  <c r="BG2103" i="1"/>
  <c r="BG2101" i="1"/>
  <c r="BG2102" i="1"/>
  <c r="BG2100" i="1"/>
  <c r="BG2105" i="1"/>
  <c r="BG2116" i="1"/>
  <c r="BG2115" i="1"/>
  <c r="BG2119" i="1"/>
  <c r="BG2118" i="1"/>
  <c r="BG2114" i="1"/>
  <c r="BG2122" i="1"/>
  <c r="BG2123" i="1"/>
  <c r="BG2129" i="1"/>
  <c r="BG2128" i="1"/>
  <c r="BG2133" i="1"/>
  <c r="BG2139" i="1"/>
  <c r="BG2087" i="1"/>
  <c r="BG2141" i="1"/>
  <c r="BG2148" i="1"/>
  <c r="BG2151" i="1"/>
  <c r="BG2149" i="1"/>
  <c r="BG2155" i="1"/>
  <c r="BG2156" i="1"/>
  <c r="BG2159" i="1"/>
  <c r="BG2168" i="1"/>
  <c r="BG2167" i="1"/>
  <c r="BG2162" i="1"/>
  <c r="BG2163" i="1"/>
  <c r="BG2169" i="1"/>
  <c r="BG2164" i="1"/>
  <c r="BG2172" i="1"/>
  <c r="BG2171" i="1"/>
  <c r="BG2192" i="1"/>
  <c r="BG2191" i="1"/>
  <c r="BG2195" i="1"/>
  <c r="BG2199" i="1"/>
  <c r="BG2196" i="1"/>
  <c r="BG2200" i="1"/>
  <c r="BG2621" i="1"/>
  <c r="BG2622" i="1"/>
  <c r="BG2624" i="1"/>
  <c r="BG2625" i="1"/>
  <c r="BG2679" i="1"/>
  <c r="BG2684" i="1"/>
  <c r="BG2687" i="1"/>
  <c r="BG2700" i="1"/>
  <c r="BG2704" i="1"/>
  <c r="BG2705" i="1"/>
  <c r="BG2721" i="1"/>
  <c r="BG2724" i="1"/>
  <c r="BG2729" i="1"/>
  <c r="BG2734" i="1"/>
  <c r="BG45" i="1"/>
  <c r="BG63" i="1"/>
  <c r="BG32" i="1"/>
  <c r="BG57" i="1"/>
  <c r="BG42" i="1"/>
  <c r="BG22" i="1"/>
  <c r="BG23" i="1"/>
  <c r="BG33" i="1"/>
  <c r="BG37" i="1"/>
  <c r="BG30" i="1"/>
  <c r="BG65" i="1"/>
  <c r="BG58" i="1"/>
  <c r="BG66" i="1"/>
  <c r="BG62" i="1"/>
  <c r="BG64" i="1"/>
  <c r="BG55" i="1"/>
  <c r="BG28" i="1"/>
  <c r="BG15" i="1"/>
  <c r="BG21" i="1"/>
  <c r="BG19" i="1"/>
  <c r="BG46" i="1"/>
  <c r="BG18" i="1"/>
  <c r="BG29" i="1"/>
  <c r="BG38" i="1"/>
  <c r="BG44" i="1"/>
  <c r="BG13" i="1"/>
  <c r="BG14" i="1"/>
  <c r="BG10" i="1"/>
  <c r="BG48" i="1"/>
  <c r="BG52" i="1"/>
  <c r="BG54" i="1"/>
  <c r="BG26" i="1"/>
  <c r="BG36" i="1"/>
  <c r="BG49" i="1"/>
  <c r="BG11" i="1"/>
  <c r="BG59" i="1"/>
  <c r="BG39" i="1"/>
  <c r="BG47" i="1"/>
  <c r="BG24" i="1"/>
  <c r="BG51" i="1"/>
  <c r="BG17" i="1"/>
  <c r="BG9" i="1"/>
  <c r="BG61" i="1"/>
  <c r="BG31" i="1"/>
  <c r="BG20" i="1"/>
  <c r="BG34" i="1"/>
  <c r="BG2" i="1"/>
  <c r="BG4" i="1"/>
  <c r="BG3" i="1"/>
  <c r="BG5" i="1"/>
  <c r="BG6" i="1"/>
  <c r="BG144" i="1"/>
  <c r="BG135" i="1"/>
  <c r="BG147" i="1"/>
  <c r="BG149" i="1"/>
  <c r="BG145" i="1"/>
  <c r="BG127" i="1"/>
  <c r="BG115" i="1"/>
  <c r="BG131" i="1"/>
  <c r="BG118" i="1"/>
  <c r="BG143" i="1"/>
  <c r="BG125" i="1"/>
  <c r="BG132" i="1"/>
  <c r="BG121" i="1"/>
  <c r="BG128" i="1"/>
  <c r="BG120" i="1"/>
  <c r="BG146" i="1"/>
  <c r="BG141" i="1"/>
  <c r="BG124" i="1"/>
  <c r="BG123" i="1"/>
  <c r="BG136" i="1"/>
  <c r="BG137" i="1"/>
  <c r="BG150" i="1"/>
  <c r="BG122" i="1"/>
  <c r="BG138" i="1"/>
  <c r="BG126" i="1"/>
  <c r="BG134" i="1"/>
  <c r="BG148" i="1"/>
  <c r="BG116" i="1"/>
  <c r="BG151" i="1"/>
  <c r="BG129" i="1"/>
  <c r="BG130" i="1"/>
  <c r="BG139" i="1"/>
  <c r="BG133" i="1"/>
  <c r="BG91" i="1"/>
  <c r="BG96" i="1"/>
  <c r="BG102" i="1"/>
  <c r="BG92" i="1"/>
  <c r="BG79" i="1"/>
  <c r="BG105" i="1"/>
  <c r="BG86" i="1"/>
  <c r="BG106" i="1"/>
  <c r="BG109" i="1"/>
  <c r="BG110" i="1"/>
  <c r="BG93" i="1"/>
  <c r="BG104" i="1"/>
  <c r="BG68" i="1"/>
  <c r="BG112" i="1"/>
  <c r="BG76" i="1"/>
  <c r="BG88" i="1"/>
  <c r="BG101" i="1"/>
  <c r="BG84" i="1"/>
  <c r="BG69" i="1"/>
  <c r="BG78" i="1"/>
  <c r="BG100" i="1"/>
  <c r="BG114" i="1"/>
  <c r="BG113" i="1"/>
  <c r="BG87" i="1"/>
  <c r="BG111" i="1"/>
  <c r="BG97" i="1"/>
  <c r="BG99" i="1"/>
  <c r="BG108" i="1"/>
  <c r="BG77" i="1"/>
  <c r="BG74" i="1"/>
  <c r="BG103" i="1"/>
  <c r="BG154" i="1"/>
  <c r="BG220" i="1"/>
  <c r="BG206" i="1"/>
  <c r="BG266" i="1"/>
  <c r="BG212" i="1"/>
  <c r="BG193" i="1"/>
  <c r="BG180" i="1"/>
  <c r="BG205" i="1"/>
  <c r="BG191" i="1"/>
  <c r="BG157" i="1"/>
  <c r="BG185" i="1"/>
  <c r="BG177" i="1"/>
  <c r="BG240" i="1"/>
  <c r="BG223" i="1"/>
  <c r="BG267" i="1"/>
  <c r="BG225" i="1"/>
  <c r="BG195" i="1"/>
  <c r="BG175" i="1"/>
  <c r="BG277" i="1"/>
  <c r="BG279" i="1"/>
  <c r="BG257" i="1"/>
  <c r="BG251" i="1"/>
  <c r="BG252" i="1"/>
  <c r="BG201" i="1"/>
  <c r="BG289" i="1"/>
  <c r="BG173" i="1"/>
  <c r="BG164" i="1"/>
  <c r="BG166" i="1"/>
  <c r="BG234" i="1"/>
  <c r="BG228" i="1"/>
  <c r="BG189" i="1"/>
  <c r="BG208" i="1"/>
  <c r="BG226" i="1"/>
  <c r="BG270" i="1"/>
  <c r="BG300" i="1"/>
  <c r="BG178" i="1"/>
  <c r="BG203" i="1"/>
  <c r="BG254" i="1"/>
  <c r="BG242" i="1"/>
  <c r="BG186" i="1"/>
  <c r="BG196" i="1"/>
  <c r="BG162" i="1"/>
  <c r="BG253" i="1"/>
  <c r="BG287" i="1"/>
  <c r="BG244" i="1"/>
  <c r="BG245" i="1"/>
  <c r="BG155" i="1"/>
  <c r="BG171" i="1"/>
  <c r="BG221" i="1"/>
  <c r="BG224" i="1"/>
  <c r="BG190" i="1"/>
  <c r="BG264" i="1"/>
  <c r="BG159" i="1"/>
  <c r="BG235" i="1"/>
  <c r="BG207" i="1"/>
  <c r="BG222" i="1"/>
  <c r="BG200" i="1"/>
  <c r="BG176" i="1"/>
  <c r="BG237" i="1"/>
  <c r="BG192" i="1"/>
  <c r="BG227" i="1"/>
  <c r="BG204" i="1"/>
  <c r="BG258" i="1"/>
  <c r="BG181" i="1"/>
  <c r="BG161" i="1"/>
  <c r="BG184" i="1"/>
  <c r="BG187" i="1"/>
  <c r="BG209" i="1"/>
  <c r="BG301" i="1"/>
  <c r="BG214" i="1"/>
  <c r="BG292" i="1"/>
  <c r="BG194" i="1"/>
  <c r="BG215" i="1"/>
  <c r="BG238" i="1"/>
  <c r="BG260" i="1"/>
  <c r="BG230" i="1"/>
  <c r="BG156" i="1"/>
  <c r="BG256" i="1"/>
  <c r="BG249" i="1"/>
  <c r="BG236" i="1"/>
  <c r="BG197" i="1"/>
  <c r="BG160" i="1"/>
  <c r="BG158" i="1"/>
  <c r="BG183" i="1"/>
  <c r="BG282" i="1"/>
  <c r="BG174" i="1"/>
  <c r="BG248" i="1"/>
  <c r="BG167" i="1"/>
  <c r="BG233" i="1"/>
  <c r="BG231" i="1"/>
  <c r="BG241" i="1"/>
  <c r="BG216" i="1"/>
  <c r="BG250" i="1"/>
  <c r="BG299" i="1"/>
  <c r="BG259" i="1"/>
  <c r="BG261" i="1"/>
  <c r="BG276" i="1"/>
  <c r="BG265" i="1"/>
  <c r="BG210" i="1"/>
  <c r="BG168" i="1"/>
  <c r="BG219" i="1"/>
  <c r="BG272" i="1"/>
  <c r="BG274" i="1"/>
  <c r="BG271" i="1"/>
  <c r="BG182" i="1"/>
  <c r="BG290" i="1"/>
  <c r="BG298" i="1"/>
  <c r="BG170" i="1"/>
  <c r="BG269" i="1"/>
  <c r="BG263" i="1"/>
  <c r="BG286" i="1"/>
  <c r="BG275" i="1"/>
  <c r="BG188" i="1"/>
  <c r="BG218" i="1"/>
  <c r="BG294" i="1"/>
  <c r="BG246" i="1"/>
  <c r="BG280" i="1"/>
  <c r="BG285" i="1"/>
  <c r="BG202" i="1"/>
  <c r="BG229" i="1"/>
  <c r="BG199" i="1"/>
  <c r="BG284" i="1"/>
  <c r="BG307" i="1"/>
  <c r="BG314" i="1"/>
  <c r="BG309" i="1"/>
  <c r="BG312" i="1"/>
  <c r="BG337" i="1"/>
  <c r="BG321" i="1"/>
  <c r="BG341" i="1"/>
  <c r="BG317" i="1"/>
  <c r="BG328" i="1"/>
  <c r="BG306" i="1"/>
  <c r="BG330" i="1"/>
  <c r="BG326" i="1"/>
  <c r="BG333" i="1"/>
  <c r="BG343" i="1"/>
  <c r="BG308" i="1"/>
  <c r="BG313" i="1"/>
  <c r="BG342" i="1"/>
  <c r="BG325" i="1"/>
  <c r="BG319" i="1"/>
  <c r="BG310" i="1"/>
  <c r="BG329" i="1"/>
  <c r="BG322" i="1"/>
  <c r="BG318" i="1"/>
  <c r="BG334" i="1"/>
  <c r="BG323" i="1"/>
  <c r="BG303" i="1"/>
  <c r="BG352" i="1"/>
  <c r="BG361" i="1"/>
  <c r="BG351" i="1"/>
  <c r="BG358" i="1"/>
  <c r="BG371" i="1"/>
  <c r="BG365" i="1"/>
  <c r="BG368" i="1"/>
  <c r="BG367" i="1"/>
  <c r="BG363" i="1"/>
  <c r="BG370" i="1"/>
  <c r="BG372" i="1"/>
  <c r="BG347" i="1"/>
  <c r="BG373" i="1"/>
  <c r="BG349" i="1"/>
  <c r="BG369" i="1"/>
  <c r="BG379" i="1"/>
  <c r="BG377" i="1"/>
  <c r="BG378" i="1"/>
  <c r="BG376" i="1"/>
  <c r="BG381" i="1"/>
  <c r="BG513" i="1"/>
  <c r="BG476" i="1"/>
  <c r="BG452" i="1"/>
  <c r="BG464" i="1"/>
  <c r="BG486" i="1"/>
  <c r="BG484" i="1"/>
  <c r="BG446" i="1"/>
  <c r="BG424" i="1"/>
  <c r="BG438" i="1"/>
  <c r="BG418" i="1"/>
  <c r="BG443" i="1"/>
  <c r="BG491" i="1"/>
  <c r="BG434" i="1"/>
  <c r="BG453" i="1"/>
  <c r="BG399" i="1"/>
  <c r="BG391" i="1"/>
  <c r="BG517" i="1"/>
  <c r="BG479" i="1"/>
  <c r="BG521" i="1"/>
  <c r="BG471" i="1"/>
  <c r="BG436" i="1"/>
  <c r="BG394" i="1"/>
  <c r="BG439" i="1"/>
  <c r="BG503" i="1"/>
  <c r="BG382" i="1"/>
  <c r="BG432" i="1"/>
  <c r="BG407" i="1"/>
  <c r="BG417" i="1"/>
  <c r="BG494" i="1"/>
  <c r="BG395" i="1"/>
  <c r="BG457" i="1"/>
  <c r="BG458" i="1"/>
  <c r="BG475" i="1"/>
  <c r="BG519" i="1"/>
  <c r="BG396" i="1"/>
  <c r="BG402" i="1"/>
  <c r="BG461" i="1"/>
  <c r="BG411" i="1"/>
  <c r="BG412" i="1"/>
  <c r="BG481" i="1"/>
  <c r="BG492" i="1"/>
  <c r="BG474" i="1"/>
  <c r="BG518" i="1"/>
  <c r="BG497" i="1"/>
  <c r="BG488" i="1"/>
  <c r="BG401" i="1"/>
  <c r="BG512" i="1"/>
  <c r="BG385" i="1"/>
  <c r="BG393" i="1"/>
  <c r="BG389" i="1"/>
  <c r="BG463" i="1"/>
  <c r="BG465" i="1"/>
  <c r="BG455" i="1"/>
  <c r="BG456" i="1"/>
  <c r="BG397" i="1"/>
  <c r="BG409" i="1"/>
  <c r="BG459" i="1"/>
  <c r="BG462" i="1"/>
  <c r="BG506" i="1"/>
  <c r="BG448" i="1"/>
  <c r="BG478" i="1"/>
  <c r="BG470" i="1"/>
  <c r="BG511" i="1"/>
  <c r="BG498" i="1"/>
  <c r="BG387" i="1"/>
  <c r="BG480" i="1"/>
  <c r="BG485" i="1"/>
  <c r="BG477" i="1"/>
  <c r="BG384" i="1"/>
  <c r="BG398" i="1"/>
  <c r="BG414" i="1"/>
  <c r="BG515" i="1"/>
  <c r="BG460" i="1"/>
  <c r="BG392" i="1"/>
  <c r="BG429" i="1"/>
  <c r="BG520" i="1"/>
  <c r="BG504" i="1"/>
  <c r="BG404" i="1"/>
  <c r="BG482" i="1"/>
  <c r="BG388" i="1"/>
  <c r="BG501" i="1"/>
  <c r="BG473" i="1"/>
  <c r="BG490" i="1"/>
  <c r="BG510" i="1"/>
  <c r="BG430" i="1"/>
  <c r="BG451" i="1"/>
  <c r="BG450" i="1"/>
  <c r="BG400" i="1"/>
  <c r="BG441" i="1"/>
  <c r="BG426" i="1"/>
  <c r="BG489" i="1"/>
  <c r="BG428" i="1"/>
  <c r="BG505" i="1"/>
  <c r="BG483" i="1"/>
  <c r="BG495" i="1"/>
  <c r="BG508" i="1"/>
  <c r="BG560" i="1"/>
  <c r="BG525" i="1"/>
  <c r="BG570" i="1"/>
  <c r="BG590" i="1"/>
  <c r="BG568" i="1"/>
  <c r="BG529" i="1"/>
  <c r="BG555" i="1"/>
  <c r="BG527" i="1"/>
  <c r="BG620" i="1"/>
  <c r="BG564" i="1"/>
  <c r="BG540" i="1"/>
  <c r="BG601" i="1"/>
  <c r="BG556" i="1"/>
  <c r="BG575" i="1"/>
  <c r="BG614" i="1"/>
  <c r="BG625" i="1"/>
  <c r="BG579" i="1"/>
  <c r="BG551" i="1"/>
  <c r="BG561" i="1"/>
  <c r="BG569" i="1"/>
  <c r="BG581" i="1"/>
  <c r="BG611" i="1"/>
  <c r="BG572" i="1"/>
  <c r="BG608" i="1"/>
  <c r="BG546" i="1"/>
  <c r="BG536" i="1"/>
  <c r="BG595" i="1"/>
  <c r="BG586" i="1"/>
  <c r="BG532" i="1"/>
  <c r="BG549" i="1"/>
  <c r="BG537" i="1"/>
  <c r="BG554" i="1"/>
  <c r="BG580" i="1"/>
  <c r="BG565" i="1"/>
  <c r="BG558" i="1"/>
  <c r="BG547" i="1"/>
  <c r="BG607" i="1"/>
  <c r="BG567" i="1"/>
  <c r="BG574" i="1"/>
  <c r="BG576" i="1"/>
  <c r="BG534" i="1"/>
  <c r="BG615" i="1"/>
  <c r="BG616" i="1"/>
  <c r="BG612" i="1"/>
  <c r="BG543" i="1"/>
  <c r="BG571" i="1"/>
  <c r="BG597" i="1"/>
  <c r="BG539" i="1"/>
  <c r="BG587" i="1"/>
  <c r="BG603" i="1"/>
  <c r="BG619" i="1"/>
  <c r="BG679" i="1"/>
  <c r="BG682" i="1"/>
  <c r="BG694" i="1"/>
  <c r="BG696" i="1"/>
  <c r="BG690" i="1"/>
  <c r="BG685" i="1"/>
  <c r="BG695" i="1"/>
  <c r="BG684" i="1"/>
  <c r="BG691" i="1"/>
  <c r="BG770" i="1"/>
  <c r="BG752" i="1"/>
  <c r="BG807" i="1"/>
  <c r="BG726" i="1"/>
  <c r="BG779" i="1"/>
  <c r="BG708" i="1"/>
  <c r="BG764" i="1"/>
  <c r="BG751" i="1"/>
  <c r="BG723" i="1"/>
  <c r="BG798" i="1"/>
  <c r="BG753" i="1"/>
  <c r="BG744" i="1"/>
  <c r="BG794" i="1"/>
  <c r="BG725" i="1"/>
  <c r="BG797" i="1"/>
  <c r="BG731" i="1"/>
  <c r="BG727" i="1"/>
  <c r="BG737" i="1"/>
  <c r="BG729" i="1"/>
  <c r="BG760" i="1"/>
  <c r="BG754" i="1"/>
  <c r="BG755" i="1"/>
  <c r="BG811" i="1"/>
  <c r="BG732" i="1"/>
  <c r="BG733" i="1"/>
  <c r="BG730" i="1"/>
  <c r="BG724" i="1"/>
  <c r="BG800" i="1"/>
  <c r="BG757" i="1"/>
  <c r="BG792" i="1"/>
  <c r="BG795" i="1"/>
  <c r="BG738" i="1"/>
  <c r="BG785" i="1"/>
  <c r="BG786" i="1"/>
  <c r="BG802" i="1"/>
  <c r="BG814" i="1"/>
  <c r="BG815" i="1"/>
  <c r="BG765" i="1"/>
  <c r="BG735" i="1"/>
  <c r="BG706" i="1"/>
  <c r="BG734" i="1"/>
  <c r="BG819" i="1"/>
  <c r="BG701" i="1"/>
  <c r="BG736" i="1"/>
  <c r="BG762" i="1"/>
  <c r="BG758" i="1"/>
  <c r="BG761" i="1"/>
  <c r="BG803" i="1"/>
  <c r="BG767" i="1"/>
  <c r="BG778" i="1"/>
  <c r="BG739" i="1"/>
  <c r="BG789" i="1"/>
  <c r="BG790" i="1"/>
  <c r="BG799" i="1"/>
  <c r="BG777" i="1"/>
  <c r="BG707" i="1"/>
  <c r="BG780" i="1"/>
  <c r="BG824" i="1"/>
  <c r="BG805" i="1"/>
  <c r="BG741" i="1"/>
  <c r="BG771" i="1"/>
  <c r="BG793" i="1"/>
  <c r="BG704" i="1"/>
  <c r="BG791" i="1"/>
  <c r="BG801" i="1"/>
  <c r="BG766" i="1"/>
  <c r="BG788" i="1"/>
  <c r="BG825" i="1"/>
  <c r="BG703" i="1"/>
  <c r="BG728" i="1"/>
  <c r="BG756" i="1"/>
  <c r="BG717" i="1"/>
  <c r="BG776" i="1"/>
  <c r="BG748" i="1"/>
  <c r="BG743" i="1"/>
  <c r="BG713" i="1"/>
  <c r="BG749" i="1"/>
  <c r="BG719" i="1"/>
  <c r="BG722" i="1"/>
  <c r="BG715" i="1"/>
  <c r="BG768" i="1"/>
  <c r="BG784" i="1"/>
  <c r="BG720" i="1"/>
  <c r="BG721" i="1"/>
  <c r="BG716" i="1"/>
  <c r="BG827" i="1"/>
  <c r="BG783" i="1"/>
  <c r="BG709" i="1"/>
  <c r="BG826" i="1"/>
  <c r="BG812" i="1"/>
  <c r="BG822" i="1"/>
  <c r="BG745" i="1"/>
  <c r="BG775" i="1"/>
  <c r="BG712" i="1"/>
  <c r="BG711" i="1"/>
  <c r="BG710" i="1"/>
  <c r="BG740" i="1"/>
  <c r="BG705" i="1"/>
  <c r="BG816" i="1"/>
  <c r="BG820" i="1"/>
  <c r="BG782" i="1"/>
  <c r="BG702" i="1"/>
  <c r="BG699" i="1"/>
  <c r="BG774" i="1"/>
  <c r="BG746" i="1"/>
  <c r="BG817" i="1"/>
  <c r="BG772" i="1"/>
  <c r="BG714" i="1"/>
  <c r="BG823" i="1"/>
  <c r="BG747" i="1"/>
  <c r="BG773" i="1"/>
  <c r="BG881" i="1"/>
  <c r="BG870" i="1"/>
  <c r="BG920" i="1"/>
  <c r="BG836" i="1"/>
  <c r="BG879" i="1"/>
  <c r="BG873" i="1"/>
  <c r="BG861" i="1"/>
  <c r="BG877" i="1"/>
  <c r="BG834" i="1"/>
  <c r="BG852" i="1"/>
  <c r="BG850" i="1"/>
  <c r="BG871" i="1"/>
  <c r="BG833" i="1"/>
  <c r="BG844" i="1"/>
  <c r="BG864" i="1"/>
  <c r="BG843" i="1"/>
  <c r="BG898" i="1"/>
  <c r="BG830" i="1"/>
  <c r="BG835" i="1"/>
  <c r="BG894" i="1"/>
  <c r="BG867" i="1"/>
  <c r="BG842" i="1"/>
  <c r="BG859" i="1"/>
  <c r="BG866" i="1"/>
  <c r="BG831" i="1"/>
  <c r="BG846" i="1"/>
  <c r="BG874" i="1"/>
  <c r="BG840" i="1"/>
  <c r="BG893" i="1"/>
  <c r="BG851" i="1"/>
  <c r="BG896" i="1"/>
  <c r="BG832" i="1"/>
  <c r="BG875" i="1"/>
  <c r="BG888" i="1"/>
  <c r="BG839" i="1"/>
  <c r="BG857" i="1"/>
  <c r="BG902" i="1"/>
  <c r="BG856" i="1"/>
  <c r="BG883" i="1"/>
  <c r="BG855" i="1"/>
  <c r="BG854" i="1"/>
  <c r="BG853" i="1"/>
  <c r="BG903" i="1"/>
  <c r="BG891" i="1"/>
  <c r="BG865" i="1"/>
  <c r="BG863" i="1"/>
  <c r="BG887" i="1"/>
  <c r="BG901" i="1"/>
  <c r="BG897" i="1"/>
  <c r="BG862" i="1"/>
  <c r="BG838" i="1"/>
  <c r="BG858" i="1"/>
  <c r="BG868" i="1"/>
  <c r="BG848" i="1"/>
  <c r="BG652" i="1"/>
  <c r="BG668" i="1"/>
  <c r="BG677" i="1"/>
  <c r="BG638" i="1"/>
  <c r="BG633" i="1"/>
  <c r="BG655" i="1"/>
  <c r="BG676" i="1"/>
  <c r="BG636" i="1"/>
  <c r="BG651" i="1"/>
  <c r="BG664" i="1"/>
  <c r="BG665" i="1"/>
  <c r="BG659" i="1"/>
  <c r="BG653" i="1"/>
  <c r="BG650" i="1"/>
  <c r="BG660" i="1"/>
  <c r="BG672" i="1"/>
  <c r="BG642" i="1"/>
  <c r="BG643" i="1"/>
  <c r="BG639" i="1"/>
  <c r="BG936" i="1"/>
  <c r="BG648" i="1"/>
  <c r="BG670" i="1"/>
  <c r="BG645" i="1"/>
  <c r="BG635" i="1"/>
  <c r="BG666" i="1"/>
  <c r="BG637" i="1"/>
  <c r="BG673" i="1"/>
  <c r="BG658" i="1"/>
  <c r="BG632" i="1"/>
  <c r="BG631" i="1"/>
  <c r="BG644" i="1"/>
  <c r="BG649" i="1"/>
  <c r="BG661" i="1"/>
  <c r="BG646" i="1"/>
  <c r="BG929" i="1"/>
  <c r="BG908" i="1"/>
  <c r="BG943" i="1"/>
  <c r="BG907" i="1"/>
  <c r="BG911" i="1"/>
  <c r="BG922" i="1"/>
  <c r="BG910" i="1"/>
  <c r="BG942" i="1"/>
  <c r="BG921" i="1"/>
  <c r="BG905" i="1"/>
  <c r="BG950" i="1"/>
  <c r="BG931" i="1"/>
  <c r="BG939" i="1"/>
  <c r="BG916" i="1"/>
  <c r="BG926" i="1"/>
  <c r="BG927" i="1"/>
  <c r="BG933" i="1"/>
  <c r="BG932" i="1"/>
  <c r="BG937" i="1"/>
  <c r="BG941" i="1"/>
  <c r="BG934" i="1"/>
  <c r="BG924" i="1"/>
  <c r="BG923" i="1"/>
  <c r="BG938" i="1"/>
  <c r="BG930" i="1"/>
  <c r="BG925" i="1"/>
  <c r="BG940" i="1"/>
  <c r="BG935" i="1"/>
  <c r="BG948" i="1"/>
  <c r="BG946" i="1"/>
  <c r="BG914" i="1"/>
  <c r="BG915" i="1"/>
  <c r="BG944" i="1"/>
  <c r="BG966" i="1"/>
  <c r="BG956" i="1"/>
  <c r="BG997" i="1"/>
  <c r="BG957" i="1"/>
  <c r="BG964" i="1"/>
  <c r="BG1004" i="1"/>
  <c r="BG985" i="1"/>
  <c r="BG979" i="1"/>
  <c r="BG976" i="1"/>
  <c r="BG954" i="1"/>
  <c r="BG987" i="1"/>
  <c r="BG970" i="1"/>
  <c r="BG958" i="1"/>
  <c r="BG980" i="1"/>
  <c r="BG989" i="1"/>
  <c r="BG973" i="1"/>
  <c r="BG988" i="1"/>
  <c r="BG967" i="1"/>
  <c r="BG953" i="1"/>
  <c r="BG961" i="1"/>
  <c r="BG960" i="1"/>
  <c r="BG998" i="1"/>
  <c r="BG992" i="1"/>
  <c r="BG984" i="1"/>
  <c r="BG1003" i="1"/>
  <c r="BG993" i="1"/>
  <c r="BG959" i="1"/>
  <c r="BG981" i="1"/>
  <c r="BG977" i="1"/>
  <c r="BG1038" i="1"/>
  <c r="BG1020" i="1"/>
  <c r="BG1010" i="1"/>
  <c r="BG1054" i="1"/>
  <c r="BG1011" i="1"/>
  <c r="BG1046" i="1"/>
  <c r="BG1059" i="1"/>
  <c r="BG1063" i="1"/>
  <c r="BG1044" i="1"/>
  <c r="BG1019" i="1"/>
  <c r="BG1050" i="1"/>
  <c r="BG1026" i="1"/>
  <c r="BG1045" i="1"/>
  <c r="BG1029" i="1"/>
  <c r="BG1016" i="1"/>
  <c r="BG1031" i="1"/>
  <c r="BG1034" i="1"/>
  <c r="BG1047" i="1"/>
  <c r="BG1033" i="1"/>
  <c r="BG1060" i="1"/>
  <c r="BG1022" i="1"/>
  <c r="BG1037" i="1"/>
  <c r="BG1013" i="1"/>
  <c r="BG1058" i="1"/>
  <c r="BG1049" i="1"/>
  <c r="BG1051" i="1"/>
  <c r="BG1062" i="1"/>
  <c r="BG1039" i="1"/>
  <c r="BG1180" i="1"/>
  <c r="BG1183" i="1"/>
  <c r="BG1174" i="1"/>
  <c r="BG1164" i="1"/>
  <c r="BG1170" i="1"/>
  <c r="BG1178" i="1"/>
  <c r="BG1184" i="1"/>
  <c r="BG1169" i="1"/>
  <c r="BG1175" i="1"/>
  <c r="BG1134" i="1"/>
  <c r="BG1163" i="1"/>
  <c r="BG1149" i="1"/>
  <c r="BG1151" i="1"/>
  <c r="BG1133" i="1"/>
  <c r="BG1157" i="1"/>
  <c r="BG1152" i="1"/>
  <c r="BG1150" i="1"/>
  <c r="BG1142" i="1"/>
  <c r="BG1158" i="1"/>
  <c r="BG1147" i="1"/>
  <c r="BG1138" i="1"/>
  <c r="BG1162" i="1"/>
  <c r="BG1137" i="1"/>
  <c r="BG1090" i="1"/>
  <c r="BG1083" i="1"/>
  <c r="BG1123" i="1"/>
  <c r="BG1120" i="1"/>
  <c r="BG1096" i="1"/>
  <c r="BG1088" i="1"/>
  <c r="BG1095" i="1"/>
  <c r="BG1069" i="1"/>
  <c r="BG1126" i="1"/>
  <c r="BG1081" i="1"/>
  <c r="BG1079" i="1"/>
  <c r="BG1087" i="1"/>
  <c r="BG1077" i="1"/>
  <c r="BG1094" i="1"/>
  <c r="BG1076" i="1"/>
  <c r="BG1093" i="1"/>
  <c r="BG1071" i="1"/>
  <c r="BG1080" i="1"/>
  <c r="BG1097" i="1"/>
  <c r="BG1065" i="1"/>
  <c r="BG1107" i="1"/>
  <c r="BG1102" i="1"/>
  <c r="BG1089" i="1"/>
  <c r="BG1070" i="1"/>
  <c r="BG1106" i="1"/>
  <c r="BG1104" i="1"/>
  <c r="BG1109" i="1"/>
  <c r="BG1100" i="1"/>
  <c r="BG1188" i="1"/>
  <c r="BG1261" i="1"/>
  <c r="BG1190" i="1"/>
  <c r="BG1189" i="1"/>
  <c r="BG1247" i="1"/>
  <c r="BG1225" i="1"/>
  <c r="BG1195" i="1"/>
  <c r="BG1202" i="1"/>
  <c r="BG1197" i="1"/>
  <c r="BG1260" i="1"/>
  <c r="BG1198" i="1"/>
  <c r="BG1240" i="1"/>
  <c r="BG1269" i="1"/>
  <c r="BG1266" i="1"/>
  <c r="BG1213" i="1"/>
  <c r="BG1233" i="1"/>
  <c r="BG1245" i="1"/>
  <c r="BG1246" i="1"/>
  <c r="BG1205" i="1"/>
  <c r="BG1204" i="1"/>
  <c r="BG1228" i="1"/>
  <c r="BG1200" i="1"/>
  <c r="BG1206" i="1"/>
  <c r="BG1221" i="1"/>
  <c r="BG1243" i="1"/>
  <c r="BG1227" i="1"/>
  <c r="BG1271" i="1"/>
  <c r="BG1218" i="1"/>
  <c r="BG1209" i="1"/>
  <c r="BG1214" i="1"/>
  <c r="BG1273" i="1"/>
  <c r="BG1274" i="1"/>
  <c r="BG1272" i="1"/>
  <c r="BG1186" i="1"/>
  <c r="BG1236" i="1"/>
  <c r="BG1192" i="1"/>
  <c r="BG1249" i="1"/>
  <c r="BG1187" i="1"/>
  <c r="BG1242" i="1"/>
  <c r="BG1267" i="1"/>
  <c r="BG1215" i="1"/>
  <c r="BG1222" i="1"/>
  <c r="BG1264" i="1"/>
  <c r="BG1230" i="1"/>
  <c r="BG1241" i="1"/>
  <c r="BG1234" i="1"/>
  <c r="BG1229" i="1"/>
  <c r="BG1199" i="1"/>
  <c r="BG1193" i="1"/>
  <c r="BG1259" i="1"/>
  <c r="BG1219" i="1"/>
  <c r="BG1248" i="1"/>
  <c r="BG1235" i="1"/>
  <c r="BG1257" i="1"/>
  <c r="BG1216" i="1"/>
  <c r="BG1265" i="1"/>
  <c r="BG1207" i="1"/>
  <c r="BG1270" i="1"/>
  <c r="BG1244" i="1"/>
  <c r="BG1232" i="1"/>
  <c r="BG1276" i="1"/>
  <c r="BG1275" i="1"/>
  <c r="BG1239" i="1"/>
  <c r="BG1212" i="1"/>
  <c r="BG1262" i="1"/>
  <c r="BG1278" i="1"/>
  <c r="BG1279" i="1"/>
  <c r="BG1295" i="1"/>
  <c r="BG1289" i="1"/>
  <c r="BG1338" i="1"/>
  <c r="BG1330" i="1"/>
  <c r="BG1280" i="1"/>
  <c r="BG1292" i="1"/>
  <c r="BG1296" i="1"/>
  <c r="BG1309" i="1"/>
  <c r="BG1327" i="1"/>
  <c r="BG1303" i="1"/>
  <c r="BG1302" i="1"/>
  <c r="BG1326" i="1"/>
  <c r="BG1325" i="1"/>
  <c r="BG1315" i="1"/>
  <c r="BG1299" i="1"/>
  <c r="BG1310" i="1"/>
  <c r="BG1320" i="1"/>
  <c r="BG1277" i="1"/>
  <c r="BG1313" i="1"/>
  <c r="BG1294" i="1"/>
  <c r="BG1284" i="1"/>
  <c r="BG1285" i="1"/>
  <c r="BG1304" i="1"/>
  <c r="BG1336" i="1"/>
  <c r="BG1306" i="1"/>
  <c r="BG1307" i="1"/>
  <c r="BG1287" i="1"/>
  <c r="BG1314" i="1"/>
  <c r="BG1291" i="1"/>
  <c r="BG1334" i="1"/>
  <c r="BG1332" i="1"/>
  <c r="BG1319" i="1"/>
  <c r="BG1335" i="1"/>
  <c r="BG1328" i="1"/>
  <c r="BG1318" i="1"/>
  <c r="BG1301" i="1"/>
  <c r="BG1321" i="1"/>
  <c r="BG1331" i="1"/>
  <c r="BG1323" i="1"/>
  <c r="BG1281" i="1"/>
  <c r="BG1329" i="1"/>
  <c r="BG1333" i="1"/>
  <c r="BG1305" i="1"/>
  <c r="BG1311" i="1"/>
  <c r="BG1337" i="1"/>
  <c r="BG1433" i="1"/>
  <c r="BG1427" i="1"/>
  <c r="BG1418" i="1"/>
  <c r="BG1448" i="1"/>
  <c r="BG1438" i="1"/>
  <c r="BG1431" i="1"/>
  <c r="BG1426" i="1"/>
  <c r="BG1423" i="1"/>
  <c r="BG1442" i="1"/>
  <c r="BG1450" i="1"/>
  <c r="BG1428" i="1"/>
  <c r="BG1434" i="1"/>
  <c r="BG1440" i="1"/>
  <c r="BG1446" i="1"/>
  <c r="BG1436" i="1"/>
  <c r="BG1417" i="1"/>
  <c r="BG1416" i="1"/>
  <c r="BG1430" i="1"/>
  <c r="BG1422" i="1"/>
  <c r="BG1447" i="1"/>
  <c r="BG1449" i="1"/>
  <c r="BG1421" i="1"/>
  <c r="BG1451" i="1"/>
  <c r="BG1437" i="1"/>
  <c r="BG1452" i="1"/>
  <c r="BG1444" i="1"/>
  <c r="BG1454" i="1"/>
  <c r="BG1420" i="1"/>
  <c r="BG1405" i="1"/>
  <c r="BG1403" i="1"/>
  <c r="BG1373" i="1"/>
  <c r="BG1346" i="1"/>
  <c r="BG1369" i="1"/>
  <c r="BG1342" i="1"/>
  <c r="BG1378" i="1"/>
  <c r="BG1361" i="1"/>
  <c r="BG1343" i="1"/>
  <c r="BG1399" i="1"/>
  <c r="BG1353" i="1"/>
  <c r="BG1411" i="1"/>
  <c r="BG1394" i="1"/>
  <c r="BG1406" i="1"/>
  <c r="BG1356" i="1"/>
  <c r="BG1380" i="1"/>
  <c r="BG1350" i="1"/>
  <c r="BG1400" i="1"/>
  <c r="BG1364" i="1"/>
  <c r="BG1363" i="1"/>
  <c r="BG1401" i="1"/>
  <c r="BG1372" i="1"/>
  <c r="BG1366" i="1"/>
  <c r="BG1368" i="1"/>
  <c r="BG1365" i="1"/>
  <c r="BG1351" i="1"/>
  <c r="BG1408" i="1"/>
  <c r="BG1407" i="1"/>
  <c r="BG1345" i="1"/>
  <c r="BG1379" i="1"/>
  <c r="BG1398" i="1"/>
  <c r="BG1367" i="1"/>
  <c r="BG1374" i="1"/>
  <c r="BG1413" i="1"/>
  <c r="BG1412" i="1"/>
  <c r="BG1376" i="1"/>
  <c r="BG1349" i="1"/>
  <c r="BG1395" i="1"/>
  <c r="BG1381" i="1"/>
  <c r="BG1348" i="1"/>
  <c r="BG1393" i="1"/>
  <c r="BG1384" i="1"/>
  <c r="BG1344" i="1"/>
  <c r="BG1415" i="1"/>
  <c r="BG1410" i="1"/>
  <c r="BG1359" i="1"/>
  <c r="BG1357" i="1"/>
  <c r="BG1392" i="1"/>
  <c r="BG1402" i="1"/>
  <c r="BG1409" i="1"/>
  <c r="BG1358" i="1"/>
  <c r="BG1391" i="1"/>
  <c r="BG1388" i="1"/>
  <c r="BG1370" i="1"/>
  <c r="BG1389" i="1"/>
  <c r="BG1362" i="1"/>
  <c r="BG1464" i="1"/>
  <c r="BG1456" i="1"/>
  <c r="BG1457" i="1"/>
  <c r="BG1598" i="1"/>
  <c r="BG1610" i="1"/>
  <c r="BG1608" i="1"/>
  <c r="BG1591" i="1"/>
  <c r="BG1596" i="1"/>
  <c r="BG1614" i="1"/>
  <c r="BG1592" i="1"/>
  <c r="BG1604" i="1"/>
  <c r="BG1607" i="1"/>
  <c r="BG1612" i="1"/>
  <c r="BG1602" i="1"/>
  <c r="BG1595" i="1"/>
  <c r="BG1589" i="1"/>
  <c r="BG1613" i="1"/>
  <c r="BG1784" i="1"/>
  <c r="BG1786" i="1"/>
  <c r="BG1779" i="1"/>
  <c r="BG1780" i="1"/>
  <c r="BG1781" i="1"/>
  <c r="BG1782" i="1"/>
  <c r="BG1790" i="1"/>
  <c r="BG1791" i="1"/>
  <c r="BG1789" i="1"/>
  <c r="BG1785" i="1"/>
  <c r="BG1787" i="1"/>
  <c r="BG1626" i="1"/>
  <c r="BG1618" i="1"/>
  <c r="BG1623" i="1"/>
  <c r="BG1625" i="1"/>
  <c r="BG1635" i="1"/>
  <c r="BG1638" i="1"/>
  <c r="BG1707" i="1"/>
  <c r="BG1636" i="1"/>
  <c r="BG1688" i="1"/>
  <c r="BG1648" i="1"/>
  <c r="BG1649" i="1"/>
  <c r="BG1715" i="1"/>
  <c r="BG1664" i="1"/>
  <c r="BG1730" i="1"/>
  <c r="BG1709" i="1"/>
  <c r="BG1677" i="1"/>
  <c r="BG1643" i="1"/>
  <c r="BG1749" i="1"/>
  <c r="BG1655" i="1"/>
  <c r="BG1656" i="1"/>
  <c r="BG1641" i="1"/>
  <c r="BG1737" i="1"/>
  <c r="BG1642" i="1"/>
  <c r="BG1653" i="1"/>
  <c r="BG1742" i="1"/>
  <c r="BG1726" i="1"/>
  <c r="BG1685" i="1"/>
  <c r="BG1684" i="1"/>
  <c r="BG1692" i="1"/>
  <c r="BG1708" i="1"/>
  <c r="BG1754" i="1"/>
  <c r="BG1703" i="1"/>
  <c r="BG1697" i="1"/>
  <c r="BG1667" i="1"/>
  <c r="BG1711" i="1"/>
  <c r="BG1672" i="1"/>
  <c r="BG1701" i="1"/>
  <c r="BG1728" i="1"/>
  <c r="BG1650" i="1"/>
  <c r="BG1741" i="1"/>
  <c r="BG1651" i="1"/>
  <c r="BG1733" i="1"/>
  <c r="BG1731" i="1"/>
  <c r="BG1700" i="1"/>
  <c r="BG1751" i="1"/>
  <c r="BG1744" i="1"/>
  <c r="BG1738" i="1"/>
  <c r="BG1645" i="1"/>
  <c r="BG1644" i="1"/>
  <c r="BG1729" i="1"/>
  <c r="BG1714" i="1"/>
  <c r="BG1673" i="1"/>
  <c r="BG1750" i="1"/>
  <c r="BG1753" i="1"/>
  <c r="BG1735" i="1"/>
  <c r="BG1687" i="1"/>
  <c r="BG1705" i="1"/>
  <c r="BG1694" i="1"/>
  <c r="BG1724" i="1"/>
  <c r="BG1689" i="1"/>
  <c r="BG1647" i="1"/>
  <c r="BG1666" i="1"/>
  <c r="BG1686" i="1"/>
  <c r="BG1681" i="1"/>
  <c r="BG1756" i="1"/>
  <c r="BG1763" i="1"/>
  <c r="BG1764" i="1"/>
  <c r="BG1770" i="1"/>
  <c r="BG1776" i="1"/>
  <c r="BG1771" i="1"/>
  <c r="BG1758" i="1"/>
  <c r="BG1761" i="1"/>
  <c r="BG1768" i="1"/>
  <c r="BG1775" i="1"/>
  <c r="BG1769" i="1"/>
  <c r="BG1762" i="1"/>
  <c r="BG1774" i="1"/>
  <c r="BG1794" i="1"/>
  <c r="BG1884" i="1"/>
  <c r="BG1885" i="1"/>
  <c r="BG1811" i="1"/>
  <c r="BG1839" i="1"/>
  <c r="BG1869" i="1"/>
  <c r="BG1810" i="1"/>
  <c r="BG1859" i="1"/>
  <c r="BG1837" i="1"/>
  <c r="BG1866" i="1"/>
  <c r="BG1828" i="1"/>
  <c r="BG1841" i="1"/>
  <c r="BG1854" i="1"/>
  <c r="BG1826" i="1"/>
  <c r="BG1868" i="1"/>
  <c r="BG1829" i="1"/>
  <c r="BG1856" i="1"/>
  <c r="BG1883" i="1"/>
  <c r="BG1815" i="1"/>
  <c r="BG1842" i="1"/>
  <c r="BG1877" i="1"/>
  <c r="BG1876" i="1"/>
  <c r="BG1843" i="1"/>
  <c r="BG1881" i="1"/>
  <c r="BG1832" i="1"/>
  <c r="BG1833" i="1"/>
  <c r="BG1861" i="1"/>
  <c r="BG1862" i="1"/>
  <c r="BG1875" i="1"/>
  <c r="BG1886" i="1"/>
  <c r="BG1802" i="1"/>
  <c r="BG1831" i="1"/>
  <c r="BG1846" i="1"/>
  <c r="BG1849" i="1"/>
  <c r="BG1824" i="1"/>
  <c r="BG1857" i="1"/>
  <c r="BG1827" i="1"/>
  <c r="BG1873" i="1"/>
  <c r="BG1836" i="1"/>
  <c r="BG1871" i="1"/>
  <c r="BG1809" i="1"/>
  <c r="BG1850" i="1"/>
  <c r="BG1872" i="1"/>
  <c r="BG1835" i="1"/>
  <c r="BG1822" i="1"/>
  <c r="BG1863" i="1"/>
  <c r="BG1880" i="1"/>
  <c r="BG1882" i="1"/>
  <c r="BG1557" i="1"/>
  <c r="BG1568" i="1"/>
  <c r="BG1550" i="1"/>
  <c r="BG1470" i="1"/>
  <c r="BG1505" i="1"/>
  <c r="BG1523" i="1"/>
  <c r="BG1569" i="1"/>
  <c r="BG1543" i="1"/>
  <c r="BG1465" i="1"/>
  <c r="BG1574" i="1"/>
  <c r="BG1518" i="1"/>
  <c r="BG1535" i="1"/>
  <c r="BG1541" i="1"/>
  <c r="BG1567" i="1"/>
  <c r="BG1467" i="1"/>
  <c r="BG1480" i="1"/>
  <c r="BG1540" i="1"/>
  <c r="BG1474" i="1"/>
  <c r="BG1527" i="1"/>
  <c r="BG1558" i="1"/>
  <c r="BG1499" i="1"/>
  <c r="BG1559" i="1"/>
  <c r="BG1493" i="1"/>
  <c r="BG1532" i="1"/>
  <c r="BG1566" i="1"/>
  <c r="BG1564" i="1"/>
  <c r="BG1503" i="1"/>
  <c r="BG1571" i="1"/>
  <c r="BG1554" i="1"/>
  <c r="BG1511" i="1"/>
  <c r="BG1547" i="1"/>
  <c r="BG1481" i="1"/>
  <c r="BG1510" i="1"/>
  <c r="BG1538" i="1"/>
  <c r="BG1491" i="1"/>
  <c r="BG1539" i="1"/>
  <c r="BG1475" i="1"/>
  <c r="BG1486" i="1"/>
  <c r="BG1488" i="1"/>
  <c r="BG1469" i="1"/>
  <c r="BG1495" i="1"/>
  <c r="BG1513" i="1"/>
  <c r="BG1561" i="1"/>
  <c r="BG1496" i="1"/>
  <c r="BG1478" i="1"/>
  <c r="BG1473" i="1"/>
  <c r="BG1504" i="1"/>
  <c r="BG1482" i="1"/>
  <c r="BG1477" i="1"/>
  <c r="BG1529" i="1"/>
  <c r="BG1484" i="1"/>
  <c r="BG1565" i="1"/>
  <c r="BG1553" i="1"/>
  <c r="BG1489" i="1"/>
  <c r="BG1514" i="1"/>
  <c r="BG1500" i="1"/>
  <c r="BG1545" i="1"/>
  <c r="BG1525" i="1"/>
  <c r="BG1515" i="1"/>
  <c r="BG1522" i="1"/>
  <c r="BG1492" i="1"/>
  <c r="BG1466" i="1"/>
  <c r="BG1531" i="1"/>
  <c r="BG1549" i="1"/>
  <c r="BG1497" i="1"/>
  <c r="BG1563" i="1"/>
  <c r="BG1487" i="1"/>
  <c r="BG1536" i="1"/>
  <c r="BG1501" i="1"/>
  <c r="BG1546" i="1"/>
  <c r="BG1472" i="1"/>
  <c r="BG1573" i="1"/>
  <c r="BG1586" i="1"/>
  <c r="BG1577" i="1"/>
  <c r="BG1583" i="1"/>
  <c r="BG1587" i="1"/>
  <c r="BG1582" i="1"/>
  <c r="BG1576" i="1"/>
  <c r="BG1949" i="1"/>
  <c r="BG1996" i="1"/>
  <c r="BG1943" i="1"/>
  <c r="BG1889" i="1"/>
  <c r="BG1933" i="1"/>
  <c r="BG1891" i="1"/>
  <c r="BG1962" i="1"/>
  <c r="BG1916" i="1"/>
  <c r="BG1981" i="1"/>
  <c r="BG1974" i="1"/>
  <c r="BG1994" i="1"/>
  <c r="BG1926" i="1"/>
  <c r="BG1935" i="1"/>
  <c r="BG1941" i="1"/>
  <c r="BG1979" i="1"/>
  <c r="BG1909" i="1"/>
  <c r="BG1907" i="1"/>
  <c r="BG1975" i="1"/>
  <c r="BG1928" i="1"/>
  <c r="BG2004" i="1"/>
  <c r="BG1982" i="1"/>
  <c r="BG1929" i="1"/>
  <c r="BG1900" i="1"/>
  <c r="BG1908" i="1"/>
  <c r="BG1936" i="1"/>
  <c r="BG1942" i="1"/>
  <c r="BG1934" i="1"/>
  <c r="BG1988" i="1"/>
  <c r="BG1921" i="1"/>
  <c r="BG1913" i="1"/>
  <c r="BG1987" i="1"/>
  <c r="BG1967" i="1"/>
  <c r="BG1914" i="1"/>
  <c r="BG2001" i="1"/>
  <c r="BG1997" i="1"/>
  <c r="BG1972" i="1"/>
  <c r="BG1912" i="1"/>
  <c r="BG1896" i="1"/>
  <c r="BG1927" i="1"/>
  <c r="BG1895" i="1"/>
  <c r="BG1991" i="1"/>
  <c r="BG2000" i="1"/>
  <c r="BG1940" i="1"/>
  <c r="BG1939" i="1"/>
  <c r="BG1910" i="1"/>
  <c r="BG2006" i="1"/>
  <c r="BG1890" i="1"/>
  <c r="BG2005" i="1"/>
  <c r="BG1957" i="1"/>
  <c r="BG1986" i="1"/>
  <c r="BG1968" i="1"/>
  <c r="BG1989" i="1"/>
  <c r="BG1976" i="1"/>
  <c r="BG2007" i="1"/>
  <c r="BG1947" i="1"/>
  <c r="BG1906" i="1"/>
  <c r="BG1973" i="1"/>
  <c r="BG1922" i="1"/>
  <c r="BG1964" i="1"/>
  <c r="BG1990" i="1"/>
  <c r="BG1993" i="1"/>
  <c r="BG1946" i="1"/>
  <c r="BG1917" i="1"/>
  <c r="BG1944" i="1"/>
  <c r="BG1901" i="1"/>
  <c r="BG1998" i="1"/>
  <c r="BG1915" i="1"/>
  <c r="BG1932" i="1"/>
  <c r="BG1945" i="1"/>
  <c r="BG1965" i="1"/>
  <c r="BG1920" i="1"/>
  <c r="BG1899" i="1"/>
  <c r="BG1923" i="1"/>
  <c r="BG1919" i="1"/>
  <c r="BG2003" i="1"/>
  <c r="BG1931" i="1"/>
  <c r="BG1958" i="1"/>
  <c r="BG1953" i="1"/>
  <c r="BG1905" i="1"/>
  <c r="BG1959" i="1"/>
  <c r="BG1937" i="1"/>
  <c r="BG1969" i="1"/>
  <c r="BG2026" i="1"/>
  <c r="BG2015" i="1"/>
  <c r="BG2051" i="1"/>
  <c r="BG2046" i="1"/>
  <c r="BG2032" i="1"/>
  <c r="BG2030" i="1"/>
  <c r="BG2016" i="1"/>
  <c r="BG2021" i="1"/>
  <c r="BG2014" i="1"/>
  <c r="BG2031" i="1"/>
  <c r="BG2050" i="1"/>
  <c r="BG2044" i="1"/>
  <c r="BG2012" i="1"/>
  <c r="BG2038" i="1"/>
  <c r="BG2010" i="1"/>
  <c r="BG2022" i="1"/>
  <c r="BG2019" i="1"/>
  <c r="BG2018" i="1"/>
  <c r="BG2023" i="1"/>
  <c r="BG2034" i="1"/>
  <c r="BG2043" i="1"/>
  <c r="BG2036" i="1"/>
  <c r="BG2017" i="1"/>
  <c r="BG2035" i="1"/>
  <c r="BG2037" i="1"/>
  <c r="BG2040" i="1"/>
  <c r="BG2013" i="1"/>
  <c r="BG2029" i="1"/>
  <c r="BG2028" i="1"/>
  <c r="BG2049" i="1"/>
  <c r="BG2041" i="1"/>
  <c r="BG2009" i="1"/>
  <c r="BG2045" i="1"/>
  <c r="BG2048" i="1"/>
  <c r="BG2042" i="1"/>
  <c r="BG2074" i="1"/>
  <c r="BG2075" i="1"/>
  <c r="BG2055" i="1"/>
  <c r="BG2076" i="1"/>
  <c r="BG2071" i="1"/>
  <c r="BG2053" i="1"/>
  <c r="BG2065" i="1"/>
  <c r="BG2061" i="1"/>
  <c r="BG2052" i="1"/>
  <c r="BG2070" i="1"/>
  <c r="BG2069" i="1"/>
  <c r="BG2059" i="1"/>
  <c r="BG2068" i="1"/>
  <c r="BG2057" i="1"/>
  <c r="BG2064" i="1"/>
  <c r="BG2072" i="1"/>
  <c r="BG2073" i="1"/>
  <c r="BG2058" i="1"/>
  <c r="BG2056" i="1"/>
  <c r="BG2054" i="1"/>
  <c r="BG2144" i="1"/>
  <c r="BG2093" i="1"/>
  <c r="BG2109" i="1"/>
  <c r="BG2113" i="1"/>
  <c r="BG2147" i="1"/>
  <c r="BG2166" i="1"/>
  <c r="BG2106" i="1"/>
  <c r="BG2187" i="1"/>
  <c r="BG2107" i="1"/>
  <c r="BG2145" i="1"/>
  <c r="BG2134" i="1"/>
  <c r="BG2127" i="1"/>
  <c r="BG2120" i="1"/>
  <c r="BG2142" i="1"/>
  <c r="BG2131" i="1"/>
  <c r="BG2137" i="1"/>
  <c r="BG2186" i="1"/>
  <c r="BG2143" i="1"/>
  <c r="BG2130" i="1"/>
  <c r="BG2091" i="1"/>
  <c r="BG2081" i="1"/>
  <c r="BG2175" i="1"/>
  <c r="BG2092" i="1"/>
  <c r="BG2157" i="1"/>
  <c r="BG2150" i="1"/>
  <c r="BG2158" i="1"/>
  <c r="BG2165" i="1"/>
  <c r="BG2154" i="1"/>
  <c r="BG2110" i="1"/>
  <c r="BG2111" i="1"/>
  <c r="BG2188" i="1"/>
  <c r="BG2125" i="1"/>
  <c r="BG2079" i="1"/>
  <c r="BG2146" i="1"/>
  <c r="BG2132" i="1"/>
  <c r="BG2182" i="1"/>
  <c r="BG2086" i="1"/>
  <c r="BG2135" i="1"/>
  <c r="BG2173" i="1"/>
  <c r="BG2174" i="1"/>
  <c r="BG2176" i="1"/>
  <c r="BG2082" i="1"/>
  <c r="BG2184" i="1"/>
  <c r="BG2177" i="1"/>
  <c r="BG2181" i="1"/>
  <c r="BG2083" i="1"/>
  <c r="BG2108" i="1"/>
  <c r="BG2178" i="1"/>
  <c r="BG2136" i="1"/>
  <c r="BG2094" i="1"/>
  <c r="BG2170" i="1"/>
  <c r="BG2179" i="1"/>
  <c r="BG2138" i="1"/>
  <c r="BG2117" i="1"/>
  <c r="BG2089" i="1"/>
  <c r="BG2112" i="1"/>
  <c r="BG2126" i="1"/>
  <c r="BG2088" i="1"/>
  <c r="BG2185" i="1"/>
  <c r="BG2096" i="1"/>
  <c r="BG2085" i="1"/>
  <c r="BG2152" i="1"/>
  <c r="BG2095" i="1"/>
  <c r="BG2194" i="1"/>
  <c r="BG2197" i="1"/>
  <c r="BG2198" i="1"/>
  <c r="BG2193" i="1"/>
  <c r="BG2202" i="1"/>
  <c r="BG2205" i="1"/>
  <c r="BG2206" i="1"/>
  <c r="BG2227" i="1"/>
  <c r="BG2207" i="1"/>
  <c r="BG2208" i="1"/>
  <c r="BG2242" i="1"/>
  <c r="BG2212" i="1"/>
  <c r="BG2215" i="1"/>
  <c r="BG2235" i="1"/>
  <c r="BG2244" i="1"/>
  <c r="BG2201" i="1"/>
  <c r="BG2233" i="1"/>
  <c r="BG2219" i="1"/>
  <c r="BG2243" i="1"/>
  <c r="BG2223" i="1"/>
  <c r="BG2220" i="1"/>
  <c r="BG2224" i="1"/>
  <c r="BG2225" i="1"/>
  <c r="BG2221" i="1"/>
  <c r="BG2209" i="1"/>
  <c r="BG2216" i="1"/>
  <c r="BG2245" i="1"/>
  <c r="BG2204" i="1"/>
  <c r="BG2218" i="1"/>
  <c r="BG2234" i="1"/>
  <c r="BG2237" i="1"/>
  <c r="BG2214" i="1"/>
  <c r="BG2230" i="1"/>
  <c r="BG2239" i="1"/>
  <c r="BG2211" i="1"/>
  <c r="BG2229" i="1"/>
  <c r="BG2241" i="1"/>
  <c r="BG2254" i="1"/>
  <c r="BG2250" i="1"/>
  <c r="BG2251" i="1"/>
  <c r="BG2249" i="1"/>
  <c r="BG2258" i="1"/>
  <c r="BG2266" i="1"/>
  <c r="BG2264" i="1"/>
  <c r="BG2263" i="1"/>
  <c r="BG2255" i="1"/>
  <c r="BG2308" i="1"/>
  <c r="BG2299" i="1"/>
  <c r="BG2317" i="1"/>
  <c r="BG2282" i="1"/>
  <c r="BG2319" i="1"/>
  <c r="BG2275" i="1"/>
  <c r="BG2304" i="1"/>
  <c r="BG2315" i="1"/>
  <c r="BG2307" i="1"/>
  <c r="BG2322" i="1"/>
  <c r="BG2288" i="1"/>
  <c r="BG2287" i="1"/>
  <c r="BG2284" i="1"/>
  <c r="BG2327" i="1"/>
  <c r="BG2289" i="1"/>
  <c r="BG2277" i="1"/>
  <c r="BG2329" i="1"/>
  <c r="BG2321" i="1"/>
  <c r="BG2313" i="1"/>
  <c r="BG2298" i="1"/>
  <c r="BG2276" i="1"/>
  <c r="BG2301" i="1"/>
  <c r="BG2325" i="1"/>
  <c r="BG2318" i="1"/>
  <c r="BG2297" i="1"/>
  <c r="BG2330" i="1"/>
  <c r="BG2281" i="1"/>
  <c r="BG2273" i="1"/>
  <c r="BG2314" i="1"/>
  <c r="BG2309" i="1"/>
  <c r="BG2283" i="1"/>
  <c r="BG2279" i="1"/>
  <c r="BG2270" i="1"/>
  <c r="BG2311" i="1"/>
  <c r="BG2326" i="1"/>
  <c r="BG2306" i="1"/>
  <c r="BG2280" i="1"/>
  <c r="BG2516" i="1"/>
  <c r="BG2366" i="1"/>
  <c r="BG2352" i="1"/>
  <c r="BG2490" i="1"/>
  <c r="BG2371" i="1"/>
  <c r="BG2511" i="1"/>
  <c r="BG2520" i="1"/>
  <c r="BG2510" i="1"/>
  <c r="BG2382" i="1"/>
  <c r="BG2336" i="1"/>
  <c r="BG2429" i="1"/>
  <c r="BG2448" i="1"/>
  <c r="BG2337" i="1"/>
  <c r="BG2441" i="1"/>
  <c r="BG2444" i="1"/>
  <c r="BG2489" i="1"/>
  <c r="BG2475" i="1"/>
  <c r="BG2349" i="1"/>
  <c r="BG2517" i="1"/>
  <c r="BG2350" i="1"/>
  <c r="BG2375" i="1"/>
  <c r="BG2493" i="1"/>
  <c r="BG2384" i="1"/>
  <c r="BG2487" i="1"/>
  <c r="BG2390" i="1"/>
  <c r="BG2434" i="1"/>
  <c r="BG2450" i="1"/>
  <c r="BG2362" i="1"/>
  <c r="BG2351" i="1"/>
  <c r="BG2474" i="1"/>
  <c r="BG2476" i="1"/>
  <c r="BG2483" i="1"/>
  <c r="BG2452" i="1"/>
  <c r="BG2378" i="1"/>
  <c r="BG2379" i="1"/>
  <c r="BG2422" i="1"/>
  <c r="BG2393" i="1"/>
  <c r="BG2381" i="1"/>
  <c r="BG2415" i="1"/>
  <c r="BG2401" i="1"/>
  <c r="BG2436" i="1"/>
  <c r="BG2446" i="1"/>
  <c r="BG2406" i="1"/>
  <c r="BG2505" i="1"/>
  <c r="BG2392" i="1"/>
  <c r="BG2409" i="1"/>
  <c r="BG2454" i="1"/>
  <c r="BG2508" i="1"/>
  <c r="BG2400" i="1"/>
  <c r="BG2365" i="1"/>
  <c r="BG2376" i="1"/>
  <c r="BG2418" i="1"/>
  <c r="BG2386" i="1"/>
  <c r="BG2443" i="1"/>
  <c r="BG2459" i="1"/>
  <c r="BG2522" i="1"/>
  <c r="BG2432" i="1"/>
  <c r="BG2354" i="1"/>
  <c r="BG2498" i="1"/>
  <c r="BG2438" i="1"/>
  <c r="BG2385" i="1"/>
  <c r="BG2417" i="1"/>
  <c r="BG2343" i="1"/>
  <c r="BG2428" i="1"/>
  <c r="BG2427" i="1"/>
  <c r="BG2332" i="1"/>
  <c r="BG2528" i="1"/>
  <c r="BG2389" i="1"/>
  <c r="BG2445" i="1"/>
  <c r="BG2360" i="1"/>
  <c r="BG2430" i="1"/>
  <c r="BG2338" i="1"/>
  <c r="BG2455" i="1"/>
  <c r="BG2356" i="1"/>
  <c r="BG2514" i="1"/>
  <c r="BG2387" i="1"/>
  <c r="BG2526" i="1"/>
  <c r="BG2367" i="1"/>
  <c r="BG2394" i="1"/>
  <c r="BG2458" i="1"/>
  <c r="BG2342" i="1"/>
  <c r="BG2423" i="1"/>
  <c r="BG2465" i="1"/>
  <c r="BG2462" i="1"/>
  <c r="BG2453" i="1"/>
  <c r="BG2435" i="1"/>
  <c r="BG2469" i="1"/>
  <c r="BG2370" i="1"/>
  <c r="BG2506" i="1"/>
  <c r="BG2372" i="1"/>
  <c r="BG2391" i="1"/>
  <c r="BG2473" i="1"/>
  <c r="BG2402" i="1"/>
  <c r="BG2437" i="1"/>
  <c r="BG2466" i="1"/>
  <c r="BG2518" i="1"/>
  <c r="BG2463" i="1"/>
  <c r="BG2509" i="1"/>
  <c r="BG2532" i="1"/>
  <c r="BG2478" i="1"/>
  <c r="BG2485" i="1"/>
  <c r="BG2497" i="1"/>
  <c r="BG2404" i="1"/>
  <c r="BG2471" i="1"/>
  <c r="BG2456" i="1"/>
  <c r="BG2364" i="1"/>
  <c r="BG2348" i="1"/>
  <c r="BG2397" i="1"/>
  <c r="BG2357" i="1"/>
  <c r="BG2363" i="1"/>
  <c r="BG2447" i="1"/>
  <c r="BG2388" i="1"/>
  <c r="BG2484" i="1"/>
  <c r="BG2440" i="1"/>
  <c r="BG2413" i="1"/>
  <c r="BG2530" i="1"/>
  <c r="BG2380" i="1"/>
  <c r="BG2496" i="1"/>
  <c r="BG2507" i="1"/>
  <c r="BG2519" i="1"/>
  <c r="BG2341" i="1"/>
  <c r="BG2399" i="1"/>
  <c r="BG2433" i="1"/>
  <c r="BG2425" i="1"/>
  <c r="BG2488" i="1"/>
  <c r="BG2431" i="1"/>
  <c r="BG2414" i="1"/>
  <c r="BG2451" i="1"/>
  <c r="BG2412" i="1"/>
  <c r="BG2340" i="1"/>
  <c r="BG2347" i="1"/>
  <c r="BG2531" i="1"/>
  <c r="BG2416" i="1"/>
  <c r="BG2395" i="1"/>
  <c r="BG2503" i="1"/>
  <c r="BG2344" i="1"/>
  <c r="BG2523" i="1"/>
  <c r="BG2467" i="1"/>
  <c r="BG2334" i="1"/>
  <c r="BG2513" i="1"/>
  <c r="BG2442" i="1"/>
  <c r="BG2512" i="1"/>
  <c r="BG2529" i="1"/>
  <c r="BG2502" i="1"/>
  <c r="BG2369" i="1"/>
  <c r="BG2536" i="1"/>
  <c r="BG2537" i="1"/>
  <c r="BG2538" i="1"/>
  <c r="BG2533" i="1"/>
  <c r="BG2548" i="1"/>
  <c r="BG2543" i="1"/>
  <c r="BG2559" i="1"/>
  <c r="BG2555" i="1"/>
  <c r="BG2542" i="1"/>
  <c r="BG2544" i="1"/>
  <c r="BG2557" i="1"/>
  <c r="BG2554" i="1"/>
  <c r="BG2553" i="1"/>
  <c r="BG2551" i="1"/>
  <c r="BG2539" i="1"/>
  <c r="BG2550" i="1"/>
  <c r="BG2534" i="1"/>
  <c r="BG2547" i="1"/>
  <c r="BG2545" i="1"/>
  <c r="BG2601" i="1"/>
  <c r="BG2599" i="1"/>
  <c r="BG2581" i="1"/>
  <c r="BG2597" i="1"/>
  <c r="BG2602" i="1"/>
  <c r="BG2603" i="1"/>
  <c r="BG2604" i="1"/>
  <c r="BG2561" i="1"/>
  <c r="BG2582" i="1"/>
  <c r="BG2605" i="1"/>
  <c r="BG2591" i="1"/>
  <c r="BG2606" i="1"/>
  <c r="BG2607" i="1"/>
  <c r="BG2608" i="1"/>
  <c r="BG2587" i="1"/>
  <c r="BG2609" i="1"/>
  <c r="BG2610" i="1"/>
  <c r="BG2611" i="1"/>
  <c r="BG2612" i="1"/>
  <c r="BG2562" i="1"/>
  <c r="BG2613" i="1"/>
  <c r="BG2614" i="1"/>
  <c r="BG2615" i="1"/>
  <c r="BG2616" i="1"/>
  <c r="BG2617" i="1"/>
  <c r="BG2618" i="1"/>
  <c r="BG2563" i="1"/>
  <c r="BG2619" i="1"/>
  <c r="BG2620" i="1"/>
  <c r="BG2572" i="1"/>
  <c r="BG2642" i="1"/>
  <c r="BG2673" i="1"/>
  <c r="BG2666" i="1"/>
  <c r="BG2640" i="1"/>
  <c r="BG2656" i="1"/>
  <c r="BG2638" i="1"/>
  <c r="BG2664" i="1"/>
  <c r="BG2641" i="1"/>
  <c r="BG2627" i="1"/>
  <c r="BG2645" i="1"/>
  <c r="BG2643" i="1"/>
  <c r="BG2644" i="1"/>
  <c r="BG2667" i="1"/>
  <c r="BG2658" i="1"/>
  <c r="BG2668" i="1"/>
  <c r="BG2663" i="1"/>
  <c r="BG2639" i="1"/>
  <c r="BG2662" i="1"/>
  <c r="BG2636" i="1"/>
  <c r="BG2632" i="1"/>
  <c r="BG2637" i="1"/>
  <c r="BG2649" i="1"/>
  <c r="BG2626" i="1"/>
  <c r="BG2634" i="1"/>
  <c r="BG2655" i="1"/>
  <c r="BG2646" i="1"/>
  <c r="BG2647" i="1"/>
  <c r="BG2660" i="1"/>
  <c r="BG2674" i="1"/>
  <c r="BG2654" i="1"/>
  <c r="BG2661" i="1"/>
  <c r="BG2670" i="1"/>
  <c r="BG2657" i="1"/>
  <c r="BG2635" i="1"/>
  <c r="BG2630" i="1"/>
  <c r="BG2653" i="1"/>
  <c r="BG2676" i="1"/>
  <c r="BG2757" i="1"/>
  <c r="BG2758" i="1"/>
  <c r="BG2752" i="1"/>
  <c r="BG2756" i="1"/>
  <c r="BG2746" i="1"/>
  <c r="BG2747" i="1"/>
  <c r="BG2754" i="1"/>
  <c r="BG2755" i="1"/>
  <c r="BG2751" i="1"/>
  <c r="BG2750" i="1"/>
  <c r="BG2759" i="1"/>
  <c r="BG2760" i="1"/>
  <c r="BG2718" i="1"/>
  <c r="BG2678" i="1"/>
  <c r="BG2690" i="1"/>
  <c r="BG2726" i="1"/>
  <c r="BG2735" i="1"/>
  <c r="BG2715" i="1"/>
  <c r="BG2683" i="1"/>
  <c r="BG2737" i="1"/>
  <c r="BG2693" i="1"/>
  <c r="BG2697" i="1"/>
  <c r="BG2709" i="1"/>
  <c r="BG2680" i="1"/>
  <c r="BG2711" i="1"/>
  <c r="BG2725" i="1"/>
  <c r="BG2698" i="1"/>
  <c r="BG2703" i="1"/>
  <c r="BG2736" i="1"/>
  <c r="BG2728" i="1"/>
  <c r="BG2731" i="1"/>
  <c r="BG2689" i="1"/>
  <c r="BG2740" i="1"/>
  <c r="BG2686" i="1"/>
  <c r="BG2712" i="1"/>
  <c r="BG2730" i="1"/>
  <c r="BG2708" i="1"/>
  <c r="BG2743" i="1"/>
  <c r="BG2701" i="1"/>
  <c r="BG2720" i="1"/>
  <c r="BG2696" i="1"/>
  <c r="BG2732" i="1"/>
  <c r="BG2694" i="1"/>
  <c r="BG2739" i="1"/>
  <c r="BG2714" i="1"/>
  <c r="BG2722" i="1"/>
  <c r="BG2692" i="1"/>
  <c r="BG2699" i="1"/>
  <c r="BG2688" i="1"/>
  <c r="BG2742" i="1"/>
  <c r="BG2713" i="1"/>
  <c r="BG2682" i="1"/>
  <c r="BG2710" i="1"/>
  <c r="BG2738" i="1"/>
  <c r="BG2764" i="1"/>
  <c r="BG2763" i="1"/>
  <c r="BG2766" i="1"/>
  <c r="BG2767" i="1"/>
  <c r="BG7" i="1"/>
  <c r="BG8" i="1"/>
  <c r="BG12" i="1"/>
  <c r="BG16" i="1"/>
  <c r="BG25" i="1"/>
  <c r="BG27" i="1"/>
  <c r="BG35" i="1"/>
  <c r="BG40" i="1"/>
  <c r="BG41" i="1"/>
  <c r="BG43" i="1"/>
  <c r="BG50" i="1"/>
  <c r="BG53" i="1"/>
  <c r="BG56" i="1"/>
  <c r="BG60" i="1"/>
  <c r="BG67" i="1"/>
  <c r="BG117" i="1"/>
  <c r="BG119" i="1"/>
  <c r="BG140" i="1"/>
  <c r="BG142" i="1"/>
  <c r="BG152" i="1"/>
  <c r="BG70" i="1"/>
  <c r="BG71" i="1"/>
  <c r="BG72" i="1"/>
  <c r="BG73" i="1"/>
  <c r="BG75" i="1"/>
  <c r="BG80" i="1"/>
  <c r="BG81" i="1"/>
  <c r="BG82" i="1"/>
  <c r="BG83" i="1"/>
  <c r="BG85" i="1"/>
  <c r="BG89" i="1"/>
  <c r="BG90" i="1"/>
  <c r="BG94" i="1"/>
  <c r="BG95" i="1"/>
  <c r="BG98" i="1"/>
  <c r="BG107" i="1"/>
  <c r="BG153" i="1"/>
  <c r="BG163" i="1"/>
  <c r="BG165" i="1"/>
  <c r="BG169" i="1"/>
  <c r="BG172" i="1"/>
  <c r="BG179" i="1"/>
  <c r="BG198" i="1"/>
  <c r="BG211" i="1"/>
  <c r="BG213" i="1"/>
  <c r="BG217" i="1"/>
  <c r="BG291" i="1"/>
  <c r="BG232" i="1"/>
  <c r="BG239" i="1"/>
  <c r="BG243" i="1"/>
  <c r="BG247" i="1"/>
  <c r="BG255" i="1"/>
  <c r="BG262" i="1"/>
  <c r="BG268" i="1"/>
  <c r="BG273" i="1"/>
  <c r="BG278" i="1"/>
  <c r="BG281" i="1"/>
  <c r="BG283" i="1"/>
  <c r="BG288" i="1"/>
  <c r="BG293" i="1"/>
  <c r="BG295" i="1"/>
  <c r="BG296" i="1"/>
  <c r="BG297" i="1"/>
  <c r="BG302" i="1"/>
  <c r="BG304" i="1"/>
  <c r="BG305" i="1"/>
  <c r="BG311" i="1"/>
  <c r="BG315" i="1"/>
  <c r="BG316" i="1"/>
  <c r="BG320" i="1"/>
  <c r="BG324" i="1"/>
  <c r="BG327" i="1"/>
  <c r="BG331" i="1"/>
  <c r="BG332" i="1"/>
  <c r="BG335" i="1"/>
  <c r="BG336" i="1"/>
  <c r="BG338" i="1"/>
  <c r="BG339" i="1"/>
  <c r="BG340" i="1"/>
  <c r="BG380" i="1"/>
  <c r="BG383" i="1"/>
  <c r="BG386" i="1"/>
  <c r="BG390" i="1"/>
  <c r="BG403" i="1"/>
  <c r="BG405" i="1"/>
  <c r="BG406" i="1"/>
  <c r="BG408" i="1"/>
  <c r="BG410" i="1"/>
  <c r="BG413" i="1"/>
  <c r="BG415" i="1"/>
  <c r="BG416" i="1"/>
  <c r="BG419" i="1"/>
  <c r="BG420" i="1"/>
  <c r="BG421" i="1"/>
  <c r="BG422" i="1"/>
  <c r="BG423" i="1"/>
  <c r="BG425" i="1"/>
  <c r="BG427" i="1"/>
  <c r="BG431" i="1"/>
  <c r="BG433" i="1"/>
  <c r="BG435" i="1"/>
  <c r="BG437" i="1"/>
  <c r="BG440" i="1"/>
  <c r="BG442" i="1"/>
  <c r="BG444" i="1"/>
  <c r="BG445" i="1"/>
  <c r="BG447" i="1"/>
  <c r="BG449" i="1"/>
  <c r="BG454" i="1"/>
  <c r="BG466" i="1"/>
  <c r="BG467" i="1"/>
  <c r="BG468" i="1"/>
  <c r="BG469" i="1"/>
  <c r="BG472" i="1"/>
  <c r="BG487" i="1"/>
  <c r="BG493" i="1"/>
  <c r="BG496" i="1"/>
  <c r="BG499" i="1"/>
  <c r="BG500" i="1"/>
  <c r="BG502" i="1"/>
  <c r="BG507" i="1"/>
  <c r="BG509" i="1"/>
  <c r="BG514" i="1"/>
  <c r="BG516" i="1"/>
  <c r="BG522" i="1"/>
  <c r="BG523" i="1"/>
  <c r="BG524" i="1"/>
  <c r="BG526" i="1"/>
  <c r="BG528" i="1"/>
  <c r="BG530" i="1"/>
  <c r="BG531" i="1"/>
  <c r="BG533" i="1"/>
  <c r="BG535" i="1"/>
  <c r="BG538" i="1"/>
  <c r="BG541" i="1"/>
  <c r="BG542" i="1"/>
  <c r="BG544" i="1"/>
  <c r="BG545" i="1"/>
  <c r="BG548" i="1"/>
  <c r="BG550" i="1"/>
  <c r="BG552" i="1"/>
  <c r="BG553" i="1"/>
  <c r="BG557" i="1"/>
  <c r="BG559" i="1"/>
  <c r="BG562" i="1"/>
  <c r="BG563" i="1"/>
  <c r="BG566" i="1"/>
  <c r="BG573" i="1"/>
  <c r="BG577" i="1"/>
  <c r="BG578" i="1"/>
  <c r="BG582" i="1"/>
  <c r="BG583" i="1"/>
  <c r="BG584" i="1"/>
  <c r="BG585" i="1"/>
  <c r="BG588" i="1"/>
  <c r="BG589" i="1"/>
  <c r="BG591" i="1"/>
  <c r="BG592" i="1"/>
  <c r="BG593" i="1"/>
  <c r="BG594" i="1"/>
  <c r="BG596" i="1"/>
  <c r="BG598" i="1"/>
  <c r="BG599" i="1"/>
  <c r="BG600" i="1"/>
  <c r="BG602" i="1"/>
  <c r="BG604" i="1"/>
  <c r="BG605" i="1"/>
  <c r="BG606" i="1"/>
  <c r="BG609" i="1"/>
  <c r="BG610" i="1"/>
  <c r="BG613" i="1"/>
  <c r="BG617" i="1"/>
  <c r="BG618" i="1"/>
  <c r="BG621" i="1"/>
  <c r="BG622" i="1"/>
  <c r="BG623" i="1"/>
  <c r="BG624" i="1"/>
  <c r="BG626" i="1"/>
  <c r="BG627" i="1"/>
  <c r="BG628" i="1"/>
  <c r="BG629" i="1"/>
  <c r="BG630" i="1"/>
  <c r="BG678" i="1"/>
  <c r="BG680" i="1"/>
  <c r="BG681" i="1"/>
  <c r="BG683" i="1"/>
  <c r="BG686" i="1"/>
  <c r="BG687" i="1"/>
  <c r="BG688" i="1"/>
  <c r="BG689" i="1"/>
  <c r="BG692" i="1"/>
  <c r="BG693" i="1"/>
  <c r="BG697" i="1"/>
  <c r="BG698" i="1"/>
  <c r="BG700" i="1"/>
  <c r="BG718" i="1"/>
  <c r="BG742" i="1"/>
  <c r="BG750" i="1"/>
  <c r="BG759" i="1"/>
  <c r="BG763" i="1"/>
  <c r="BG769" i="1"/>
  <c r="BG781" i="1"/>
  <c r="BG787" i="1"/>
  <c r="BG796" i="1"/>
  <c r="BG804" i="1"/>
  <c r="BG806" i="1"/>
  <c r="BG808" i="1"/>
  <c r="BG809" i="1"/>
  <c r="BG810" i="1"/>
  <c r="BG813" i="1"/>
  <c r="BG818" i="1"/>
  <c r="BG821" i="1"/>
  <c r="BG828" i="1"/>
  <c r="BG829" i="1"/>
  <c r="BG837" i="1"/>
  <c r="BG841" i="1"/>
  <c r="BG845" i="1"/>
  <c r="BG847" i="1"/>
  <c r="BG849" i="1"/>
  <c r="BG860" i="1"/>
  <c r="BG869" i="1"/>
  <c r="BG872" i="1"/>
  <c r="BG876" i="1"/>
  <c r="BG878" i="1"/>
  <c r="BG880" i="1"/>
  <c r="BG882" i="1"/>
  <c r="BG884" i="1"/>
  <c r="BG885" i="1"/>
  <c r="BG886" i="1"/>
  <c r="BG889" i="1"/>
  <c r="BG890" i="1"/>
  <c r="BG892" i="1"/>
  <c r="BG895" i="1"/>
  <c r="BG899" i="1"/>
  <c r="BG900" i="1"/>
  <c r="BG904" i="1"/>
  <c r="BG634" i="1"/>
  <c r="BG640" i="1"/>
  <c r="BG641" i="1"/>
  <c r="BG647" i="1"/>
  <c r="BG654" i="1"/>
  <c r="BG656" i="1"/>
  <c r="BG657" i="1"/>
  <c r="BG662" i="1"/>
  <c r="BG663" i="1"/>
  <c r="BG667" i="1"/>
  <c r="BG669" i="1"/>
  <c r="BG671" i="1"/>
  <c r="BG674" i="1"/>
  <c r="BG675" i="1"/>
  <c r="BG906" i="1"/>
  <c r="BG909" i="1"/>
  <c r="BG912" i="1"/>
  <c r="BG913" i="1"/>
  <c r="BG917" i="1"/>
  <c r="BG918" i="1"/>
  <c r="BG919" i="1"/>
  <c r="BG928" i="1"/>
  <c r="BG945" i="1"/>
  <c r="BG947" i="1"/>
  <c r="BG949" i="1"/>
  <c r="BG951" i="1"/>
  <c r="BG952" i="1"/>
  <c r="BG955" i="1"/>
  <c r="BG962" i="1"/>
  <c r="BG963" i="1"/>
  <c r="BG965" i="1"/>
  <c r="BG968" i="1"/>
  <c r="BG969" i="1"/>
  <c r="BG971" i="1"/>
  <c r="BG972" i="1"/>
  <c r="BG974" i="1"/>
  <c r="BG975" i="1"/>
  <c r="BG978" i="1"/>
  <c r="BG982" i="1"/>
  <c r="BG983" i="1"/>
  <c r="BG986" i="1"/>
  <c r="BG990" i="1"/>
  <c r="BG991" i="1"/>
  <c r="BG994" i="1"/>
  <c r="BG995" i="1"/>
  <c r="BG996" i="1"/>
  <c r="BG999" i="1"/>
  <c r="BG1000" i="1"/>
  <c r="BG1001" i="1"/>
  <c r="BG1002" i="1"/>
  <c r="BG1005" i="1"/>
  <c r="BG1006" i="1"/>
  <c r="BG1007" i="1"/>
  <c r="BG1008" i="1"/>
  <c r="BG1009" i="1"/>
  <c r="BG1012" i="1"/>
  <c r="BG1014" i="1"/>
  <c r="BG1015" i="1"/>
  <c r="BG1017" i="1"/>
  <c r="BG1018" i="1"/>
  <c r="BG1021" i="1"/>
  <c r="BG1023" i="1"/>
  <c r="BG1024" i="1"/>
  <c r="BG1025" i="1"/>
  <c r="BG1027" i="1"/>
  <c r="BG1028" i="1"/>
  <c r="BG1030" i="1"/>
  <c r="BG1032" i="1"/>
  <c r="BG1035" i="1"/>
  <c r="BG1036" i="1"/>
  <c r="BG1040" i="1"/>
  <c r="BG1041" i="1"/>
  <c r="BG1042" i="1"/>
  <c r="BG1043" i="1"/>
  <c r="BG1048" i="1"/>
  <c r="BG1052" i="1"/>
  <c r="BG1053" i="1"/>
  <c r="BG1055" i="1"/>
  <c r="BG1056" i="1"/>
  <c r="BG1057" i="1"/>
  <c r="BG1061" i="1"/>
  <c r="BG1165" i="1"/>
  <c r="BG1171" i="1"/>
  <c r="BG1173" i="1"/>
  <c r="BG1179" i="1"/>
  <c r="BG1135" i="1"/>
  <c r="BG1136" i="1"/>
  <c r="BG1139" i="1"/>
  <c r="BG1140" i="1"/>
  <c r="BG1141" i="1"/>
  <c r="BG1143" i="1"/>
  <c r="BG1144" i="1"/>
  <c r="BG1145" i="1"/>
  <c r="BG1146" i="1"/>
  <c r="BG1148" i="1"/>
  <c r="BG1153" i="1"/>
  <c r="BG1154" i="1"/>
  <c r="BG1155" i="1"/>
  <c r="BG1156" i="1"/>
  <c r="BG1159" i="1"/>
  <c r="BG1160" i="1"/>
  <c r="BG1161" i="1"/>
  <c r="BG1114" i="1"/>
  <c r="BG1185" i="1"/>
  <c r="BG1194" i="1"/>
  <c r="BG1196" i="1"/>
  <c r="BG1201" i="1"/>
  <c r="BG1203" i="1"/>
  <c r="BG1208" i="1"/>
  <c r="BG1210" i="1"/>
  <c r="BG1211" i="1"/>
  <c r="BG1217" i="1"/>
  <c r="BG1220" i="1"/>
  <c r="BG1237" i="1"/>
  <c r="BG1238" i="1"/>
  <c r="BG1250" i="1"/>
  <c r="BG1251" i="1"/>
  <c r="BG1252" i="1"/>
  <c r="BG1253" i="1"/>
  <c r="BG1254" i="1"/>
  <c r="BG1256" i="1"/>
  <c r="BG1258" i="1"/>
  <c r="BG1263" i="1"/>
  <c r="BG1282" i="1"/>
  <c r="BG1283" i="1"/>
  <c r="BG1286" i="1"/>
  <c r="BG1288" i="1"/>
  <c r="BG1290" i="1"/>
  <c r="BG1293" i="1"/>
  <c r="BG1297" i="1"/>
  <c r="BG1298" i="1"/>
  <c r="BG1300" i="1"/>
  <c r="BG1308" i="1"/>
  <c r="BG1312" i="1"/>
  <c r="BG1316" i="1"/>
  <c r="BG1317" i="1"/>
  <c r="BG1322" i="1"/>
  <c r="BG1324" i="1"/>
  <c r="BG1339" i="1"/>
  <c r="BG1340" i="1"/>
  <c r="BG1419" i="1"/>
  <c r="BG1424" i="1"/>
  <c r="BG1425" i="1"/>
  <c r="BG1429" i="1"/>
  <c r="BG1432" i="1"/>
  <c r="BG1435" i="1"/>
  <c r="BG1439" i="1"/>
  <c r="BG1441" i="1"/>
  <c r="BG1443" i="1"/>
  <c r="BG1445" i="1"/>
  <c r="BG1453" i="1"/>
  <c r="BG1341" i="1"/>
  <c r="BG1347" i="1"/>
  <c r="BG1352" i="1"/>
  <c r="BG1354" i="1"/>
  <c r="BG1355" i="1"/>
  <c r="BG1360" i="1"/>
  <c r="BG1371" i="1"/>
  <c r="BG1375" i="1"/>
  <c r="BG1377" i="1"/>
  <c r="BG1382" i="1"/>
  <c r="BG1383" i="1"/>
  <c r="BG1385" i="1"/>
  <c r="BG1386" i="1"/>
  <c r="BG1387" i="1"/>
  <c r="BG1390" i="1"/>
  <c r="BG1396" i="1"/>
  <c r="BG1397" i="1"/>
  <c r="BG1404" i="1"/>
  <c r="BG1414" i="1"/>
  <c r="BG1455" i="1"/>
  <c r="BG1458" i="1"/>
  <c r="BG1459" i="1"/>
  <c r="BG1460" i="1"/>
  <c r="BG1461" i="1"/>
  <c r="BG1462" i="1"/>
  <c r="BG1463" i="1"/>
  <c r="BG1588" i="1"/>
  <c r="BG1590" i="1"/>
  <c r="BG1593" i="1"/>
  <c r="BG1594" i="1"/>
  <c r="BG1597" i="1"/>
  <c r="BG1599" i="1"/>
  <c r="BG1600" i="1"/>
  <c r="BG1601" i="1"/>
  <c r="BG1603" i="1"/>
  <c r="BG1605" i="1"/>
  <c r="BG1606" i="1"/>
  <c r="BG1609" i="1"/>
  <c r="BG1611" i="1"/>
  <c r="BG1615" i="1"/>
  <c r="BG1616" i="1"/>
  <c r="BG1778" i="1"/>
  <c r="BG1783" i="1"/>
  <c r="BG1788" i="1"/>
  <c r="BG1792" i="1"/>
  <c r="BG1621" i="1"/>
  <c r="BG1639" i="1"/>
  <c r="BG1652" i="1"/>
  <c r="BG1661" i="1"/>
  <c r="BG1665" i="1"/>
  <c r="BG1678" i="1"/>
  <c r="BG1691" i="1"/>
  <c r="BG1710" i="1"/>
  <c r="BG1734" i="1"/>
  <c r="BG1747" i="1"/>
  <c r="BG1757" i="1"/>
  <c r="BG1759" i="1"/>
  <c r="BG1760" i="1"/>
  <c r="BG1765" i="1"/>
  <c r="BG1766" i="1"/>
  <c r="BG1767" i="1"/>
  <c r="BG1772" i="1"/>
  <c r="BG1773" i="1"/>
  <c r="BG1777" i="1"/>
  <c r="BG1793" i="1"/>
  <c r="BG1797" i="1"/>
  <c r="BG1799" i="1"/>
  <c r="BG1801" i="1"/>
  <c r="BG1803" i="1"/>
  <c r="BG1804" i="1"/>
  <c r="BG1807" i="1"/>
  <c r="BG1818" i="1"/>
  <c r="BG1819" i="1"/>
  <c r="BG1820" i="1"/>
  <c r="BG1823" i="1"/>
  <c r="BG1825" i="1"/>
  <c r="BG1830" i="1"/>
  <c r="BG1834" i="1"/>
  <c r="BG1838" i="1"/>
  <c r="BG1847" i="1"/>
  <c r="BG1848" i="1"/>
  <c r="BG1855" i="1"/>
  <c r="BG1860" i="1"/>
  <c r="BG1867" i="1"/>
  <c r="BG1874" i="1"/>
  <c r="BG1887" i="1"/>
  <c r="BG1468" i="1"/>
  <c r="BG1471" i="1"/>
  <c r="BG1476" i="1"/>
  <c r="BG1479" i="1"/>
  <c r="BG1483" i="1"/>
  <c r="BG1485" i="1"/>
  <c r="BG1490" i="1"/>
  <c r="BG1494" i="1"/>
  <c r="BG1498" i="1"/>
  <c r="BG1502" i="1"/>
  <c r="BG1506" i="1"/>
  <c r="BG1508" i="1"/>
  <c r="BG1509" i="1"/>
  <c r="BG1512" i="1"/>
  <c r="BG1516" i="1"/>
  <c r="BG1517" i="1"/>
  <c r="BG1519" i="1"/>
  <c r="BG1520" i="1"/>
  <c r="BG1521" i="1"/>
  <c r="BG1524" i="1"/>
  <c r="BG1526" i="1"/>
  <c r="BG1528" i="1"/>
  <c r="BG1530" i="1"/>
  <c r="BG1533" i="1"/>
  <c r="BG1534" i="1"/>
  <c r="BG1537" i="1"/>
  <c r="BG1507" i="1"/>
  <c r="BG1542" i="1"/>
  <c r="BG1544" i="1"/>
  <c r="BG1548" i="1"/>
  <c r="BG1551" i="1"/>
  <c r="BG1552" i="1"/>
  <c r="BG1555" i="1"/>
  <c r="BG1556" i="1"/>
  <c r="BG1560" i="1"/>
  <c r="BG1562" i="1"/>
  <c r="BG1570" i="1"/>
  <c r="BG1572" i="1"/>
  <c r="BG1575" i="1"/>
  <c r="BG1578" i="1"/>
  <c r="BG1579" i="1"/>
  <c r="BG1580" i="1"/>
  <c r="BG1581" i="1"/>
  <c r="BG1584" i="1"/>
  <c r="BG1585" i="1"/>
  <c r="BG1888" i="1"/>
  <c r="BG1892" i="1"/>
  <c r="BG1893" i="1"/>
  <c r="BG1897" i="1"/>
  <c r="BG1898" i="1"/>
  <c r="BG1902" i="1"/>
  <c r="BG1903" i="1"/>
  <c r="BG1911" i="1"/>
  <c r="BG1924" i="1"/>
  <c r="BG1925" i="1"/>
  <c r="BG1930" i="1"/>
  <c r="BG1938" i="1"/>
  <c r="BG1948" i="1"/>
  <c r="BG1950" i="1"/>
  <c r="BG1951" i="1"/>
  <c r="BG1952" i="1"/>
  <c r="BG1954" i="1"/>
  <c r="BG1955" i="1"/>
  <c r="BG1956" i="1"/>
  <c r="BG1960" i="1"/>
  <c r="BG1961" i="1"/>
  <c r="BG1963" i="1"/>
  <c r="BG1966" i="1"/>
  <c r="BG1971" i="1"/>
  <c r="BG1977" i="1"/>
  <c r="BG1983" i="1"/>
  <c r="BG1984" i="1"/>
  <c r="BG1992" i="1"/>
  <c r="BG1995" i="1"/>
  <c r="BG1999" i="1"/>
  <c r="BG2008" i="1"/>
  <c r="BG2011" i="1"/>
  <c r="BG2020" i="1"/>
  <c r="BG2024" i="1"/>
  <c r="BG2025" i="1"/>
  <c r="BG2027" i="1"/>
  <c r="BG2033" i="1"/>
  <c r="BG2039" i="1"/>
  <c r="BG2047" i="1"/>
  <c r="BG2060" i="1"/>
  <c r="BG2062" i="1"/>
  <c r="BG2063" i="1"/>
  <c r="BG2066" i="1"/>
  <c r="BG2067" i="1"/>
  <c r="BG2077" i="1"/>
  <c r="BG2080" i="1"/>
  <c r="BG2121" i="1"/>
  <c r="BG2140" i="1"/>
  <c r="BG2153" i="1"/>
  <c r="BG2160" i="1"/>
  <c r="BG2161" i="1"/>
  <c r="BG2180" i="1"/>
  <c r="BG2183" i="1"/>
  <c r="BG2190" i="1"/>
  <c r="BG2189" i="1"/>
  <c r="BG2203" i="1"/>
  <c r="BG2210" i="1"/>
  <c r="BG2213" i="1"/>
  <c r="BG2217" i="1"/>
  <c r="BG2222" i="1"/>
  <c r="BG2226" i="1"/>
  <c r="BG2228" i="1"/>
  <c r="BG2231" i="1"/>
  <c r="BG2232" i="1"/>
  <c r="BG2236" i="1"/>
  <c r="BG2238" i="1"/>
  <c r="BG2240" i="1"/>
  <c r="BG2246" i="1"/>
  <c r="BG2247" i="1"/>
  <c r="BG2248" i="1"/>
  <c r="BG2252" i="1"/>
  <c r="BG2253" i="1"/>
  <c r="BG2256" i="1"/>
  <c r="BG2257" i="1"/>
  <c r="BG2259" i="1"/>
  <c r="BG2260" i="1"/>
  <c r="BG2261" i="1"/>
  <c r="BG2262" i="1"/>
  <c r="BG2265" i="1"/>
  <c r="BG2267" i="1"/>
  <c r="BG2268" i="1"/>
  <c r="BG2269" i="1"/>
  <c r="BG2271" i="1"/>
  <c r="BG2272" i="1"/>
  <c r="BG2274" i="1"/>
  <c r="BG2278" i="1"/>
  <c r="BG2285" i="1"/>
  <c r="BG2286" i="1"/>
  <c r="BG2290" i="1"/>
  <c r="BG2291" i="1"/>
  <c r="BG2292" i="1"/>
  <c r="BG2293" i="1"/>
  <c r="BG2294" i="1"/>
  <c r="BG2295" i="1"/>
  <c r="BG2296" i="1"/>
  <c r="BG2300" i="1"/>
  <c r="BG2302" i="1"/>
  <c r="BG2303" i="1"/>
  <c r="BG2305" i="1"/>
  <c r="BG2310" i="1"/>
  <c r="BG2312" i="1"/>
  <c r="BG2316" i="1"/>
  <c r="BG2320" i="1"/>
  <c r="BG2323" i="1"/>
  <c r="BG2324" i="1"/>
  <c r="BG2328" i="1"/>
  <c r="BG2331" i="1"/>
  <c r="BG2333" i="1"/>
  <c r="BG2335" i="1"/>
  <c r="BG2339" i="1"/>
  <c r="BG2345" i="1"/>
  <c r="BG2346" i="1"/>
  <c r="BG2353" i="1"/>
  <c r="BG2355" i="1"/>
  <c r="BG2358" i="1"/>
  <c r="BG2359" i="1"/>
  <c r="BG2361" i="1"/>
  <c r="BG2368" i="1"/>
  <c r="BG2373" i="1"/>
  <c r="BG2374" i="1"/>
  <c r="BG2377" i="1"/>
  <c r="BG2383" i="1"/>
  <c r="BG2396" i="1"/>
  <c r="BG2398" i="1"/>
  <c r="BG2403" i="1"/>
  <c r="BG2405" i="1"/>
  <c r="BG2407" i="1"/>
  <c r="BG2408" i="1"/>
  <c r="BG2410" i="1"/>
  <c r="BG2411" i="1"/>
  <c r="BG2419" i="1"/>
  <c r="BG2420" i="1"/>
  <c r="BG2421" i="1"/>
  <c r="BG2424" i="1"/>
  <c r="BG2426" i="1"/>
  <c r="BG2439" i="1"/>
  <c r="BG2449" i="1"/>
  <c r="BG2457" i="1"/>
  <c r="BG2460" i="1"/>
  <c r="BG2461" i="1"/>
  <c r="BG2464" i="1"/>
  <c r="BG2468" i="1"/>
  <c r="BG2470" i="1"/>
  <c r="BG2472" i="1"/>
  <c r="BG2477" i="1"/>
  <c r="BG2479" i="1"/>
  <c r="BG2480" i="1"/>
  <c r="BG2481" i="1"/>
  <c r="BG2482" i="1"/>
  <c r="BG2486" i="1"/>
  <c r="BG2491" i="1"/>
  <c r="BG2492" i="1"/>
  <c r="BG2494" i="1"/>
  <c r="BG2495" i="1"/>
  <c r="BG2499" i="1"/>
  <c r="BG2500" i="1"/>
  <c r="BG2501" i="1"/>
  <c r="BG2504" i="1"/>
  <c r="BG2515" i="1"/>
  <c r="BG2521" i="1"/>
  <c r="BG2524" i="1"/>
  <c r="BG2525" i="1"/>
  <c r="BG2527" i="1"/>
  <c r="BG2535" i="1"/>
  <c r="BG2540" i="1"/>
  <c r="BG2541" i="1"/>
  <c r="BG2546" i="1"/>
  <c r="BG2549" i="1"/>
  <c r="BG2552" i="1"/>
  <c r="BG2556" i="1"/>
  <c r="BG2558" i="1"/>
  <c r="BG2560" i="1"/>
  <c r="BG2623" i="1"/>
  <c r="BG2564" i="1"/>
  <c r="BG2565" i="1"/>
  <c r="BG2566" i="1"/>
  <c r="BG2567" i="1"/>
  <c r="BG2568" i="1"/>
  <c r="BG2569" i="1"/>
  <c r="BG2570" i="1"/>
  <c r="BG2571" i="1"/>
  <c r="BG2573" i="1"/>
  <c r="BG2574" i="1"/>
  <c r="BG2575" i="1"/>
  <c r="BG2576" i="1"/>
  <c r="BG2577" i="1"/>
  <c r="BG2578" i="1"/>
  <c r="BG2579" i="1"/>
  <c r="BG2580" i="1"/>
  <c r="BG2583" i="1"/>
  <c r="BG2584" i="1"/>
  <c r="BG2585" i="1"/>
  <c r="BG2586" i="1"/>
  <c r="BG2588" i="1"/>
  <c r="BG2589" i="1"/>
  <c r="BG2590" i="1"/>
  <c r="BG2592" i="1"/>
  <c r="BG2593" i="1"/>
  <c r="BG2594" i="1"/>
  <c r="BG2595" i="1"/>
  <c r="BG2596" i="1"/>
  <c r="BG2598" i="1"/>
  <c r="BG2600" i="1"/>
  <c r="BG2628" i="1"/>
  <c r="BG2629" i="1"/>
  <c r="BG2631" i="1"/>
  <c r="BG2633" i="1"/>
  <c r="BG2648" i="1"/>
  <c r="BG2650" i="1"/>
  <c r="BG2651" i="1"/>
  <c r="BG2652" i="1"/>
  <c r="BG2659" i="1"/>
  <c r="BG2665" i="1"/>
  <c r="BG2669" i="1"/>
  <c r="BG2671" i="1"/>
  <c r="BG2672" i="1"/>
  <c r="BG2675" i="1"/>
  <c r="BG2745" i="1"/>
  <c r="BG2748" i="1"/>
  <c r="BG2749" i="1"/>
  <c r="BG2753" i="1"/>
  <c r="BG2761" i="1"/>
  <c r="BG2762" i="1"/>
  <c r="BG2677" i="1"/>
  <c r="BG2681" i="1"/>
  <c r="BG2685" i="1"/>
  <c r="BG2691" i="1"/>
  <c r="BG2695" i="1"/>
  <c r="BG2702" i="1"/>
  <c r="BG2706" i="1"/>
  <c r="BG2707" i="1"/>
  <c r="BG2716" i="1"/>
  <c r="BG2719" i="1"/>
  <c r="BG2717" i="1"/>
  <c r="BG2723" i="1"/>
  <c r="BG2727" i="1"/>
  <c r="BG2733" i="1"/>
  <c r="BG2741" i="1"/>
  <c r="BG2744" i="1"/>
  <c r="BG2765" i="1"/>
</calcChain>
</file>

<file path=xl/sharedStrings.xml><?xml version="1.0" encoding="utf-8"?>
<sst xmlns="http://schemas.openxmlformats.org/spreadsheetml/2006/main" count="36030" uniqueCount="15567">
  <si>
    <t>geo_fips</t>
  </si>
  <si>
    <t>match_type</t>
  </si>
  <si>
    <t>lemas_id</t>
  </si>
  <si>
    <t>CSLLEA08_ID</t>
  </si>
  <si>
    <t>lemas_name</t>
  </si>
  <si>
    <t>POP2012</t>
  </si>
  <si>
    <t>csllea_name</t>
  </si>
  <si>
    <t>lemas_stabbr</t>
  </si>
  <si>
    <t>FIPS_ST</t>
  </si>
  <si>
    <t>FIPS_COUNTY</t>
  </si>
  <si>
    <t>fips_place</t>
  </si>
  <si>
    <t>ORI9</t>
  </si>
  <si>
    <t>ORI7</t>
  </si>
  <si>
    <t>csllea_type</t>
  </si>
  <si>
    <t>U_POPGRP</t>
  </si>
  <si>
    <t>INTPTLAT</t>
  </si>
  <si>
    <t>INTPTLONG</t>
  </si>
  <si>
    <t>SHERIFF_FLAG</t>
  </si>
  <si>
    <t>lemas_type</t>
  </si>
  <si>
    <t>county_pd</t>
  </si>
  <si>
    <t>FTSWORN</t>
  </si>
  <si>
    <t>PTSWORN</t>
  </si>
  <si>
    <t>fts_white_nh</t>
  </si>
  <si>
    <t>pers_blk_nh</t>
  </si>
  <si>
    <t>pers_hispanic</t>
  </si>
  <si>
    <t>pers_ind_nh</t>
  </si>
  <si>
    <t>pers_haw_nh</t>
  </si>
  <si>
    <t>pers_multirace</t>
  </si>
  <si>
    <t>pers_unknown</t>
  </si>
  <si>
    <t>pers_tot</t>
  </si>
  <si>
    <t>FINALWT</t>
  </si>
  <si>
    <t>STRATCODE</t>
  </si>
  <si>
    <t>Geo_NAME</t>
  </si>
  <si>
    <t>Geo_Region</t>
  </si>
  <si>
    <t>Geo_state</t>
  </si>
  <si>
    <t>geo_county</t>
  </si>
  <si>
    <t>geo_place</t>
  </si>
  <si>
    <t>geo_cousub</t>
  </si>
  <si>
    <t>total_pop</t>
  </si>
  <si>
    <t>White_NH</t>
  </si>
  <si>
    <t>Black_NH</t>
  </si>
  <si>
    <t>Amind_NH</t>
  </si>
  <si>
    <t>Asian_NH</t>
  </si>
  <si>
    <t>Multirace_NH</t>
  </si>
  <si>
    <t>Hisp_total</t>
  </si>
  <si>
    <t>Black_hisp</t>
  </si>
  <si>
    <t>other_NH</t>
  </si>
  <si>
    <t>black_total</t>
  </si>
  <si>
    <t>est_sworn</t>
  </si>
  <si>
    <t>pop_weight</t>
  </si>
  <si>
    <t>pers_black_pct</t>
  </si>
  <si>
    <t>pers_white_pct</t>
  </si>
  <si>
    <t>pers_hisp_pct</t>
  </si>
  <si>
    <t>census_black_pct</t>
  </si>
  <si>
    <t>census_white_pct</t>
  </si>
  <si>
    <t>census_hisp_pct</t>
  </si>
  <si>
    <t>diff_black</t>
  </si>
  <si>
    <t>diff_hisp</t>
  </si>
  <si>
    <t>rel_black</t>
  </si>
  <si>
    <t>rel_white</t>
  </si>
  <si>
    <t>rel_hisp</t>
  </si>
  <si>
    <t>cousub</t>
  </si>
  <si>
    <t>CT001-0415</t>
  </si>
  <si>
    <t>BROOKFIELD POLICE DEPT</t>
  </si>
  <si>
    <t>BROOKFIELD POLICE DEPARTMENT</t>
  </si>
  <si>
    <t>CT</t>
  </si>
  <si>
    <t>CT0001800</t>
  </si>
  <si>
    <t>CT00018</t>
  </si>
  <si>
    <t>(000) Local police department</t>
  </si>
  <si>
    <t>(5) Cit 10,000-24,999</t>
  </si>
  <si>
    <t>(1) Local police department</t>
  </si>
  <si>
    <t>(2) Not county operated</t>
  </si>
  <si>
    <t>(103) Local PD - 25 to 49</t>
  </si>
  <si>
    <t>Brookfield town</t>
  </si>
  <si>
    <t>CT001-0412</t>
  </si>
  <si>
    <t>DARIEN POLICE DEPT</t>
  </si>
  <si>
    <t>DARIEN POLICE DEPARTMENT</t>
  </si>
  <si>
    <t>CT0003500</t>
  </si>
  <si>
    <t>CT00035</t>
  </si>
  <si>
    <t>(102) Local PD - 50 to 99</t>
  </si>
  <si>
    <t>Darien town</t>
  </si>
  <si>
    <t>CT001-0417</t>
  </si>
  <si>
    <t>FAIRFIELD POLICE DEPT</t>
  </si>
  <si>
    <t>FAIRFIELD POLICE DEPARTMENT</t>
  </si>
  <si>
    <t>CT0005100</t>
  </si>
  <si>
    <t>CT00051</t>
  </si>
  <si>
    <t>(3) Cit 50,000-99,999</t>
  </si>
  <si>
    <t>(101) Local PD - SR</t>
  </si>
  <si>
    <t>Fairfield town</t>
  </si>
  <si>
    <t>CT001-0413</t>
  </si>
  <si>
    <t>GREENWICH POLICE DEPT</t>
  </si>
  <si>
    <t>GREENWICH POLICE DEPARTMENT</t>
  </si>
  <si>
    <t>CT0005700</t>
  </si>
  <si>
    <t>CT00057</t>
  </si>
  <si>
    <t>Greenwich town</t>
  </si>
  <si>
    <t>CT001-0410</t>
  </si>
  <si>
    <t>STRATFORD POLICE DEPT</t>
  </si>
  <si>
    <t>STRATFORD POLICE DEPARTMENT</t>
  </si>
  <si>
    <t>CT0013800</t>
  </si>
  <si>
    <t>CT00138</t>
  </si>
  <si>
    <t>Stratford town</t>
  </si>
  <si>
    <t>CT003-0420</t>
  </si>
  <si>
    <t>BLOOMFIELD POLICE DEPT</t>
  </si>
  <si>
    <t>BLOOMFIELD POLICE DEPARTMENT</t>
  </si>
  <si>
    <t>CT0001100</t>
  </si>
  <si>
    <t>CT00011</t>
  </si>
  <si>
    <t>Bloomfield town</t>
  </si>
  <si>
    <t>CT003-0422</t>
  </si>
  <si>
    <t>EAST HARTFORD POLICE DEPT</t>
  </si>
  <si>
    <t>EAST HARTFORD POLICE DEPARTMENT</t>
  </si>
  <si>
    <t>CT0004300</t>
  </si>
  <si>
    <t>CT00043</t>
  </si>
  <si>
    <t>East Hartford town</t>
  </si>
  <si>
    <t>CT003-0429</t>
  </si>
  <si>
    <t>EAST WINDSOR POLICE DEPT</t>
  </si>
  <si>
    <t>EAST WINDSOR POLICE DEPARTMENT</t>
  </si>
  <si>
    <t>CT0004700</t>
  </si>
  <si>
    <t>CT00047</t>
  </si>
  <si>
    <t>(104) Local PD - 10 to 24</t>
  </si>
  <si>
    <t>East Windsor town</t>
  </si>
  <si>
    <t>CT003-0424</t>
  </si>
  <si>
    <t>MANCHESTER POLICE DEPT</t>
  </si>
  <si>
    <t>MANCHESTER POLICE DEPARTMENT</t>
  </si>
  <si>
    <t>CT0007700</t>
  </si>
  <si>
    <t>CT00077</t>
  </si>
  <si>
    <t>Manchester town</t>
  </si>
  <si>
    <t>CT003-0421</t>
  </si>
  <si>
    <t>NEWINGTON POLICE DEPT</t>
  </si>
  <si>
    <t>NEWINGTON POLICE DEPARTMENT</t>
  </si>
  <si>
    <t>CT0009400</t>
  </si>
  <si>
    <t>CT00094</t>
  </si>
  <si>
    <t>(4) Cit 25,000-49,999</t>
  </si>
  <si>
    <t>Newington town</t>
  </si>
  <si>
    <t>CT003-0426</t>
  </si>
  <si>
    <t>SOUTH WINDSOR POLICE DEPT</t>
  </si>
  <si>
    <t>SOUTH WINDSOR POLICE DEPARTMENT</t>
  </si>
  <si>
    <t>CT0013200</t>
  </si>
  <si>
    <t>CT00132</t>
  </si>
  <si>
    <t>South Windsor town</t>
  </si>
  <si>
    <t>CT003-0427</t>
  </si>
  <si>
    <t>WEST HARTFORD POLICE DEPT</t>
  </si>
  <si>
    <t>WEST HARTFORD POLICE DEPARTMENT</t>
  </si>
  <si>
    <t>CT0015500</t>
  </si>
  <si>
    <t>CT00155</t>
  </si>
  <si>
    <t>West Hartford town</t>
  </si>
  <si>
    <t>CT003-0423</t>
  </si>
  <si>
    <t>WINDSOR POLICE DEPT</t>
  </si>
  <si>
    <t>WINDSOR POLICE DEPARTMENT</t>
  </si>
  <si>
    <t>CT0016400</t>
  </si>
  <si>
    <t>CT00164</t>
  </si>
  <si>
    <t>Windsor town</t>
  </si>
  <si>
    <t>CT007-0431</t>
  </si>
  <si>
    <t>CROMWELL POLICE DEPT</t>
  </si>
  <si>
    <t>CROMWELL POLICE DEPARTMENT</t>
  </si>
  <si>
    <t>CT0003300</t>
  </si>
  <si>
    <t>CT00033</t>
  </si>
  <si>
    <t>Cromwell town</t>
  </si>
  <si>
    <t>CT009-0436</t>
  </si>
  <si>
    <t>HAMDEN POLICE DEPT</t>
  </si>
  <si>
    <t>HAMDEN POLICE DEPARTMENT</t>
  </si>
  <si>
    <t>CT0006200</t>
  </si>
  <si>
    <t>CT00062</t>
  </si>
  <si>
    <t>Hamden town</t>
  </si>
  <si>
    <t>CT011-0445</t>
  </si>
  <si>
    <t>WATERFORD POLICE DEPT</t>
  </si>
  <si>
    <t>WATERFORD POLICE DEPARTMENT</t>
  </si>
  <si>
    <t>CT0015200</t>
  </si>
  <si>
    <t>CT00152</t>
  </si>
  <si>
    <t>Waterford town</t>
  </si>
  <si>
    <t>CT013-0446</t>
  </si>
  <si>
    <t>COVENTRY POLICE DEPT</t>
  </si>
  <si>
    <t>COVENTRY POLICE DEPARTMENT</t>
  </si>
  <si>
    <t>CT0003200</t>
  </si>
  <si>
    <t>CT00032</t>
  </si>
  <si>
    <t>Coventry town</t>
  </si>
  <si>
    <t>ME005-1252</t>
  </si>
  <si>
    <t>CUMBERLAND PUBLIC SAFETY</t>
  </si>
  <si>
    <t>CUMBERLAND POLICE DEPARTMENT</t>
  </si>
  <si>
    <t>ME</t>
  </si>
  <si>
    <t>ME0031000</t>
  </si>
  <si>
    <t>ME00310</t>
  </si>
  <si>
    <t>(6) Cit 2,500-9,999</t>
  </si>
  <si>
    <t>Cumberland town</t>
  </si>
  <si>
    <t>ME005-1251</t>
  </si>
  <si>
    <t>FALMOUTH PUBLIC SAFETY</t>
  </si>
  <si>
    <t>FALMOUTH POLICE DEPARTMENT</t>
  </si>
  <si>
    <t>ME0030300</t>
  </si>
  <si>
    <t>ME00303</t>
  </si>
  <si>
    <t>Falmouth town</t>
  </si>
  <si>
    <t>ME005-1253</t>
  </si>
  <si>
    <t>SCARBOROUGH POLICE DEPT</t>
  </si>
  <si>
    <t>SCARBOROUGH POLICE DEPARTMENT</t>
  </si>
  <si>
    <t>ME0030700</t>
  </si>
  <si>
    <t>ME00307</t>
  </si>
  <si>
    <t>Scarborough town</t>
  </si>
  <si>
    <t>ME007-1258</t>
  </si>
  <si>
    <t>FARMINGTON POLICE DEPT</t>
  </si>
  <si>
    <t>FARMINGTON POLICE DEPARTMENT</t>
  </si>
  <si>
    <t>ME0040100</t>
  </si>
  <si>
    <t>ME00401</t>
  </si>
  <si>
    <t>Farmington town</t>
  </si>
  <si>
    <t>ME013-1263</t>
  </si>
  <si>
    <t>CAMDEN POLICE DEPT</t>
  </si>
  <si>
    <t>CAMDEN POLICE DEPARTMENT</t>
  </si>
  <si>
    <t>ME0070100</t>
  </si>
  <si>
    <t>ME00701</t>
  </si>
  <si>
    <t>Camden town</t>
  </si>
  <si>
    <t>ME013-1264</t>
  </si>
  <si>
    <t>ROCKPORT POLICE DEPT</t>
  </si>
  <si>
    <t>ROCKPORT POLICE DEPARTMENT</t>
  </si>
  <si>
    <t>ME0070400</t>
  </si>
  <si>
    <t>ME00704</t>
  </si>
  <si>
    <t>(105) Local PD - 5 to 9</t>
  </si>
  <si>
    <t>Rockport town</t>
  </si>
  <si>
    <t>ME025-1269</t>
  </si>
  <si>
    <t>MADISON POLICE DEPT</t>
  </si>
  <si>
    <t>MADISON POLICE DEPARTMENT</t>
  </si>
  <si>
    <t>ME0130300</t>
  </si>
  <si>
    <t>ME01303</t>
  </si>
  <si>
    <t>Madison town</t>
  </si>
  <si>
    <t>ME025-1270</t>
  </si>
  <si>
    <t>SKOWHEGAN POLICE DEPT</t>
  </si>
  <si>
    <t>SKOWHEGAN POLICE DEPARTMENT</t>
  </si>
  <si>
    <t>ME0130200</t>
  </si>
  <si>
    <t>ME01302</t>
  </si>
  <si>
    <t>Skowhegan town</t>
  </si>
  <si>
    <t>MA001-1311</t>
  </si>
  <si>
    <t>DENNIS POLICE DEPT</t>
  </si>
  <si>
    <t>DENNIS POLICE DEPARTMENT</t>
  </si>
  <si>
    <t>MA</t>
  </si>
  <si>
    <t>MA0010500</t>
  </si>
  <si>
    <t>MA00105</t>
  </si>
  <si>
    <t>Dennis town</t>
  </si>
  <si>
    <t>MA003-1314</t>
  </si>
  <si>
    <t>BECKET POLICE DEPT</t>
  </si>
  <si>
    <t>BECKET POLICE DEPARTMENT</t>
  </si>
  <si>
    <t>MA0020300</t>
  </si>
  <si>
    <t>MA00203</t>
  </si>
  <si>
    <t>(7) Cit &lt; 2,500</t>
  </si>
  <si>
    <t>(106) Local PD - 2 to 4</t>
  </si>
  <si>
    <t>Becket town</t>
  </si>
  <si>
    <t>MA003-1316</t>
  </si>
  <si>
    <t>GREAT BARRINGTON POLICE DEPT</t>
  </si>
  <si>
    <t>GREAT BARRINGTON POLICE DEPARTMENT</t>
  </si>
  <si>
    <t>MA0020900</t>
  </si>
  <si>
    <t>MA00209</t>
  </si>
  <si>
    <t>Great Barrington town</t>
  </si>
  <si>
    <t>MA005-1321</t>
  </si>
  <si>
    <t>FAIRHAVEN POLICE DEPT</t>
  </si>
  <si>
    <t>FAIRHAVEN POLICE DEPARTMENT</t>
  </si>
  <si>
    <t>MA0030700</t>
  </si>
  <si>
    <t>MA00307</t>
  </si>
  <si>
    <t>Fairhaven town</t>
  </si>
  <si>
    <t>MA005-1317</t>
  </si>
  <si>
    <t>RAYNHAM POLICE DEPT</t>
  </si>
  <si>
    <t>RAYNHAM POLICE DEPARTMENT</t>
  </si>
  <si>
    <t>MA0031400</t>
  </si>
  <si>
    <t>MA00314</t>
  </si>
  <si>
    <t>Raynham town</t>
  </si>
  <si>
    <t>MA005-1322</t>
  </si>
  <si>
    <t>SWANSEA POLICE DEPT</t>
  </si>
  <si>
    <t>SWANSEA POLICE DEPARTMENT</t>
  </si>
  <si>
    <t>MA0031800</t>
  </si>
  <si>
    <t>MA00318</t>
  </si>
  <si>
    <t>Swansea town</t>
  </si>
  <si>
    <t>MA007-1323</t>
  </si>
  <si>
    <t>OAK BLUFFS POLICE DEPT</t>
  </si>
  <si>
    <t>OAK BLUFFS POLICE DEPARTMENT</t>
  </si>
  <si>
    <t>MA0040500</t>
  </si>
  <si>
    <t>MA00405</t>
  </si>
  <si>
    <t>Oak Bluffs town</t>
  </si>
  <si>
    <t>MA007-1324</t>
  </si>
  <si>
    <t>WEST TISBURY POLICE DEPT</t>
  </si>
  <si>
    <t>WEST TISBURY POLICE DEPARTMENT</t>
  </si>
  <si>
    <t>MA0040700</t>
  </si>
  <si>
    <t>MA00407</t>
  </si>
  <si>
    <t>West Tisbury town</t>
  </si>
  <si>
    <t>MA009-1331</t>
  </si>
  <si>
    <t>BOXFORD POLICE DEPT</t>
  </si>
  <si>
    <t>BOXFORD POLICE DEPARTMENT</t>
  </si>
  <si>
    <t>MA0050400</t>
  </si>
  <si>
    <t>MA00504</t>
  </si>
  <si>
    <t>Boxford town</t>
  </si>
  <si>
    <t>MA009-1327</t>
  </si>
  <si>
    <t>MARBLEHEAD POLICE DEPT</t>
  </si>
  <si>
    <t>MARBLEHEAD POLICE DEPARTMENT</t>
  </si>
  <si>
    <t>MA0051700</t>
  </si>
  <si>
    <t>MA00517</t>
  </si>
  <si>
    <t>Marblehead town</t>
  </si>
  <si>
    <t>MA009-1333</t>
  </si>
  <si>
    <t>NORTH ANDOVER POLICE DEPT</t>
  </si>
  <si>
    <t>NORTH ANDOVER POLICE DEPARTMENT</t>
  </si>
  <si>
    <t>MA0052400</t>
  </si>
  <si>
    <t>MA00524</t>
  </si>
  <si>
    <t>North Andover town</t>
  </si>
  <si>
    <t>MA011-1334</t>
  </si>
  <si>
    <t>LEVERETT POLICE DEPT</t>
  </si>
  <si>
    <t>LEVERETT POLICE DEPARTMENT</t>
  </si>
  <si>
    <t>MA0061300</t>
  </si>
  <si>
    <t>MA00613</t>
  </si>
  <si>
    <t>Leverett town</t>
  </si>
  <si>
    <t>MA013-1335</t>
  </si>
  <si>
    <t>LONGMEADOW POLICE DEPT</t>
  </si>
  <si>
    <t>LONGMEADOW POLICE DEPARTMENT</t>
  </si>
  <si>
    <t>MA0071100</t>
  </si>
  <si>
    <t>MA00711</t>
  </si>
  <si>
    <t>Longmeadow town</t>
  </si>
  <si>
    <t>MA015-1341</t>
  </si>
  <si>
    <t>AMHERST POLICE DEPT</t>
  </si>
  <si>
    <t>AMHERST POLICE DEPARTMENT</t>
  </si>
  <si>
    <t>MA0080100</t>
  </si>
  <si>
    <t>MA00801</t>
  </si>
  <si>
    <t>Amherst town</t>
  </si>
  <si>
    <t>MA015-1340</t>
  </si>
  <si>
    <t>GOSHEN POLICE DEPT</t>
  </si>
  <si>
    <t>GOSHEN POLICE DEPARTMENT</t>
  </si>
  <si>
    <t>MA0080600</t>
  </si>
  <si>
    <t>MA00806</t>
  </si>
  <si>
    <t>Goshen town</t>
  </si>
  <si>
    <t>MA017-1349</t>
  </si>
  <si>
    <t>BURLINGTON POLICE DEPT</t>
  </si>
  <si>
    <t>BURLINGTON POLICE DEPARTMENT</t>
  </si>
  <si>
    <t>MA0091000</t>
  </si>
  <si>
    <t>MA00910</t>
  </si>
  <si>
    <t>Burlington town</t>
  </si>
  <si>
    <t>MA017-1356</t>
  </si>
  <si>
    <t>CONCORD POLICE DEPT</t>
  </si>
  <si>
    <t>CONCORD POLICE DEPARTMENT</t>
  </si>
  <si>
    <t>MA0091400</t>
  </si>
  <si>
    <t>MA00914</t>
  </si>
  <si>
    <t>Concord town</t>
  </si>
  <si>
    <t>MA017-1354</t>
  </si>
  <si>
    <t>FRAMINGHAM POLICE DEPT</t>
  </si>
  <si>
    <t>FRAMINGHAM POLICE DEPARTMENT</t>
  </si>
  <si>
    <t>MA0091800</t>
  </si>
  <si>
    <t>MA00918</t>
  </si>
  <si>
    <t>Framingham town</t>
  </si>
  <si>
    <t>MA017-1352</t>
  </si>
  <si>
    <t>WESTFORD POLICE DEPT</t>
  </si>
  <si>
    <t>WESTFORD POLICE DEPARTMENT</t>
  </si>
  <si>
    <t>MA0095000</t>
  </si>
  <si>
    <t>MA00950</t>
  </si>
  <si>
    <t>Westford town</t>
  </si>
  <si>
    <t>MA017-1348</t>
  </si>
  <si>
    <t>WINCHESTER POLICE DEPT</t>
  </si>
  <si>
    <t>WINCHESTER POLICE DEPARTMENT</t>
  </si>
  <si>
    <t>MA0095300</t>
  </si>
  <si>
    <t>MA00953</t>
  </si>
  <si>
    <t>Winchester town</t>
  </si>
  <si>
    <t>MA021-1365</t>
  </si>
  <si>
    <t>BELLINGHAM POLICE DEPT</t>
  </si>
  <si>
    <t>BELLINGHAM POLICE DEPARTMENT</t>
  </si>
  <si>
    <t>MA0110200</t>
  </si>
  <si>
    <t>MA01102</t>
  </si>
  <si>
    <t>Bellingham town</t>
  </si>
  <si>
    <t>MA021-1366</t>
  </si>
  <si>
    <t>BROOKLINE POLICE DEPT</t>
  </si>
  <si>
    <t>BROOKLINE POLICE DEPARTMENT</t>
  </si>
  <si>
    <t>MA0110400</t>
  </si>
  <si>
    <t>MA01104</t>
  </si>
  <si>
    <t>Brookline town</t>
  </si>
  <si>
    <t>MA021-1363</t>
  </si>
  <si>
    <t>DEDHAM POLICE DEPT</t>
  </si>
  <si>
    <t>DEDHAM POLICE DEPARTMENT</t>
  </si>
  <si>
    <t>MA0110700</t>
  </si>
  <si>
    <t>MA01107</t>
  </si>
  <si>
    <t>Dedham town</t>
  </si>
  <si>
    <t>MA021-1364</t>
  </si>
  <si>
    <t>NORFOLK POLICE DEPT</t>
  </si>
  <si>
    <t>NORFOLK POLICE DEPARTMENT</t>
  </si>
  <si>
    <t>MA0111700</t>
  </si>
  <si>
    <t>MA01117</t>
  </si>
  <si>
    <t>Norfolk town</t>
  </si>
  <si>
    <t>MA021-1361</t>
  </si>
  <si>
    <t>PLAINVILLE POLICE DEPT</t>
  </si>
  <si>
    <t>PLAINVILLE POLICE DEPARTMENT</t>
  </si>
  <si>
    <t>MA0111900</t>
  </si>
  <si>
    <t>MA01119</t>
  </si>
  <si>
    <t>Plainville town</t>
  </si>
  <si>
    <t>MA023-1371</t>
  </si>
  <si>
    <t>BRIDGEWATER POLICE DEPT</t>
  </si>
  <si>
    <t>BRIDGEWATER POLICE DEPARTMENT</t>
  </si>
  <si>
    <t>MA0120200</t>
  </si>
  <si>
    <t>MA01202</t>
  </si>
  <si>
    <t>Bridgewater town</t>
  </si>
  <si>
    <t>MA023-1374</t>
  </si>
  <si>
    <t>CARVER POLICE DEPT</t>
  </si>
  <si>
    <t>CARVER POLICE DEPARTMENT</t>
  </si>
  <si>
    <t>MA0120400</t>
  </si>
  <si>
    <t>MA01204</t>
  </si>
  <si>
    <t>Carver town</t>
  </si>
  <si>
    <t>MA023-1369</t>
  </si>
  <si>
    <t>DUXBURY POLICE DEPT</t>
  </si>
  <si>
    <t>DUXBURY POLICE DEPARTMENT</t>
  </si>
  <si>
    <t>MA0120500</t>
  </si>
  <si>
    <t>MA01205</t>
  </si>
  <si>
    <t>Duxbury town</t>
  </si>
  <si>
    <t>MA023-1372</t>
  </si>
  <si>
    <t>EAST BRIDGEWATER POLICE DEPT</t>
  </si>
  <si>
    <t>EAST BRIDGEWATER POLICE DEPARTMENT</t>
  </si>
  <si>
    <t>MA0120600</t>
  </si>
  <si>
    <t>MA01206</t>
  </si>
  <si>
    <t>East Bridgewater town</t>
  </si>
  <si>
    <t>MA023-1370</t>
  </si>
  <si>
    <t>LAKEVILLE POLICE DEPT</t>
  </si>
  <si>
    <t>LAKEVILLE POLICE DEPARTMENT</t>
  </si>
  <si>
    <t>MA0121300</t>
  </si>
  <si>
    <t>MA01213</t>
  </si>
  <si>
    <t>Lakeville town</t>
  </si>
  <si>
    <t>MA023-1375</t>
  </si>
  <si>
    <t>PLYMOUTH POLICE DEPT</t>
  </si>
  <si>
    <t>PLYMOUTH POLICE DEPARTMENT</t>
  </si>
  <si>
    <t>MA0122000</t>
  </si>
  <si>
    <t>MA01220</t>
  </si>
  <si>
    <t>Plymouth town</t>
  </si>
  <si>
    <t>MA023-1368</t>
  </si>
  <si>
    <t>PLYMPTON POLICE DEPT</t>
  </si>
  <si>
    <t>PLYMPTON POLICE DEPARTMENT</t>
  </si>
  <si>
    <t>MA0122100</t>
  </si>
  <si>
    <t>MA01221</t>
  </si>
  <si>
    <t>Plympton town</t>
  </si>
  <si>
    <t>MA027-1386</t>
  </si>
  <si>
    <t>ASHBURNHAM POLICE DEPT</t>
  </si>
  <si>
    <t>ASHBURNHAM POLICE DEPARTMENT</t>
  </si>
  <si>
    <t>MA0140100</t>
  </si>
  <si>
    <t>MA01401</t>
  </si>
  <si>
    <t>Ashburnham town</t>
  </si>
  <si>
    <t>MA027-1383</t>
  </si>
  <si>
    <t>HOLDEN POLICE DEPT</t>
  </si>
  <si>
    <t>HOLDEN POLICE DEPARTMENT</t>
  </si>
  <si>
    <t>MA0142000</t>
  </si>
  <si>
    <t>MA01420</t>
  </si>
  <si>
    <t>Holden town</t>
  </si>
  <si>
    <t>MA027-1378</t>
  </si>
  <si>
    <t>LEICESTER POLICE DEPT</t>
  </si>
  <si>
    <t>LEICESTER POLICE DEPARTMENT</t>
  </si>
  <si>
    <t>MA0142400</t>
  </si>
  <si>
    <t>MA01424</t>
  </si>
  <si>
    <t>Leicester town</t>
  </si>
  <si>
    <t>MA027-1388</t>
  </si>
  <si>
    <t>MILLVILLE POLICE DEPT</t>
  </si>
  <si>
    <t>MILLVILLE POLICE DEPARTMENT</t>
  </si>
  <si>
    <t>MA0143000</t>
  </si>
  <si>
    <t>MA01430</t>
  </si>
  <si>
    <t>Millville town</t>
  </si>
  <si>
    <t>MA027-1384</t>
  </si>
  <si>
    <t>STURBRIDGE POLICE DEPT</t>
  </si>
  <si>
    <t>STURBRIDGE POLICE DEPARTMENT</t>
  </si>
  <si>
    <t>MA0144800</t>
  </si>
  <si>
    <t>MA01448</t>
  </si>
  <si>
    <t>Sturbridge town</t>
  </si>
  <si>
    <t>MA027-1380</t>
  </si>
  <si>
    <t>TEMPLETON POLICE DEPT</t>
  </si>
  <si>
    <t>TEMPLETON POLICE DEPARTMENT</t>
  </si>
  <si>
    <t>MA0145000</t>
  </si>
  <si>
    <t>MA01450</t>
  </si>
  <si>
    <t>Templeton town</t>
  </si>
  <si>
    <t>MA027-1387</t>
  </si>
  <si>
    <t>UXBRIDGE POLICE DEPT</t>
  </si>
  <si>
    <t>UXBRIDGE POLICE DEPARTMENT</t>
  </si>
  <si>
    <t>MA0145200</t>
  </si>
  <si>
    <t>MA01452</t>
  </si>
  <si>
    <t>Uxbridge town</t>
  </si>
  <si>
    <t>MA027-1385</t>
  </si>
  <si>
    <t>WEST BROOKFIELD POLICE DEPT</t>
  </si>
  <si>
    <t>WEST BROOKFIELD POLICE DEPARTMENT</t>
  </si>
  <si>
    <t>MA0145600</t>
  </si>
  <si>
    <t>MA01456</t>
  </si>
  <si>
    <t>West Brookfield town</t>
  </si>
  <si>
    <t>MI015-1395</t>
  </si>
  <si>
    <t>PRAIRIEVILLE TWP POLICE DEPT</t>
  </si>
  <si>
    <t>PRAIRIEVILLE TOWNSHIP POLICE DEPARTMENT</t>
  </si>
  <si>
    <t>MI</t>
  </si>
  <si>
    <t>MI0868500</t>
  </si>
  <si>
    <t>MI08685</t>
  </si>
  <si>
    <t>Prairieville township</t>
  </si>
  <si>
    <t>MI087-1440</t>
  </si>
  <si>
    <t>DRYDEN TWP POLICE DEPT</t>
  </si>
  <si>
    <t>DRYDEN TOWNSHIP POLICE DEPARTMENT</t>
  </si>
  <si>
    <t>MI4435600</t>
  </si>
  <si>
    <t>MI44356</t>
  </si>
  <si>
    <t>Dryden township</t>
  </si>
  <si>
    <t>MI087-1441</t>
  </si>
  <si>
    <t>METAMORA POLICE DEPT</t>
  </si>
  <si>
    <t>METAMORA TOWNSHIP POLICE DEPARTMENT</t>
  </si>
  <si>
    <t>MI4457800</t>
  </si>
  <si>
    <t>MI44578</t>
  </si>
  <si>
    <t>Metamora township</t>
  </si>
  <si>
    <t>MI091-1443</t>
  </si>
  <si>
    <t>MADISON TWP POLICE DEPT</t>
  </si>
  <si>
    <t>MADISON TOWNSHIP POLICE DEPARTMENT</t>
  </si>
  <si>
    <t>MI4693500</t>
  </si>
  <si>
    <t>MI46935</t>
  </si>
  <si>
    <t>Madison charter township</t>
  </si>
  <si>
    <t>MI099-1448</t>
  </si>
  <si>
    <t>CLINTON CHARTER TOWNSHIP POLICE DEPT</t>
  </si>
  <si>
    <t>CLINTON TOWNSHIP POLICE DEPARTMENT</t>
  </si>
  <si>
    <t>MI5084900</t>
  </si>
  <si>
    <t>MI50849</t>
  </si>
  <si>
    <t>Clinton charter township</t>
  </si>
  <si>
    <t>MI145-1478</t>
  </si>
  <si>
    <t>TITTABAWASSEE TWP POLICE DEPT</t>
  </si>
  <si>
    <t>TITTABAWASSEE TOWNSHIP POLICE DEPARTMENT</t>
  </si>
  <si>
    <t>MI7377800</t>
  </si>
  <si>
    <t>MI73778</t>
  </si>
  <si>
    <t>Tittabawassee township</t>
  </si>
  <si>
    <t>MI163-1493</t>
  </si>
  <si>
    <t>PLYMOUTH TWP POLICE DEPT</t>
  </si>
  <si>
    <t>PLYMOUTH TOWNSHIP POLICE DEPARTMENT</t>
  </si>
  <si>
    <t>MI8296500</t>
  </si>
  <si>
    <t>MI82965</t>
  </si>
  <si>
    <t>Plymouth charter township</t>
  </si>
  <si>
    <t>NH001-1806</t>
  </si>
  <si>
    <t>MEREDITH POLICE DEPT</t>
  </si>
  <si>
    <t>MEREDITH POLICE DEPARTMENT</t>
  </si>
  <si>
    <t>NH</t>
  </si>
  <si>
    <t>NH0011600</t>
  </si>
  <si>
    <t>NH00116</t>
  </si>
  <si>
    <t>Meredith town</t>
  </si>
  <si>
    <t>NH009-1809</t>
  </si>
  <si>
    <t>LITTLETON POLICE DEPT</t>
  </si>
  <si>
    <t>LITTLETON POLICE DEPARTMENT</t>
  </si>
  <si>
    <t>NH0055000</t>
  </si>
  <si>
    <t>NH00550</t>
  </si>
  <si>
    <t>Littleton town</t>
  </si>
  <si>
    <t>NH009-1810</t>
  </si>
  <si>
    <t>ORFORD POLICE DEPT</t>
  </si>
  <si>
    <t>ORFORD POLICE DEPARTMENT</t>
  </si>
  <si>
    <t>NH0056200</t>
  </si>
  <si>
    <t>NH00562</t>
  </si>
  <si>
    <t>Orford town</t>
  </si>
  <si>
    <t>NH009-1812</t>
  </si>
  <si>
    <t>NH0056600</t>
  </si>
  <si>
    <t>NH00566</t>
  </si>
  <si>
    <t>NH011-1814</t>
  </si>
  <si>
    <t>PELHAM POLICE DEPT</t>
  </si>
  <si>
    <t>PELHAM POLICE DEPARTMENT</t>
  </si>
  <si>
    <t>NH0065200</t>
  </si>
  <si>
    <t>NH00652</t>
  </si>
  <si>
    <t>Pelham town</t>
  </si>
  <si>
    <t>NH013-1821</t>
  </si>
  <si>
    <t>BOW POLICE DEPT</t>
  </si>
  <si>
    <t>BOW POLICE DEPARTMENT</t>
  </si>
  <si>
    <t>NH0070800</t>
  </si>
  <si>
    <t>NH00708</t>
  </si>
  <si>
    <t>Bow town</t>
  </si>
  <si>
    <t>NH013-1818</t>
  </si>
  <si>
    <t>HENNIKER POLICE DEPT</t>
  </si>
  <si>
    <t>HENNIKER POLICE DEPARTMENT</t>
  </si>
  <si>
    <t>NH0072600</t>
  </si>
  <si>
    <t>NH00726</t>
  </si>
  <si>
    <t>Henniker town</t>
  </si>
  <si>
    <t>NH013-1820</t>
  </si>
  <si>
    <t>PEMBROKE POLICE DEPT</t>
  </si>
  <si>
    <t>PEMBROKE POLICE DEPARTMENT</t>
  </si>
  <si>
    <t>NH0074200</t>
  </si>
  <si>
    <t>NH00742</t>
  </si>
  <si>
    <t>Pembroke town</t>
  </si>
  <si>
    <t>NH013-1817</t>
  </si>
  <si>
    <t>WILMOT POLICE DEPT</t>
  </si>
  <si>
    <t>WILMOT POLICE DEPARTMENT</t>
  </si>
  <si>
    <t>NH0075600</t>
  </si>
  <si>
    <t>(-1) Not in UCR</t>
  </si>
  <si>
    <t>(107) Local PD - 1 FT officer</t>
  </si>
  <si>
    <t>Wilmot town</t>
  </si>
  <si>
    <t>NH015-1822</t>
  </si>
  <si>
    <t>RAYMOND POLICE DEPT</t>
  </si>
  <si>
    <t>RAYMOND POLICE DEPARTMENT</t>
  </si>
  <si>
    <t>NH0086000</t>
  </si>
  <si>
    <t>NH00860</t>
  </si>
  <si>
    <t>Raymond town</t>
  </si>
  <si>
    <t>NH015-1825</t>
  </si>
  <si>
    <t>SALEM POLICE DEPT</t>
  </si>
  <si>
    <t>SALEM POLICE DEPARTMENT</t>
  </si>
  <si>
    <t>NH0086400</t>
  </si>
  <si>
    <t>NH00864</t>
  </si>
  <si>
    <t>Salem town</t>
  </si>
  <si>
    <t>NH015-1823</t>
  </si>
  <si>
    <t>SEABROOK POLICE DEPT</t>
  </si>
  <si>
    <t>SEABROOK POLICE DEPARTMENT</t>
  </si>
  <si>
    <t>NH0086800</t>
  </si>
  <si>
    <t>NH00868</t>
  </si>
  <si>
    <t>Seabrook town</t>
  </si>
  <si>
    <t>NH015-1824</t>
  </si>
  <si>
    <t>WINDHAM POLICE DEPT</t>
  </si>
  <si>
    <t>WINDHAM POLICE DEPARTMENT</t>
  </si>
  <si>
    <t>NH0087400</t>
  </si>
  <si>
    <t>NH00874</t>
  </si>
  <si>
    <t>Windham town</t>
  </si>
  <si>
    <t>NJ001-1831</t>
  </si>
  <si>
    <t>GALLOWAY TWP POLICE DEPT</t>
  </si>
  <si>
    <t>GALLOWAY TOWNSHIP POLICE</t>
  </si>
  <si>
    <t>NJ</t>
  </si>
  <si>
    <t>NJ0011100</t>
  </si>
  <si>
    <t>NJ00111</t>
  </si>
  <si>
    <t>Galloway township</t>
  </si>
  <si>
    <t>NJ001-1828</t>
  </si>
  <si>
    <t>HAMILTON TWP (ATLANTIC CO.) POLICE DEPT</t>
  </si>
  <si>
    <t>HAMILTON TOWNSHIP POLICE</t>
  </si>
  <si>
    <t>NJ0011200</t>
  </si>
  <si>
    <t>NJ00112</t>
  </si>
  <si>
    <t>Hamilton township</t>
  </si>
  <si>
    <t>NJ003-1838</t>
  </si>
  <si>
    <t>RIVER VALE TWP POLICE DEPT</t>
  </si>
  <si>
    <t>RIVER VALE POLICE</t>
  </si>
  <si>
    <t>NJ0025300</t>
  </si>
  <si>
    <t>NJ00253</t>
  </si>
  <si>
    <t>River Vale township</t>
  </si>
  <si>
    <t>NJ003-1847</t>
  </si>
  <si>
    <t>TEANECK TWP POLICE DEPT</t>
  </si>
  <si>
    <t>TEANECK POLICE</t>
  </si>
  <si>
    <t>NJ0026000</t>
  </si>
  <si>
    <t>NJ00260</t>
  </si>
  <si>
    <t>Teaneck township</t>
  </si>
  <si>
    <t>NJ005-1853</t>
  </si>
  <si>
    <t>BURLINGTON TWP POLICE DEPT</t>
  </si>
  <si>
    <t>BURLINGTON TOWNSHIP POLICE</t>
  </si>
  <si>
    <t>NJ0030600</t>
  </si>
  <si>
    <t>NJ00306</t>
  </si>
  <si>
    <t>Burlington township</t>
  </si>
  <si>
    <t>NJ005-1852</t>
  </si>
  <si>
    <t>CHESTERFIELD TWP POLICE DEPT</t>
  </si>
  <si>
    <t>CHESTERFIELD TOWNSHIP POLICE</t>
  </si>
  <si>
    <t>NJ0030700</t>
  </si>
  <si>
    <t>NJ00307</t>
  </si>
  <si>
    <t>Chesterfield township</t>
  </si>
  <si>
    <t>NJ005-1854</t>
  </si>
  <si>
    <t>EVESHAM TWP POLICE DEPT</t>
  </si>
  <si>
    <t>EVESHAM TOWNSHIP POLICE</t>
  </si>
  <si>
    <t>NJ0031300</t>
  </si>
  <si>
    <t>NJ00313</t>
  </si>
  <si>
    <t>Evesham township</t>
  </si>
  <si>
    <t>NJ005-1851</t>
  </si>
  <si>
    <t>RIVERSIDE TWP POLICE DEPT</t>
  </si>
  <si>
    <t>RIVERSIDE TOWNSHIP POLICE</t>
  </si>
  <si>
    <t>NJ0033100</t>
  </si>
  <si>
    <t>NJ00331</t>
  </si>
  <si>
    <t>Riverside township</t>
  </si>
  <si>
    <t>NJ007-1858</t>
  </si>
  <si>
    <t>CHERRY HILL POLICE DEPT</t>
  </si>
  <si>
    <t>CHERRY HILL POLICE</t>
  </si>
  <si>
    <t>NJ0041200</t>
  </si>
  <si>
    <t>NJ00412</t>
  </si>
  <si>
    <t>Cherry Hill township</t>
  </si>
  <si>
    <t>NJ007-1857</t>
  </si>
  <si>
    <t>GLOUCESTER TWP POLICE DEPT</t>
  </si>
  <si>
    <t>GLOUCESTER TOWNSHIP POLICE</t>
  </si>
  <si>
    <t>NJ0041500</t>
  </si>
  <si>
    <t>NJ00415</t>
  </si>
  <si>
    <t>Gloucester township</t>
  </si>
  <si>
    <t>NJ013-1871</t>
  </si>
  <si>
    <t>BELLEVILLE TWP POLICE DEPT</t>
  </si>
  <si>
    <t>BELLEVILLE POLICE</t>
  </si>
  <si>
    <t>NJ0070100</t>
  </si>
  <si>
    <t>NJ00701</t>
  </si>
  <si>
    <t>Belleville township</t>
  </si>
  <si>
    <t>NJ013-1866</t>
  </si>
  <si>
    <t>BLOOMFIELD TWP POLICE DEPT</t>
  </si>
  <si>
    <t>BLOOMFIELD POLICE</t>
  </si>
  <si>
    <t>NJ0070200</t>
  </si>
  <si>
    <t>NJ00702</t>
  </si>
  <si>
    <t>Bloomfield township</t>
  </si>
  <si>
    <t>NJ013-1870</t>
  </si>
  <si>
    <t>ORANGE (CITY OF) TWP POLICE DEPT</t>
  </si>
  <si>
    <t>ORANGE POLICE</t>
  </si>
  <si>
    <t>NJ0071700</t>
  </si>
  <si>
    <t>NJ00717</t>
  </si>
  <si>
    <t>City of Orange township</t>
  </si>
  <si>
    <t>NJ013-1863</t>
  </si>
  <si>
    <t>IRVINGTON TWP POLICE DEPT</t>
  </si>
  <si>
    <t>IRVINGTON POLICE</t>
  </si>
  <si>
    <t>NJ0070900</t>
  </si>
  <si>
    <t>NJ00709</t>
  </si>
  <si>
    <t>Irvington township</t>
  </si>
  <si>
    <t>NJ013-1874</t>
  </si>
  <si>
    <t>LIVINGSTON TWP POLICE DEPT</t>
  </si>
  <si>
    <t>LIVINGSTON POLICE</t>
  </si>
  <si>
    <t>NJ0071000</t>
  </si>
  <si>
    <t>NJ00710</t>
  </si>
  <si>
    <t>Livingston township</t>
  </si>
  <si>
    <t>NJ013-1869</t>
  </si>
  <si>
    <t>MONTCLAIR TWP POLICE DEPT</t>
  </si>
  <si>
    <t>MONTCLAIR POLICE</t>
  </si>
  <si>
    <t>NJ0071300</t>
  </si>
  <si>
    <t>NJ00713</t>
  </si>
  <si>
    <t>Montclair township</t>
  </si>
  <si>
    <t>NJ013-1864</t>
  </si>
  <si>
    <t>WEST CALDWELL TWP POLICE DEPT</t>
  </si>
  <si>
    <t>WEST CALDWELL POLICE</t>
  </si>
  <si>
    <t>NJ0072100</t>
  </si>
  <si>
    <t>NJ00721</t>
  </si>
  <si>
    <t>West Caldwell township</t>
  </si>
  <si>
    <t>NJ013-1865</t>
  </si>
  <si>
    <t>WEST ORANGE TWP POLICE DEPT</t>
  </si>
  <si>
    <t>WEST ORANGE POLICE</t>
  </si>
  <si>
    <t>NJ0072200</t>
  </si>
  <si>
    <t>NJ00722</t>
  </si>
  <si>
    <t>West Orange township</t>
  </si>
  <si>
    <t>NJ015-1875</t>
  </si>
  <si>
    <t>FRANKLIN TWP (GLOUCESTER CO.) POLICE DEPT</t>
  </si>
  <si>
    <t>FRANKLIN TOWNSHIP POLICE</t>
  </si>
  <si>
    <t>NJ0080500</t>
  </si>
  <si>
    <t>NJ00805</t>
  </si>
  <si>
    <t>Franklin township</t>
  </si>
  <si>
    <t>NJ015-1878</t>
  </si>
  <si>
    <t>MONROE TWP POLICE DEPT</t>
  </si>
  <si>
    <t>MONROE TOWNSHIP POLICE</t>
  </si>
  <si>
    <t>NJ0081100</t>
  </si>
  <si>
    <t>NJ00811</t>
  </si>
  <si>
    <t>Monroe township</t>
  </si>
  <si>
    <t>NJ015-1877</t>
  </si>
  <si>
    <t>WASHINGTON TWP (GLOUCESTER CO.) POLICE DEPT</t>
  </si>
  <si>
    <t>WASHINGTON TOWNSHIP POLICE</t>
  </si>
  <si>
    <t>NJ0081800</t>
  </si>
  <si>
    <t>NJ00818</t>
  </si>
  <si>
    <t>Washington township</t>
  </si>
  <si>
    <t>NJ017-1885</t>
  </si>
  <si>
    <t>NORTH BERGEN TWP POLICE DEPT</t>
  </si>
  <si>
    <t>NORTH BERGEN POLICE</t>
  </si>
  <si>
    <t>NJ0090800</t>
  </si>
  <si>
    <t>NJ00908</t>
  </si>
  <si>
    <t>North Bergen township</t>
  </si>
  <si>
    <t>NJ019-1888</t>
  </si>
  <si>
    <t>WEST AMWELL TWP POLICE DEPT</t>
  </si>
  <si>
    <t>WEST AMWELL TOWNSHIP POLICE</t>
  </si>
  <si>
    <t>NJ0102600</t>
  </si>
  <si>
    <t>NJ01026</t>
  </si>
  <si>
    <t>West Amwell township</t>
  </si>
  <si>
    <t>NJ023-1898</t>
  </si>
  <si>
    <t>CRANBURY TWP POLICE DEPT</t>
  </si>
  <si>
    <t>CRANBURY TOWNSHIP POLICE</t>
  </si>
  <si>
    <t>NJ0120200</t>
  </si>
  <si>
    <t>NJ01202</t>
  </si>
  <si>
    <t>Cranbury township</t>
  </si>
  <si>
    <t>NJ023-1901</t>
  </si>
  <si>
    <t>EDISON TWP POLICE DEPT</t>
  </si>
  <si>
    <t>EDISON POLICE</t>
  </si>
  <si>
    <t>NJ0120500</t>
  </si>
  <si>
    <t>NJ01205</t>
  </si>
  <si>
    <t>(2) Cit 100,000-249,999</t>
  </si>
  <si>
    <t>Edison township</t>
  </si>
  <si>
    <t>NJ023-1897</t>
  </si>
  <si>
    <t>OLD BRIDGE TWP POLICE DEPT</t>
  </si>
  <si>
    <t>OLD BRIDGE TOWNSHIP POLICE</t>
  </si>
  <si>
    <t>NJ0120900</t>
  </si>
  <si>
    <t>NJ01209</t>
  </si>
  <si>
    <t>Old Bridge township</t>
  </si>
  <si>
    <t>NJ023-1893</t>
  </si>
  <si>
    <t>SOUTH BRUNSWICK TWP POLICE DEPT</t>
  </si>
  <si>
    <t>SOUTH BRUNSWICK POLICE</t>
  </si>
  <si>
    <t>NJ0122100</t>
  </si>
  <si>
    <t>NJ01221</t>
  </si>
  <si>
    <t>South Brunswick township</t>
  </si>
  <si>
    <t>NJ023-1895</t>
  </si>
  <si>
    <t>WOODBRIDGE TWP POLICE DEPT</t>
  </si>
  <si>
    <t>WOODBRIDGE POLICE</t>
  </si>
  <si>
    <t>NJ0122500</t>
  </si>
  <si>
    <t>NJ01225</t>
  </si>
  <si>
    <t>Woodbridge township</t>
  </si>
  <si>
    <t>NJ025-1905</t>
  </si>
  <si>
    <t>MARLBORO TWP POLICE DEPT</t>
  </si>
  <si>
    <t>MARLBORO TOWNSHIP POLICE</t>
  </si>
  <si>
    <t>NJ0132800</t>
  </si>
  <si>
    <t>NJ01328</t>
  </si>
  <si>
    <t>Marlboro township</t>
  </si>
  <si>
    <t>NJ025-1908</t>
  </si>
  <si>
    <t>NEPTUNE TWP POLICE DEPT</t>
  </si>
  <si>
    <t>NEPTUNE TOWNSHIP POLICE</t>
  </si>
  <si>
    <t>NJ0133400</t>
  </si>
  <si>
    <t>NJ01334</t>
  </si>
  <si>
    <t>Neptune township</t>
  </si>
  <si>
    <t>NJ027-1920</t>
  </si>
  <si>
    <t>DENVILLE TWP POLICE DEPT</t>
  </si>
  <si>
    <t>DENVILLE POLICE</t>
  </si>
  <si>
    <t>NJ0140800</t>
  </si>
  <si>
    <t>NJ01408</t>
  </si>
  <si>
    <t>Denville township</t>
  </si>
  <si>
    <t>NJ027-1917</t>
  </si>
  <si>
    <t>HANOVER TWP POLICE DEPT</t>
  </si>
  <si>
    <t>HANOVER TOWNSHIP POLICE</t>
  </si>
  <si>
    <t>NJ0141200</t>
  </si>
  <si>
    <t>NJ01412</t>
  </si>
  <si>
    <t>Hanover township</t>
  </si>
  <si>
    <t>NJ027-1923</t>
  </si>
  <si>
    <t>MENDHAM TWP POLICE DEPT</t>
  </si>
  <si>
    <t>MENDHAM TOWNSHIP POLICE</t>
  </si>
  <si>
    <t>NJ0141900</t>
  </si>
  <si>
    <t>NJ01419</t>
  </si>
  <si>
    <t>Mendham township</t>
  </si>
  <si>
    <t>NJ027-1916</t>
  </si>
  <si>
    <t>MORRIS TWP POLICE DEPT</t>
  </si>
  <si>
    <t>MORRIS TOWNSHIP POLICE</t>
  </si>
  <si>
    <t>NJ0142200</t>
  </si>
  <si>
    <t>NJ01422</t>
  </si>
  <si>
    <t>Morris township</t>
  </si>
  <si>
    <t>NJ027-1922</t>
  </si>
  <si>
    <t>PARSIPPANY-TROY HILLS TWP POLICE DEPT</t>
  </si>
  <si>
    <t>PARSIPPANY - TROY HILLS POLICE</t>
  </si>
  <si>
    <t>NJ0142900</t>
  </si>
  <si>
    <t>NJ01429</t>
  </si>
  <si>
    <t>Parsippany-Troy Hills township</t>
  </si>
  <si>
    <t>NJ027-1921</t>
  </si>
  <si>
    <t>WASHINGTON TWP (MORRIS CO.)POLICE DEPT</t>
  </si>
  <si>
    <t>NJ0143800</t>
  </si>
  <si>
    <t>NJ01438</t>
  </si>
  <si>
    <t>NJ029-1927</t>
  </si>
  <si>
    <t>BARNEGAT TWP POLICE DEPT</t>
  </si>
  <si>
    <t>BARNEGAT TOWNSHIP POLICE</t>
  </si>
  <si>
    <t>NJ0153300</t>
  </si>
  <si>
    <t>NJ01533</t>
  </si>
  <si>
    <t>Barnegat township</t>
  </si>
  <si>
    <t>NJ029-1926</t>
  </si>
  <si>
    <t>BRICK TWP DEPT OF PUBLIC SFTY</t>
  </si>
  <si>
    <t>BRICK TOWNSHIP POLICE</t>
  </si>
  <si>
    <t>NJ0150600</t>
  </si>
  <si>
    <t>NJ01506</t>
  </si>
  <si>
    <t>Brick township</t>
  </si>
  <si>
    <t>NJ029-1924</t>
  </si>
  <si>
    <t>LAKEWOOD TWP POLICE DEPT</t>
  </si>
  <si>
    <t>LAKEWOOD POLICE</t>
  </si>
  <si>
    <t>NJ0151400</t>
  </si>
  <si>
    <t>NJ01514</t>
  </si>
  <si>
    <t>Lakewood township</t>
  </si>
  <si>
    <t>NJ029-1925</t>
  </si>
  <si>
    <t>STAFFORD TWP POLICE DEPT</t>
  </si>
  <si>
    <t>STAFFORD TOWNSHIP POLICE</t>
  </si>
  <si>
    <t>NJ0153000</t>
  </si>
  <si>
    <t>NJ01530</t>
  </si>
  <si>
    <t>Stafford township</t>
  </si>
  <si>
    <t>NJ029-1930</t>
  </si>
  <si>
    <t>TOMS RIVER TWP POLICE DEPT</t>
  </si>
  <si>
    <t>TOMS RIVER POLICE</t>
  </si>
  <si>
    <t>NJ0150700</t>
  </si>
  <si>
    <t>NJ01507</t>
  </si>
  <si>
    <t>Toms River township</t>
  </si>
  <si>
    <t>NJ031-1939</t>
  </si>
  <si>
    <t>LITTLE FALLS TWP POLICE DEPT</t>
  </si>
  <si>
    <t>LITTLE FALLS POLICE</t>
  </si>
  <si>
    <t>NJ0160500</t>
  </si>
  <si>
    <t>NJ01605</t>
  </si>
  <si>
    <t>Little Falls township</t>
  </si>
  <si>
    <t>NJ031-1933</t>
  </si>
  <si>
    <t>WAYNE TWP POLICE DEPT</t>
  </si>
  <si>
    <t>WAYNE TOWNSHIP POLICE</t>
  </si>
  <si>
    <t>NJ0161400</t>
  </si>
  <si>
    <t>NJ01614</t>
  </si>
  <si>
    <t>Wayne township</t>
  </si>
  <si>
    <t>NJ035-1946</t>
  </si>
  <si>
    <t>BRANCHBURG TWP POLICE DEPT</t>
  </si>
  <si>
    <t>BRANCHBURG TOWNSHIP POLICE</t>
  </si>
  <si>
    <t>NJ0180500</t>
  </si>
  <si>
    <t>NJ01805</t>
  </si>
  <si>
    <t>Branchburg township</t>
  </si>
  <si>
    <t>NJ035-1947</t>
  </si>
  <si>
    <t>BRIDGEWATER TWP POLICE DEPT</t>
  </si>
  <si>
    <t>BRIDGEWATER TOWNSHIP POLICE</t>
  </si>
  <si>
    <t>NJ0180600</t>
  </si>
  <si>
    <t>NJ01806</t>
  </si>
  <si>
    <t>Bridgewater township</t>
  </si>
  <si>
    <t>NJ035-1943</t>
  </si>
  <si>
    <t>FRANKLIN TWP (SOMERSET CO.) POLICE DEPT</t>
  </si>
  <si>
    <t>NJ0180800</t>
  </si>
  <si>
    <t>NJ01808</t>
  </si>
  <si>
    <t>NJ039-1955</t>
  </si>
  <si>
    <t>CLARK TWP POLICE DEPT</t>
  </si>
  <si>
    <t>CLARK POLICE</t>
  </si>
  <si>
    <t>NJ0200200</t>
  </si>
  <si>
    <t>NJ02002</t>
  </si>
  <si>
    <t>Clark township</t>
  </si>
  <si>
    <t>NJ039-1957</t>
  </si>
  <si>
    <t>CRANFORD TWP POLICE DEPT</t>
  </si>
  <si>
    <t>CRANFORD POLICE</t>
  </si>
  <si>
    <t>NJ0200300</t>
  </si>
  <si>
    <t>NJ02003</t>
  </si>
  <si>
    <t>Cranford township</t>
  </si>
  <si>
    <t>NJ039-1952</t>
  </si>
  <si>
    <t>HILLSIDE TWP POLICE DEPT</t>
  </si>
  <si>
    <t>HILLSIDE POLICE</t>
  </si>
  <si>
    <t>NJ0200700</t>
  </si>
  <si>
    <t>NJ02007</t>
  </si>
  <si>
    <t>Hillside township</t>
  </si>
  <si>
    <t>NJ039-1954</t>
  </si>
  <si>
    <t>SCOTCH PLAINS TWP POLICE DEPT</t>
  </si>
  <si>
    <t>SCOTCH PLAINS POLICE</t>
  </si>
  <si>
    <t>NJ0201600</t>
  </si>
  <si>
    <t>NJ02016</t>
  </si>
  <si>
    <t>Scotch Plains township</t>
  </si>
  <si>
    <t>NJ039-1961</t>
  </si>
  <si>
    <t>UNION TWP POLICE DEPT</t>
  </si>
  <si>
    <t>UNION POLICE</t>
  </si>
  <si>
    <t>NJ0201900</t>
  </si>
  <si>
    <t>NJ02019</t>
  </si>
  <si>
    <t>Union township</t>
  </si>
  <si>
    <t>NJ041-1965</t>
  </si>
  <si>
    <t>MANSFIELD TWP POLICE DEPT</t>
  </si>
  <si>
    <t>MANSFIELD TOWNSHIP POLICE</t>
  </si>
  <si>
    <t>NJ0211600</t>
  </si>
  <si>
    <t>NJ02116</t>
  </si>
  <si>
    <t>Mansfield township</t>
  </si>
  <si>
    <t>NY001-2003</t>
  </si>
  <si>
    <t>BETHLEHEM (TOWN) POLICE DEPT</t>
  </si>
  <si>
    <t>BETHLEHEM TOWN POLICE DEPARTMENT</t>
  </si>
  <si>
    <t>NY</t>
  </si>
  <si>
    <t>NY0015100</t>
  </si>
  <si>
    <t>NY00151</t>
  </si>
  <si>
    <t>Bethlehem town</t>
  </si>
  <si>
    <t>NY001-2005</t>
  </si>
  <si>
    <t>COLONIE (TOWN) POLICE DEPT</t>
  </si>
  <si>
    <t>COLONIE TOWN POLICE DEPARTMENT</t>
  </si>
  <si>
    <t>NY0015300</t>
  </si>
  <si>
    <t>NY00153</t>
  </si>
  <si>
    <t>Colonie town</t>
  </si>
  <si>
    <t>NY007-2007</t>
  </si>
  <si>
    <t>VESTAL (TOWN) POLICE DEPT</t>
  </si>
  <si>
    <t>VESTAL TOWN POLICE DEPARTMENT</t>
  </si>
  <si>
    <t>NY0036400</t>
  </si>
  <si>
    <t>NY00364</t>
  </si>
  <si>
    <t>Vestal town</t>
  </si>
  <si>
    <t>NY009-2010</t>
  </si>
  <si>
    <t>ELLICOTTVILLE (TOWN) POLICE DEPT</t>
  </si>
  <si>
    <t>ELLICOTTVILLE TOWN POLICE DEPARTMENT</t>
  </si>
  <si>
    <t>NY0042300</t>
  </si>
  <si>
    <t>NY00423</t>
  </si>
  <si>
    <t>Ellicottville town</t>
  </si>
  <si>
    <t>NY027-2019</t>
  </si>
  <si>
    <t>EAST FISHKILL (TOWN) POLICE DEPT</t>
  </si>
  <si>
    <t>EAST FISHKILL TOWN POLICE DEPARTMENT</t>
  </si>
  <si>
    <t>NY0136600</t>
  </si>
  <si>
    <t>NY01366</t>
  </si>
  <si>
    <t>East Fishkill town</t>
  </si>
  <si>
    <t>NY027-2016</t>
  </si>
  <si>
    <t>POUGHKEEPSIE (TOWN) POLICE DEPT</t>
  </si>
  <si>
    <t>POUGHKEEPSIE TOWN POLICE DEPARTMENT</t>
  </si>
  <si>
    <t>NY0136300</t>
  </si>
  <si>
    <t>NY01363</t>
  </si>
  <si>
    <t>Poughkeepsie town</t>
  </si>
  <si>
    <t>NY027-2017</t>
  </si>
  <si>
    <t>POUGHKEEPSIE (CITY) POLICE DEPT</t>
  </si>
  <si>
    <t>NY029-2025</t>
  </si>
  <si>
    <t>AMHERST (TOWN) POLICE DEPT</t>
  </si>
  <si>
    <t>AMHERST TOWN POLICE DEPARTMENT</t>
  </si>
  <si>
    <t>NY0145100</t>
  </si>
  <si>
    <t>NY01451</t>
  </si>
  <si>
    <t>NY029-2030</t>
  </si>
  <si>
    <t>CHEEKTOWAGA (TOWN) POLICE DEPT</t>
  </si>
  <si>
    <t>CHEEKTOWAGA TOWN POLICE DEPARTMENT</t>
  </si>
  <si>
    <t>NY0145500</t>
  </si>
  <si>
    <t>NY01455</t>
  </si>
  <si>
    <t>Cheektowaga town</t>
  </si>
  <si>
    <t>NY029-2024</t>
  </si>
  <si>
    <t>EDEN (TOWN) POLICE DEPT</t>
  </si>
  <si>
    <t>EDEN TOWN POLICE DEPARTMENT</t>
  </si>
  <si>
    <t>NY0146100</t>
  </si>
  <si>
    <t>NY01461</t>
  </si>
  <si>
    <t>Eden town</t>
  </si>
  <si>
    <t>NY029-2023</t>
  </si>
  <si>
    <t>ORCHARD PARK (TOWN) POLICE DEPT</t>
  </si>
  <si>
    <t>ORCHARD PARK TOWN POLICE DEPARTMENT</t>
  </si>
  <si>
    <t>NY0146000</t>
  </si>
  <si>
    <t>NY01460</t>
  </si>
  <si>
    <t>Orchard Park town</t>
  </si>
  <si>
    <t>NY029-2028</t>
  </si>
  <si>
    <t>WEST SENECA (TOWN) POLICE DEPT</t>
  </si>
  <si>
    <t>WEST SENECA TOWN POLICE DEPARTMENT</t>
  </si>
  <si>
    <t>NY0147400</t>
  </si>
  <si>
    <t>NY01474</t>
  </si>
  <si>
    <t>West Seneca town</t>
  </si>
  <si>
    <t>NY039-2034</t>
  </si>
  <si>
    <t>WINDHAM (TOWN) POLICE DEPT</t>
  </si>
  <si>
    <t>WINDHAM TOWN POLICE DEPARTMENT</t>
  </si>
  <si>
    <t>NY0192500</t>
  </si>
  <si>
    <t>NY01925</t>
  </si>
  <si>
    <t>NY071-2054</t>
  </si>
  <si>
    <t>CRAWFORD (TOWN) POLICE DEPT</t>
  </si>
  <si>
    <t>CRAWFORD TOWN POLICE DEPARTMENT</t>
  </si>
  <si>
    <t>NY0357600</t>
  </si>
  <si>
    <t>NY03576</t>
  </si>
  <si>
    <t>Crawford town</t>
  </si>
  <si>
    <t>NY071-2060</t>
  </si>
  <si>
    <t>MONTGOMERY (TOWN) POLICE DEPT</t>
  </si>
  <si>
    <t>MONTGOMERY TOWN POLICE DEPARTMENT</t>
  </si>
  <si>
    <t>NY0357400</t>
  </si>
  <si>
    <t>NY03574</t>
  </si>
  <si>
    <t>Montgomery town</t>
  </si>
  <si>
    <t>NY071-2059</t>
  </si>
  <si>
    <t>NEWBURGH (TOWN) POLICE DEPT</t>
  </si>
  <si>
    <t>NEWBURGH TOWN POLICE DEPARTMENT</t>
  </si>
  <si>
    <t>NY0356300</t>
  </si>
  <si>
    <t>NY03563</t>
  </si>
  <si>
    <t>Newburgh town</t>
  </si>
  <si>
    <t>NY083-2068</t>
  </si>
  <si>
    <t>NORTH GREENBUSH (TOWN) POLICE DEPT</t>
  </si>
  <si>
    <t>NORTH GREENBUSH TOWN POLICE DEPARTMENT</t>
  </si>
  <si>
    <t>NY0415300</t>
  </si>
  <si>
    <t>NY04153</t>
  </si>
  <si>
    <t>North Greenbush town</t>
  </si>
  <si>
    <t>NY087-2070</t>
  </si>
  <si>
    <t>CLARKSTOWN (TOWN) POLICE DEPT</t>
  </si>
  <si>
    <t>CLARKSTOWN TOWN POLICE DEPARTMENT</t>
  </si>
  <si>
    <t>NY0435000</t>
  </si>
  <si>
    <t>NY04350</t>
  </si>
  <si>
    <t>Clarkstown town</t>
  </si>
  <si>
    <t>NY087-2069</t>
  </si>
  <si>
    <t>RAMAPO TOWN POLICE DEPT</t>
  </si>
  <si>
    <t>RAMAPO TOWN POLICE DEPARTMENT</t>
  </si>
  <si>
    <t>NY0435300</t>
  </si>
  <si>
    <t>NY04353</t>
  </si>
  <si>
    <t>Ramapo town</t>
  </si>
  <si>
    <t>NY103-2078</t>
  </si>
  <si>
    <t>SOUTHAMPTON (TOWN) POLICE DEPT</t>
  </si>
  <si>
    <t>SOUTHAMPTON TOWN POLICE DEPARTMENT</t>
  </si>
  <si>
    <t>NY0515800</t>
  </si>
  <si>
    <t>NY05158</t>
  </si>
  <si>
    <t>Southampton town</t>
  </si>
  <si>
    <t>NY111-2086</t>
  </si>
  <si>
    <t>SAUGERTIES (TOWN) POLICE DEPT</t>
  </si>
  <si>
    <t>SAUGERTIES TOWN POLICE DEPARTMENT</t>
  </si>
  <si>
    <t>NY0558000</t>
  </si>
  <si>
    <t>NY05580</t>
  </si>
  <si>
    <t>Saugerties town</t>
  </si>
  <si>
    <t>NY111-2087</t>
  </si>
  <si>
    <t>ULSTER (TOWN) POLICE DEPT</t>
  </si>
  <si>
    <t>ULSTER TOWN POLICE DEPARTMENT</t>
  </si>
  <si>
    <t>NY0559500</t>
  </si>
  <si>
    <t>NY05595</t>
  </si>
  <si>
    <t>Ulster town</t>
  </si>
  <si>
    <t>NY119-2092</t>
  </si>
  <si>
    <t>GREENBURGH (TOWN) POLICE DEPT</t>
  </si>
  <si>
    <t>GREENBURGH TOWN POLICE DEPARTMENT</t>
  </si>
  <si>
    <t>NY0595300</t>
  </si>
  <si>
    <t>NY05953</t>
  </si>
  <si>
    <t>Greenburgh town</t>
  </si>
  <si>
    <t>NY119-2101</t>
  </si>
  <si>
    <t>HARRISON (VLG) POLICE DEPT</t>
  </si>
  <si>
    <t>HARRISON TOWN POLICE DEPARTMENT</t>
  </si>
  <si>
    <t>NY0595400</t>
  </si>
  <si>
    <t>NY05954</t>
  </si>
  <si>
    <t>Harrison town</t>
  </si>
  <si>
    <t>NY119-2100</t>
  </si>
  <si>
    <t>YORKTOWN POLICE DEPT</t>
  </si>
  <si>
    <t>YORKTOWN TOWN POLICE DEPARTMENT</t>
  </si>
  <si>
    <t>NY0596800</t>
  </si>
  <si>
    <t>NY05968</t>
  </si>
  <si>
    <t>Yorktown town</t>
  </si>
  <si>
    <t>OH017-2262</t>
  </si>
  <si>
    <t>WEST CHESTER POLICE DEPT</t>
  </si>
  <si>
    <t>WEST CHESTER POLICE DEPARTMENT</t>
  </si>
  <si>
    <t>OH</t>
  </si>
  <si>
    <t>OH0091500</t>
  </si>
  <si>
    <t>OH00915</t>
  </si>
  <si>
    <t>West Chester township</t>
  </si>
  <si>
    <t>OH025-2273</t>
  </si>
  <si>
    <t>MIAMI TWP (CLERMONT CO) POLICE DEPT</t>
  </si>
  <si>
    <t>MIAMI TOWNSHIP POLICE DEPARTMENT</t>
  </si>
  <si>
    <t>OH0131500</t>
  </si>
  <si>
    <t>OH01315</t>
  </si>
  <si>
    <t>Miami township</t>
  </si>
  <si>
    <t>OH035-2289</t>
  </si>
  <si>
    <t>OLMSTED TWP POLICE DEPT</t>
  </si>
  <si>
    <t>OLMSTED TOWNSHIP POLICE DEPARTMENT</t>
  </si>
  <si>
    <t>OH0183800</t>
  </si>
  <si>
    <t>OH01838</t>
  </si>
  <si>
    <t>Olmsted township</t>
  </si>
  <si>
    <t>OH099-2349</t>
  </si>
  <si>
    <t>AUSTINTOWN POLICE DISTRICT</t>
  </si>
  <si>
    <t>AUSTINTOWN POLICE DEPARTMENT</t>
  </si>
  <si>
    <t>OH0500100</t>
  </si>
  <si>
    <t>OH05001</t>
  </si>
  <si>
    <t>Austintown township</t>
  </si>
  <si>
    <t>OH113-2359</t>
  </si>
  <si>
    <t>MIAMI TWP (MONTGOMERY CO) POLICE DEPT</t>
  </si>
  <si>
    <t>OH0570700</t>
  </si>
  <si>
    <t>OH05707</t>
  </si>
  <si>
    <t>OH113-2361</t>
  </si>
  <si>
    <t>PERRY TWP POLICE DEPT</t>
  </si>
  <si>
    <t>PERRY TOWNSHIP POLICE DEPARTMENT</t>
  </si>
  <si>
    <t>OH0572800</t>
  </si>
  <si>
    <t>OH05728</t>
  </si>
  <si>
    <t>Perry township</t>
  </si>
  <si>
    <t>OH123-2366</t>
  </si>
  <si>
    <t>DANBURY TWP POLICE DEPT</t>
  </si>
  <si>
    <t>DANBURY TOWNSHIP POLICE DEPARTMENT</t>
  </si>
  <si>
    <t>OH0621100</t>
  </si>
  <si>
    <t>Danbury township</t>
  </si>
  <si>
    <t>OH155-2388</t>
  </si>
  <si>
    <t>WARREN TWP POLICE DEPT</t>
  </si>
  <si>
    <t>WARREN TOWNSHIP POLICE DEPARTMENT</t>
  </si>
  <si>
    <t>OH0782100</t>
  </si>
  <si>
    <t>OH07821</t>
  </si>
  <si>
    <t>Warren township</t>
  </si>
  <si>
    <t>PA043-2542</t>
  </si>
  <si>
    <t>ELIZABETH TWP POLICE DEPT</t>
  </si>
  <si>
    <t>ELIZABETH TOWNSHIP POLICE DEPARTMENT</t>
  </si>
  <si>
    <t>PA</t>
  </si>
  <si>
    <t>PA0020D00</t>
  </si>
  <si>
    <t>PA0020D</t>
  </si>
  <si>
    <t>Elizabeth township</t>
  </si>
  <si>
    <t>PA003-2488</t>
  </si>
  <si>
    <t>FAWN TWP POLICE DEPT</t>
  </si>
  <si>
    <t>FAWN TOWNSHIP POLICE DEPARTMENT</t>
  </si>
  <si>
    <t>PA0020P00</t>
  </si>
  <si>
    <t>PA0020P</t>
  </si>
  <si>
    <t>Fawn township</t>
  </si>
  <si>
    <t>PA003-2502</t>
  </si>
  <si>
    <t>SOUTH FAYETTE TWP POLICE DEPT</t>
  </si>
  <si>
    <t>SOUTH FAYETTE TOWNSHIP POLICE DEPARTMENT</t>
  </si>
  <si>
    <t>PA0020J00</t>
  </si>
  <si>
    <t>PA0020J</t>
  </si>
  <si>
    <t>South Fayette township</t>
  </si>
  <si>
    <t>PA003-2496</t>
  </si>
  <si>
    <t>SPRINGDALE TWP POLICE DEPT</t>
  </si>
  <si>
    <t>SPRINGDALE TOWNSHIP POLICE DEPARTMENT</t>
  </si>
  <si>
    <t>PA0021S00</t>
  </si>
  <si>
    <t>PA0021S</t>
  </si>
  <si>
    <t>Springdale township</t>
  </si>
  <si>
    <t>PA011-2512</t>
  </si>
  <si>
    <t>SPRING TWP (BERKS CO.) POLICE DEPT</t>
  </si>
  <si>
    <t>SPRING TOWNSHIP POLICE DEPARTMENT</t>
  </si>
  <si>
    <t>PA0061800</t>
  </si>
  <si>
    <t>PA00618</t>
  </si>
  <si>
    <t>Spring township</t>
  </si>
  <si>
    <t>PA011-2510</t>
  </si>
  <si>
    <t>TILDEN TWP POLICE DEPT</t>
  </si>
  <si>
    <t>TILDEN TOWNSHIP POLICE DEPARTMENT</t>
  </si>
  <si>
    <t>PA0066200</t>
  </si>
  <si>
    <t>PA00662</t>
  </si>
  <si>
    <t>Tilden township</t>
  </si>
  <si>
    <t>PA015-2513</t>
  </si>
  <si>
    <t>ATHENS TWP POLICE DEPT</t>
  </si>
  <si>
    <t>ATHENS TOWNSHIP POLICE DEPARTMENT</t>
  </si>
  <si>
    <t>PA0080800</t>
  </si>
  <si>
    <t>PA00808</t>
  </si>
  <si>
    <t>Athens township</t>
  </si>
  <si>
    <t>PA017-2518</t>
  </si>
  <si>
    <t>BENSALEM TWP POLICE DEPT</t>
  </si>
  <si>
    <t>BENSALEM TOWNSHIP POLICE DEPARTMENT</t>
  </si>
  <si>
    <t>PA0090100</t>
  </si>
  <si>
    <t>PA00901</t>
  </si>
  <si>
    <t>Bensalem township</t>
  </si>
  <si>
    <t>PA017-2517</t>
  </si>
  <si>
    <t>BRISTOL TWP POLICE DEPT</t>
  </si>
  <si>
    <t>BRISTOL TOWNSHIP POLICE DEPARTMENT</t>
  </si>
  <si>
    <t>PA0090300</t>
  </si>
  <si>
    <t>PA00903</t>
  </si>
  <si>
    <t>Bristol township</t>
  </si>
  <si>
    <t>PA017-2515</t>
  </si>
  <si>
    <t>FALLS TWP POLICE DEPT</t>
  </si>
  <si>
    <t>FALLS TOWNSHIP POLICE DEPARTMENT</t>
  </si>
  <si>
    <t>PA0090500</t>
  </si>
  <si>
    <t>PA00905</t>
  </si>
  <si>
    <t>Falls township</t>
  </si>
  <si>
    <t>PA017-2516</t>
  </si>
  <si>
    <t>LOWER SOUTHAMPTON TWP POLICE DEPT</t>
  </si>
  <si>
    <t>LOWER SOUTHAMPTON TOWNSHIP POLICE DEPARTMENT</t>
  </si>
  <si>
    <t>PA0090800</t>
  </si>
  <si>
    <t>PA00908</t>
  </si>
  <si>
    <t>Lower Southampton township</t>
  </si>
  <si>
    <t>PA017-2514</t>
  </si>
  <si>
    <t>MIDDLETOWN TWP POLICE DEPT</t>
  </si>
  <si>
    <t>MIDDLETOWN TOWNSHIP POLICE DEPARTMENT</t>
  </si>
  <si>
    <t>PA0090900</t>
  </si>
  <si>
    <t>PA00909</t>
  </si>
  <si>
    <t>Middletown township</t>
  </si>
  <si>
    <t>PA019-2519</t>
  </si>
  <si>
    <t>PENN TWP (BUTLER CO.) POLICE DEPT</t>
  </si>
  <si>
    <t>PENN TOWNSHIP POLICE DEPARTMENT</t>
  </si>
  <si>
    <t>PA0101000</t>
  </si>
  <si>
    <t>PA01010</t>
  </si>
  <si>
    <t>Penn township</t>
  </si>
  <si>
    <t>PA029-2531</t>
  </si>
  <si>
    <t>EAST COVENTRY TWP POLICE DEPT</t>
  </si>
  <si>
    <t>EAST COVENTRY TOWNSHIP POLICE DEPARTMENT</t>
  </si>
  <si>
    <t>PA0154800</t>
  </si>
  <si>
    <t>PA01548</t>
  </si>
  <si>
    <t>East Coventry township</t>
  </si>
  <si>
    <t>PA029-2530</t>
  </si>
  <si>
    <t>EAST WHITELAND TWP POLICE DEPT</t>
  </si>
  <si>
    <t>EAST WHITELAND TOWNSHIP POLICE DEPARTMENT</t>
  </si>
  <si>
    <t>PA0150400</t>
  </si>
  <si>
    <t>PA01504</t>
  </si>
  <si>
    <t>East Whiteland township</t>
  </si>
  <si>
    <t>PA029-2534</t>
  </si>
  <si>
    <t>SCHUYLKILL TWP POLICE DEPT</t>
  </si>
  <si>
    <t>SCHUYLKILL TOWNSHIP POLICE DEPARTMENT</t>
  </si>
  <si>
    <t>PA0152200</t>
  </si>
  <si>
    <t>PA01522</t>
  </si>
  <si>
    <t>Schuylkill township</t>
  </si>
  <si>
    <t>PA029-2533</t>
  </si>
  <si>
    <t>UWCHLAN TWP POLICE DEPT</t>
  </si>
  <si>
    <t>UWCHLAN TOWNSHIP POLICE DEPARTMENT</t>
  </si>
  <si>
    <t>PA0152800</t>
  </si>
  <si>
    <t>PA01528</t>
  </si>
  <si>
    <t>Uwchlan township</t>
  </si>
  <si>
    <t>PA029-2529</t>
  </si>
  <si>
    <t>WEST GOSHEN TWP POLICE DEPT</t>
  </si>
  <si>
    <t>WEST GOSHEN TOWNSHIP POLICE DEPARTMENT</t>
  </si>
  <si>
    <t>PA0151400</t>
  </si>
  <si>
    <t>PA01514</t>
  </si>
  <si>
    <t>West Goshen township</t>
  </si>
  <si>
    <t>PA041-2539</t>
  </si>
  <si>
    <t>HAMPDEN TWP POLICE DEPT</t>
  </si>
  <si>
    <t>HAMPDEN TOWNSHIP POLICE DEPARTMENT</t>
  </si>
  <si>
    <t>PA0210400</t>
  </si>
  <si>
    <t>PA02104</t>
  </si>
  <si>
    <t>Hampden township</t>
  </si>
  <si>
    <t>PA043-2541</t>
  </si>
  <si>
    <t>DERRY TWP POLICE DEPT</t>
  </si>
  <si>
    <t>DERRY TOWNSHIP POLICE DEPARTMENT</t>
  </si>
  <si>
    <t>PA0221500</t>
  </si>
  <si>
    <t>PA02215</t>
  </si>
  <si>
    <t>Derry township</t>
  </si>
  <si>
    <t>PA045-2551</t>
  </si>
  <si>
    <t>HAVERFORD TWP POLICE DEPT</t>
  </si>
  <si>
    <t>HAVERFORD TOWNSHIP POLICE DEPARTMENT</t>
  </si>
  <si>
    <t>PA0231400</t>
  </si>
  <si>
    <t>PA02314</t>
  </si>
  <si>
    <t>Haverford township</t>
  </si>
  <si>
    <t>PA045-2550</t>
  </si>
  <si>
    <t>TINICUM TWP (DELAWARE CO.) POLICE DEPT</t>
  </si>
  <si>
    <t>TINICUM TOWNSHIP POLICE DEPARTMENT</t>
  </si>
  <si>
    <t>PA0233300</t>
  </si>
  <si>
    <t>PA02333</t>
  </si>
  <si>
    <t>Tinicum township</t>
  </si>
  <si>
    <t>PA055-2557</t>
  </si>
  <si>
    <t>WASHINGTON TWP (FRANKLIN CO.) POLICE DEPT</t>
  </si>
  <si>
    <t>WASHINGTON TOWNSHIP POLICE DEPARTMENT</t>
  </si>
  <si>
    <t>PA0280600</t>
  </si>
  <si>
    <t>PA02806</t>
  </si>
  <si>
    <t>PA071-2565</t>
  </si>
  <si>
    <t>WEST LAMPETER TWP POLICE DEPT</t>
  </si>
  <si>
    <t>WEST LAMPETER TOWNSHIP POLICE DEPARTMENT</t>
  </si>
  <si>
    <t>PA0361400</t>
  </si>
  <si>
    <t>PA03614</t>
  </si>
  <si>
    <t>West Lampeter township</t>
  </si>
  <si>
    <t>PA003-2499</t>
  </si>
  <si>
    <t>HEIDELBERG POLICE DEPT</t>
  </si>
  <si>
    <t>HEIDELBERG TOWNSHIP POLICE DEPARTMENT</t>
  </si>
  <si>
    <t>PA0381000</t>
  </si>
  <si>
    <t>PA03810</t>
  </si>
  <si>
    <t>Heidelberg township</t>
  </si>
  <si>
    <t>PA075-2568</t>
  </si>
  <si>
    <t>SOUTH LONDONDERRY TWP POLICE DEPT</t>
  </si>
  <si>
    <t>SOUTH LONDONDERRY TOWNSHIP POLICE DEPARTMENT</t>
  </si>
  <si>
    <t>PA0382200</t>
  </si>
  <si>
    <t>PA03822</t>
  </si>
  <si>
    <t>South Londonderry township</t>
  </si>
  <si>
    <t>PA077-2575</t>
  </si>
  <si>
    <t>WHITEHALL TWP POLICE DEPT</t>
  </si>
  <si>
    <t>WHITEHALL TOWNSHIP POLICE DEPARTMENT</t>
  </si>
  <si>
    <t>PA0390800</t>
  </si>
  <si>
    <t>PA03908</t>
  </si>
  <si>
    <t>Whitehall township</t>
  </si>
  <si>
    <t>PA079-2579</t>
  </si>
  <si>
    <t>BUTLER TWP (LUZERNE CO.) POLICE</t>
  </si>
  <si>
    <t>BUTLER TOWNSHIP POLICE DEPARTMENT</t>
  </si>
  <si>
    <t>PA0405600</t>
  </si>
  <si>
    <t>PA04056</t>
  </si>
  <si>
    <t>Butler township</t>
  </si>
  <si>
    <t>PA079-2576</t>
  </si>
  <si>
    <t>JACKSON TWP (LUZERNE CO.) POLICE DEPT</t>
  </si>
  <si>
    <t>JACKSON TOWNSHIP POLICE DEPARTMENT</t>
  </si>
  <si>
    <t>PA0404100</t>
  </si>
  <si>
    <t>PA04041</t>
  </si>
  <si>
    <t>Jackson township</t>
  </si>
  <si>
    <t>PA081-2584</t>
  </si>
  <si>
    <t>OLD LYCOMING TWP POLICE DEPT</t>
  </si>
  <si>
    <t>OLD LYCOMING TOWNSHIP POLICE DEPARTMENT</t>
  </si>
  <si>
    <t>PA0411500</t>
  </si>
  <si>
    <t>PA04115</t>
  </si>
  <si>
    <t>Old Lycoming township</t>
  </si>
  <si>
    <t>PA083-2585</t>
  </si>
  <si>
    <t>BRADFORD TWP POLICE DEPT</t>
  </si>
  <si>
    <t>BRADFORD TOWNSHIP POLICE DEPARTMENT</t>
  </si>
  <si>
    <t>PA0420400</t>
  </si>
  <si>
    <t>PA04204</t>
  </si>
  <si>
    <t>Bradford township</t>
  </si>
  <si>
    <t>PA089-2588</t>
  </si>
  <si>
    <t>BARRETT TWP POLICE DEPT</t>
  </si>
  <si>
    <t>BARRETT TOWNSHIP POLICE DEPARTMENT</t>
  </si>
  <si>
    <t>PA0450400</t>
  </si>
  <si>
    <t>PA04504</t>
  </si>
  <si>
    <t>Barrett township</t>
  </si>
  <si>
    <t>PA091-2597</t>
  </si>
  <si>
    <t>CHELTENHAM TWP POLICE DEPT</t>
  </si>
  <si>
    <t>CHELTENHAM TOWNSHIP POLICE DEPARTMENT</t>
  </si>
  <si>
    <t>PA0460500</t>
  </si>
  <si>
    <t>PA04605</t>
  </si>
  <si>
    <t>Cheltenham township</t>
  </si>
  <si>
    <t>PA091-2596</t>
  </si>
  <si>
    <t>HORSHAM TWP POLICE DEPT</t>
  </si>
  <si>
    <t>HORSHAM TOWNSHIP POLICE DEPARTMENT</t>
  </si>
  <si>
    <t>PA0461000</t>
  </si>
  <si>
    <t>PA04610</t>
  </si>
  <si>
    <t>Horsham township</t>
  </si>
  <si>
    <t>PA091-2591</t>
  </si>
  <si>
    <t>LOWER MERION TWP POLICE DEPT</t>
  </si>
  <si>
    <t>LOWER MERION TOWNSHIP POLICE DEP</t>
  </si>
  <si>
    <t>PA0461400</t>
  </si>
  <si>
    <t>PA04614</t>
  </si>
  <si>
    <t>Lower Merion township</t>
  </si>
  <si>
    <t>PA091-2592</t>
  </si>
  <si>
    <t>LOWER SALFORD TWP POLICE DEPT</t>
  </si>
  <si>
    <t>LOWER SALFORD TOWNSHIP POLICE DEPARTMENT</t>
  </si>
  <si>
    <t>PA0464300</t>
  </si>
  <si>
    <t>PA04643</t>
  </si>
  <si>
    <t>Lower Salford township</t>
  </si>
  <si>
    <t>PA091-2598</t>
  </si>
  <si>
    <t>PLYMOUTH TWP (MONTGOMERY CO.) POLICE DEPT</t>
  </si>
  <si>
    <t>PA0462100</t>
  </si>
  <si>
    <t>PA04621</t>
  </si>
  <si>
    <t>Plymouth township</t>
  </si>
  <si>
    <t>PA091-2593</t>
  </si>
  <si>
    <t>UPPER MORELAND TWP POLICE DEPT</t>
  </si>
  <si>
    <t>UPPER MORELAND TOWNSHIP POLICE DEPARTMENT</t>
  </si>
  <si>
    <t>PA0463000</t>
  </si>
  <si>
    <t>PA04630</t>
  </si>
  <si>
    <t>Upper Moreland township</t>
  </si>
  <si>
    <t>PA095-2601</t>
  </si>
  <si>
    <t>FORKS TWP POLICE DEPT</t>
  </si>
  <si>
    <t>FORKS TOWNSHIP POLICE DEPARTMENT</t>
  </si>
  <si>
    <t>PA0481500</t>
  </si>
  <si>
    <t>PA04815</t>
  </si>
  <si>
    <t>Forks township</t>
  </si>
  <si>
    <t>PA095-2600</t>
  </si>
  <si>
    <t>LOWER SAUCON TWP POLICE DEPT</t>
  </si>
  <si>
    <t>LOWER SAUCON TOWNSHIP POLICE DEPARTMENT</t>
  </si>
  <si>
    <t>PA0481700</t>
  </si>
  <si>
    <t>PA04817</t>
  </si>
  <si>
    <t>Lower Saucon township</t>
  </si>
  <si>
    <t>PA133-2626</t>
  </si>
  <si>
    <t>NEWBERRY TWP POLICE DEPT</t>
  </si>
  <si>
    <t>NEWBERRY TOWNSHIP POLICE DEPARTMENT</t>
  </si>
  <si>
    <t>PA0674700</t>
  </si>
  <si>
    <t>PA06747</t>
  </si>
  <si>
    <t>Newberry township</t>
  </si>
  <si>
    <t>PA133-2623</t>
  </si>
  <si>
    <t>SPRING GARDEN TWP POLICE DEPT</t>
  </si>
  <si>
    <t>SPRING GARDEN TOWNSHIP POLICE DEPARTMENT</t>
  </si>
  <si>
    <t>PA0670300</t>
  </si>
  <si>
    <t>PA06703</t>
  </si>
  <si>
    <t>Spring Garden township</t>
  </si>
  <si>
    <t>RI007-2629</t>
  </si>
  <si>
    <t>BURRILLVILLE POLICE DEPT</t>
  </si>
  <si>
    <t>BURRILLVILLE POLICE DEPARTMENT</t>
  </si>
  <si>
    <t>RI</t>
  </si>
  <si>
    <t>RI0041600</t>
  </si>
  <si>
    <t>RI00416</t>
  </si>
  <si>
    <t>Burrillville town</t>
  </si>
  <si>
    <t>RI007-2636</t>
  </si>
  <si>
    <t>JOHNSTON POLICE DEPT</t>
  </si>
  <si>
    <t>JOHNSTON POLICE DEPARTMENT</t>
  </si>
  <si>
    <t>RI0040500</t>
  </si>
  <si>
    <t>RI00405</t>
  </si>
  <si>
    <t>Johnston town</t>
  </si>
  <si>
    <t>RI007-2630</t>
  </si>
  <si>
    <t>NORTH PROVIDENCE POLICE DEPT</t>
  </si>
  <si>
    <t>NORTH PROVIDENCE POLICE DEPARTMENT</t>
  </si>
  <si>
    <t>RI0040700</t>
  </si>
  <si>
    <t>RI00407</t>
  </si>
  <si>
    <t>North Providence town</t>
  </si>
  <si>
    <t>RI009-2639</t>
  </si>
  <si>
    <t>NARRAGANSETT POLICE DEPT</t>
  </si>
  <si>
    <t>NARRAGANSETT POLICE DEPARTMENT</t>
  </si>
  <si>
    <t>RI0050100</t>
  </si>
  <si>
    <t>RI00501</t>
  </si>
  <si>
    <t>Narragansett town</t>
  </si>
  <si>
    <t>VT001-3074</t>
  </si>
  <si>
    <t>BRISTOL POLICE DEPT</t>
  </si>
  <si>
    <t>BRISTOL POLICE DEPARTMENT</t>
  </si>
  <si>
    <t>VT</t>
  </si>
  <si>
    <t>VT0010100</t>
  </si>
  <si>
    <t>VT00101</t>
  </si>
  <si>
    <t>Bristol town</t>
  </si>
  <si>
    <t>VT007-3075</t>
  </si>
  <si>
    <t>SHELBURNE POLICE DEPT</t>
  </si>
  <si>
    <t>SHELBURNE POLICE DEPARTMENT</t>
  </si>
  <si>
    <t>VT0040700</t>
  </si>
  <si>
    <t>VT00407</t>
  </si>
  <si>
    <t>Shelburne town</t>
  </si>
  <si>
    <t>VT017-3077</t>
  </si>
  <si>
    <t>RANDOLPH POLICE DEPT</t>
  </si>
  <si>
    <t>RANDOLPH POLICE DEPARTMENT</t>
  </si>
  <si>
    <t>VT0090100</t>
  </si>
  <si>
    <t>VT00901</t>
  </si>
  <si>
    <t>Randolph town</t>
  </si>
  <si>
    <t>VT027-3079</t>
  </si>
  <si>
    <t>HARTFORD POLICE DEPT</t>
  </si>
  <si>
    <t>HARTFORD POLICE DEPARTMENT</t>
  </si>
  <si>
    <t>VT0140300</t>
  </si>
  <si>
    <t>VT01403</t>
  </si>
  <si>
    <t>Hartford town</t>
  </si>
  <si>
    <t>WI007-3254</t>
  </si>
  <si>
    <t>IRON RIVER POLICE DEPT</t>
  </si>
  <si>
    <t>IRON RIVER POLICE DEPARTMENT</t>
  </si>
  <si>
    <t>WI</t>
  </si>
  <si>
    <t>WI0040400</t>
  </si>
  <si>
    <t>WI00404</t>
  </si>
  <si>
    <t>Iron River town</t>
  </si>
  <si>
    <t>WI021-3260</t>
  </si>
  <si>
    <t>WI0111600</t>
  </si>
  <si>
    <t>WI025-3263</t>
  </si>
  <si>
    <t>MADISON (TOWN) POLICE DEPT</t>
  </si>
  <si>
    <t>WI0131000</t>
  </si>
  <si>
    <t>WI01310</t>
  </si>
  <si>
    <t>WI057-3277</t>
  </si>
  <si>
    <t>NECEDAH POLICE DEPT</t>
  </si>
  <si>
    <t>NECEDAH POLICE DEPARTMENT</t>
  </si>
  <si>
    <t>WI0290400</t>
  </si>
  <si>
    <t>Necedah town</t>
  </si>
  <si>
    <t>WI063-3281</t>
  </si>
  <si>
    <t>BANGOR POLICE DEPT</t>
  </si>
  <si>
    <t>BANGOR POLICE DEPARTMENT</t>
  </si>
  <si>
    <t>WI0320500</t>
  </si>
  <si>
    <t>WI03205</t>
  </si>
  <si>
    <t>Bangor town</t>
  </si>
  <si>
    <t>WI063-3282</t>
  </si>
  <si>
    <t>CAMPBELL POLICE DEPT</t>
  </si>
  <si>
    <t>CAMPBELL TOWNSHIP POLICE DEPARTMENT</t>
  </si>
  <si>
    <t>WI0320600</t>
  </si>
  <si>
    <t>WI03206</t>
  </si>
  <si>
    <t>Campbell town</t>
  </si>
  <si>
    <t>WI095-3300</t>
  </si>
  <si>
    <t>CLEAR LAKE POLICE DEPT</t>
  </si>
  <si>
    <t>CLEAR LAKE POLICE DEPARTMENT</t>
  </si>
  <si>
    <t>WI0490900</t>
  </si>
  <si>
    <t>WI04909</t>
  </si>
  <si>
    <t>Clear Lake town</t>
  </si>
  <si>
    <t>WI105-3305</t>
  </si>
  <si>
    <t>CLINTON POLICE DEPT</t>
  </si>
  <si>
    <t>CLINTON POLICE DEPARTMENT</t>
  </si>
  <si>
    <t>WI0540500</t>
  </si>
  <si>
    <t>WI05405</t>
  </si>
  <si>
    <t>Clinton town</t>
  </si>
  <si>
    <t>WI109-3310</t>
  </si>
  <si>
    <t>SOMERSET POLICE DEPT</t>
  </si>
  <si>
    <t>SOMERSET POLICE DEPARTMENT</t>
  </si>
  <si>
    <t>WI0560800</t>
  </si>
  <si>
    <t>WI05608</t>
  </si>
  <si>
    <t>Somerset town</t>
  </si>
  <si>
    <t>WI119-3315</t>
  </si>
  <si>
    <t>RIB LAKE POLICE DEPT</t>
  </si>
  <si>
    <t>RIB LAKE POLICE DEPARTMENT</t>
  </si>
  <si>
    <t>WI0610300</t>
  </si>
  <si>
    <t>Rib Lake town</t>
  </si>
  <si>
    <t>place</t>
  </si>
  <si>
    <t>AL095-0043</t>
  </si>
  <si>
    <t>ALBERTVILLE POLICE DEPT</t>
  </si>
  <si>
    <t>ALBERTVILLE POLICE DEPARTMENT</t>
  </si>
  <si>
    <t>AL</t>
  </si>
  <si>
    <t>AL0500100</t>
  </si>
  <si>
    <t>AL05001</t>
  </si>
  <si>
    <t>Albertville city</t>
  </si>
  <si>
    <t>AL123-0064</t>
  </si>
  <si>
    <t>ALEXANDER CITY POLICE DEPT</t>
  </si>
  <si>
    <t>ALEXANDER CITY POLICE DEPARTMENT</t>
  </si>
  <si>
    <t>AL0620100</t>
  </si>
  <si>
    <t>AL06201</t>
  </si>
  <si>
    <t>Alexander City city</t>
  </si>
  <si>
    <t>AL073-0029</t>
  </si>
  <si>
    <t>ARGO POLICE DEPT</t>
  </si>
  <si>
    <t>ARGO POLICE DEPARTMENT</t>
  </si>
  <si>
    <t>AL0581200</t>
  </si>
  <si>
    <t>AL05812</t>
  </si>
  <si>
    <t>Argo town</t>
  </si>
  <si>
    <t>AL115-0058</t>
  </si>
  <si>
    <t>ASHVILLE POLICE DEPT</t>
  </si>
  <si>
    <t>ASHVILLE POLICE DEPARTMENT</t>
  </si>
  <si>
    <t>AL0580200</t>
  </si>
  <si>
    <t>AL05802</t>
  </si>
  <si>
    <t>Ashville city</t>
  </si>
  <si>
    <t>AL083-0039</t>
  </si>
  <si>
    <t>ATHENS POLICE DEPT</t>
  </si>
  <si>
    <t>ATHENS POLICE DEPARTMENT</t>
  </si>
  <si>
    <t>AL0440100</t>
  </si>
  <si>
    <t>AL04401</t>
  </si>
  <si>
    <t>Athens city</t>
  </si>
  <si>
    <t>AL053-0018</t>
  </si>
  <si>
    <t>POARCH CREEK TRIBAL POLICE DEPT</t>
  </si>
  <si>
    <t>ALDI00300</t>
  </si>
  <si>
    <t>ALDI003</t>
  </si>
  <si>
    <t>Atmore city</t>
  </si>
  <si>
    <t>AL057-0020</t>
  </si>
  <si>
    <t>BERRY POLICE DEPT</t>
  </si>
  <si>
    <t>BERRY POLICE DEPARTMENT</t>
  </si>
  <si>
    <t>AL0320200</t>
  </si>
  <si>
    <t>AL03202</t>
  </si>
  <si>
    <t>Berry town</t>
  </si>
  <si>
    <t>AL073-0030</t>
  </si>
  <si>
    <t>BESSEMER POLICE DEPT</t>
  </si>
  <si>
    <t>BESSEMER POLICE DEPARTMENT</t>
  </si>
  <si>
    <t>AL0010100</t>
  </si>
  <si>
    <t>AL00101</t>
  </si>
  <si>
    <t>Bessemer city</t>
  </si>
  <si>
    <t>AL073-0034</t>
  </si>
  <si>
    <t>BIRMINGHAM POLICE DEPT</t>
  </si>
  <si>
    <t>BIRMINGHAM POLICE DEPARTMENT</t>
  </si>
  <si>
    <t>AL0010200</t>
  </si>
  <si>
    <t>AL00102</t>
  </si>
  <si>
    <t>Birmingham city</t>
  </si>
  <si>
    <t>AL071-0027</t>
  </si>
  <si>
    <t>BRIDGEPORT POLICE DEPT</t>
  </si>
  <si>
    <t>BRIDGEPORT POLICE DEPARTMENT</t>
  </si>
  <si>
    <t>AL0390200</t>
  </si>
  <si>
    <t>AL03902</t>
  </si>
  <si>
    <t>Bridgeport city</t>
  </si>
  <si>
    <t>AL125-0067</t>
  </si>
  <si>
    <t>BROOKWOOD POLICE DEPT</t>
  </si>
  <si>
    <t>BROOKWOOD POLICE DEPARTMENT</t>
  </si>
  <si>
    <t>AL0630800</t>
  </si>
  <si>
    <t>Brookwood town</t>
  </si>
  <si>
    <t>AL117-0059</t>
  </si>
  <si>
    <t>CALERA POLICE DEPT</t>
  </si>
  <si>
    <t>CALERA POLICE DEPARTMENT</t>
  </si>
  <si>
    <t>AL0590100</t>
  </si>
  <si>
    <t>AL05901</t>
  </si>
  <si>
    <t>Calera city</t>
  </si>
  <si>
    <t>AL131-0071</t>
  </si>
  <si>
    <t>AL0660100</t>
  </si>
  <si>
    <t>AL06601</t>
  </si>
  <si>
    <t>Camden city</t>
  </si>
  <si>
    <t>AL121-0063</t>
  </si>
  <si>
    <t>CHILDERSBURG POLICE DEPT</t>
  </si>
  <si>
    <t>CHILDERSBURG POLICE DEPARTMENT</t>
  </si>
  <si>
    <t>AL0610300</t>
  </si>
  <si>
    <t>AL06103</t>
  </si>
  <si>
    <t>Childersburg city</t>
  </si>
  <si>
    <t>AL123-0065</t>
  </si>
  <si>
    <t>DADEVILLE POLICE DEPT</t>
  </si>
  <si>
    <t>DADEVILLE POLICE DEPARTMENT</t>
  </si>
  <si>
    <t>AL0620200</t>
  </si>
  <si>
    <t>AL06202</t>
  </si>
  <si>
    <t>Dadeville city</t>
  </si>
  <si>
    <t>AL103-0054</t>
  </si>
  <si>
    <t>DECATUR POLICE DEPT</t>
  </si>
  <si>
    <t>DECATUR POLICE DEPARTMENT</t>
  </si>
  <si>
    <t>AL0520100</t>
  </si>
  <si>
    <t>AL05201</t>
  </si>
  <si>
    <t>Decatur city</t>
  </si>
  <si>
    <t>AL069-0025</t>
  </si>
  <si>
    <t>DOTHAN POLICE DEPT</t>
  </si>
  <si>
    <t>DOTHAN POLICE DEPARTMENT</t>
  </si>
  <si>
    <t>AL0380100</t>
  </si>
  <si>
    <t>AL03801</t>
  </si>
  <si>
    <t>Dothan city</t>
  </si>
  <si>
    <t>AL041-0010</t>
  </si>
  <si>
    <t>DOZIER POLICE DEPT</t>
  </si>
  <si>
    <t>DOZIER POLICE DEPARTMENT</t>
  </si>
  <si>
    <t>AL0240300</t>
  </si>
  <si>
    <t>AL02403</t>
  </si>
  <si>
    <t>Dozier town</t>
  </si>
  <si>
    <t>AL053-0017</t>
  </si>
  <si>
    <t>FLOMATON POLICE DEPT</t>
  </si>
  <si>
    <t>FLOMATON POLICE DEPARTMENT</t>
  </si>
  <si>
    <t>AL0300400</t>
  </si>
  <si>
    <t>AL03004</t>
  </si>
  <si>
    <t>Flomaton town</t>
  </si>
  <si>
    <t>AL049-0015</t>
  </si>
  <si>
    <t>GERALDINE POLICE DEPT</t>
  </si>
  <si>
    <t>GERALDINE POLICE DEPARTMENT</t>
  </si>
  <si>
    <t>AL0280300</t>
  </si>
  <si>
    <t>AL02803</t>
  </si>
  <si>
    <t>Geraldine town</t>
  </si>
  <si>
    <t>AL095-0044</t>
  </si>
  <si>
    <t>GUNTERSVILLE POLICE DEPT</t>
  </si>
  <si>
    <t>GUNTERSVILLE POLICE DEPARTMENT</t>
  </si>
  <si>
    <t>AL0500200</t>
  </si>
  <si>
    <t>AL05002</t>
  </si>
  <si>
    <t>Guntersville city</t>
  </si>
  <si>
    <t>AL049-0014</t>
  </si>
  <si>
    <t>HENAGAR POLICE DEPT</t>
  </si>
  <si>
    <t>HENEGAR POLICE DEPARTMENT</t>
  </si>
  <si>
    <t>AL0280400</t>
  </si>
  <si>
    <t>AL02804</t>
  </si>
  <si>
    <t>Henagar city</t>
  </si>
  <si>
    <t>AL071-0026</t>
  </si>
  <si>
    <t>HOLLYWOOD POLICE DEPT</t>
  </si>
  <si>
    <t>HOLLYWOOD POLICE DEPARTMENT</t>
  </si>
  <si>
    <t>AL0390400</t>
  </si>
  <si>
    <t>AL03904</t>
  </si>
  <si>
    <t>Hollywood town</t>
  </si>
  <si>
    <t>AL073-0035</t>
  </si>
  <si>
    <t>HOOVER POLICE DEPT</t>
  </si>
  <si>
    <t>HOOVER POLICE DEPARTMENT</t>
  </si>
  <si>
    <t>AL0011200</t>
  </si>
  <si>
    <t>AL00112</t>
  </si>
  <si>
    <t>Hoover city</t>
  </si>
  <si>
    <t>AL089-0041</t>
  </si>
  <si>
    <t>HUNTSVILLE POLICE DEPT</t>
  </si>
  <si>
    <t>HUNTSVILLE POLICE DEPARTMENT</t>
  </si>
  <si>
    <t>AL0470100</t>
  </si>
  <si>
    <t>AL04701</t>
  </si>
  <si>
    <t>Huntsville city</t>
  </si>
  <si>
    <t>AL027-0008</t>
  </si>
  <si>
    <t>LINEVILLE POLICE DEPT</t>
  </si>
  <si>
    <t>LINEVILLE POLICE DEPARTMENT</t>
  </si>
  <si>
    <t>AL0170200</t>
  </si>
  <si>
    <t>AL01702</t>
  </si>
  <si>
    <t>Lineville city</t>
  </si>
  <si>
    <t>AL039-0009</t>
  </si>
  <si>
    <t>LOCKHART POLICE DEPT</t>
  </si>
  <si>
    <t>LOCKHART POLICE DEPARTMENT</t>
  </si>
  <si>
    <t>AL0230600</t>
  </si>
  <si>
    <t>AL02306</t>
  </si>
  <si>
    <t>Lockhart town</t>
  </si>
  <si>
    <t>AL005-0004</t>
  </si>
  <si>
    <t>LOUISVILLE POLICE DEPT</t>
  </si>
  <si>
    <t>LOUISVILLE POLICE DEPARTMENT</t>
  </si>
  <si>
    <t>AL0060400</t>
  </si>
  <si>
    <t>AL00604</t>
  </si>
  <si>
    <t>Louisville town</t>
  </si>
  <si>
    <t>AL097-0046</t>
  </si>
  <si>
    <t>MOBILE POLICE DEPT</t>
  </si>
  <si>
    <t>MOBILE POLICE DEPARTMENT</t>
  </si>
  <si>
    <t>AL0020100</t>
  </si>
  <si>
    <t>AL00201</t>
  </si>
  <si>
    <t>(1C) Cit 250,000-499,999</t>
  </si>
  <si>
    <t>Mobile city</t>
  </si>
  <si>
    <t>AL099-0050</t>
  </si>
  <si>
    <t>MONROEVILLE POLICE DEPT</t>
  </si>
  <si>
    <t>MONROEVILLE POLICE DEPARTMENT</t>
  </si>
  <si>
    <t>AL0510100</t>
  </si>
  <si>
    <t>AL05101</t>
  </si>
  <si>
    <t>Monroeville city</t>
  </si>
  <si>
    <t>AL101-0053</t>
  </si>
  <si>
    <t>MONTGOMERY POLICE DEPT</t>
  </si>
  <si>
    <t>MONTGOMERY POLICE DEPARTMENT</t>
  </si>
  <si>
    <t>AL0030100</t>
  </si>
  <si>
    <t>AL00301</t>
  </si>
  <si>
    <t>Montgomery city</t>
  </si>
  <si>
    <t>AL065-0023</t>
  </si>
  <si>
    <t>MOUNDVILLE POLICE DEPT</t>
  </si>
  <si>
    <t>MOUNDVILLE POLICE DEPARTMENT</t>
  </si>
  <si>
    <t>AL0360200</t>
  </si>
  <si>
    <t>AL03602</t>
  </si>
  <si>
    <t>Moundville town</t>
  </si>
  <si>
    <t>AL073-0033</t>
  </si>
  <si>
    <t>MOUNTAIN BROOK POLICE DEPT</t>
  </si>
  <si>
    <t>MOUNTAIN BROOK POLICE DEPARTMENT</t>
  </si>
  <si>
    <t>AL0010300</t>
  </si>
  <si>
    <t>AL00103</t>
  </si>
  <si>
    <t>Mountain Brook city</t>
  </si>
  <si>
    <t>AL097-0047</t>
  </si>
  <si>
    <t>MOUNT VERNON POLICE DEPT</t>
  </si>
  <si>
    <t>MOUNT VERNON POLICE DEPARTMENT</t>
  </si>
  <si>
    <t>AL0020800</t>
  </si>
  <si>
    <t>AL00208</t>
  </si>
  <si>
    <t>Mount Vernon town</t>
  </si>
  <si>
    <t>AL009-0005</t>
  </si>
  <si>
    <t>ONEONTA POLICE DEPT</t>
  </si>
  <si>
    <t>ONEONTA POLICE DEPARTMENT</t>
  </si>
  <si>
    <t>AL0080100</t>
  </si>
  <si>
    <t>AL00801</t>
  </si>
  <si>
    <t>Oneonta city</t>
  </si>
  <si>
    <t>AL117-0060</t>
  </si>
  <si>
    <t>AL0590600</t>
  </si>
  <si>
    <t>AL05906</t>
  </si>
  <si>
    <t>Pelham city</t>
  </si>
  <si>
    <t>AL073-0036</t>
  </si>
  <si>
    <t>PLEASANT GROVE POLICE DEPT</t>
  </si>
  <si>
    <t>PLEASANT GROVE POLICE DEPARTMENT</t>
  </si>
  <si>
    <t>AL0011400</t>
  </si>
  <si>
    <t>AL00114</t>
  </si>
  <si>
    <t>Pleasant Grove city</t>
  </si>
  <si>
    <t>AL097-0045</t>
  </si>
  <si>
    <t>PRICHARD POLICE DEPT</t>
  </si>
  <si>
    <t>PRICHARD POLICE DEPARTMENT</t>
  </si>
  <si>
    <t>AL0020200</t>
  </si>
  <si>
    <t>AL00202</t>
  </si>
  <si>
    <t>Prichard city</t>
  </si>
  <si>
    <t>AL059-0021</t>
  </si>
  <si>
    <t>RED BAY POLICE DEPT</t>
  </si>
  <si>
    <t>RED BAY POLICE DEPARTMENT</t>
  </si>
  <si>
    <t>AL0330300</t>
  </si>
  <si>
    <t>AL03303</t>
  </si>
  <si>
    <t>Red Bay city</t>
  </si>
  <si>
    <t>AL097-0049</t>
  </si>
  <si>
    <t>SATSUMA POLICE DEPT</t>
  </si>
  <si>
    <t>SATSUMA POLICE DEPARTMENT</t>
  </si>
  <si>
    <t>AL0020700</t>
  </si>
  <si>
    <t>AL00207</t>
  </si>
  <si>
    <t>Satsuma city</t>
  </si>
  <si>
    <t>AL047-0013</t>
  </si>
  <si>
    <t>SELMA POLICE DEPT</t>
  </si>
  <si>
    <t>SELMA POLICE DEPARTMENT</t>
  </si>
  <si>
    <t>AL0270100</t>
  </si>
  <si>
    <t>AL02701</t>
  </si>
  <si>
    <t>Selma city</t>
  </si>
  <si>
    <t>AL003-0003</t>
  </si>
  <si>
    <t>SPANISH FORT POLICE DEPT</t>
  </si>
  <si>
    <t>SPANISH FORT POLICE DEPARTMENT</t>
  </si>
  <si>
    <t>AL0051300</t>
  </si>
  <si>
    <t>AL00513</t>
  </si>
  <si>
    <t>Spanish Fort city</t>
  </si>
  <si>
    <t>AL121-0062</t>
  </si>
  <si>
    <t>TALLADEGA POLICE DEPT</t>
  </si>
  <si>
    <t>TALLADEGA POLICE DEPARTMENT</t>
  </si>
  <si>
    <t>AL0610200</t>
  </si>
  <si>
    <t>AL06102</t>
  </si>
  <si>
    <t>Talladega city</t>
  </si>
  <si>
    <t>AL073-0028</t>
  </si>
  <si>
    <t>TARRANT POLICE DEPT</t>
  </si>
  <si>
    <t>TARRANT POLICE DEPARTMENT</t>
  </si>
  <si>
    <t>AL0010800</t>
  </si>
  <si>
    <t>AL00108</t>
  </si>
  <si>
    <t>Tarrant city</t>
  </si>
  <si>
    <t>AL049-0016</t>
  </si>
  <si>
    <t>VALLEY HEAD POLICE DEPT</t>
  </si>
  <si>
    <t>VALLEY HEAD POLICE DEPARTMENT</t>
  </si>
  <si>
    <t>AL0281300</t>
  </si>
  <si>
    <t>AL02813</t>
  </si>
  <si>
    <t>Valley Head town</t>
  </si>
  <si>
    <t>AL073-0031</t>
  </si>
  <si>
    <t>VESTAVIA HILLS POLICE DEPT</t>
  </si>
  <si>
    <t>VESTAVIA HILLS POLICE DEPARTMENT</t>
  </si>
  <si>
    <t>AL0010900</t>
  </si>
  <si>
    <t>AL00109</t>
  </si>
  <si>
    <t>Vestavia Hills city</t>
  </si>
  <si>
    <t>AK050-0075</t>
  </si>
  <si>
    <t>BETHEL POLICE DEPT</t>
  </si>
  <si>
    <t>BETHEL POLICE DEPT.</t>
  </si>
  <si>
    <t>AK</t>
  </si>
  <si>
    <t>AK0011300</t>
  </si>
  <si>
    <t>AK00113</t>
  </si>
  <si>
    <t>Bethel city</t>
  </si>
  <si>
    <t>AK261-0078</t>
  </si>
  <si>
    <t>CORDOVA POLICE DEPT</t>
  </si>
  <si>
    <t>CORDOVA DEPT. OF PUBLIC SAFETY</t>
  </si>
  <si>
    <t>AK0011400</t>
  </si>
  <si>
    <t>AK00114</t>
  </si>
  <si>
    <t>Cordova city</t>
  </si>
  <si>
    <t>AK090-0077</t>
  </si>
  <si>
    <t>NORTH POLE POLICE DEPT</t>
  </si>
  <si>
    <t>NORTH POLE POLICE DEPT.</t>
  </si>
  <si>
    <t>AK0013200</t>
  </si>
  <si>
    <t>AK00132</t>
  </si>
  <si>
    <t>North Pole city</t>
  </si>
  <si>
    <t>AK270-0079</t>
  </si>
  <si>
    <t>ST. MARY'S POLICE DEPT</t>
  </si>
  <si>
    <t>SAINT MARY'S POLICE DEPT.</t>
  </si>
  <si>
    <t>AK0015800</t>
  </si>
  <si>
    <t>St. Mary's city</t>
  </si>
  <si>
    <t>AK280-0080</t>
  </si>
  <si>
    <t>WRANGELL POLICE DEPT</t>
  </si>
  <si>
    <t>WRANGELL POLICE DEPT.</t>
  </si>
  <si>
    <t>AK0011100</t>
  </si>
  <si>
    <t>AK00111</t>
  </si>
  <si>
    <t>Wrangell city and borough</t>
  </si>
  <si>
    <t>AZ021-0114</t>
  </si>
  <si>
    <t>APACHE JUNCTION POLICE DEPT</t>
  </si>
  <si>
    <t>APACHE JUNCTION POLICE DEPARTMENT</t>
  </si>
  <si>
    <t>AZ</t>
  </si>
  <si>
    <t>AZ0111300</t>
  </si>
  <si>
    <t>AZ01113</t>
  </si>
  <si>
    <t>Apache Junction city</t>
  </si>
  <si>
    <t>AZ013-0104</t>
  </si>
  <si>
    <t>AVONDALE POLICE DEPT</t>
  </si>
  <si>
    <t>AVONDALE POLICE DEPARTMENT</t>
  </si>
  <si>
    <t>AZ0070100</t>
  </si>
  <si>
    <t>AZ00701</t>
  </si>
  <si>
    <t>Avondale city</t>
  </si>
  <si>
    <t>AZ025-0117</t>
  </si>
  <si>
    <t>CAMP VERDE MARSHAL'S OFFICE</t>
  </si>
  <si>
    <t>AZ0131300</t>
  </si>
  <si>
    <t>AZ01313</t>
  </si>
  <si>
    <t>Camp Verde town</t>
  </si>
  <si>
    <t>AZ025-0120</t>
  </si>
  <si>
    <t>YAVAPAI APACHE TRIBAL POLICE DEPT</t>
  </si>
  <si>
    <t>YAVAPAI-APACHE NATION TRIBAL POLICE DEPARTMENT</t>
  </si>
  <si>
    <t>AZDI06900</t>
  </si>
  <si>
    <t>AZDI069</t>
  </si>
  <si>
    <t>AZ021-0115</t>
  </si>
  <si>
    <t>CASA GRANDE POLICE DEPT</t>
  </si>
  <si>
    <t>CASA GRANDE POLICE DEPARTMENT</t>
  </si>
  <si>
    <t>AZ0110100</t>
  </si>
  <si>
    <t>AZ01101</t>
  </si>
  <si>
    <t>Casa Grande city</t>
  </si>
  <si>
    <t>AZ013-0096</t>
  </si>
  <si>
    <t>CHANDLER POLICE DEPT</t>
  </si>
  <si>
    <t>CHANDLER POLICE DEPARTMENT</t>
  </si>
  <si>
    <t>AZ0070500</t>
  </si>
  <si>
    <t>AZ00705</t>
  </si>
  <si>
    <t>Chandler city</t>
  </si>
  <si>
    <t>AZ003-0082</t>
  </si>
  <si>
    <t>DOUGLAS POLICE DEPT</t>
  </si>
  <si>
    <t>DOUGLAS POLICE DEPARTMENT</t>
  </si>
  <si>
    <t>AZ0020500</t>
  </si>
  <si>
    <t>AZ00205</t>
  </si>
  <si>
    <t>Douglas city</t>
  </si>
  <si>
    <t>AZ013-0100</t>
  </si>
  <si>
    <t>EL MIRAGE POLICE DEPT</t>
  </si>
  <si>
    <t>EL MIRAGE POLICE DEPARTMENT</t>
  </si>
  <si>
    <t>AZ0070700</t>
  </si>
  <si>
    <t>AZ00707</t>
  </si>
  <si>
    <t>El Mirage city</t>
  </si>
  <si>
    <t>AZ005-0085</t>
  </si>
  <si>
    <t>FLAGSTAFF POLICE DEPT</t>
  </si>
  <si>
    <t>FLAGSTAFF POLICE DEPARTMENT</t>
  </si>
  <si>
    <t>AZ0030100</t>
  </si>
  <si>
    <t>AZ00301</t>
  </si>
  <si>
    <t>Flagstaff city</t>
  </si>
  <si>
    <t>AZ021-0113</t>
  </si>
  <si>
    <t>FLORENCE POLICE DEPT</t>
  </si>
  <si>
    <t>FLORENCE POLICE DEPARTMENT</t>
  </si>
  <si>
    <t>AZ0110700</t>
  </si>
  <si>
    <t>AZ01107</t>
  </si>
  <si>
    <t>Florence town</t>
  </si>
  <si>
    <t>AZ013-0092</t>
  </si>
  <si>
    <t>GILBERT POLICE DEPT</t>
  </si>
  <si>
    <t>GILBERT POLICE DEPARTMENT</t>
  </si>
  <si>
    <t>AZ0071100</t>
  </si>
  <si>
    <t>AZ00711</t>
  </si>
  <si>
    <t>Gilbert town</t>
  </si>
  <si>
    <t>AZ013-0101</t>
  </si>
  <si>
    <t>GLENDALE POLICE DEPT</t>
  </si>
  <si>
    <t>GLENDALE POLICE DEPARTMENT</t>
  </si>
  <si>
    <t>AZ0071300</t>
  </si>
  <si>
    <t>AZ00713</t>
  </si>
  <si>
    <t>Glendale city</t>
  </si>
  <si>
    <t>AZ007-0088</t>
  </si>
  <si>
    <t>GLOBE POLICE DEPT</t>
  </si>
  <si>
    <t>GLOBE POLICE DEPARTMENT</t>
  </si>
  <si>
    <t>AZ0040100</t>
  </si>
  <si>
    <t>AZ00401</t>
  </si>
  <si>
    <t>Globe city</t>
  </si>
  <si>
    <t>AZ013-0097</t>
  </si>
  <si>
    <t>MESA POLICE DEPT</t>
  </si>
  <si>
    <t>MESA POLICE DEPARTMENT</t>
  </si>
  <si>
    <t>AZ0071700</t>
  </si>
  <si>
    <t>AZ00717</t>
  </si>
  <si>
    <t>Mesa city</t>
  </si>
  <si>
    <t>AZ007-0087</t>
  </si>
  <si>
    <t>MIAMI POLICE DEPT</t>
  </si>
  <si>
    <t>MIAMI POLICE DEPARTMENT</t>
  </si>
  <si>
    <t>AZ0040500</t>
  </si>
  <si>
    <t>AZ00405</t>
  </si>
  <si>
    <t>Miami town</t>
  </si>
  <si>
    <t>AZ023-0116</t>
  </si>
  <si>
    <t>NOGALES POLICE DEPT</t>
  </si>
  <si>
    <t>NOGALES POLICE DEPARTMENT</t>
  </si>
  <si>
    <t>AZ0120100</t>
  </si>
  <si>
    <t>AZ01201</t>
  </si>
  <si>
    <t>Nogales city</t>
  </si>
  <si>
    <t>AZ019-0110</t>
  </si>
  <si>
    <t>ORO VALLEY POLICE DEPT</t>
  </si>
  <si>
    <t>ORO VALLEY POLICE DEPARTMENT</t>
  </si>
  <si>
    <t>AZ0100700</t>
  </si>
  <si>
    <t>AZ01007</t>
  </si>
  <si>
    <t>Oro Valley town</t>
  </si>
  <si>
    <t>AZ012-0091</t>
  </si>
  <si>
    <t>COLORADO RIVER TRIBAL POLICE DEPT</t>
  </si>
  <si>
    <t>COLORADO RIVER TRIBAL POLICE DEPT.</t>
  </si>
  <si>
    <t>AZ0150200</t>
  </si>
  <si>
    <t>AZ01502</t>
  </si>
  <si>
    <t>Parker town</t>
  </si>
  <si>
    <t>AZ012-0090</t>
  </si>
  <si>
    <t>PARKER POLICE DEPT</t>
  </si>
  <si>
    <t>PARKER POLICE DEPARTMENT</t>
  </si>
  <si>
    <t>AZ0150100</t>
  </si>
  <si>
    <t>AZ01501</t>
  </si>
  <si>
    <t>AZ013-0105</t>
  </si>
  <si>
    <t>PEORIA POLICE DEPT</t>
  </si>
  <si>
    <t>PEORIA POLICE DEPARTMENT</t>
  </si>
  <si>
    <t>AZ0072100</t>
  </si>
  <si>
    <t>AZ00721</t>
  </si>
  <si>
    <t>Peoria city</t>
  </si>
  <si>
    <t>AZ013-0106</t>
  </si>
  <si>
    <t>PHOENIX POLICE DEPT</t>
  </si>
  <si>
    <t>PHOENIX POLICE DEPARTMENT</t>
  </si>
  <si>
    <t>AZ0072300</t>
  </si>
  <si>
    <t>AZ00723</t>
  </si>
  <si>
    <t>(1A) Cit 1,000,000 +</t>
  </si>
  <si>
    <t>Phoenix city</t>
  </si>
  <si>
    <t>AZ025-0121</t>
  </si>
  <si>
    <t>PRESCOTT POLICE DEPT</t>
  </si>
  <si>
    <t>PRESCOTT POLICE DEPARTMENT</t>
  </si>
  <si>
    <t>AZ0130700</t>
  </si>
  <si>
    <t>AZ01307</t>
  </si>
  <si>
    <t>Prescott city</t>
  </si>
  <si>
    <t>AZ012-0089</t>
  </si>
  <si>
    <t>QUARTZSITE POLICE DEPT</t>
  </si>
  <si>
    <t>QUARTZSITE POLICE DEPARTMEMT</t>
  </si>
  <si>
    <t>AZ0150300</t>
  </si>
  <si>
    <t>AZ01503</t>
  </si>
  <si>
    <t>Quartzsite town</t>
  </si>
  <si>
    <t>AZ019-0107</t>
  </si>
  <si>
    <t>SAHUARITA POLICE DEPT</t>
  </si>
  <si>
    <t>AZ0100400</t>
  </si>
  <si>
    <t>AZ01004</t>
  </si>
  <si>
    <t>Sahuarita town</t>
  </si>
  <si>
    <t>AZ013-0094</t>
  </si>
  <si>
    <t>SCOTTSDALE POLICE DEPT</t>
  </si>
  <si>
    <t>AZ0072500</t>
  </si>
  <si>
    <t>AZ00725</t>
  </si>
  <si>
    <t>Scottsdale city</t>
  </si>
  <si>
    <t>AZ013-0103</t>
  </si>
  <si>
    <t>SALT RIVER TRIBAL POLICE DEPT</t>
  </si>
  <si>
    <t>SALT RIVER TRIBAL POLICE DEPARTMENT</t>
  </si>
  <si>
    <t>AZ0078900</t>
  </si>
  <si>
    <t>AZ00789</t>
  </si>
  <si>
    <t>AZ025-0119</t>
  </si>
  <si>
    <t>SEDONA POLICE DEPT</t>
  </si>
  <si>
    <t>SEDONA POLICE DEPARTMENT</t>
  </si>
  <si>
    <t>AZ0131400</t>
  </si>
  <si>
    <t>AZ01314</t>
  </si>
  <si>
    <t>Sedona city</t>
  </si>
  <si>
    <t>AZ003-0083</t>
  </si>
  <si>
    <t>SIERRA VISTA POLICE DEPT</t>
  </si>
  <si>
    <t>SIERRA VISTA POLICE DEPARTMENT</t>
  </si>
  <si>
    <t>AZ0020900</t>
  </si>
  <si>
    <t>AZ00209</t>
  </si>
  <si>
    <t>Sierra Vista city</t>
  </si>
  <si>
    <t>AZ027-0122</t>
  </si>
  <si>
    <t>SOMERTON POLICE DEPT</t>
  </si>
  <si>
    <t>SOMERTON POLICE DEPARTMENT</t>
  </si>
  <si>
    <t>AZ0140300</t>
  </si>
  <si>
    <t>AZ01403</t>
  </si>
  <si>
    <t>Somerton city</t>
  </si>
  <si>
    <t>AZ013-0098</t>
  </si>
  <si>
    <t>SURPRISE POLICE DEPT</t>
  </si>
  <si>
    <t>SURPRISE POLICE DEPARTMENT</t>
  </si>
  <si>
    <t>AZ0072700</t>
  </si>
  <si>
    <t>AZ00727</t>
  </si>
  <si>
    <t>Surprise city</t>
  </si>
  <si>
    <t>AZ013-0099</t>
  </si>
  <si>
    <t>TEMPE POLICE DEPT</t>
  </si>
  <si>
    <t>TEMPE POLICE DEPARTMENT</t>
  </si>
  <si>
    <t>AZ0072900</t>
  </si>
  <si>
    <t>AZ00729</t>
  </si>
  <si>
    <t>Tempe city</t>
  </si>
  <si>
    <t>AZ019-0108</t>
  </si>
  <si>
    <t>TUCSON POLICE DEPT</t>
  </si>
  <si>
    <t>TUCSON POLICE DEPARTMENT</t>
  </si>
  <si>
    <t>AZ0100300</t>
  </si>
  <si>
    <t>AZ01003</t>
  </si>
  <si>
    <t>(1B) Cit 500,000-999,999</t>
  </si>
  <si>
    <t>Tucson city</t>
  </si>
  <si>
    <t>AZ013-0102</t>
  </si>
  <si>
    <t>WICKENBURG POLICE DEPT</t>
  </si>
  <si>
    <t>WICKENBURG POLICE DEPARTMENT</t>
  </si>
  <si>
    <t>AZ0073300</t>
  </si>
  <si>
    <t>AZ00733</t>
  </si>
  <si>
    <t>Wickenburg town</t>
  </si>
  <si>
    <t>AR085-0158</t>
  </si>
  <si>
    <t>AUSTIN POLICE DEPT</t>
  </si>
  <si>
    <t>AUSTIN POLICE DEPARTMENT</t>
  </si>
  <si>
    <t>AR</t>
  </si>
  <si>
    <t>AR0430500</t>
  </si>
  <si>
    <t>AR04305</t>
  </si>
  <si>
    <t>Austin city</t>
  </si>
  <si>
    <t>AR103-0164</t>
  </si>
  <si>
    <t>BEARDEN POLICE DEPT</t>
  </si>
  <si>
    <t>BEARDEN POLICE DEPARTMENT</t>
  </si>
  <si>
    <t>AR0520200</t>
  </si>
  <si>
    <t>AR05202</t>
  </si>
  <si>
    <t>Bearden city</t>
  </si>
  <si>
    <t>AR125-0171</t>
  </si>
  <si>
    <t>BENTON POLICE DEPT</t>
  </si>
  <si>
    <t>BENTON POLICE DEPARTMENT</t>
  </si>
  <si>
    <t>AR0630100</t>
  </si>
  <si>
    <t>AR06301</t>
  </si>
  <si>
    <t>Benton city</t>
  </si>
  <si>
    <t>AR085-0159</t>
  </si>
  <si>
    <t>CARLISLE POLICE DEPT</t>
  </si>
  <si>
    <t>CARLISLE POLICE DEPARTMENT</t>
  </si>
  <si>
    <t>AR0430300</t>
  </si>
  <si>
    <t>AR04303</t>
  </si>
  <si>
    <t>Carlisle city</t>
  </si>
  <si>
    <t>AR045-0138</t>
  </si>
  <si>
    <t>CONWAY POLICE DEPT</t>
  </si>
  <si>
    <t>AR0230100</t>
  </si>
  <si>
    <t>AR02301</t>
  </si>
  <si>
    <t>Conway city</t>
  </si>
  <si>
    <t>AR133-0174</t>
  </si>
  <si>
    <t>DE QUEEN POLICE DEPT</t>
  </si>
  <si>
    <t>DE QUEEN POLICE DEPARTMENT</t>
  </si>
  <si>
    <t>AR0670100</t>
  </si>
  <si>
    <t>AR06701</t>
  </si>
  <si>
    <t>De Queen city</t>
  </si>
  <si>
    <t>AR067-0149</t>
  </si>
  <si>
    <t>DIAZ POLICE DEPT</t>
  </si>
  <si>
    <t>DIAZ POLICE DEPARTMENT</t>
  </si>
  <si>
    <t>AR0340300</t>
  </si>
  <si>
    <t>AR03403</t>
  </si>
  <si>
    <t>Diaz city</t>
  </si>
  <si>
    <t>AR139-0175</t>
  </si>
  <si>
    <t>EL DORADO POLICE DEPT</t>
  </si>
  <si>
    <t>EL DORADO POLICE DEPARTMENT</t>
  </si>
  <si>
    <t>AR0700100</t>
  </si>
  <si>
    <t>AR07001</t>
  </si>
  <si>
    <t>El Dorado city</t>
  </si>
  <si>
    <t>AR143-0179</t>
  </si>
  <si>
    <t>AR0720500</t>
  </si>
  <si>
    <t>AR07205</t>
  </si>
  <si>
    <t>Farmington city</t>
  </si>
  <si>
    <t>AR143-0180</t>
  </si>
  <si>
    <t>FAYETTEVILLE POLICE DEPT</t>
  </si>
  <si>
    <t>FAYETTEVILLE POLICE DEPARTMENT</t>
  </si>
  <si>
    <t>AR0720100</t>
  </si>
  <si>
    <t>AR07201</t>
  </si>
  <si>
    <t>Fayetteville city</t>
  </si>
  <si>
    <t>AR089-0161</t>
  </si>
  <si>
    <t>FLIPPIN POLICE DEPT</t>
  </si>
  <si>
    <t>FLIPPIN POLICE DEPARTMENT</t>
  </si>
  <si>
    <t>AR0450300</t>
  </si>
  <si>
    <t>AR04503</t>
  </si>
  <si>
    <t>Flippin city</t>
  </si>
  <si>
    <t>AR131-0173</t>
  </si>
  <si>
    <t>FORT SMITH POLICE DEPT</t>
  </si>
  <si>
    <t>FORT SMITH POLICE DEPARTMENT</t>
  </si>
  <si>
    <t>AR0660100</t>
  </si>
  <si>
    <t>AR06601</t>
  </si>
  <si>
    <t>Fort Smith city</t>
  </si>
  <si>
    <t>AR003-0124</t>
  </si>
  <si>
    <t>HAMBURG POLICE DEPT</t>
  </si>
  <si>
    <t>HAMBURG POLICE DEPARTMENT</t>
  </si>
  <si>
    <t>AR0020200</t>
  </si>
  <si>
    <t>AR00202</t>
  </si>
  <si>
    <t>Hamburg city</t>
  </si>
  <si>
    <t>AR143-0182</t>
  </si>
  <si>
    <t>JOHNSON POLICE DEPT</t>
  </si>
  <si>
    <t>JOHNSON POLICE DEPARTMENT</t>
  </si>
  <si>
    <t>AR0720900</t>
  </si>
  <si>
    <t>AR07209</t>
  </si>
  <si>
    <t>Johnson city</t>
  </si>
  <si>
    <t>AR031-0133</t>
  </si>
  <si>
    <t>JONESBORO POLICE DEPT</t>
  </si>
  <si>
    <t>JONESBORO POLICE DEPARTMENT</t>
  </si>
  <si>
    <t>AR0160100</t>
  </si>
  <si>
    <t>AR01601</t>
  </si>
  <si>
    <t>Jonesboro city</t>
  </si>
  <si>
    <t>AR071-0152</t>
  </si>
  <si>
    <t>LAMAR POLICE DEPT</t>
  </si>
  <si>
    <t>LAMAR POLICE DEPARTMENT</t>
  </si>
  <si>
    <t>AR0360300</t>
  </si>
  <si>
    <t>AR03603</t>
  </si>
  <si>
    <t>Lamar city</t>
  </si>
  <si>
    <t>AR119-0170</t>
  </si>
  <si>
    <t>LITTLE ROCK POLICE DEPT</t>
  </si>
  <si>
    <t>LITTLE ROCK POLICE DEPARTMENT</t>
  </si>
  <si>
    <t>AR0600200</t>
  </si>
  <si>
    <t>AR06002</t>
  </si>
  <si>
    <t>Little Rock city</t>
  </si>
  <si>
    <t>AR059-0146</t>
  </si>
  <si>
    <t>MALVERN POLICE DEPT</t>
  </si>
  <si>
    <t>MALVERN POLICE DEPARTMENT</t>
  </si>
  <si>
    <t>AR0300100</t>
  </si>
  <si>
    <t>AR03001</t>
  </si>
  <si>
    <t>Malvern city</t>
  </si>
  <si>
    <t>AR005-0125</t>
  </si>
  <si>
    <t>MOUNTAIN HOME POLICE DEPT</t>
  </si>
  <si>
    <t>MOUNTAIN HOME POLICE DEPARTMENT</t>
  </si>
  <si>
    <t>AR0030100</t>
  </si>
  <si>
    <t>AR00301</t>
  </si>
  <si>
    <t>Mountain Home city</t>
  </si>
  <si>
    <t>AR033-0135</t>
  </si>
  <si>
    <t>MULBERRY POLICE DEPT</t>
  </si>
  <si>
    <t>MULBERRY POLICE DEPARTMENT</t>
  </si>
  <si>
    <t>AR0170300</t>
  </si>
  <si>
    <t>AR01703</t>
  </si>
  <si>
    <t>Mulberry city</t>
  </si>
  <si>
    <t>AR119-0168</t>
  </si>
  <si>
    <t>NORTH LITTLE ROCK POLICE DEPT</t>
  </si>
  <si>
    <t>NORTH LITTLE ROCK POLICE DEPT.</t>
  </si>
  <si>
    <t>AR0600300</t>
  </si>
  <si>
    <t>AR06003</t>
  </si>
  <si>
    <t>North Little Rock city</t>
  </si>
  <si>
    <t>AR149-0184</t>
  </si>
  <si>
    <t>OLA POLICE DEPT</t>
  </si>
  <si>
    <t>OLA POLICE DEPARTMENT</t>
  </si>
  <si>
    <t>AR0750300</t>
  </si>
  <si>
    <t>AR07503</t>
  </si>
  <si>
    <t>Ola city</t>
  </si>
  <si>
    <t>AR147-0183</t>
  </si>
  <si>
    <t>PATTERSON POLICE DEPT</t>
  </si>
  <si>
    <t>PATTERSON POLICE DEPARTMENT</t>
  </si>
  <si>
    <t>AR0740400</t>
  </si>
  <si>
    <t>Patterson city</t>
  </si>
  <si>
    <t>AR069-0150</t>
  </si>
  <si>
    <t>PINE BLUFF POLICE DEPT</t>
  </si>
  <si>
    <t>PINE BLUFF POLICE DEPARTMENT</t>
  </si>
  <si>
    <t>AR0350100</t>
  </si>
  <si>
    <t>AR03501</t>
  </si>
  <si>
    <t>Pine Bluff city</t>
  </si>
  <si>
    <t>AR143-0181</t>
  </si>
  <si>
    <t>PRAIRIE GROVE POLICE DEPT</t>
  </si>
  <si>
    <t>PRAIRIE GROVE POLICE DEPARTMENT</t>
  </si>
  <si>
    <t>AR0720300</t>
  </si>
  <si>
    <t>AR07203</t>
  </si>
  <si>
    <t>Prairie Grove city</t>
  </si>
  <si>
    <t>AR115-0165</t>
  </si>
  <si>
    <t>RUSSELLVILLE POLICE DEPT</t>
  </si>
  <si>
    <t>RUSSELLVILLE POLICE DEPARTMENT</t>
  </si>
  <si>
    <t>AR0580100</t>
  </si>
  <si>
    <t>AR05801</t>
  </si>
  <si>
    <t>Russellville city</t>
  </si>
  <si>
    <t>AR119-0167</t>
  </si>
  <si>
    <t>SHERWOOD POLICE DEPT</t>
  </si>
  <si>
    <t>SHERWOOD POLICE DEPARTMENT</t>
  </si>
  <si>
    <t>AR0600400</t>
  </si>
  <si>
    <t>AR06004</t>
  </si>
  <si>
    <t>Sherwood city</t>
  </si>
  <si>
    <t>AR143-0178</t>
  </si>
  <si>
    <t>SPRINGDALE POLICE DEPT</t>
  </si>
  <si>
    <t>SPRINGDALE POLICE DEPARTMENT</t>
  </si>
  <si>
    <t>AR0720200</t>
  </si>
  <si>
    <t>AR07202</t>
  </si>
  <si>
    <t>Springdale city</t>
  </si>
  <si>
    <t>AR033-0134</t>
  </si>
  <si>
    <t>VAN BUREN POLICE DEPT</t>
  </si>
  <si>
    <t>VAN BUREN POLICE DEPARTMENT</t>
  </si>
  <si>
    <t>AR0170100</t>
  </si>
  <si>
    <t>AR01701</t>
  </si>
  <si>
    <t>Van Buren city</t>
  </si>
  <si>
    <t>AR027-0131</t>
  </si>
  <si>
    <t>WALDO POLICE DEPT</t>
  </si>
  <si>
    <t>WALDO POLICE DEPARTMENT</t>
  </si>
  <si>
    <t>AR0140200</t>
  </si>
  <si>
    <t>Waldo city</t>
  </si>
  <si>
    <t>AR127-0172</t>
  </si>
  <si>
    <t>WALDRON POLICE DEPT</t>
  </si>
  <si>
    <t>WALDRON POLICE DEPARTMENT</t>
  </si>
  <si>
    <t>AR0640100</t>
  </si>
  <si>
    <t>AR06401</t>
  </si>
  <si>
    <t>Waldron city</t>
  </si>
  <si>
    <t>CA001-0186</t>
  </si>
  <si>
    <t>ALAMEDA POLICE DEPT</t>
  </si>
  <si>
    <t>ALAMEDA POLICE DEPARTMENT</t>
  </si>
  <si>
    <t>CA</t>
  </si>
  <si>
    <t>CA0010100</t>
  </si>
  <si>
    <t>CA00101</t>
  </si>
  <si>
    <t>Alameda city</t>
  </si>
  <si>
    <t>CA059-0257</t>
  </si>
  <si>
    <t>ANAHEIM POLICE DEPT</t>
  </si>
  <si>
    <t>ANAHEIM POLICE DEPARTMENT</t>
  </si>
  <si>
    <t>CA0300100</t>
  </si>
  <si>
    <t>CA03001</t>
  </si>
  <si>
    <t>Anaheim city</t>
  </si>
  <si>
    <t>CA037-0241</t>
  </si>
  <si>
    <t>ARCADIA POLICE DEPT</t>
  </si>
  <si>
    <t>ARCADIA POLICE DEPARTMENT</t>
  </si>
  <si>
    <t>CA0190200</t>
  </si>
  <si>
    <t>CA01902</t>
  </si>
  <si>
    <t>Arcadia city</t>
  </si>
  <si>
    <t>CA079-0307</t>
  </si>
  <si>
    <t>ATASCADERO POLICE DEPT</t>
  </si>
  <si>
    <t>ATASCADERO POLICE DEPARTMENT</t>
  </si>
  <si>
    <t>CA0400800</t>
  </si>
  <si>
    <t>CA04008</t>
  </si>
  <si>
    <t>Atascadero city</t>
  </si>
  <si>
    <t>CA047-0249</t>
  </si>
  <si>
    <t>ATWATER POLICE DEPT</t>
  </si>
  <si>
    <t>ATWATER POLICE DEPARTMENT</t>
  </si>
  <si>
    <t>CA0240100</t>
  </si>
  <si>
    <t>CA02401</t>
  </si>
  <si>
    <t>Atwater city</t>
  </si>
  <si>
    <t>CA037-0226</t>
  </si>
  <si>
    <t>AZUSA POLICE DEPT</t>
  </si>
  <si>
    <t>AZUSA POLICE DEPARTMENT</t>
  </si>
  <si>
    <t>CA0190500</t>
  </si>
  <si>
    <t>CA01905</t>
  </si>
  <si>
    <t>Azusa city</t>
  </si>
  <si>
    <t>CA029-0213</t>
  </si>
  <si>
    <t>BAKERSFIELD POLICE DEPT</t>
  </si>
  <si>
    <t>BAKERSFIELD POLICE DEPARTMENT</t>
  </si>
  <si>
    <t>CA0150200</t>
  </si>
  <si>
    <t>CA01502</t>
  </si>
  <si>
    <t>Bakersfield city</t>
  </si>
  <si>
    <t>CA037-0240</t>
  </si>
  <si>
    <t>BELL POLICE DEPT</t>
  </si>
  <si>
    <t>BELL POLICE DEPARTMENT</t>
  </si>
  <si>
    <t>CA0190700</t>
  </si>
  <si>
    <t>CA01907</t>
  </si>
  <si>
    <t>Bell city</t>
  </si>
  <si>
    <t>CA037-0224</t>
  </si>
  <si>
    <t>BELL GARDENS POLICE DEPT</t>
  </si>
  <si>
    <t>BELL GARDENS POLICE DEPARTMENT</t>
  </si>
  <si>
    <t>CA0190900</t>
  </si>
  <si>
    <t>CA01909</t>
  </si>
  <si>
    <t>Bell Gardens city</t>
  </si>
  <si>
    <t>CA001-0189</t>
  </si>
  <si>
    <t>BERKELEY POLICE DEPT</t>
  </si>
  <si>
    <t>BERKELEY POLICE DEPARTMENT</t>
  </si>
  <si>
    <t>CA0010300</t>
  </si>
  <si>
    <t>CA00103</t>
  </si>
  <si>
    <t>Berkeley city</t>
  </si>
  <si>
    <t>CA037-0218</t>
  </si>
  <si>
    <t>BEVERLY HILLS POLICE DEPT</t>
  </si>
  <si>
    <t>BEVERLY HILLS POLICE DEPARTMENT</t>
  </si>
  <si>
    <t>CA0191000</t>
  </si>
  <si>
    <t>CA01910</t>
  </si>
  <si>
    <t>Beverly Hills city</t>
  </si>
  <si>
    <t>CA027-0210</t>
  </si>
  <si>
    <t>BISHOP POLICE DEPT</t>
  </si>
  <si>
    <t>BISHOP POLICE DEPARTMENT</t>
  </si>
  <si>
    <t>CA0140100</t>
  </si>
  <si>
    <t>CA01401</t>
  </si>
  <si>
    <t>Bishop city</t>
  </si>
  <si>
    <t>CA065-0279</t>
  </si>
  <si>
    <t>BLYTHE POLICE DEPT</t>
  </si>
  <si>
    <t>BLYTHE POLICE DEPARTMENT</t>
  </si>
  <si>
    <t>CA0330300</t>
  </si>
  <si>
    <t>CA03303</t>
  </si>
  <si>
    <t>Blythe city</t>
  </si>
  <si>
    <t>CA059-0261</t>
  </si>
  <si>
    <t>BREA POLICE DEPT</t>
  </si>
  <si>
    <t>BREA POLICE DEPARTMENT</t>
  </si>
  <si>
    <t>CA0300200</t>
  </si>
  <si>
    <t>CA03002</t>
  </si>
  <si>
    <t>Brea city</t>
  </si>
  <si>
    <t>CA081-0310</t>
  </si>
  <si>
    <t>BRISBANE POLICE DEPT</t>
  </si>
  <si>
    <t>BRISBANE POLICE DEPARTMENT</t>
  </si>
  <si>
    <t>CA0410300</t>
  </si>
  <si>
    <t>CA04103</t>
  </si>
  <si>
    <t>Brisbane city</t>
  </si>
  <si>
    <t>CA059-0263</t>
  </si>
  <si>
    <t>BUENA PARK POLICE DEPT</t>
  </si>
  <si>
    <t>BUENA PARK POLICE DEPARTMENT</t>
  </si>
  <si>
    <t>CA0300300</t>
  </si>
  <si>
    <t>CA03003</t>
  </si>
  <si>
    <t>Buena Park city</t>
  </si>
  <si>
    <t>CA037-0228</t>
  </si>
  <si>
    <t>BURBANK POLICE DEPT</t>
  </si>
  <si>
    <t>BURBANK POLICE DEPARTMENT</t>
  </si>
  <si>
    <t>CA0191200</t>
  </si>
  <si>
    <t>CA01912</t>
  </si>
  <si>
    <t>Burbank city</t>
  </si>
  <si>
    <t>CA025-0208</t>
  </si>
  <si>
    <t>CALEXICO POLICE DEPT</t>
  </si>
  <si>
    <t>CALEXICO POLICE DEPARTMENT</t>
  </si>
  <si>
    <t>CA0130200</t>
  </si>
  <si>
    <t>CA01302</t>
  </si>
  <si>
    <t>Calexico city</t>
  </si>
  <si>
    <t>CA085-0321</t>
  </si>
  <si>
    <t>CAMPBELL POLICE DEPARTMENT</t>
  </si>
  <si>
    <t>CA0430200</t>
  </si>
  <si>
    <t>CA04302</t>
  </si>
  <si>
    <t>Campbell city</t>
  </si>
  <si>
    <t>CA087-0324</t>
  </si>
  <si>
    <t>CAPITOLA POLICE DEPT</t>
  </si>
  <si>
    <t>CAPITOLA POLICE DEPARTMENT</t>
  </si>
  <si>
    <t>CA0440100</t>
  </si>
  <si>
    <t>CA04401</t>
  </si>
  <si>
    <t>Capitola city</t>
  </si>
  <si>
    <t>CA073-0297</t>
  </si>
  <si>
    <t>CARLSBAD POLICE DEPT</t>
  </si>
  <si>
    <t>CARLSBAD POLICE DEPARTMENT</t>
  </si>
  <si>
    <t>CA0370100</t>
  </si>
  <si>
    <t>CA03701</t>
  </si>
  <si>
    <t>Carlsbad city</t>
  </si>
  <si>
    <t>CA071-0291</t>
  </si>
  <si>
    <t>CHINO POLICE DEPT</t>
  </si>
  <si>
    <t>CHINO POLICE DEPARTMENT</t>
  </si>
  <si>
    <t>CA0360200</t>
  </si>
  <si>
    <t>CA03602</t>
  </si>
  <si>
    <t>Chino city</t>
  </si>
  <si>
    <t>CA073-0292</t>
  </si>
  <si>
    <t>CHULA VISTA POLICE DEPT</t>
  </si>
  <si>
    <t>CHULA VISTA POLICE DEPARTMENT</t>
  </si>
  <si>
    <t>CA0370200</t>
  </si>
  <si>
    <t>CA03702</t>
  </si>
  <si>
    <t>Chula Vista city</t>
  </si>
  <si>
    <t>CA037-0235</t>
  </si>
  <si>
    <t>CLAREMONT POLICE DEPT</t>
  </si>
  <si>
    <t>CLAREMONT POLICE DEPARTMENT</t>
  </si>
  <si>
    <t>CA0191300</t>
  </si>
  <si>
    <t>CA01913</t>
  </si>
  <si>
    <t>Claremont city</t>
  </si>
  <si>
    <t>CA097-0338</t>
  </si>
  <si>
    <t>CLOVERDALE POLICE DEPT</t>
  </si>
  <si>
    <t>CLOVERDALE POLICE DEPARTMENT</t>
  </si>
  <si>
    <t>CA0490100</t>
  </si>
  <si>
    <t>CA04901</t>
  </si>
  <si>
    <t>Cloverdale city</t>
  </si>
  <si>
    <t>CA019-0206</t>
  </si>
  <si>
    <t>CLOVIS POLICE DEPT</t>
  </si>
  <si>
    <t>CLOVIS POLICE DEPARTMENT</t>
  </si>
  <si>
    <t>CA0100100</t>
  </si>
  <si>
    <t>CA01001</t>
  </si>
  <si>
    <t>Clovis city</t>
  </si>
  <si>
    <t>CA011-0196</t>
  </si>
  <si>
    <t>COLUSA POLICE DEPT</t>
  </si>
  <si>
    <t>COLUSA POLICE DEPARTMENT</t>
  </si>
  <si>
    <t>CA0060100</t>
  </si>
  <si>
    <t>CA00601</t>
  </si>
  <si>
    <t>Colusa city</t>
  </si>
  <si>
    <t>CA013-0198</t>
  </si>
  <si>
    <t>CA0070400</t>
  </si>
  <si>
    <t>CA00704</t>
  </si>
  <si>
    <t>Concord city</t>
  </si>
  <si>
    <t>CA065-0272</t>
  </si>
  <si>
    <t>CORONA POLICE DEPT</t>
  </si>
  <si>
    <t>CORONA POLICE DEPARTMENT</t>
  </si>
  <si>
    <t>CA0331500</t>
  </si>
  <si>
    <t>CA03315</t>
  </si>
  <si>
    <t>Corona city</t>
  </si>
  <si>
    <t>CA059-0266</t>
  </si>
  <si>
    <t>COSTA MESA POLICE DEPT</t>
  </si>
  <si>
    <t>COSTA MESA POLICE DEPARTMENT</t>
  </si>
  <si>
    <t>CA0300400</t>
  </si>
  <si>
    <t>CA03004</t>
  </si>
  <si>
    <t>Costa Mesa city</t>
  </si>
  <si>
    <t>CA037-0222</t>
  </si>
  <si>
    <t>COVINA POLICE DEPT</t>
  </si>
  <si>
    <t>COVINA POLICE DEPARTMENT</t>
  </si>
  <si>
    <t>CA0191600</t>
  </si>
  <si>
    <t>CA01916</t>
  </si>
  <si>
    <t>Covina city</t>
  </si>
  <si>
    <t>CA037-0243</t>
  </si>
  <si>
    <t>CULVER CITY POLICE DEPT</t>
  </si>
  <si>
    <t>CULVER CITY POLICE DEPARTMENT</t>
  </si>
  <si>
    <t>CA0191800</t>
  </si>
  <si>
    <t>CA01918</t>
  </si>
  <si>
    <t>Culver City city</t>
  </si>
  <si>
    <t>CA059-0264</t>
  </si>
  <si>
    <t>CYPRESS POLICE DEPT</t>
  </si>
  <si>
    <t>CYPRESS POLICE DEPARTMENT</t>
  </si>
  <si>
    <t>CA0300500</t>
  </si>
  <si>
    <t>CA03005</t>
  </si>
  <si>
    <t>Cypress city</t>
  </si>
  <si>
    <t>CA081-0313</t>
  </si>
  <si>
    <t>DALY CITY POLICE DEPT</t>
  </si>
  <si>
    <t>DALY CITY POLICE DEPARTMENT</t>
  </si>
  <si>
    <t>CA0410600</t>
  </si>
  <si>
    <t>CA04106</t>
  </si>
  <si>
    <t>Daly City city</t>
  </si>
  <si>
    <t>CA113-0354</t>
  </si>
  <si>
    <t>DAVIS POLICE DEPT</t>
  </si>
  <si>
    <t>DAVIS POLICE DEPARTMENT</t>
  </si>
  <si>
    <t>CA0570100</t>
  </si>
  <si>
    <t>CA05701</t>
  </si>
  <si>
    <t>Davis city</t>
  </si>
  <si>
    <t>CA029-0211</t>
  </si>
  <si>
    <t>DELANO POLICE DEPT</t>
  </si>
  <si>
    <t>DELANO POLICE DEPARTMENT</t>
  </si>
  <si>
    <t>CA0150300</t>
  </si>
  <si>
    <t>CA01503</t>
  </si>
  <si>
    <t>Delano city</t>
  </si>
  <si>
    <t>CA037-0238</t>
  </si>
  <si>
    <t>DOWNEY POLICE DEPT</t>
  </si>
  <si>
    <t>DOWNEY POLICE DEPARTMENT</t>
  </si>
  <si>
    <t>CA0192000</t>
  </si>
  <si>
    <t>CA01920</t>
  </si>
  <si>
    <t>Downey city</t>
  </si>
  <si>
    <t>CA073-0294</t>
  </si>
  <si>
    <t>EL CAJON POLICE DEPT</t>
  </si>
  <si>
    <t>EL CAJON POLICE DEPARTMENT</t>
  </si>
  <si>
    <t>CA0370500</t>
  </si>
  <si>
    <t>CA03705</t>
  </si>
  <si>
    <t>El Cajon city</t>
  </si>
  <si>
    <t>CA067-0281</t>
  </si>
  <si>
    <t>ELK GROVE POLICE DEPT</t>
  </si>
  <si>
    <t>ELK GROVE POLICE DEPARTMENT</t>
  </si>
  <si>
    <t>CA0340H00</t>
  </si>
  <si>
    <t>CA0340H</t>
  </si>
  <si>
    <t>Elk Grove city</t>
  </si>
  <si>
    <t>CA037-0219</t>
  </si>
  <si>
    <t>EL MONTE POLICE DEPT</t>
  </si>
  <si>
    <t>EL MONTE POLICE DEPARTMENT</t>
  </si>
  <si>
    <t>CA0192200</t>
  </si>
  <si>
    <t>CA01922</t>
  </si>
  <si>
    <t>El Monte city</t>
  </si>
  <si>
    <t>CA037-0229</t>
  </si>
  <si>
    <t>EL SEGUNDO POLICE DEPT</t>
  </si>
  <si>
    <t>EL SEGUNDO POLICE DEPARTMENT</t>
  </si>
  <si>
    <t>CA0192300</t>
  </si>
  <si>
    <t>CA01923</t>
  </si>
  <si>
    <t>El Segundo city</t>
  </si>
  <si>
    <t>CA001-0194</t>
  </si>
  <si>
    <t>EMERYVILLE POLICE DEPT</t>
  </si>
  <si>
    <t>EMERYVILLE POLICE DEPARTMENT</t>
  </si>
  <si>
    <t>CA0010400</t>
  </si>
  <si>
    <t>CA00104</t>
  </si>
  <si>
    <t>Emeryville city</t>
  </si>
  <si>
    <t>CA073-0293</t>
  </si>
  <si>
    <t>ESCONDIDO POLICE DEPT</t>
  </si>
  <si>
    <t>ESCONDIDO POLICE DEPARTMENT</t>
  </si>
  <si>
    <t>CA0370600</t>
  </si>
  <si>
    <t>CA03706</t>
  </si>
  <si>
    <t>Escondido city</t>
  </si>
  <si>
    <t>CA095-0334</t>
  </si>
  <si>
    <t>CA0480300</t>
  </si>
  <si>
    <t>CA04803</t>
  </si>
  <si>
    <t>Fairfield city</t>
  </si>
  <si>
    <t>CA067-0283</t>
  </si>
  <si>
    <t>FOLSOM POLICE DEPT</t>
  </si>
  <si>
    <t>FOLSOM POLICE DEPARTMENT</t>
  </si>
  <si>
    <t>CA0340100</t>
  </si>
  <si>
    <t>CA03401</t>
  </si>
  <si>
    <t>Folsom city</t>
  </si>
  <si>
    <t>CA071-0285</t>
  </si>
  <si>
    <t>FONTANA POLICE DEPT</t>
  </si>
  <si>
    <t>FONTANA POLICE DEPARTMENT</t>
  </si>
  <si>
    <t>CA0360400</t>
  </si>
  <si>
    <t>CA03604</t>
  </si>
  <si>
    <t>Fontana city</t>
  </si>
  <si>
    <t>CA001-0187</t>
  </si>
  <si>
    <t>FREMONT POLICE DEPT</t>
  </si>
  <si>
    <t>FREMONT POLICE DEPARTMENT</t>
  </si>
  <si>
    <t>CA0010500</t>
  </si>
  <si>
    <t>CA00105</t>
  </si>
  <si>
    <t>Fremont city</t>
  </si>
  <si>
    <t>CA019-0204</t>
  </si>
  <si>
    <t>FRESNO POLICE DEPT</t>
  </si>
  <si>
    <t>FRESNO POLICE DEPARTMENT</t>
  </si>
  <si>
    <t>CA0100500</t>
  </si>
  <si>
    <t>CA01005</t>
  </si>
  <si>
    <t>Fresno city</t>
  </si>
  <si>
    <t>CA059-0259</t>
  </si>
  <si>
    <t>FULLERTON POLICE DEPT</t>
  </si>
  <si>
    <t>FULLERTON POLICE DEPARTMENT</t>
  </si>
  <si>
    <t>CA0300800</t>
  </si>
  <si>
    <t>CA03008</t>
  </si>
  <si>
    <t>Fullerton city</t>
  </si>
  <si>
    <t>CA059-0262</t>
  </si>
  <si>
    <t>GARDEN GROVE POLICE DEPT</t>
  </si>
  <si>
    <t>GARDEN GROVE POLICE DEPARTMENT</t>
  </si>
  <si>
    <t>CA0300900</t>
  </si>
  <si>
    <t>CA03009</t>
  </si>
  <si>
    <t>Garden Grove city</t>
  </si>
  <si>
    <t>CA037-0223</t>
  </si>
  <si>
    <t>CA0192500</t>
  </si>
  <si>
    <t>CA01925</t>
  </si>
  <si>
    <t>CA079-0305</t>
  </si>
  <si>
    <t>GROVER BEACH POLICE DEPT</t>
  </si>
  <si>
    <t>GROVER BEACH POLICE DEPARTMENT</t>
  </si>
  <si>
    <t>CA0400200</t>
  </si>
  <si>
    <t>CA04002</t>
  </si>
  <si>
    <t>Grover Beach city</t>
  </si>
  <si>
    <t>CA001-0191</t>
  </si>
  <si>
    <t>HAYWARD POLICE DEPT</t>
  </si>
  <si>
    <t>HAYWARD POLICE DEPARTMENT</t>
  </si>
  <si>
    <t>CA0010600</t>
  </si>
  <si>
    <t>CA00106</t>
  </si>
  <si>
    <t>Hayward city</t>
  </si>
  <si>
    <t>CA065-0273</t>
  </si>
  <si>
    <t>HEMET POLICE DEPT</t>
  </si>
  <si>
    <t>HEMET POLICE DEPARTMENT</t>
  </si>
  <si>
    <t>CA0330800</t>
  </si>
  <si>
    <t>CA03308</t>
  </si>
  <si>
    <t>Hemet city</t>
  </si>
  <si>
    <t>CA037-0242</t>
  </si>
  <si>
    <t>HERMOSA BEACH POLICE DEPT</t>
  </si>
  <si>
    <t>HERMOSA BEACH POLICE DEPARTMENT</t>
  </si>
  <si>
    <t>CA0192900</t>
  </si>
  <si>
    <t>CA01929</t>
  </si>
  <si>
    <t>Hermosa Beach city</t>
  </si>
  <si>
    <t>CA059-0260</t>
  </si>
  <si>
    <t>HUNTINGTON BEACH POLICE DEPT</t>
  </si>
  <si>
    <t>HUNTINGTON BEACH POLICE DEPARTMENT</t>
  </si>
  <si>
    <t>CA0301000</t>
  </si>
  <si>
    <t>CA03010</t>
  </si>
  <si>
    <t>Huntington Beach city</t>
  </si>
  <si>
    <t>CA037-0234</t>
  </si>
  <si>
    <t>HUNTINGTON PARK POLICE DEPT</t>
  </si>
  <si>
    <t>HUNTINGTON PARK POLICE DEPARTMENT</t>
  </si>
  <si>
    <t>CA0193100</t>
  </si>
  <si>
    <t>CA01931</t>
  </si>
  <si>
    <t>Huntington Park city</t>
  </si>
  <si>
    <t>CA025-0209</t>
  </si>
  <si>
    <t>IMPERIAL POLICE DEPT</t>
  </si>
  <si>
    <t>IMPERIAL POLICE DEPARTMENT</t>
  </si>
  <si>
    <t>CA0130600</t>
  </si>
  <si>
    <t>CA01306</t>
  </si>
  <si>
    <t>Imperial city</t>
  </si>
  <si>
    <t>CA065-0276</t>
  </si>
  <si>
    <t>INDIO POLICE DEPT</t>
  </si>
  <si>
    <t>INDIO POLICE DEPARTMENT</t>
  </si>
  <si>
    <t>CA0330900</t>
  </si>
  <si>
    <t>CA03309</t>
  </si>
  <si>
    <t>Indio city</t>
  </si>
  <si>
    <t>CA037-0225</t>
  </si>
  <si>
    <t>INGLEWOOD POLICE DEPT</t>
  </si>
  <si>
    <t>INGLEWOOD POLICE DEPARTMENT</t>
  </si>
  <si>
    <t>CA0193300</t>
  </si>
  <si>
    <t>CA01933</t>
  </si>
  <si>
    <t>Inglewood city</t>
  </si>
  <si>
    <t>CA059-0265</t>
  </si>
  <si>
    <t>IRVINE POLICE DEPT</t>
  </si>
  <si>
    <t>IRVINE POLICE DEPARTMENT</t>
  </si>
  <si>
    <t>CA0302600</t>
  </si>
  <si>
    <t>CA03026</t>
  </si>
  <si>
    <t>Irvine city</t>
  </si>
  <si>
    <t>CA037-0239</t>
  </si>
  <si>
    <t>IRWINDALE POLICE DEPT</t>
  </si>
  <si>
    <t>IRWINDALE POLICE DEPARTMENT</t>
  </si>
  <si>
    <t>CA0193400</t>
  </si>
  <si>
    <t>CA01934</t>
  </si>
  <si>
    <t>Irwindale city</t>
  </si>
  <si>
    <t>CA073-0298</t>
  </si>
  <si>
    <t>LA MESA POLICE DEPT</t>
  </si>
  <si>
    <t>LA MESA POLICE DEPARTMENT</t>
  </si>
  <si>
    <t>CA0370800</t>
  </si>
  <si>
    <t>CA03708</t>
  </si>
  <si>
    <t>La Mesa city</t>
  </si>
  <si>
    <t>CA031-0214</t>
  </si>
  <si>
    <t>LEMOORE POLICE DEPT</t>
  </si>
  <si>
    <t>LEMOORE POLICE DEPARTMENT</t>
  </si>
  <si>
    <t>CA0160300</t>
  </si>
  <si>
    <t>CA01603</t>
  </si>
  <si>
    <t>Lemoore city</t>
  </si>
  <si>
    <t>CA001-0193</t>
  </si>
  <si>
    <t>LIVERMORE POLICE DEPT</t>
  </si>
  <si>
    <t>LIVERMORE POLICE DEPARTMENT</t>
  </si>
  <si>
    <t>CA0010700</t>
  </si>
  <si>
    <t>CA00107</t>
  </si>
  <si>
    <t>Livermore city</t>
  </si>
  <si>
    <t>CA037-0217</t>
  </si>
  <si>
    <t>LONG BEACH POLICE DEPT</t>
  </si>
  <si>
    <t>LONG BEACH POLICE DEPARTMENT</t>
  </si>
  <si>
    <t>CA0194100</t>
  </si>
  <si>
    <t>CA01941</t>
  </si>
  <si>
    <t>Long Beach city</t>
  </si>
  <si>
    <t>CA037-0220</t>
  </si>
  <si>
    <t>LOS ANGELES POLICE DEPT</t>
  </si>
  <si>
    <t>LOS ANGELES POLICE DEPARTMENT</t>
  </si>
  <si>
    <t>CA0194200</t>
  </si>
  <si>
    <t>CA01942</t>
  </si>
  <si>
    <t>Los Angeles city</t>
  </si>
  <si>
    <t>CA037-0244</t>
  </si>
  <si>
    <t>MANHATTAN BEACH POLICE DEPT</t>
  </si>
  <si>
    <t>MANHATTAN BEACH POLICE DEPARTMENT</t>
  </si>
  <si>
    <t>CA0194400</t>
  </si>
  <si>
    <t>CA01944</t>
  </si>
  <si>
    <t>Manhattan Beach city</t>
  </si>
  <si>
    <t>CA115-0355</t>
  </si>
  <si>
    <t>MARYSVILLE POLICE DEPT</t>
  </si>
  <si>
    <t>MARYSVILLE POLICE DEPARTMENT</t>
  </si>
  <si>
    <t>CA0580100</t>
  </si>
  <si>
    <t>CA05801</t>
  </si>
  <si>
    <t>Marysville city</t>
  </si>
  <si>
    <t>CA047-0251</t>
  </si>
  <si>
    <t>MERCED POLICE DEPT</t>
  </si>
  <si>
    <t>MERCED POLICE DEPARTMENT</t>
  </si>
  <si>
    <t>CA0240600</t>
  </si>
  <si>
    <t>CA02406</t>
  </si>
  <si>
    <t>Merced city</t>
  </si>
  <si>
    <t>CA099-0342</t>
  </si>
  <si>
    <t>MODESTO POLICE DEPT</t>
  </si>
  <si>
    <t>MODESTO POLICE DEPARTMENT</t>
  </si>
  <si>
    <t>CA0500200</t>
  </si>
  <si>
    <t>CA05002</t>
  </si>
  <si>
    <t>Modesto city</t>
  </si>
  <si>
    <t>CA037-0227</t>
  </si>
  <si>
    <t>MONROVIA POLICE DEPT</t>
  </si>
  <si>
    <t>MONROVIA POLICE DEPARTMENT</t>
  </si>
  <si>
    <t>CA0194600</t>
  </si>
  <si>
    <t>CA01946</t>
  </si>
  <si>
    <t>Monrovia city</t>
  </si>
  <si>
    <t>CA053-0252</t>
  </si>
  <si>
    <t>MONTEREY POLICE DEPT</t>
  </si>
  <si>
    <t>MONTEREY POLICE DEPARTMENT</t>
  </si>
  <si>
    <t>CA0270600</t>
  </si>
  <si>
    <t>CA02706</t>
  </si>
  <si>
    <t>Monterey city</t>
  </si>
  <si>
    <t>CA065-0277</t>
  </si>
  <si>
    <t>MURRIETA POLICE DEPT</t>
  </si>
  <si>
    <t>MURRIETA POLICE DEPARTMENT</t>
  </si>
  <si>
    <t>CA0334200</t>
  </si>
  <si>
    <t>CA03342</t>
  </si>
  <si>
    <t>Murrieta city</t>
  </si>
  <si>
    <t>CA073-0300</t>
  </si>
  <si>
    <t>NATIONAL CITY POLICE DEPT</t>
  </si>
  <si>
    <t>NATIONAL CITY POLICE DEPARTMENT</t>
  </si>
  <si>
    <t>CA0370900</t>
  </si>
  <si>
    <t>CA03709</t>
  </si>
  <si>
    <t>National City city</t>
  </si>
  <si>
    <t>CA059-0268</t>
  </si>
  <si>
    <t>NEWPORT BEACH POLICE DEPT</t>
  </si>
  <si>
    <t>NEWPORT BEACH POLICE DEPARTMENT</t>
  </si>
  <si>
    <t>CA0301400</t>
  </si>
  <si>
    <t>CA03014</t>
  </si>
  <si>
    <t>Newport Beach city</t>
  </si>
  <si>
    <t>CA001-0188</t>
  </si>
  <si>
    <t>OAKLAND POLICE DEPT</t>
  </si>
  <si>
    <t>OAKLAND POLICE DEPARTMENT</t>
  </si>
  <si>
    <t>CA0010900</t>
  </si>
  <si>
    <t>CA00109</t>
  </si>
  <si>
    <t>Oakland city</t>
  </si>
  <si>
    <t>CA073-0296</t>
  </si>
  <si>
    <t>OCEANSIDE POLICE DEPT</t>
  </si>
  <si>
    <t>OCEANSIDE POLICE DEPARTMENT</t>
  </si>
  <si>
    <t>CA0371000</t>
  </si>
  <si>
    <t>CA03710</t>
  </si>
  <si>
    <t>Oceanside city</t>
  </si>
  <si>
    <t>CA071-0289</t>
  </si>
  <si>
    <t>ONTARIO POLICE DEPT</t>
  </si>
  <si>
    <t>ONTARIO POLICE DEPARTMENT</t>
  </si>
  <si>
    <t>CA0360700</t>
  </si>
  <si>
    <t>CA03607</t>
  </si>
  <si>
    <t>Ontario city</t>
  </si>
  <si>
    <t>CA065-0274</t>
  </si>
  <si>
    <t>PALM SPRINGS POLICE DEPT</t>
  </si>
  <si>
    <t>PALM SPRINGS POLICE DEPARTMENT</t>
  </si>
  <si>
    <t>CA0331100</t>
  </si>
  <si>
    <t>CA03311</t>
  </si>
  <si>
    <t>Palm Springs city</t>
  </si>
  <si>
    <t>CA037-0231</t>
  </si>
  <si>
    <t>PASADENA POLICE DEPT</t>
  </si>
  <si>
    <t>PASADENA POLICE DEPARTMENT</t>
  </si>
  <si>
    <t>CA0195300</t>
  </si>
  <si>
    <t>CA01953</t>
  </si>
  <si>
    <t>Pasadena city</t>
  </si>
  <si>
    <t>CA001-0192</t>
  </si>
  <si>
    <t>PIEDMONT POLICE DEPT</t>
  </si>
  <si>
    <t>PIEDMONT POLICE DEPARTMENT</t>
  </si>
  <si>
    <t>CA0011000</t>
  </si>
  <si>
    <t>CA00110</t>
  </si>
  <si>
    <t>Piedmont city</t>
  </si>
  <si>
    <t>CA001-0190</t>
  </si>
  <si>
    <t>PLEASANTON POLICE DEPT</t>
  </si>
  <si>
    <t>PLEASANTON POLICE DEPARTMENT</t>
  </si>
  <si>
    <t>CA0011100</t>
  </si>
  <si>
    <t>CA00111</t>
  </si>
  <si>
    <t>Pleasanton city</t>
  </si>
  <si>
    <t>CA037-0216</t>
  </si>
  <si>
    <t>POMONA POLICE DEPT</t>
  </si>
  <si>
    <t>POMONA POLICE DEPARTMENT</t>
  </si>
  <si>
    <t>CA0195500</t>
  </si>
  <si>
    <t>CA01955</t>
  </si>
  <si>
    <t>Pomona city</t>
  </si>
  <si>
    <t>CA089-0328</t>
  </si>
  <si>
    <t>REDDING POLICE DEPT</t>
  </si>
  <si>
    <t>REDDING POLICE DEPARTMENT</t>
  </si>
  <si>
    <t>CA0450200</t>
  </si>
  <si>
    <t>CA04502</t>
  </si>
  <si>
    <t>Redding city</t>
  </si>
  <si>
    <t>CA019-0207</t>
  </si>
  <si>
    <t>REEDLEY POLICE DEPT</t>
  </si>
  <si>
    <t>REEDLEY POLICE DEPARTMENT</t>
  </si>
  <si>
    <t>CA0101200</t>
  </si>
  <si>
    <t>CA01012</t>
  </si>
  <si>
    <t>Reedley city</t>
  </si>
  <si>
    <t>CA071-0288</t>
  </si>
  <si>
    <t>RIALTO POLICE DEPT</t>
  </si>
  <si>
    <t>RIALTO POLICE DEPARTMENT</t>
  </si>
  <si>
    <t>CA0360900</t>
  </si>
  <si>
    <t>CA03609</t>
  </si>
  <si>
    <t>Rialto city</t>
  </si>
  <si>
    <t>CA013-0199</t>
  </si>
  <si>
    <t>RICHMOND POLICE DEPT</t>
  </si>
  <si>
    <t>RICHMOND POLICE DEPARTMENT</t>
  </si>
  <si>
    <t>CA0071000</t>
  </si>
  <si>
    <t>CA00710</t>
  </si>
  <si>
    <t>Richmond city</t>
  </si>
  <si>
    <t>CA065-0271</t>
  </si>
  <si>
    <t>RIVERSIDE POLICE DEPT</t>
  </si>
  <si>
    <t>RIVERSIDE POLICE DEPARTMENT</t>
  </si>
  <si>
    <t>CA0331300</t>
  </si>
  <si>
    <t>CA03313</t>
  </si>
  <si>
    <t>Riverside city</t>
  </si>
  <si>
    <t>CA061-0269</t>
  </si>
  <si>
    <t>ROSEVILLE POLICE DEPT</t>
  </si>
  <si>
    <t>ROSEVILLE POLICE DEPARTMENT</t>
  </si>
  <si>
    <t>CA0310500</t>
  </si>
  <si>
    <t>CA03105</t>
  </si>
  <si>
    <t>Roseville city</t>
  </si>
  <si>
    <t>CA067-0280</t>
  </si>
  <si>
    <t>SACRAMENTO POLICE DEPT</t>
  </si>
  <si>
    <t>SACRAMENTO POLICE DEPARTMENT</t>
  </si>
  <si>
    <t>CA0340400</t>
  </si>
  <si>
    <t>CA03404</t>
  </si>
  <si>
    <t>Sacramento city</t>
  </si>
  <si>
    <t>CA053-0253</t>
  </si>
  <si>
    <t>SALINAS POLICE DEPT</t>
  </si>
  <si>
    <t>SALINAS POLICE DEPARTMENT</t>
  </si>
  <si>
    <t>CA0270800</t>
  </si>
  <si>
    <t>CA02708</t>
  </si>
  <si>
    <t>Salinas city</t>
  </si>
  <si>
    <t>CA071-0290</t>
  </si>
  <si>
    <t>SAN BERNARDINO POLICE DEPT</t>
  </si>
  <si>
    <t>SAN BERNARDINO POLICE DEPARTMENT</t>
  </si>
  <si>
    <t>CA0361000</t>
  </si>
  <si>
    <t>CA03610</t>
  </si>
  <si>
    <t>San Bernardino city</t>
  </si>
  <si>
    <t>CA111-0352</t>
  </si>
  <si>
    <t>VENTURA POLICE DEPT</t>
  </si>
  <si>
    <t>VENTURA POLICE DEPARTMENT</t>
  </si>
  <si>
    <t>CA0560800</t>
  </si>
  <si>
    <t>CA05608</t>
  </si>
  <si>
    <t>San Buenaventura (Ventura) city</t>
  </si>
  <si>
    <t>CA073-0299</t>
  </si>
  <si>
    <t>SAN DIEGO POLICE DEPT</t>
  </si>
  <si>
    <t>SAN DIEGO POLICE DEPARTMENT</t>
  </si>
  <si>
    <t>CA0371100</t>
  </si>
  <si>
    <t>CA03711</t>
  </si>
  <si>
    <t>San Diego city</t>
  </si>
  <si>
    <t>CA075-0301</t>
  </si>
  <si>
    <t>SAN FRANCISCO POLICE DEPT</t>
  </si>
  <si>
    <t>SAN FRANCISCO POLICE DEPARTMENT</t>
  </si>
  <si>
    <t>CA0380100</t>
  </si>
  <si>
    <t>CA03801</t>
  </si>
  <si>
    <t>San Francisco city</t>
  </si>
  <si>
    <t>CA085-0320</t>
  </si>
  <si>
    <t>SAN JOSE POLICE DEPT</t>
  </si>
  <si>
    <t>SAN JOSE POLICE DEPARTMENT</t>
  </si>
  <si>
    <t>CA0431300</t>
  </si>
  <si>
    <t>CA04313</t>
  </si>
  <si>
    <t>San Jose city</t>
  </si>
  <si>
    <t>CA079-0306</t>
  </si>
  <si>
    <t>SAN LUIS OBISPO POLICE DEPT</t>
  </si>
  <si>
    <t>SAN LUIS OBISPO POLICE DEPARTMENT</t>
  </si>
  <si>
    <t>CA0400600</t>
  </si>
  <si>
    <t>CA04006</t>
  </si>
  <si>
    <t>San Luis Obispo city</t>
  </si>
  <si>
    <t>CA041-0246</t>
  </si>
  <si>
    <t>SAN RAFAEL POLICE DEPT</t>
  </si>
  <si>
    <t>SAN RAFAEL POLICE DEPARTMENT</t>
  </si>
  <si>
    <t>CA0210900</t>
  </si>
  <si>
    <t>CA02109</t>
  </si>
  <si>
    <t>San Rafael city</t>
  </si>
  <si>
    <t>CA013-0201</t>
  </si>
  <si>
    <t>SAN RAMON POLICE DEPT</t>
  </si>
  <si>
    <t>SAN RAMON POLICE DEPARTMENT</t>
  </si>
  <si>
    <t>CA0072400</t>
  </si>
  <si>
    <t>CA00724</t>
  </si>
  <si>
    <t>San Ramon city</t>
  </si>
  <si>
    <t>CA059-0256</t>
  </si>
  <si>
    <t>SANTA ANA POLICE DEPT</t>
  </si>
  <si>
    <t>SANTA ANA POLICE DEPARTMENT</t>
  </si>
  <si>
    <t>CA0301900</t>
  </si>
  <si>
    <t>CA03019</t>
  </si>
  <si>
    <t>Santa Ana city</t>
  </si>
  <si>
    <t>CA083-0315</t>
  </si>
  <si>
    <t>SANTA BARBARA POLICE DEPT</t>
  </si>
  <si>
    <t>SANTA BARBARA POLICE DEPARTMENT</t>
  </si>
  <si>
    <t>CA0420300</t>
  </si>
  <si>
    <t>CA04203</t>
  </si>
  <si>
    <t>Santa Barbara city</t>
  </si>
  <si>
    <t>CA085-0318</t>
  </si>
  <si>
    <t>SANTA CLARA POLICE DEPT</t>
  </si>
  <si>
    <t>SANTA CLARA POLICE DEPARTMENT</t>
  </si>
  <si>
    <t>CA0431400</t>
  </si>
  <si>
    <t>CA04314</t>
  </si>
  <si>
    <t>Santa Clara city</t>
  </si>
  <si>
    <t>CA083-0314</t>
  </si>
  <si>
    <t>SANTA MARIA POLICE DEPT</t>
  </si>
  <si>
    <t>SANTA MARIA POLICE DEPARTMENT</t>
  </si>
  <si>
    <t>CA0420400</t>
  </si>
  <si>
    <t>CA04204</t>
  </si>
  <si>
    <t>Santa Maria city</t>
  </si>
  <si>
    <t>CA037-0215</t>
  </si>
  <si>
    <t>SANTA MONICA POLICE DEPT</t>
  </si>
  <si>
    <t>SANTA MONICA POLICE DEPARTMENT</t>
  </si>
  <si>
    <t>CA0196500</t>
  </si>
  <si>
    <t>CA01965</t>
  </si>
  <si>
    <t>Santa Monica city</t>
  </si>
  <si>
    <t>CA097-0340</t>
  </si>
  <si>
    <t>SANTA ROSA POLICE DEPT</t>
  </si>
  <si>
    <t>SANTA ROSA POLICE DEPARTMENT</t>
  </si>
  <si>
    <t>CA0490500</t>
  </si>
  <si>
    <t>CA04905</t>
  </si>
  <si>
    <t>Santa Rosa city</t>
  </si>
  <si>
    <t>CA111-0351</t>
  </si>
  <si>
    <t>SIMI VALLEY POLICE DEPT</t>
  </si>
  <si>
    <t>SIMI VALLEY POLICE DEPARTMENT</t>
  </si>
  <si>
    <t>CA0560900</t>
  </si>
  <si>
    <t>CA05609</t>
  </si>
  <si>
    <t>Simi Valley city</t>
  </si>
  <si>
    <t>CA017-0203</t>
  </si>
  <si>
    <t>SOUTH LAKE TAHOE POLICE DEPT</t>
  </si>
  <si>
    <t>SOUTH LAKE TAHOE POLICE DEPARTMENT</t>
  </si>
  <si>
    <t>CA0090200</t>
  </si>
  <si>
    <t>CA00902</t>
  </si>
  <si>
    <t>South Lake Tahoe city</t>
  </si>
  <si>
    <t>CA081-0312</t>
  </si>
  <si>
    <t>SOUTH SAN FRANCISCO POLICE DEPT</t>
  </si>
  <si>
    <t>SOUTH SAN FRANCISCO POLICE DEPARTMENT</t>
  </si>
  <si>
    <t>CA0411700</t>
  </si>
  <si>
    <t>CA04117</t>
  </si>
  <si>
    <t>South San Francisco city</t>
  </si>
  <si>
    <t>CA077-0304</t>
  </si>
  <si>
    <t>STOCKTON POLICE DEPT</t>
  </si>
  <si>
    <t>STOCKTON POLICE DEPARTMENT</t>
  </si>
  <si>
    <t>CA0390500</t>
  </si>
  <si>
    <t>CA03905</t>
  </si>
  <si>
    <t>Stockton city</t>
  </si>
  <si>
    <t>CA095-0333</t>
  </si>
  <si>
    <t>SUISUN CITY POLICE DEPT</t>
  </si>
  <si>
    <t>SUISUN CITY POLICE DEPARTMENT</t>
  </si>
  <si>
    <t>CA0480500</t>
  </si>
  <si>
    <t>CA04805</t>
  </si>
  <si>
    <t>Suisun City city</t>
  </si>
  <si>
    <t>CA085-0319</t>
  </si>
  <si>
    <t>SUNNYVALE DEPT OF PUBLIC SAFETY</t>
  </si>
  <si>
    <t>SUNNYVALE DEPARTMENT OF PUBLIC SAFETY</t>
  </si>
  <si>
    <t>CA0431600</t>
  </si>
  <si>
    <t>CA04316</t>
  </si>
  <si>
    <t>Sunnyvale city</t>
  </si>
  <si>
    <t>CA037-0221</t>
  </si>
  <si>
    <t>TORRANCE POLICE DEPT</t>
  </si>
  <si>
    <t>TORRANCE POLICE DEPARTMENT</t>
  </si>
  <si>
    <t>CA0197200</t>
  </si>
  <si>
    <t>CA01972</t>
  </si>
  <si>
    <t>Torrance city</t>
  </si>
  <si>
    <t>CA057-0255</t>
  </si>
  <si>
    <t>TRUCKEE POLICE DEPT</t>
  </si>
  <si>
    <t>TRUCKEE POLICE DEPARTMENT</t>
  </si>
  <si>
    <t>CA0290800</t>
  </si>
  <si>
    <t>CA02908</t>
  </si>
  <si>
    <t>Truckee town</t>
  </si>
  <si>
    <t>CA099-0344</t>
  </si>
  <si>
    <t>TURLOCK POLICE DEPT</t>
  </si>
  <si>
    <t>TURLOCK POLICE DEPARTMENT</t>
  </si>
  <si>
    <t>CA0500700</t>
  </si>
  <si>
    <t>CA05007</t>
  </si>
  <si>
    <t>Turlock city</t>
  </si>
  <si>
    <t>CA071-0286</t>
  </si>
  <si>
    <t>UPLAND POLICE DEPT</t>
  </si>
  <si>
    <t>UPLAND POLICE DEPARTMENT</t>
  </si>
  <si>
    <t>CA0361100</t>
  </si>
  <si>
    <t>CA03611</t>
  </si>
  <si>
    <t>Upland city</t>
  </si>
  <si>
    <t>CA087-0326</t>
  </si>
  <si>
    <t>WATSONVILLE POLICE DEPT</t>
  </si>
  <si>
    <t>WATSONVILLE POLICE DEPARTMENT</t>
  </si>
  <si>
    <t>CA0440300</t>
  </si>
  <si>
    <t>CA04403</t>
  </si>
  <si>
    <t>Watsonville city</t>
  </si>
  <si>
    <t>CA093-0331</t>
  </si>
  <si>
    <t>LAKE SHASTINA POLICE DEPT</t>
  </si>
  <si>
    <t>CA0471000</t>
  </si>
  <si>
    <t>CA04710</t>
  </si>
  <si>
    <t>Weed city</t>
  </si>
  <si>
    <t>CA037-0237</t>
  </si>
  <si>
    <t>WEST COVINA POLICE DEPT</t>
  </si>
  <si>
    <t>WEST COVINA POLICE DEPARTMENT</t>
  </si>
  <si>
    <t>CA0197500</t>
  </si>
  <si>
    <t>CA01975</t>
  </si>
  <si>
    <t>West Covina city</t>
  </si>
  <si>
    <t>CA059-0267</t>
  </si>
  <si>
    <t>WESTMINSTER POLICE DEPT</t>
  </si>
  <si>
    <t>WESTMINSTER POLICE DEPARTMENT</t>
  </si>
  <si>
    <t>CA0302400</t>
  </si>
  <si>
    <t>CA03024</t>
  </si>
  <si>
    <t>Westminster city</t>
  </si>
  <si>
    <t>CA037-0233</t>
  </si>
  <si>
    <t>WHITTIER POLICE DEPT</t>
  </si>
  <si>
    <t>WHITTIER POLICE DEPARTMENT</t>
  </si>
  <si>
    <t>CA0197600</t>
  </si>
  <si>
    <t>CA01976</t>
  </si>
  <si>
    <t>Whittier city</t>
  </si>
  <si>
    <t>CA093-0330</t>
  </si>
  <si>
    <t>YREKA POLICE DEPT</t>
  </si>
  <si>
    <t>YREKA POLICE DEPARTMENT</t>
  </si>
  <si>
    <t>CA0470900</t>
  </si>
  <si>
    <t>CA04709</t>
  </si>
  <si>
    <t>Yreka city</t>
  </si>
  <si>
    <t>CO005-0362</t>
  </si>
  <si>
    <t>AURORA POLICE DEPT</t>
  </si>
  <si>
    <t>AURORA POLICE DEPARTMENT</t>
  </si>
  <si>
    <t>CO</t>
  </si>
  <si>
    <t>CO0010100</t>
  </si>
  <si>
    <t>CO00101</t>
  </si>
  <si>
    <t>Aurora city</t>
  </si>
  <si>
    <t>CO023-0369</t>
  </si>
  <si>
    <t>BLANCA POLICE DEPT</t>
  </si>
  <si>
    <t>BLANCA MARSHAL'S OFFICE</t>
  </si>
  <si>
    <t>CO0120200</t>
  </si>
  <si>
    <t>Blanca town</t>
  </si>
  <si>
    <t>CO013-0364</t>
  </si>
  <si>
    <t>BOULDER POLICE DEPT</t>
  </si>
  <si>
    <t>BOULDER POLICE DEPARTMENT</t>
  </si>
  <si>
    <t>CO0070100</t>
  </si>
  <si>
    <t>CO00701</t>
  </si>
  <si>
    <t>Boulder city</t>
  </si>
  <si>
    <t>CO014-0367</t>
  </si>
  <si>
    <t>BROOMFIELD POLICE DEPT</t>
  </si>
  <si>
    <t>BROOMFIELD POLICE DEPARTMENT</t>
  </si>
  <si>
    <t>CO0640100</t>
  </si>
  <si>
    <t>CO06401</t>
  </si>
  <si>
    <t>Broomfield city</t>
  </si>
  <si>
    <t>CO105-0401</t>
  </si>
  <si>
    <t>CENTER POLICE DEPT</t>
  </si>
  <si>
    <t>CENTER POLICE DEPARTMENT</t>
  </si>
  <si>
    <t>CO0550100</t>
  </si>
  <si>
    <t>CO05501</t>
  </si>
  <si>
    <t>Center town</t>
  </si>
  <si>
    <t>CO041-0378</t>
  </si>
  <si>
    <t>COLORADO SPRINGS POLICE DEPT</t>
  </si>
  <si>
    <t>COLORADO SPRINGS POLICE DEPARTMENT</t>
  </si>
  <si>
    <t>CO0210100</t>
  </si>
  <si>
    <t>CO02101</t>
  </si>
  <si>
    <t>Colorado Springs city</t>
  </si>
  <si>
    <t>CO123-0407</t>
  </si>
  <si>
    <t>DACONO POLICE DEPT</t>
  </si>
  <si>
    <t>DACONO POLICE DEPARTMENT</t>
  </si>
  <si>
    <t>CO0620800</t>
  </si>
  <si>
    <t>CO06208</t>
  </si>
  <si>
    <t>Dacono city</t>
  </si>
  <si>
    <t>CO031-0373</t>
  </si>
  <si>
    <t>DENVER POLICE DEPT</t>
  </si>
  <si>
    <t>DENVER POLICE DEPARTMENT</t>
  </si>
  <si>
    <t>CODPD0000</t>
  </si>
  <si>
    <t>CODPD00</t>
  </si>
  <si>
    <t>Denver city</t>
  </si>
  <si>
    <t>CO067-0390</t>
  </si>
  <si>
    <t>DURANGO POLICE DEPT</t>
  </si>
  <si>
    <t>DURANGO POLICE DEPARTMENT</t>
  </si>
  <si>
    <t>CO0340100</t>
  </si>
  <si>
    <t>CO03401</t>
  </si>
  <si>
    <t>Durango city</t>
  </si>
  <si>
    <t>CO005-0361</t>
  </si>
  <si>
    <t>ENGLEWOOD DEPT OF SFTY SVCS</t>
  </si>
  <si>
    <t>ENGLEWOOD POLICE DEPARTMENT</t>
  </si>
  <si>
    <t>CO0030100</t>
  </si>
  <si>
    <t>CO00301</t>
  </si>
  <si>
    <t>Englewood city</t>
  </si>
  <si>
    <t>CO069-0392</t>
  </si>
  <si>
    <t>FORT COLLINS POLICE DEPT</t>
  </si>
  <si>
    <t>FORT COLLINS POLICE DEPARTMENT</t>
  </si>
  <si>
    <t>CO0350300</t>
  </si>
  <si>
    <t>CO03503</t>
  </si>
  <si>
    <t>Fort Collins city</t>
  </si>
  <si>
    <t>CO059-0387</t>
  </si>
  <si>
    <t>GOLDEN POLICE DEPT</t>
  </si>
  <si>
    <t>GOLDEN POLICE DEPARTMENT</t>
  </si>
  <si>
    <t>CO0300200</t>
  </si>
  <si>
    <t>CO03002</t>
  </si>
  <si>
    <t>Golden city</t>
  </si>
  <si>
    <t>CO077-0396</t>
  </si>
  <si>
    <t>GRAND JUNCTION POLICE DEPT</t>
  </si>
  <si>
    <t>GRAND JUNCTION POLICE DEPARTMENT</t>
  </si>
  <si>
    <t>CO0390100</t>
  </si>
  <si>
    <t>CO03901</t>
  </si>
  <si>
    <t>Grand Junction city</t>
  </si>
  <si>
    <t>CO123-0409</t>
  </si>
  <si>
    <t>GREELEY POLICE DEPT</t>
  </si>
  <si>
    <t>GREELEY POLICE DEPARTMENT</t>
  </si>
  <si>
    <t>CO0620200</t>
  </si>
  <si>
    <t>CO06202</t>
  </si>
  <si>
    <t>Greeley city</t>
  </si>
  <si>
    <t>CO005-0363</t>
  </si>
  <si>
    <t>GREENWOOD VLG POLICE DEPT</t>
  </si>
  <si>
    <t>GREENWOOD VILLAGE POLICE DEPARTMENT</t>
  </si>
  <si>
    <t>CO0030700</t>
  </si>
  <si>
    <t>CO00307</t>
  </si>
  <si>
    <t>Greenwood Village city</t>
  </si>
  <si>
    <t>CO019-0368</t>
  </si>
  <si>
    <t>IDAHO SPRINGS POLICE DEPT</t>
  </si>
  <si>
    <t>IDAHO SPRINGS POLICE DEPARTMENT</t>
  </si>
  <si>
    <t>CO0100100</t>
  </si>
  <si>
    <t>CO01001</t>
  </si>
  <si>
    <t>Idaho Springs city</t>
  </si>
  <si>
    <t>CO123-0408</t>
  </si>
  <si>
    <t>JOHNSTOWN POLICE DEPT</t>
  </si>
  <si>
    <t>JOHNSTOWN POLICE DEPARTMENT</t>
  </si>
  <si>
    <t>CO0621000</t>
  </si>
  <si>
    <t>CO06210</t>
  </si>
  <si>
    <t>Johnstown town</t>
  </si>
  <si>
    <t>CO059-0386</t>
  </si>
  <si>
    <t>LAKEWOOD POLICE DEPT</t>
  </si>
  <si>
    <t>LAKEWOOD POLICE DEPARTMENT</t>
  </si>
  <si>
    <t>CO0300400</t>
  </si>
  <si>
    <t>CO03004</t>
  </si>
  <si>
    <t>Lakewood city</t>
  </si>
  <si>
    <t>CO035-0376</t>
  </si>
  <si>
    <t>LONE TREE POLICE DEPT</t>
  </si>
  <si>
    <t>LONE TREE POLICE DEPARTMENT</t>
  </si>
  <si>
    <t>CO0180700</t>
  </si>
  <si>
    <t>CO01807</t>
  </si>
  <si>
    <t>Lone Tree city</t>
  </si>
  <si>
    <t>CO013-0365</t>
  </si>
  <si>
    <t>LONGMONT POLICE DEPT</t>
  </si>
  <si>
    <t>LONGMONT POLICE DEPARTMENT</t>
  </si>
  <si>
    <t>CO0070400</t>
  </si>
  <si>
    <t>CO00704</t>
  </si>
  <si>
    <t>Longmont city</t>
  </si>
  <si>
    <t>CO069-0391</t>
  </si>
  <si>
    <t>LOVELAND POLICE DEPT</t>
  </si>
  <si>
    <t>LOVELAND POLICE DEPARTMENT</t>
  </si>
  <si>
    <t>CO0350400</t>
  </si>
  <si>
    <t>CO03504</t>
  </si>
  <si>
    <t>Loveland city</t>
  </si>
  <si>
    <t>CO045-0380</t>
  </si>
  <si>
    <t>NEW CASTLE POLICE DEPT</t>
  </si>
  <si>
    <t>NEW CASTLE POLICE DEPARTMENT</t>
  </si>
  <si>
    <t>CO0230600</t>
  </si>
  <si>
    <t>CO02306</t>
  </si>
  <si>
    <t>New Castle town</t>
  </si>
  <si>
    <t>CO035-0375</t>
  </si>
  <si>
    <t>CO0180500</t>
  </si>
  <si>
    <t>CO01805</t>
  </si>
  <si>
    <t>CO101-0398</t>
  </si>
  <si>
    <t>PUEBLO POLICE DEPT</t>
  </si>
  <si>
    <t>CO0510100</t>
  </si>
  <si>
    <t>CO05101</t>
  </si>
  <si>
    <t>Pueblo city</t>
  </si>
  <si>
    <t>CO045-0381</t>
  </si>
  <si>
    <t>RIFLE POLICE DEPT</t>
  </si>
  <si>
    <t>RIFLE POLICE DEPARTMENT</t>
  </si>
  <si>
    <t>CO0230300</t>
  </si>
  <si>
    <t>CO02303</t>
  </si>
  <si>
    <t>Rifle city</t>
  </si>
  <si>
    <t>CO001-0358</t>
  </si>
  <si>
    <t>THORNTON POLICE DEPT</t>
  </si>
  <si>
    <t>CO0010400</t>
  </si>
  <si>
    <t>CO00104</t>
  </si>
  <si>
    <t>Thornton city</t>
  </si>
  <si>
    <t>CT001-0419</t>
  </si>
  <si>
    <t>CT0001500</t>
  </si>
  <si>
    <t>CT00015</t>
  </si>
  <si>
    <t>CT003-0428</t>
  </si>
  <si>
    <t>CT0001700</t>
  </si>
  <si>
    <t>CT00017</t>
  </si>
  <si>
    <t>Bristol city</t>
  </si>
  <si>
    <t>CT001-0418</t>
  </si>
  <si>
    <t>DANBURY POLICE DEPT</t>
  </si>
  <si>
    <t>DANBURY POLICE DEPARTMENT</t>
  </si>
  <si>
    <t>CT0003400</t>
  </si>
  <si>
    <t>CT00034</t>
  </si>
  <si>
    <t>Danbury city</t>
  </si>
  <si>
    <t>CT003-0425</t>
  </si>
  <si>
    <t>CT0006400</t>
  </si>
  <si>
    <t>CT00064</t>
  </si>
  <si>
    <t>Hartford city</t>
  </si>
  <si>
    <t>CT009-0442</t>
  </si>
  <si>
    <t>MERIDEN POLICE DEPT</t>
  </si>
  <si>
    <t>MERIDEN POLICE DEPARTMENT</t>
  </si>
  <si>
    <t>CT0008000</t>
  </si>
  <si>
    <t>CT00080</t>
  </si>
  <si>
    <t>Meriden city</t>
  </si>
  <si>
    <t>CT007-0432</t>
  </si>
  <si>
    <t>MIDDLETOWN POLICE DEPT</t>
  </si>
  <si>
    <t>MIDDLETOWN POLICE DEPARTMENT</t>
  </si>
  <si>
    <t>CT0008300</t>
  </si>
  <si>
    <t>CT00083</t>
  </si>
  <si>
    <t>Middletown city</t>
  </si>
  <si>
    <t>CT009-0439</t>
  </si>
  <si>
    <t>MILFORD POLICE DEPT</t>
  </si>
  <si>
    <t>MILFORD POLICE DEPARTMENT</t>
  </si>
  <si>
    <t>CT0008400</t>
  </si>
  <si>
    <t>CT00084</t>
  </si>
  <si>
    <t>Milford city (balance)</t>
  </si>
  <si>
    <t>CT009-0437</t>
  </si>
  <si>
    <t>NAUGATUCK POLICE DEPT</t>
  </si>
  <si>
    <t>NAUGATUCK POLICE DEPARTMENT</t>
  </si>
  <si>
    <t>CT0008800</t>
  </si>
  <si>
    <t>CT00088</t>
  </si>
  <si>
    <t>Naugatuck borough</t>
  </si>
  <si>
    <t>CT003-0430</t>
  </si>
  <si>
    <t>NEW BRITAIN POLICE DEPT</t>
  </si>
  <si>
    <t>NEW BRITAIN POLICE DEPARTMENT</t>
  </si>
  <si>
    <t>CT0008900</t>
  </si>
  <si>
    <t>CT00089</t>
  </si>
  <si>
    <t>New Britain city</t>
  </si>
  <si>
    <t>CT009-0441</t>
  </si>
  <si>
    <t>NEW HAVEN POLICE DEPT</t>
  </si>
  <si>
    <t>NEW HAVEN POLICE DEPARTMENT</t>
  </si>
  <si>
    <t>CT0009300</t>
  </si>
  <si>
    <t>CT00093</t>
  </si>
  <si>
    <t>New Haven city</t>
  </si>
  <si>
    <t>CT011-0443</t>
  </si>
  <si>
    <t>NEW LONDON POLICE DEPT</t>
  </si>
  <si>
    <t>NEW LONDON POLICE DEPARTMENT</t>
  </si>
  <si>
    <t>CT0009500</t>
  </si>
  <si>
    <t>CT00095</t>
  </si>
  <si>
    <t>New London city</t>
  </si>
  <si>
    <t>CT001-0414</t>
  </si>
  <si>
    <t>NORWALK POLICE DEPT</t>
  </si>
  <si>
    <t>NORWALK POLICE DEPARTMENT</t>
  </si>
  <si>
    <t>CT0010300</t>
  </si>
  <si>
    <t>CT00103</t>
  </si>
  <si>
    <t>Norwalk city</t>
  </si>
  <si>
    <t>CT011-0444</t>
  </si>
  <si>
    <t>NORWICH POLICE DEPT</t>
  </si>
  <si>
    <t>NORWICH POLICE DEPARTMENT</t>
  </si>
  <si>
    <t>CT0010400</t>
  </si>
  <si>
    <t>CT00104</t>
  </si>
  <si>
    <t>Norwich city</t>
  </si>
  <si>
    <t>CT001-0416</t>
  </si>
  <si>
    <t>STAMFORD POLICE DEPT</t>
  </si>
  <si>
    <t>STAMFORD POLICE DEPARTMENT</t>
  </si>
  <si>
    <t>CT0013500</t>
  </si>
  <si>
    <t>CT00135</t>
  </si>
  <si>
    <t>Stamford city</t>
  </si>
  <si>
    <t>CT009-0440</t>
  </si>
  <si>
    <t>WATERBURY POLICE DEPT</t>
  </si>
  <si>
    <t>WATERBURY POLICE DEPARTMENT</t>
  </si>
  <si>
    <t>CT0015100</t>
  </si>
  <si>
    <t>CT00151</t>
  </si>
  <si>
    <t>Waterbury city</t>
  </si>
  <si>
    <t>DE003-0451</t>
  </si>
  <si>
    <t>NEW CASTLE (CITY) POLICE DEPT</t>
  </si>
  <si>
    <t>DE</t>
  </si>
  <si>
    <t>DE0020400</t>
  </si>
  <si>
    <t>DE00204</t>
  </si>
  <si>
    <t>New Castle city</t>
  </si>
  <si>
    <t>DE001-0448</t>
  </si>
  <si>
    <t>SMYRNA POLICE DEPT</t>
  </si>
  <si>
    <t>SMYRNA POLICE DEPARTMENT</t>
  </si>
  <si>
    <t>DE0010300</t>
  </si>
  <si>
    <t>DE00103</t>
  </si>
  <si>
    <t>Smyrna town</t>
  </si>
  <si>
    <t>DE003-0450</t>
  </si>
  <si>
    <t>WILMINGTON POLICE DEPT</t>
  </si>
  <si>
    <t>WILMINGTON POLICE DEPARTMENT</t>
  </si>
  <si>
    <t>DE0020600</t>
  </si>
  <si>
    <t>DE00206</t>
  </si>
  <si>
    <t>Wilmington city</t>
  </si>
  <si>
    <t>DC001-0453</t>
  </si>
  <si>
    <t>WASHINGTON METROPOLITAN POLICE DEPT</t>
  </si>
  <si>
    <t>WASHINGTON METROPOLITAN POLICE DEPARTMENT</t>
  </si>
  <si>
    <t>DC</t>
  </si>
  <si>
    <t>DCMPD0000</t>
  </si>
  <si>
    <t>DCMPD00</t>
  </si>
  <si>
    <t>Washington city</t>
  </si>
  <si>
    <t>FL001-0454</t>
  </si>
  <si>
    <t>ALACHUA POLICE DEPT</t>
  </si>
  <si>
    <t>ALACHUA POLICE DEPARTMENT</t>
  </si>
  <si>
    <t>FL</t>
  </si>
  <si>
    <t>FL0010800</t>
  </si>
  <si>
    <t>FL00108</t>
  </si>
  <si>
    <t>Alachua city</t>
  </si>
  <si>
    <t>FL117-0593</t>
  </si>
  <si>
    <t>ALTAMONTE SPRINGS POLICE DEPT</t>
  </si>
  <si>
    <t>ALTAMONTE SPRINGS POLICE DEPARTMENT</t>
  </si>
  <si>
    <t>FL0590100</t>
  </si>
  <si>
    <t>FL05901</t>
  </si>
  <si>
    <t>Altamonte Springs city</t>
  </si>
  <si>
    <t>FL099-0553</t>
  </si>
  <si>
    <t>ATLANTIS POLICE DEPT</t>
  </si>
  <si>
    <t>ATLANTIS POLICE DEPARTMENT</t>
  </si>
  <si>
    <t>FL0500900</t>
  </si>
  <si>
    <t>FL05009</t>
  </si>
  <si>
    <t>Atlantis city</t>
  </si>
  <si>
    <t>FL086-0529</t>
  </si>
  <si>
    <t>AVENTURA POLICE DEPT</t>
  </si>
  <si>
    <t>AVENTURA POLICE DEPARTMENT</t>
  </si>
  <si>
    <t>FL0139100</t>
  </si>
  <si>
    <t>FL01391</t>
  </si>
  <si>
    <t>Aventura city</t>
  </si>
  <si>
    <t>FL086-0541</t>
  </si>
  <si>
    <t>BAL HARBOUR POLICE DEPT</t>
  </si>
  <si>
    <t>BAL HARBOUR VILLAGE POLICE DEPARTMENT</t>
  </si>
  <si>
    <t>FL0130100</t>
  </si>
  <si>
    <t>FL01301</t>
  </si>
  <si>
    <t>Bal Harbour village</t>
  </si>
  <si>
    <t>FL099-0563</t>
  </si>
  <si>
    <t>BOCA RATON POLICE DEPT</t>
  </si>
  <si>
    <t>BOCA RATON POLICE DEPARTMENT</t>
  </si>
  <si>
    <t>FL0500200</t>
  </si>
  <si>
    <t>FL05002</t>
  </si>
  <si>
    <t>Boca Raton city</t>
  </si>
  <si>
    <t>FL099-0561</t>
  </si>
  <si>
    <t>BOYNTON BEACH POLICE DEPT</t>
  </si>
  <si>
    <t>BOYNTON BEACH POLICE DEPARTMENT</t>
  </si>
  <si>
    <t>FL0500300</t>
  </si>
  <si>
    <t>FL05003</t>
  </si>
  <si>
    <t>Boynton Beach city</t>
  </si>
  <si>
    <t>FL081-0523</t>
  </si>
  <si>
    <t>BRADENTON POLICE DEPT</t>
  </si>
  <si>
    <t>BRADENTON POLICE DEPARTMENT</t>
  </si>
  <si>
    <t>FL0410200</t>
  </si>
  <si>
    <t>FL04102</t>
  </si>
  <si>
    <t>Bradenton city</t>
  </si>
  <si>
    <t>FL053-0498</t>
  </si>
  <si>
    <t>BROOKSVILLE POLICE DEPT</t>
  </si>
  <si>
    <t>BROOKSVILLE POLICE DEPARTMENT</t>
  </si>
  <si>
    <t>FL0270100</t>
  </si>
  <si>
    <t>FL02701</t>
  </si>
  <si>
    <t>Brooksville city</t>
  </si>
  <si>
    <t>FL071-0514</t>
  </si>
  <si>
    <t>CAPE CORAL POLICE DEPT</t>
  </si>
  <si>
    <t>CAPE CORAL POLICE DEPARTMENT</t>
  </si>
  <si>
    <t>FL0360200</t>
  </si>
  <si>
    <t>FL03602</t>
  </si>
  <si>
    <t>Cape Coral city</t>
  </si>
  <si>
    <t>FL039-0492</t>
  </si>
  <si>
    <t>CHATTAHOOCHEE POLICE DEPT</t>
  </si>
  <si>
    <t>CHATTAHOOCHEE POLICE DEPARTMENT</t>
  </si>
  <si>
    <t>FL0200200</t>
  </si>
  <si>
    <t>FL02002</t>
  </si>
  <si>
    <t>Chattahoochee city</t>
  </si>
  <si>
    <t>FL075-0520</t>
  </si>
  <si>
    <t>CHIEFLAND POLICE DEPT</t>
  </si>
  <si>
    <t>CHIEFLAND POLICE DEPARTMENT</t>
  </si>
  <si>
    <t>FL0380200</t>
  </si>
  <si>
    <t>FL03802</t>
  </si>
  <si>
    <t>Chiefland city</t>
  </si>
  <si>
    <t>FL103-0568</t>
  </si>
  <si>
    <t>CLEARWATER POLICE DEPT</t>
  </si>
  <si>
    <t>CLEARWATER POLICE DEPARTMENT</t>
  </si>
  <si>
    <t>FL0520300</t>
  </si>
  <si>
    <t>FL05203</t>
  </si>
  <si>
    <t>Clearwater city</t>
  </si>
  <si>
    <t>FL069-0509</t>
  </si>
  <si>
    <t>CLERMONT POLICE DEPT</t>
  </si>
  <si>
    <t>CLERMONT POLICE DEPARTMENT</t>
  </si>
  <si>
    <t>FL0350300</t>
  </si>
  <si>
    <t>FL03503</t>
  </si>
  <si>
    <t>Clermont city</t>
  </si>
  <si>
    <t>FL086-0530</t>
  </si>
  <si>
    <t>CORAL GABLES POLICE DEPT</t>
  </si>
  <si>
    <t>CORAL GABLES POLICE DEPARTMENT</t>
  </si>
  <si>
    <t>FL0130200</t>
  </si>
  <si>
    <t>FL01302</t>
  </si>
  <si>
    <t>Coral Gables city</t>
  </si>
  <si>
    <t>FL011-0472</t>
  </si>
  <si>
    <t>CORAL SPRINGS POLICE DEPT</t>
  </si>
  <si>
    <t>CORAL SPRINGS POLICE DEPARTMENT</t>
  </si>
  <si>
    <t>FL0062800</t>
  </si>
  <si>
    <t>FL00628</t>
  </si>
  <si>
    <t>Coral Springs city</t>
  </si>
  <si>
    <t>FL011-0464</t>
  </si>
  <si>
    <t>DAVIE POLICE DEPT</t>
  </si>
  <si>
    <t>DAVIE POLICE DEPARTMENT</t>
  </si>
  <si>
    <t>FL0061200</t>
  </si>
  <si>
    <t>FL00612</t>
  </si>
  <si>
    <t>Davie town</t>
  </si>
  <si>
    <t>FL127-0597</t>
  </si>
  <si>
    <t>DAYTONA BEACH SHORES DPS</t>
  </si>
  <si>
    <t>DAYTONA BEACH SHORES DEPT. OF PUBLIC SAFETY</t>
  </si>
  <si>
    <t>FL0640500</t>
  </si>
  <si>
    <t>FL06405</t>
  </si>
  <si>
    <t>Daytona Beach Shores city</t>
  </si>
  <si>
    <t>FL099-0556</t>
  </si>
  <si>
    <t>DELRAY BEACH POLICE DEPT</t>
  </si>
  <si>
    <t>DELRAY BEACH POLICE DEPARTMENT</t>
  </si>
  <si>
    <t>FL0500400</t>
  </si>
  <si>
    <t>FL05004</t>
  </si>
  <si>
    <t>Delray Beach city</t>
  </si>
  <si>
    <t>FL127-0602</t>
  </si>
  <si>
    <t>EDGEWATER POLICE DEPT</t>
  </si>
  <si>
    <t>EDGEWATER POLICE DEPARTMENT</t>
  </si>
  <si>
    <t>FL0640600</t>
  </si>
  <si>
    <t>FL06406</t>
  </si>
  <si>
    <t>Edgewater city</t>
  </si>
  <si>
    <t>FL095-0548</t>
  </si>
  <si>
    <t>EDGEWOOD POLICE DEPT</t>
  </si>
  <si>
    <t>EDGEWOOD POLICE DEPARTMENT</t>
  </si>
  <si>
    <t>FL0481000</t>
  </si>
  <si>
    <t>FL04810</t>
  </si>
  <si>
    <t>Edgewood city</t>
  </si>
  <si>
    <t>FL069-0511</t>
  </si>
  <si>
    <t>EUSTIS POLICE DEPT</t>
  </si>
  <si>
    <t>EUSTIS POLICE DEPARTMENT</t>
  </si>
  <si>
    <t>FL0350100</t>
  </si>
  <si>
    <t>FL03501</t>
  </si>
  <si>
    <t>Eustis city</t>
  </si>
  <si>
    <t>FL011-0467</t>
  </si>
  <si>
    <t>FORT LAUDERDALE POLICE DEPT</t>
  </si>
  <si>
    <t>FORT LAUDERDALE POLICE DEPARTMENT</t>
  </si>
  <si>
    <t>FL0060300</t>
  </si>
  <si>
    <t>FL00603</t>
  </si>
  <si>
    <t>Fort Lauderdale city</t>
  </si>
  <si>
    <t>FL071-0515</t>
  </si>
  <si>
    <t>FORT MYERS POLICE DEPT</t>
  </si>
  <si>
    <t>FORT MYERS POLICE DEPARTMENT</t>
  </si>
  <si>
    <t>FL0360100</t>
  </si>
  <si>
    <t>FL03601</t>
  </si>
  <si>
    <t>Fort Myers city</t>
  </si>
  <si>
    <t>FL111-0581</t>
  </si>
  <si>
    <t>FORT PIERCE POLICE DEPT</t>
  </si>
  <si>
    <t>FORT PIERCE POLICE DEPARTMENT</t>
  </si>
  <si>
    <t>FL0560100</t>
  </si>
  <si>
    <t>FL05601</t>
  </si>
  <si>
    <t>Fort Pierce city</t>
  </si>
  <si>
    <t>FL001-0455</t>
  </si>
  <si>
    <t>GAINESVILLE POLICE DEPT</t>
  </si>
  <si>
    <t>GAINESVILLE POLICE DEPARTMENT</t>
  </si>
  <si>
    <t>FL0010100</t>
  </si>
  <si>
    <t>FL00101</t>
  </si>
  <si>
    <t>Gainesville city</t>
  </si>
  <si>
    <t>FL063-0507</t>
  </si>
  <si>
    <t>GRACEVILLE POLICE DEPT</t>
  </si>
  <si>
    <t>GRACEVILLE POLICE DEPARTMENT</t>
  </si>
  <si>
    <t>FL0320300</t>
  </si>
  <si>
    <t>FL03203</t>
  </si>
  <si>
    <t>Graceville city</t>
  </si>
  <si>
    <t>FL019-0480</t>
  </si>
  <si>
    <t>GREEN COVE SPRINGS POLICE DEPT</t>
  </si>
  <si>
    <t>GREEN COVE SPRINGS POLICE DEPARTMENT</t>
  </si>
  <si>
    <t>FL0100100</t>
  </si>
  <si>
    <t>FL01001</t>
  </si>
  <si>
    <t>Green Cove Springs city</t>
  </si>
  <si>
    <t>FL039-0491</t>
  </si>
  <si>
    <t>GRETNA POLICE DEPT</t>
  </si>
  <si>
    <t>GRETNA POLICE DEPARTMENT</t>
  </si>
  <si>
    <t>FL0200400</t>
  </si>
  <si>
    <t>FL02004</t>
  </si>
  <si>
    <t>Gretna city</t>
  </si>
  <si>
    <t>FL103-0572</t>
  </si>
  <si>
    <t>GULFPORT POLICE DEPT</t>
  </si>
  <si>
    <t>GULFPORT POLICE DEPARTMENT</t>
  </si>
  <si>
    <t>FL0520500</t>
  </si>
  <si>
    <t>FL05205</t>
  </si>
  <si>
    <t>Gulfport city</t>
  </si>
  <si>
    <t>FL011-0468</t>
  </si>
  <si>
    <t>HALLANDALE BEACH POLICE DEPT</t>
  </si>
  <si>
    <t>HALLANDALE BEACH POLICE DEPARTMENT</t>
  </si>
  <si>
    <t>FL0060400</t>
  </si>
  <si>
    <t>FL00604</t>
  </si>
  <si>
    <t>Hallandale Beach city</t>
  </si>
  <si>
    <t>FL086-0534</t>
  </si>
  <si>
    <t>HIALEAH POLICE DEPT</t>
  </si>
  <si>
    <t>HIALEAH POLICE DEPARTMENT</t>
  </si>
  <si>
    <t>FL0130400</t>
  </si>
  <si>
    <t>FL01304</t>
  </si>
  <si>
    <t>Hialeah city</t>
  </si>
  <si>
    <t>FL086-0535</t>
  </si>
  <si>
    <t>HIALEAH GARDENS POLICE DEPT</t>
  </si>
  <si>
    <t>HIALEAH GARDENS POLICE DEPARTMENT</t>
  </si>
  <si>
    <t>FL0131600</t>
  </si>
  <si>
    <t>FL01316</t>
  </si>
  <si>
    <t>Hialeah Gardens city</t>
  </si>
  <si>
    <t>FL099-0552</t>
  </si>
  <si>
    <t>HIGHLAND BEACH POLICE DEPT</t>
  </si>
  <si>
    <t>HIGHLAND BEACH POLICE DEPARTMENT</t>
  </si>
  <si>
    <t>FL0503800</t>
  </si>
  <si>
    <t>FL05038</t>
  </si>
  <si>
    <t>Highland Beach town</t>
  </si>
  <si>
    <t>FL127-0600</t>
  </si>
  <si>
    <t>HOLLY HILL POLICE DEPT</t>
  </si>
  <si>
    <t>HOLLY HILL POLICE DEPARTMENT</t>
  </si>
  <si>
    <t>FL0640700</t>
  </si>
  <si>
    <t>FL06407</t>
  </si>
  <si>
    <t>Holly Hill city</t>
  </si>
  <si>
    <t>FL011-0469</t>
  </si>
  <si>
    <t>SEMINOLE TRIBAL POLICE DEPT</t>
  </si>
  <si>
    <t>SEMINOLE TRIBAL POLICE DEPARTMENT</t>
  </si>
  <si>
    <t>FL0063400</t>
  </si>
  <si>
    <t>FL00634</t>
  </si>
  <si>
    <t>Hollywood city</t>
  </si>
  <si>
    <t>FL011-0475</t>
  </si>
  <si>
    <t>FL0060500</t>
  </si>
  <si>
    <t>FL00605</t>
  </si>
  <si>
    <t>FL086-0538</t>
  </si>
  <si>
    <t>HOMESTEAD POLICE DEPT</t>
  </si>
  <si>
    <t>HOMESTEAD POLICE DEPARTMENT</t>
  </si>
  <si>
    <t>FL0130500</t>
  </si>
  <si>
    <t>FL01305</t>
  </si>
  <si>
    <t>Homestead city</t>
  </si>
  <si>
    <t>FL031-0485</t>
  </si>
  <si>
    <t>JACKSONVILLE SHERIFF'S OFFICE</t>
  </si>
  <si>
    <t>FL0162400</t>
  </si>
  <si>
    <t>Jacksonville city</t>
  </si>
  <si>
    <t>FL031-0486</t>
  </si>
  <si>
    <t>JACKSONVILLE BEACH POLICE DEPT</t>
  </si>
  <si>
    <t>JACKSONVILLE BEACH POLICE DEPARTMENT</t>
  </si>
  <si>
    <t>FL0160300</t>
  </si>
  <si>
    <t>FL01603</t>
  </si>
  <si>
    <t>Jacksonville Beach city</t>
  </si>
  <si>
    <t>FL099-0558</t>
  </si>
  <si>
    <t>JUPITER POLICE DEPT</t>
  </si>
  <si>
    <t>JUPITER POLICE DEPARTMENT</t>
  </si>
  <si>
    <t>FL0501700</t>
  </si>
  <si>
    <t>FL05017</t>
  </si>
  <si>
    <t>Jupiter town</t>
  </si>
  <si>
    <t>FL103-0569</t>
  </si>
  <si>
    <t>KENNETH CITY POLICE DEPT</t>
  </si>
  <si>
    <t>KENNETH CITY POLICE DEPARTMENT</t>
  </si>
  <si>
    <t>FL0520700</t>
  </si>
  <si>
    <t>FL05207</t>
  </si>
  <si>
    <t>Kenneth City town</t>
  </si>
  <si>
    <t>FL097-0551</t>
  </si>
  <si>
    <t>KISSIMMEE POLICE DEPT</t>
  </si>
  <si>
    <t>KISSIMMEE POLICE DEPARTMENT</t>
  </si>
  <si>
    <t>FL0490200</t>
  </si>
  <si>
    <t>FL04902</t>
  </si>
  <si>
    <t>Kissimmee city</t>
  </si>
  <si>
    <t>FL127-0599</t>
  </si>
  <si>
    <t>LAKE HELEN POLICE DEPT</t>
  </si>
  <si>
    <t>LAKE HELEN POLICE DEPARTMENT</t>
  </si>
  <si>
    <t>FL0640800</t>
  </si>
  <si>
    <t>FL06408</t>
  </si>
  <si>
    <t>Lake Helen city</t>
  </si>
  <si>
    <t>FL105-0575</t>
  </si>
  <si>
    <t>LAKELAND POLICE DEPT</t>
  </si>
  <si>
    <t>LAKELAND POLICE DEPARTMENT</t>
  </si>
  <si>
    <t>FL0531200</t>
  </si>
  <si>
    <t>FL05312</t>
  </si>
  <si>
    <t>Lakeland city</t>
  </si>
  <si>
    <t>FL103-0565</t>
  </si>
  <si>
    <t>LARGO POLICE DEPT</t>
  </si>
  <si>
    <t>LARGO POLICE DEPARTMENT</t>
  </si>
  <si>
    <t>FL0520800</t>
  </si>
  <si>
    <t>FL05208</t>
  </si>
  <si>
    <t>Largo city</t>
  </si>
  <si>
    <t>FL011-0474</t>
  </si>
  <si>
    <t>LAUDERHILL POLICE DEPT</t>
  </si>
  <si>
    <t>LAUDERHILL POLICE DEPARTMENT</t>
  </si>
  <si>
    <t>FL0061800</t>
  </si>
  <si>
    <t>FL00618</t>
  </si>
  <si>
    <t>Lauderhill city</t>
  </si>
  <si>
    <t>FL117-0592</t>
  </si>
  <si>
    <t>LONGWOOD POLICE DEPT</t>
  </si>
  <si>
    <t>LONGWOOD POLICE DEPARTMENT</t>
  </si>
  <si>
    <t>FL0590300</t>
  </si>
  <si>
    <t>FL05903</t>
  </si>
  <si>
    <t>Longwood city</t>
  </si>
  <si>
    <t>FL005-0458</t>
  </si>
  <si>
    <t>LYNN HAVEN POLICE DEPT</t>
  </si>
  <si>
    <t>LYNN HAVEN POLICE DEPARTMENT</t>
  </si>
  <si>
    <t>FL0030700</t>
  </si>
  <si>
    <t>FL00307</t>
  </si>
  <si>
    <t>Lynn Haven city</t>
  </si>
  <si>
    <t>FL011-0466</t>
  </si>
  <si>
    <t>MARGATE POLICE DEPT</t>
  </si>
  <si>
    <t>MARGATE POLICE DEPARTMENT</t>
  </si>
  <si>
    <t>FL0062100</t>
  </si>
  <si>
    <t>FL00621</t>
  </si>
  <si>
    <t>Margate city</t>
  </si>
  <si>
    <t>FL009-0462</t>
  </si>
  <si>
    <t>MELBOURNE POLICE DEPT</t>
  </si>
  <si>
    <t>MELBOURNE POLICE DEPARTMENT</t>
  </si>
  <si>
    <t>FL0050700</t>
  </si>
  <si>
    <t>FL00507</t>
  </si>
  <si>
    <t>Melbourne city</t>
  </si>
  <si>
    <t>FL086-0540</t>
  </si>
  <si>
    <t>FL0130600</t>
  </si>
  <si>
    <t>FL01306</t>
  </si>
  <si>
    <t>Miami city</t>
  </si>
  <si>
    <t>FL086-0542</t>
  </si>
  <si>
    <t>MIAMI BEACH POLICE DEPT</t>
  </si>
  <si>
    <t>MIAMI BEACH POLICE DEPARTMENT</t>
  </si>
  <si>
    <t>FL0130700</t>
  </si>
  <si>
    <t>FL01307</t>
  </si>
  <si>
    <t>Miami Beach city</t>
  </si>
  <si>
    <t>FL086-0532</t>
  </si>
  <si>
    <t>MIAMI SHORES POLICE DEPT</t>
  </si>
  <si>
    <t>MIAMI SHORES POLICE DEPARTMENT</t>
  </si>
  <si>
    <t>FL0130800</t>
  </si>
  <si>
    <t>FL01308</t>
  </si>
  <si>
    <t>Miami Shores village</t>
  </si>
  <si>
    <t>FL086-0533</t>
  </si>
  <si>
    <t>MIAMI SPRINGS POLICE DEPT</t>
  </si>
  <si>
    <t>MIAMI SPRINGS POLICE DEPARTMENT</t>
  </si>
  <si>
    <t>FL0130900</t>
  </si>
  <si>
    <t>FL01309</t>
  </si>
  <si>
    <t>Miami Springs city</t>
  </si>
  <si>
    <t>FL011-0470</t>
  </si>
  <si>
    <t>MIRAMAR POLICE DEPT</t>
  </si>
  <si>
    <t>MIRAMAR POLICE DEPARTMENT</t>
  </si>
  <si>
    <t>FL0062200</t>
  </si>
  <si>
    <t>FL00622</t>
  </si>
  <si>
    <t>Miramar city</t>
  </si>
  <si>
    <t>FL021-0482</t>
  </si>
  <si>
    <t>NAPLES POLICE DEPT</t>
  </si>
  <si>
    <t>NAPLES POLICE DEPARTMENT</t>
  </si>
  <si>
    <t>FL0110100</t>
  </si>
  <si>
    <t>FL01101</t>
  </si>
  <si>
    <t>Naples city</t>
  </si>
  <si>
    <t>FL086-0536</t>
  </si>
  <si>
    <t>NORTH MIAMI POLICE DEPT</t>
  </si>
  <si>
    <t>NORTH MIAMI BEACH POLICE DEPARTMENT</t>
  </si>
  <si>
    <t>FL0131000</t>
  </si>
  <si>
    <t>FL01310</t>
  </si>
  <si>
    <t>North Miami Beach city</t>
  </si>
  <si>
    <t>FL086-0539</t>
  </si>
  <si>
    <t>NORTH MIAMI BEACH POLICE DEPT</t>
  </si>
  <si>
    <t>FL115-0585</t>
  </si>
  <si>
    <t>NORTH PORT POLICE DEPT</t>
  </si>
  <si>
    <t>NORTH PORT POLICE DEPARTMENT</t>
  </si>
  <si>
    <t>FL0580300</t>
  </si>
  <si>
    <t>FL05803</t>
  </si>
  <si>
    <t>North Port city</t>
  </si>
  <si>
    <t>FL083-0525</t>
  </si>
  <si>
    <t>OCALA POLICE DEPT</t>
  </si>
  <si>
    <t>OCALA POLICE DEPARTMENT</t>
  </si>
  <si>
    <t>FL0420100</t>
  </si>
  <si>
    <t>FL04201</t>
  </si>
  <si>
    <t>Ocala city</t>
  </si>
  <si>
    <t>FL099-0555</t>
  </si>
  <si>
    <t>OCEAN RIDGE POLICE DEPT</t>
  </si>
  <si>
    <t>OCEAN RIDGE PUBLIC SAFETY DEPT.</t>
  </si>
  <si>
    <t>FL0502400</t>
  </si>
  <si>
    <t>FL05024</t>
  </si>
  <si>
    <t>Ocean Ridge town</t>
  </si>
  <si>
    <t>FL095-0547</t>
  </si>
  <si>
    <t>ORLANDO POLICE DEPT</t>
  </si>
  <si>
    <t>ORLANDO POLICE DEPARTMENT</t>
  </si>
  <si>
    <t>FL0480400</t>
  </si>
  <si>
    <t>FL04804</t>
  </si>
  <si>
    <t>Orlando city</t>
  </si>
  <si>
    <t>FL117-0591</t>
  </si>
  <si>
    <t>OVIEDO POLICE DEPT</t>
  </si>
  <si>
    <t>OVIEDO POLICE DEPARTMENT</t>
  </si>
  <si>
    <t>FL0590400</t>
  </si>
  <si>
    <t>FL05904</t>
  </si>
  <si>
    <t>Oviedo city</t>
  </si>
  <si>
    <t>FL107-0576</t>
  </si>
  <si>
    <t>PALATKA POLICE DEPT</t>
  </si>
  <si>
    <t>PALATKA POLICE DEPARTMENT</t>
  </si>
  <si>
    <t>FL0540100</t>
  </si>
  <si>
    <t>FL05401</t>
  </si>
  <si>
    <t>Palatka city</t>
  </si>
  <si>
    <t>FL009-0460</t>
  </si>
  <si>
    <t>PALM BAY POLICE DEPT</t>
  </si>
  <si>
    <t>PALM BAY POLICE DEPARTMENT</t>
  </si>
  <si>
    <t>FL0051200</t>
  </si>
  <si>
    <t>FL00512</t>
  </si>
  <si>
    <t>Palm Bay city</t>
  </si>
  <si>
    <t>FL099-0557</t>
  </si>
  <si>
    <t>PALM BEACH POLICE DEPT</t>
  </si>
  <si>
    <t>PALM BEACH POLICE DEPARTMENT</t>
  </si>
  <si>
    <t>FL0500600</t>
  </si>
  <si>
    <t>FL05006</t>
  </si>
  <si>
    <t>Palm Beach town</t>
  </si>
  <si>
    <t>FL099-0562</t>
  </si>
  <si>
    <t>PALM BEACH GARDENS POLICE DEPT</t>
  </si>
  <si>
    <t>PALM BEACH GARDENS POLICE DEPARTMENT</t>
  </si>
  <si>
    <t>FL0502600</t>
  </si>
  <si>
    <t>FL05026</t>
  </si>
  <si>
    <t>Palm Beach Gardens city</t>
  </si>
  <si>
    <t>FL099-0554</t>
  </si>
  <si>
    <t>PALM BEACH SHORES POLICE DEPT</t>
  </si>
  <si>
    <t>PALM BEACH SHORES POLICE DEPARTMENT</t>
  </si>
  <si>
    <t>FL0503300</t>
  </si>
  <si>
    <t>FL05033</t>
  </si>
  <si>
    <t>Palm Beach Shores town</t>
  </si>
  <si>
    <t>FL005-0457</t>
  </si>
  <si>
    <t>FL0032600</t>
  </si>
  <si>
    <t>FL00326</t>
  </si>
  <si>
    <t>Parker city</t>
  </si>
  <si>
    <t>FL011-0471</t>
  </si>
  <si>
    <t>PEMBROKE PINES POLICE DEPT</t>
  </si>
  <si>
    <t>PEMBROKE PINES POLICE DEPARTMENT</t>
  </si>
  <si>
    <t>FL0060800</t>
  </si>
  <si>
    <t>FL00608</t>
  </si>
  <si>
    <t>Pembroke Pines city</t>
  </si>
  <si>
    <t>FL033-0488</t>
  </si>
  <si>
    <t>PENSACOLA POLICE DEPT</t>
  </si>
  <si>
    <t>PENSACOLA POLICE DEPARTMENT</t>
  </si>
  <si>
    <t>FL0170100</t>
  </si>
  <si>
    <t>FL01701</t>
  </si>
  <si>
    <t>Pensacola city</t>
  </si>
  <si>
    <t>FL123-0595</t>
  </si>
  <si>
    <t>PERRY POLICE DEPT</t>
  </si>
  <si>
    <t>PERRY POLICE DEPARTMENT</t>
  </si>
  <si>
    <t>FL0620100</t>
  </si>
  <si>
    <t>FL06201</t>
  </si>
  <si>
    <t>Perry city</t>
  </si>
  <si>
    <t>FL086-0537</t>
  </si>
  <si>
    <t>PINECREST POLICE DEPT</t>
  </si>
  <si>
    <t>PINECREST POLICE DEPARTMEN</t>
  </si>
  <si>
    <t>FL0139200</t>
  </si>
  <si>
    <t>FL01392</t>
  </si>
  <si>
    <t>Pinecrest village</t>
  </si>
  <si>
    <t>FL011-0465</t>
  </si>
  <si>
    <t>PLANTATION POLICE DEPT</t>
  </si>
  <si>
    <t>PLANTATION POLICE DEPARTMENT</t>
  </si>
  <si>
    <t>FL0060600</t>
  </si>
  <si>
    <t>FL00606</t>
  </si>
  <si>
    <t>Plantation city</t>
  </si>
  <si>
    <t>FL057-0503</t>
  </si>
  <si>
    <t>PLANT CITY POLICE DEPT</t>
  </si>
  <si>
    <t>PLANT CITY POLICE DEPARTMENT</t>
  </si>
  <si>
    <t>FL0290100</t>
  </si>
  <si>
    <t>FL02901</t>
  </si>
  <si>
    <t>Plant City city</t>
  </si>
  <si>
    <t>FL127-0601</t>
  </si>
  <si>
    <t>PONCE INLET POLICE DEPT</t>
  </si>
  <si>
    <t>PONCE INLET POLICE DEPARTMENT</t>
  </si>
  <si>
    <t>FL0641400</t>
  </si>
  <si>
    <t>FL06414</t>
  </si>
  <si>
    <t>Ponce Inlet town</t>
  </si>
  <si>
    <t>FL111-0582</t>
  </si>
  <si>
    <t>PORT ST. LUCIE POLICE DEPT</t>
  </si>
  <si>
    <t>PORT ST. LUCIE POLICE DEPARTMENT</t>
  </si>
  <si>
    <t>FL0560200</t>
  </si>
  <si>
    <t>FL05602</t>
  </si>
  <si>
    <t>Port St. Lucie city</t>
  </si>
  <si>
    <t>FL015-0477</t>
  </si>
  <si>
    <t>PUNTA GORDA POLICE DEPT</t>
  </si>
  <si>
    <t>PUNTA GORDA POLICE DEPARTMENT</t>
  </si>
  <si>
    <t>FL0080200</t>
  </si>
  <si>
    <t>FL00802</t>
  </si>
  <si>
    <t>Punta Gorda city</t>
  </si>
  <si>
    <t>FL099-0559</t>
  </si>
  <si>
    <t>RIVIERA BEACH POLICE DEPT</t>
  </si>
  <si>
    <t>RIVIERA BEACH POLICE DEPARTMENT</t>
  </si>
  <si>
    <t>FL0500700</t>
  </si>
  <si>
    <t>FL05007</t>
  </si>
  <si>
    <t>Riviera Beach city</t>
  </si>
  <si>
    <t>FL009-0461</t>
  </si>
  <si>
    <t>ROCKLEDGE POLICE DEPT</t>
  </si>
  <si>
    <t>ROCKLEDGE POLICE DEPARTMENT</t>
  </si>
  <si>
    <t>FL0050900</t>
  </si>
  <si>
    <t>FL00509</t>
  </si>
  <si>
    <t>Rockledge city</t>
  </si>
  <si>
    <t>FL109-0579</t>
  </si>
  <si>
    <t>ST. AUGUSTINE POLICE DEPT</t>
  </si>
  <si>
    <t>ST. AUGUSTINE POLICE DEPARTMENT</t>
  </si>
  <si>
    <t>FL0550100</t>
  </si>
  <si>
    <t>FL05501</t>
  </si>
  <si>
    <t>St. Augustine city</t>
  </si>
  <si>
    <t>FL097-0550</t>
  </si>
  <si>
    <t>ST. CLOUD POLICE DEPT</t>
  </si>
  <si>
    <t>ST. CLOUD POLICE DEPARTMENT</t>
  </si>
  <si>
    <t>FL0490100</t>
  </si>
  <si>
    <t>FL04901</t>
  </si>
  <si>
    <t>St. Cloud city</t>
  </si>
  <si>
    <t>FL103-0567</t>
  </si>
  <si>
    <t>ST. PETERSBURG POLICE DEPT</t>
  </si>
  <si>
    <t>ST. PETERSBURG POLICE DEPARTMENT</t>
  </si>
  <si>
    <t>FL0521400</t>
  </si>
  <si>
    <t>FL05214</t>
  </si>
  <si>
    <t>St. Petersburg city</t>
  </si>
  <si>
    <t>FL117-0590</t>
  </si>
  <si>
    <t>SANFORD POLICE DEPT</t>
  </si>
  <si>
    <t>SANFORD POLICE DEPARTMENT</t>
  </si>
  <si>
    <t>FL0590500</t>
  </si>
  <si>
    <t>FL05905</t>
  </si>
  <si>
    <t>Sanford city</t>
  </si>
  <si>
    <t>FL061-0504</t>
  </si>
  <si>
    <t>SEBASTIAN POLICE DEPT</t>
  </si>
  <si>
    <t>SEBASTIAN POLICE DEPARTMENT</t>
  </si>
  <si>
    <t>FL0310200</t>
  </si>
  <si>
    <t>FL03102</t>
  </si>
  <si>
    <t>Sebastian city</t>
  </si>
  <si>
    <t>FL085-0528</t>
  </si>
  <si>
    <t>SEWALL'S POINT POLICE DEPT</t>
  </si>
  <si>
    <t>SEWALL'S POINT POLICE DEPARTMENT</t>
  </si>
  <si>
    <t>FL0430300</t>
  </si>
  <si>
    <t>FL04303</t>
  </si>
  <si>
    <t>Sewall's Point town</t>
  </si>
  <si>
    <t>FL085-0527</t>
  </si>
  <si>
    <t>STUART POLICE DEPT</t>
  </si>
  <si>
    <t>STUART POLICE DEPARTMENT</t>
  </si>
  <si>
    <t>FL0430100</t>
  </si>
  <si>
    <t>FL04301</t>
  </si>
  <si>
    <t>Stuart city</t>
  </si>
  <si>
    <t>FL011-0473</t>
  </si>
  <si>
    <t>SUNRISE POLICE DEPT</t>
  </si>
  <si>
    <t>SUNRISE POLICE DEPARTMENT</t>
  </si>
  <si>
    <t>FL0062700</t>
  </si>
  <si>
    <t>FL00627</t>
  </si>
  <si>
    <t>Sunrise city</t>
  </si>
  <si>
    <t>FL073-0517</t>
  </si>
  <si>
    <t>TALLAHASSEE POLICE DEPT</t>
  </si>
  <si>
    <t>TALLAHASSEE POLICE DEPARTMENT</t>
  </si>
  <si>
    <t>FL0370300</t>
  </si>
  <si>
    <t>FL03703</t>
  </si>
  <si>
    <t>Tallahassee city</t>
  </si>
  <si>
    <t>FL057-0500</t>
  </si>
  <si>
    <t>TAMPA POLICE DEPT</t>
  </si>
  <si>
    <t>TAMPA POLICE DEPARTMENT</t>
  </si>
  <si>
    <t>FL0290200</t>
  </si>
  <si>
    <t>FL02902</t>
  </si>
  <si>
    <t>Tampa city</t>
  </si>
  <si>
    <t>FL103-0566</t>
  </si>
  <si>
    <t>TARPON SPRINGS POLICE DEPT</t>
  </si>
  <si>
    <t>TARPON SPRINGS POLICE DEPARTMENT</t>
  </si>
  <si>
    <t>FL0521800</t>
  </si>
  <si>
    <t>FL05218</t>
  </si>
  <si>
    <t>Tarpon Springs city</t>
  </si>
  <si>
    <t>FL057-0502</t>
  </si>
  <si>
    <t>TEMPLE TERRACE POLICE DEPT</t>
  </si>
  <si>
    <t>TEMPLE TERRACE POLICE DEPARTMENT</t>
  </si>
  <si>
    <t>FL0290300</t>
  </si>
  <si>
    <t>FL02903</t>
  </si>
  <si>
    <t>Temple Terrace city</t>
  </si>
  <si>
    <t>FL115-0584</t>
  </si>
  <si>
    <t>VENICE POLICE DEPT</t>
  </si>
  <si>
    <t>VENICE POLICE DEPARTMENT</t>
  </si>
  <si>
    <t>FL0580200</t>
  </si>
  <si>
    <t>FL05802</t>
  </si>
  <si>
    <t>Venice city</t>
  </si>
  <si>
    <t>FL099-0560</t>
  </si>
  <si>
    <t>WEST PALM BEACH POLICE DEPT</t>
  </si>
  <si>
    <t>WEST PALM BEACH POLICE DEPARTMENT</t>
  </si>
  <si>
    <t>FL0500800</t>
  </si>
  <si>
    <t>FL05008</t>
  </si>
  <si>
    <t>West Palm Beach city</t>
  </si>
  <si>
    <t>FL105-0573</t>
  </si>
  <si>
    <t>WINTER HAVEN POLICE DEPT</t>
  </si>
  <si>
    <t>WINTER HAVEN POLICE DEPARTMENT</t>
  </si>
  <si>
    <t>FL0531600</t>
  </si>
  <si>
    <t>FL05316</t>
  </si>
  <si>
    <t>Winter Haven city</t>
  </si>
  <si>
    <t>FL117-0588</t>
  </si>
  <si>
    <t>WINTER SPRINGS POLICE DEPT</t>
  </si>
  <si>
    <t>WINTER SPRINGS POLICE DEPARTMENT</t>
  </si>
  <si>
    <t>FL0590600</t>
  </si>
  <si>
    <t>FL05906</t>
  </si>
  <si>
    <t>Winter Springs city</t>
  </si>
  <si>
    <t>GA095-0653</t>
  </si>
  <si>
    <t>ALBANY POLICE DEPT</t>
  </si>
  <si>
    <t>ALBANY POLICE DEPARTMENT</t>
  </si>
  <si>
    <t>GA</t>
  </si>
  <si>
    <t>GA0470100</t>
  </si>
  <si>
    <t>GA04701</t>
  </si>
  <si>
    <t>Albany city</t>
  </si>
  <si>
    <t>GA005-0606</t>
  </si>
  <si>
    <t>ALMA POLICE DEPT</t>
  </si>
  <si>
    <t>ALMA POLICE DEPARTMENT</t>
  </si>
  <si>
    <t>GA0030100</t>
  </si>
  <si>
    <t>GA00301</t>
  </si>
  <si>
    <t>Alma city</t>
  </si>
  <si>
    <t>GA121-0670</t>
  </si>
  <si>
    <t>ALPHARETTA DEPT OF PUBLIC SAFETY</t>
  </si>
  <si>
    <t>ALPHARETTA DEPARTMENT OF PUBLIC SAFETY</t>
  </si>
  <si>
    <t>GA0600400</t>
  </si>
  <si>
    <t>GA06004</t>
  </si>
  <si>
    <t>Alpharetta city</t>
  </si>
  <si>
    <t>GA157-0694</t>
  </si>
  <si>
    <t>ARCADE POLICE DEPT</t>
  </si>
  <si>
    <t>ARCADE POLICE DEPARTMENT</t>
  </si>
  <si>
    <t>GA0780400</t>
  </si>
  <si>
    <t>GA07804</t>
  </si>
  <si>
    <t>Arcade city</t>
  </si>
  <si>
    <t>GA121-0667</t>
  </si>
  <si>
    <t>ATLANTA POLICE DEPT</t>
  </si>
  <si>
    <t>ATLANTA POLICE DEPARTMENT</t>
  </si>
  <si>
    <t>GAAPD0000</t>
  </si>
  <si>
    <t>GAAPD00</t>
  </si>
  <si>
    <t>Atlanta city</t>
  </si>
  <si>
    <t>GA013-0610</t>
  </si>
  <si>
    <t>AUBURN POLICE DEPT</t>
  </si>
  <si>
    <t>AUBURN POLICE DEPARTMENT</t>
  </si>
  <si>
    <t>GA0070200</t>
  </si>
  <si>
    <t>GA00702</t>
  </si>
  <si>
    <t>Auburn city</t>
  </si>
  <si>
    <t>GA087-0647</t>
  </si>
  <si>
    <t>BAINBRIDGE DEPT OF PUBLIC SFTY</t>
  </si>
  <si>
    <t>BAINBRIDGE POLICE DEPARTMENT</t>
  </si>
  <si>
    <t>GA0430100</t>
  </si>
  <si>
    <t>GA04301</t>
  </si>
  <si>
    <t>Bainbridge city</t>
  </si>
  <si>
    <t>GA011-0608</t>
  </si>
  <si>
    <t>BALDWIN POLICE DEPT</t>
  </si>
  <si>
    <t>BALDWIN POLICE DEPARTMENT</t>
  </si>
  <si>
    <t>GA0680500</t>
  </si>
  <si>
    <t>GA06805</t>
  </si>
  <si>
    <t>Baldwin city</t>
  </si>
  <si>
    <t>GA291-0729</t>
  </si>
  <si>
    <t>BLAIRSVILLE POLICE DEPT</t>
  </si>
  <si>
    <t>BLAIRSVILLE POLICE DEPARTMENT</t>
  </si>
  <si>
    <t>GA1440100</t>
  </si>
  <si>
    <t>GA14401</t>
  </si>
  <si>
    <t>Blairsville city</t>
  </si>
  <si>
    <t>GA111-0659</t>
  </si>
  <si>
    <t>BLUE RIDGE POLICE DEPT</t>
  </si>
  <si>
    <t>BLUE RIDGE POLICE DEPARTMENT</t>
  </si>
  <si>
    <t>GA0550200</t>
  </si>
  <si>
    <t>GA05502</t>
  </si>
  <si>
    <t>Blue Ridge city</t>
  </si>
  <si>
    <t>GA045-0623</t>
  </si>
  <si>
    <t>CARROLLTON POLICE DEPT</t>
  </si>
  <si>
    <t>CARROLLTON POLICE DEPARTMENT</t>
  </si>
  <si>
    <t>GA0220100</t>
  </si>
  <si>
    <t>GA02201</t>
  </si>
  <si>
    <t>Carrollton city</t>
  </si>
  <si>
    <t>GA213-0705</t>
  </si>
  <si>
    <t>CHATSWORTH POLICE DEPT</t>
  </si>
  <si>
    <t>CHATSWORTH POLICE DEPARTMENT</t>
  </si>
  <si>
    <t>GA1050100</t>
  </si>
  <si>
    <t>GA10501</t>
  </si>
  <si>
    <t>Chatsworth city</t>
  </si>
  <si>
    <t>GA087-0648</t>
  </si>
  <si>
    <t>CLIMAX POLICE DEPT</t>
  </si>
  <si>
    <t>CLIMAX POLICE DEPT.</t>
  </si>
  <si>
    <t>GA0430300</t>
  </si>
  <si>
    <t>GA04303</t>
  </si>
  <si>
    <t>Climax city</t>
  </si>
  <si>
    <t>GA121-0675</t>
  </si>
  <si>
    <t>COLLEGE PARK POLICE DEPT</t>
  </si>
  <si>
    <t>COLLEGE PARK POLICE DEPARTMENT</t>
  </si>
  <si>
    <t>GA0600100</t>
  </si>
  <si>
    <t>GA06001</t>
  </si>
  <si>
    <t>College Park city</t>
  </si>
  <si>
    <t>GA275-0723</t>
  </si>
  <si>
    <t>COOLIDGE POLICE DEPT</t>
  </si>
  <si>
    <t>COOLIDGE POLICE DEPARTMENT</t>
  </si>
  <si>
    <t>GA1360300</t>
  </si>
  <si>
    <t>GA13603</t>
  </si>
  <si>
    <t>Coolidge city</t>
  </si>
  <si>
    <t>GA313-0735</t>
  </si>
  <si>
    <t>DALTON POLICE DEPT</t>
  </si>
  <si>
    <t>DALTON POLICE DEPARTMENT</t>
  </si>
  <si>
    <t>GA1550100</t>
  </si>
  <si>
    <t>GA15501</t>
  </si>
  <si>
    <t>Dalton city</t>
  </si>
  <si>
    <t>GA137-0681</t>
  </si>
  <si>
    <t>DEMOREST POLICE DEPT</t>
  </si>
  <si>
    <t>DEMOREST POLICE DEPARTMENT</t>
  </si>
  <si>
    <t>GA0680300</t>
  </si>
  <si>
    <t>GA06803</t>
  </si>
  <si>
    <t>Demorest city</t>
  </si>
  <si>
    <t>GA069-0640</t>
  </si>
  <si>
    <t>GA0340100</t>
  </si>
  <si>
    <t>GA03401</t>
  </si>
  <si>
    <t>GA097-0655</t>
  </si>
  <si>
    <t>DOUGLASVILLE POLICE DEPT</t>
  </si>
  <si>
    <t>DOUGLASVILLE POLICE DEPARTMENT</t>
  </si>
  <si>
    <t>GA0480100</t>
  </si>
  <si>
    <t>GA04801</t>
  </si>
  <si>
    <t>Douglasville city</t>
  </si>
  <si>
    <t>GA121-0669</t>
  </si>
  <si>
    <t>EAST POINT POLICE DEPT</t>
  </si>
  <si>
    <t>EAST POINT POLICE DEPARTMENT</t>
  </si>
  <si>
    <t>GA0600200</t>
  </si>
  <si>
    <t>GA06002</t>
  </si>
  <si>
    <t>East Point city</t>
  </si>
  <si>
    <t>GA139-0683</t>
  </si>
  <si>
    <t>(-1) Not in UCR/NCIC</t>
  </si>
  <si>
    <t>GA255-0719</t>
  </si>
  <si>
    <t>GRIFFIN POLICE DEPT</t>
  </si>
  <si>
    <t>GRIFFIN POLICE DEPARTMENT</t>
  </si>
  <si>
    <t>GA1260100</t>
  </si>
  <si>
    <t>GA12601</t>
  </si>
  <si>
    <t>Griffin city</t>
  </si>
  <si>
    <t>GA121-0672</t>
  </si>
  <si>
    <t>HAPEVILLE POLICE DEPT</t>
  </si>
  <si>
    <t>HAPEVILLE POLICE DEPARTMENT</t>
  </si>
  <si>
    <t>GA0600300</t>
  </si>
  <si>
    <t>GA06003</t>
  </si>
  <si>
    <t>Hapeville city</t>
  </si>
  <si>
    <t>GA245-0716</t>
  </si>
  <si>
    <t>HEPHZIBAH POLICE DEPT</t>
  </si>
  <si>
    <t>HEPHZIBAH POLICE DEPARTMENT</t>
  </si>
  <si>
    <t>GA1210300</t>
  </si>
  <si>
    <t>GA12103</t>
  </si>
  <si>
    <t>Hephzibah city</t>
  </si>
  <si>
    <t>GA067-0635</t>
  </si>
  <si>
    <t>KENNESAW POLICE DEPT</t>
  </si>
  <si>
    <t>KENNESAW POLICE DEPARTMENT</t>
  </si>
  <si>
    <t>GA0330600</t>
  </si>
  <si>
    <t>GA03306</t>
  </si>
  <si>
    <t>Kennesaw city</t>
  </si>
  <si>
    <t>GA039-0619</t>
  </si>
  <si>
    <t>KINGSLAND POLICE DEPT</t>
  </si>
  <si>
    <t>GA0200100</t>
  </si>
  <si>
    <t>GA02001</t>
  </si>
  <si>
    <t>Kingsland city</t>
  </si>
  <si>
    <t>GA177-0699</t>
  </si>
  <si>
    <t>LEESBURG POLICE DEPT</t>
  </si>
  <si>
    <t>LEESBURG POLICE DEPARTMENT</t>
  </si>
  <si>
    <t>GA0880100</t>
  </si>
  <si>
    <t>GA08801</t>
  </si>
  <si>
    <t>Leesburg city</t>
  </si>
  <si>
    <t>GA151-0690</t>
  </si>
  <si>
    <t>MCDONOUGH PUBLIC SAFETY DEPT</t>
  </si>
  <si>
    <t>MCDONOUGH POLICE DEPARTMENT</t>
  </si>
  <si>
    <t>GA0750100</t>
  </si>
  <si>
    <t>GA07501</t>
  </si>
  <si>
    <t>McDonough city</t>
  </si>
  <si>
    <t>GA021-0614</t>
  </si>
  <si>
    <t>MACON POLICE DEPT</t>
  </si>
  <si>
    <t>MACON POLICE DEPARTMENT</t>
  </si>
  <si>
    <t>GA0110100</t>
  </si>
  <si>
    <t>GA01101</t>
  </si>
  <si>
    <t>Macon city</t>
  </si>
  <si>
    <t>GA067-0638</t>
  </si>
  <si>
    <t>MARIETTA POLICE DEPT</t>
  </si>
  <si>
    <t>MARIETTA POLICE DEPARTMENT</t>
  </si>
  <si>
    <t>GA0330300</t>
  </si>
  <si>
    <t>GA03303</t>
  </si>
  <si>
    <t>Marietta city</t>
  </si>
  <si>
    <t>GA043-0620</t>
  </si>
  <si>
    <t>METTER POLICE DEPT</t>
  </si>
  <si>
    <t>METTER POLICE DEPARTMENT</t>
  </si>
  <si>
    <t>GA0210100</t>
  </si>
  <si>
    <t>GA02101</t>
  </si>
  <si>
    <t>Metter city</t>
  </si>
  <si>
    <t>GA077-0646</t>
  </si>
  <si>
    <t>NEWNAN POLICE DEPT</t>
  </si>
  <si>
    <t>NEWNAN POLICE DEPARTMENT</t>
  </si>
  <si>
    <t>GA0380100</t>
  </si>
  <si>
    <t>GA03801</t>
  </si>
  <si>
    <t>Newnan city</t>
  </si>
  <si>
    <t>GA139-0682</t>
  </si>
  <si>
    <t>OAKWOOD POLICE DEPT</t>
  </si>
  <si>
    <t>OAKWOOD POLICE DEPARTMENT</t>
  </si>
  <si>
    <t>GA0690400</t>
  </si>
  <si>
    <t>GA06904</t>
  </si>
  <si>
    <t>Oakwood city</t>
  </si>
  <si>
    <t>GA113-0660</t>
  </si>
  <si>
    <t>PEACHTREE CITY POLICE DEPT</t>
  </si>
  <si>
    <t>GA0560200</t>
  </si>
  <si>
    <t>GA05602</t>
  </si>
  <si>
    <t>Peachtree City city</t>
  </si>
  <si>
    <t>GA089-0651</t>
  </si>
  <si>
    <t>PINE LAKE POLICE DEPT</t>
  </si>
  <si>
    <t>PINE LAKE POLICE DEPARTMENT</t>
  </si>
  <si>
    <t>GA0440800</t>
  </si>
  <si>
    <t>GA04408</t>
  </si>
  <si>
    <t>Pine Lake city</t>
  </si>
  <si>
    <t>GA067-0636</t>
  </si>
  <si>
    <t>POWDER SPRINGS POLICE DEPT</t>
  </si>
  <si>
    <t>GA0330800</t>
  </si>
  <si>
    <t>GA03308</t>
  </si>
  <si>
    <t>Powder Springs city</t>
  </si>
  <si>
    <t>GA233-0715</t>
  </si>
  <si>
    <t>ROCKMART POLICE DEPT</t>
  </si>
  <si>
    <t>ROCKMART POLICE DEPARTMENT</t>
  </si>
  <si>
    <t>GA1150200</t>
  </si>
  <si>
    <t>GA11502</t>
  </si>
  <si>
    <t>Rockmart city</t>
  </si>
  <si>
    <t>GA115-0664</t>
  </si>
  <si>
    <t>ROME POLICE DEPT</t>
  </si>
  <si>
    <t>ROME POLICE DEPARTMENT</t>
  </si>
  <si>
    <t>GA0570200</t>
  </si>
  <si>
    <t>GA05702</t>
  </si>
  <si>
    <t>Rome city</t>
  </si>
  <si>
    <t>GA121-0674</t>
  </si>
  <si>
    <t>ROSWELL POLICE DEPT</t>
  </si>
  <si>
    <t>ROSWELL POLICE DEPARTMENT</t>
  </si>
  <si>
    <t>Roswell city</t>
  </si>
  <si>
    <t>GA121-0676</t>
  </si>
  <si>
    <t>SANDY SPRINGS POLICE DEPT</t>
  </si>
  <si>
    <t>SANDY SPRINGS POLICE DEPARTMENT</t>
  </si>
  <si>
    <t>GA0605600</t>
  </si>
  <si>
    <t>GA06056</t>
  </si>
  <si>
    <t>Sandy Springs city</t>
  </si>
  <si>
    <t>GA033-0616</t>
  </si>
  <si>
    <t>SARDIS POLICE DEPT</t>
  </si>
  <si>
    <t>SARDIS POLICE DEPARTMENT</t>
  </si>
  <si>
    <t>GA0170300</t>
  </si>
  <si>
    <t>GA01703</t>
  </si>
  <si>
    <t>Sardis city</t>
  </si>
  <si>
    <t>GA275-0724</t>
  </si>
  <si>
    <t>THOMASVILLE POLICE DEPT</t>
  </si>
  <si>
    <t>THOMASVILLE POLICE DEPARTMENT</t>
  </si>
  <si>
    <t>GA1360100</t>
  </si>
  <si>
    <t>GA13601</t>
  </si>
  <si>
    <t>Thomasville city</t>
  </si>
  <si>
    <t>GA277-0725</t>
  </si>
  <si>
    <t>TIFTON POLICE DEPT</t>
  </si>
  <si>
    <t>TIFTON POLICE DEPARTMENT</t>
  </si>
  <si>
    <t>GA1370100</t>
  </si>
  <si>
    <t>GA13701</t>
  </si>
  <si>
    <t>Tifton city</t>
  </si>
  <si>
    <t>GA257-0721</t>
  </si>
  <si>
    <t>TOCCOA POLICE DEPT</t>
  </si>
  <si>
    <t>TOCCOA POLICE DEPARTMENT</t>
  </si>
  <si>
    <t>GA1270100</t>
  </si>
  <si>
    <t>GA12701</t>
  </si>
  <si>
    <t>Toccoa city</t>
  </si>
  <si>
    <t>GA051-0627</t>
  </si>
  <si>
    <t>TYBEE ISLAND POLICE DEPT</t>
  </si>
  <si>
    <t>TYBEE ISLAND POLICE DEPARTMENT</t>
  </si>
  <si>
    <t>GA0250600</t>
  </si>
  <si>
    <t>GA02506</t>
  </si>
  <si>
    <t>Tybee Island city</t>
  </si>
  <si>
    <t>GA121-0671</t>
  </si>
  <si>
    <t>UNION CITY POLICE DEPT</t>
  </si>
  <si>
    <t>UNION CITY POLICE DEPARTMENT</t>
  </si>
  <si>
    <t>GA0600600</t>
  </si>
  <si>
    <t>GA06006</t>
  </si>
  <si>
    <t>Union City city</t>
  </si>
  <si>
    <t>GA185-0701</t>
  </si>
  <si>
    <t>VALDOSTA POLICE DEPT</t>
  </si>
  <si>
    <t>VALDOSTA POLICE DEPARTMENT</t>
  </si>
  <si>
    <t>GA0920100</t>
  </si>
  <si>
    <t>GA09201</t>
  </si>
  <si>
    <t>Valdosta city</t>
  </si>
  <si>
    <t>GA045-0622</t>
  </si>
  <si>
    <t>VILLA RICA POLICE DEPT</t>
  </si>
  <si>
    <t>VILLA RICA POLICE DEPARTMENT</t>
  </si>
  <si>
    <t>GA0220200</t>
  </si>
  <si>
    <t>GA02202</t>
  </si>
  <si>
    <t>Villa Rica city</t>
  </si>
  <si>
    <t>GA153-0691</t>
  </si>
  <si>
    <t>WARNER ROBINS POLICE DEPT</t>
  </si>
  <si>
    <t>GA0760200</t>
  </si>
  <si>
    <t>GA07602</t>
  </si>
  <si>
    <t>Warner Robins city</t>
  </si>
  <si>
    <t>GA219-0709</t>
  </si>
  <si>
    <t>WATKINSVILLE POLICE DEPT</t>
  </si>
  <si>
    <t>WATKINSVILLE POLICE DEPARTMENT</t>
  </si>
  <si>
    <t>GA1080100</t>
  </si>
  <si>
    <t>GA10801</t>
  </si>
  <si>
    <t>Watkinsville city</t>
  </si>
  <si>
    <t>GA285-0728</t>
  </si>
  <si>
    <t>WEST POINT POLICE DEPT</t>
  </si>
  <si>
    <t>WEST POINT POLICE DEPARTMENT</t>
  </si>
  <si>
    <t>GA1410300</t>
  </si>
  <si>
    <t>GA14103</t>
  </si>
  <si>
    <t>West Point city</t>
  </si>
  <si>
    <t>ID001-0745</t>
  </si>
  <si>
    <t>BOISE POLICE DEPT</t>
  </si>
  <si>
    <t>BOISE POLICE DEPARTMENT</t>
  </si>
  <si>
    <t>ID</t>
  </si>
  <si>
    <t>ID0010100</t>
  </si>
  <si>
    <t>ID00101</t>
  </si>
  <si>
    <t>Boise City city</t>
  </si>
  <si>
    <t>ID011-0750</t>
  </si>
  <si>
    <t>FORT HALL TRIBAL POLICE DEPT</t>
  </si>
  <si>
    <t>FORT HALL TRIBAL POLICE DEPARTMENT</t>
  </si>
  <si>
    <t>ID0030300</t>
  </si>
  <si>
    <t>ID00303</t>
  </si>
  <si>
    <t>Fort Hall CDP</t>
  </si>
  <si>
    <t>ID069-0765</t>
  </si>
  <si>
    <t>LEWISTON POLICE DEPT</t>
  </si>
  <si>
    <t>LEWISTON POLICE DEPARTMENT</t>
  </si>
  <si>
    <t>ID0350200</t>
  </si>
  <si>
    <t>ID03502</t>
  </si>
  <si>
    <t>Lewiston city</t>
  </si>
  <si>
    <t>ID085-0767</t>
  </si>
  <si>
    <t>MCCALL POLICE DEPT</t>
  </si>
  <si>
    <t>MCCALL POLICE DEPARTMENT</t>
  </si>
  <si>
    <t>ID0430100</t>
  </si>
  <si>
    <t>ID04301</t>
  </si>
  <si>
    <t>McCall city</t>
  </si>
  <si>
    <t>ID057-0761</t>
  </si>
  <si>
    <t>MOSCOW POLICE DEPT</t>
  </si>
  <si>
    <t>MOSCOW POLICE DEPARTMENT</t>
  </si>
  <si>
    <t>ID0290500</t>
  </si>
  <si>
    <t>ID02905</t>
  </si>
  <si>
    <t>Moscow city</t>
  </si>
  <si>
    <t>ID027-0755</t>
  </si>
  <si>
    <t>NAMPA POLICE DEPT</t>
  </si>
  <si>
    <t>NAMPA POLICE DEPARTMENT</t>
  </si>
  <si>
    <t>ID0140200</t>
  </si>
  <si>
    <t>ID01402</t>
  </si>
  <si>
    <t>Nampa city</t>
  </si>
  <si>
    <t>ID079-0766</t>
  </si>
  <si>
    <t>PINEHURST POLICE DEPT</t>
  </si>
  <si>
    <t>PINEHURST POLICE DEPARTMENT</t>
  </si>
  <si>
    <t>ID0400400</t>
  </si>
  <si>
    <t>ID04004</t>
  </si>
  <si>
    <t>Pinehurst city</t>
  </si>
  <si>
    <t>ID017-0754</t>
  </si>
  <si>
    <t>PONDERAY POLICE DEPT</t>
  </si>
  <si>
    <t>PONDERAY POLICE DEPARTMENT</t>
  </si>
  <si>
    <t>ID0090300</t>
  </si>
  <si>
    <t>ID00903</t>
  </si>
  <si>
    <t>Ponderay city</t>
  </si>
  <si>
    <t>ID057-0762</t>
  </si>
  <si>
    <t>TROY POLICE DEPT</t>
  </si>
  <si>
    <t>TROY POLICE DEPARTMENT</t>
  </si>
  <si>
    <t>ID0290800</t>
  </si>
  <si>
    <t>Troy city</t>
  </si>
  <si>
    <t>IL095-0845</t>
  </si>
  <si>
    <t>ABINGDON POLICE DEPT</t>
  </si>
  <si>
    <t>IL</t>
  </si>
  <si>
    <t>IL0480100</t>
  </si>
  <si>
    <t>IL04801</t>
  </si>
  <si>
    <t>Abingdon city</t>
  </si>
  <si>
    <t>IL043-0826</t>
  </si>
  <si>
    <t>ADDISON POLICE DEPT</t>
  </si>
  <si>
    <t>IL0220100</t>
  </si>
  <si>
    <t>IL02201</t>
  </si>
  <si>
    <t>Addison village</t>
  </si>
  <si>
    <t>IL131-0882</t>
  </si>
  <si>
    <t>ALEDO POLICE DEPT</t>
  </si>
  <si>
    <t>IL0660100</t>
  </si>
  <si>
    <t>IL06601</t>
  </si>
  <si>
    <t>Aledo city</t>
  </si>
  <si>
    <t>IL031-0799</t>
  </si>
  <si>
    <t>ALSIP POLICE DEPT</t>
  </si>
  <si>
    <t>IL0160100</t>
  </si>
  <si>
    <t>IL01601</t>
  </si>
  <si>
    <t>Alsip village</t>
  </si>
  <si>
    <t>IL097-0854</t>
  </si>
  <si>
    <t>ANTIOCH POLICE DEPT</t>
  </si>
  <si>
    <t>IL0490100</t>
  </si>
  <si>
    <t>IL04901</t>
  </si>
  <si>
    <t>Antioch village</t>
  </si>
  <si>
    <t>IL031-0781</t>
  </si>
  <si>
    <t>ARLINGTON HEIGHTS POLICE DEPT</t>
  </si>
  <si>
    <t>ARLINGTON HEIGHTS POLICE DEPARTMENT</t>
  </si>
  <si>
    <t>IL0160200</t>
  </si>
  <si>
    <t>IL01602</t>
  </si>
  <si>
    <t>Arlington Heights village</t>
  </si>
  <si>
    <t>IL089-0838</t>
  </si>
  <si>
    <t>IL0450100</t>
  </si>
  <si>
    <t>IL04501</t>
  </si>
  <si>
    <t>IL043-0825</t>
  </si>
  <si>
    <t>BARTLETT POLICE DEPT</t>
  </si>
  <si>
    <t>IL0160500</t>
  </si>
  <si>
    <t>IL01605</t>
  </si>
  <si>
    <t>Bartlett village</t>
  </si>
  <si>
    <t>IL031-0796</t>
  </si>
  <si>
    <t>BELLWOOD POLICE DEPT</t>
  </si>
  <si>
    <t>IL0160700</t>
  </si>
  <si>
    <t>IL01607</t>
  </si>
  <si>
    <t>Bellwood village</t>
  </si>
  <si>
    <t>IL117-0873</t>
  </si>
  <si>
    <t>BENLD POLICE DEPT</t>
  </si>
  <si>
    <t>IL0590100</t>
  </si>
  <si>
    <t>IL05901</t>
  </si>
  <si>
    <t>Benld city</t>
  </si>
  <si>
    <t>IL043-0827</t>
  </si>
  <si>
    <t>BENSENVILLE POLICE DEPT</t>
  </si>
  <si>
    <t>IL0220200</t>
  </si>
  <si>
    <t>IL02202</t>
  </si>
  <si>
    <t>Bensenville village</t>
  </si>
  <si>
    <t>IL043-0818</t>
  </si>
  <si>
    <t>BLOOMINGDALE POLICE DEPT</t>
  </si>
  <si>
    <t>IL0220300</t>
  </si>
  <si>
    <t>IL02203</t>
  </si>
  <si>
    <t>Bloomingdale village</t>
  </si>
  <si>
    <t>IL113-0869</t>
  </si>
  <si>
    <t>BLOOMINGTON POLICE DEPT</t>
  </si>
  <si>
    <t>IL0570100</t>
  </si>
  <si>
    <t>IL05701</t>
  </si>
  <si>
    <t>Bloomington city</t>
  </si>
  <si>
    <t>IL031-0798</t>
  </si>
  <si>
    <t>BLUE ISLAND POLICE DEPT</t>
  </si>
  <si>
    <t>IL0161000</t>
  </si>
  <si>
    <t>IL01610</t>
  </si>
  <si>
    <t>Blue Island city</t>
  </si>
  <si>
    <t>IL117-0872</t>
  </si>
  <si>
    <t>BRIGHTON POLICE DEPT</t>
  </si>
  <si>
    <t>IL0590200</t>
  </si>
  <si>
    <t>IL05902</t>
  </si>
  <si>
    <t>Brighton village</t>
  </si>
  <si>
    <t>IL031-0805</t>
  </si>
  <si>
    <t>IL0168C00</t>
  </si>
  <si>
    <t>IL0168C</t>
  </si>
  <si>
    <t>IL031-0800</t>
  </si>
  <si>
    <t>BURNHAM POLICE DEPT</t>
  </si>
  <si>
    <t>BURNHAM POLICE DEPARTMENT</t>
  </si>
  <si>
    <t>IL0161500</t>
  </si>
  <si>
    <t>IL01615</t>
  </si>
  <si>
    <t>Burnham village</t>
  </si>
  <si>
    <t>IL031-0811</t>
  </si>
  <si>
    <t>CALUMET CITY POLICE DEPT</t>
  </si>
  <si>
    <t>IL0161700</t>
  </si>
  <si>
    <t>IL01617</t>
  </si>
  <si>
    <t>Calumet City city</t>
  </si>
  <si>
    <t>IL031-0802</t>
  </si>
  <si>
    <t>CALUMET PARK POLICE DEPT</t>
  </si>
  <si>
    <t>IL0161800</t>
  </si>
  <si>
    <t>IL01618</t>
  </si>
  <si>
    <t>Calumet Park village</t>
  </si>
  <si>
    <t>IL077-0834</t>
  </si>
  <si>
    <t>CARBONDALE POLICE DEPT</t>
  </si>
  <si>
    <t>IL0390100</t>
  </si>
  <si>
    <t>IL03901</t>
  </si>
  <si>
    <t>Carbondale city</t>
  </si>
  <si>
    <t>IL043-0828</t>
  </si>
  <si>
    <t>CAROL STREAM POLICE DEPT</t>
  </si>
  <si>
    <t>IL0220400</t>
  </si>
  <si>
    <t>IL02204</t>
  </si>
  <si>
    <t>Carol Stream village</t>
  </si>
  <si>
    <t>IL061-0829</t>
  </si>
  <si>
    <t>IL0310100</t>
  </si>
  <si>
    <t>IL03101</t>
  </si>
  <si>
    <t>IL157-0886</t>
  </si>
  <si>
    <t>CHESTER POLICE DEPT</t>
  </si>
  <si>
    <t>IL0790100</t>
  </si>
  <si>
    <t>IL07901</t>
  </si>
  <si>
    <t>Chester city</t>
  </si>
  <si>
    <t>IL031-0806</t>
  </si>
  <si>
    <t>CHICAGO POLICE DEPT</t>
  </si>
  <si>
    <t>ILCPD0000</t>
  </si>
  <si>
    <t>ILCPD00</t>
  </si>
  <si>
    <t>Chicago city</t>
  </si>
  <si>
    <t>IL031-0807</t>
  </si>
  <si>
    <t>CHICAGO HEIGHTS POLICE DEPT</t>
  </si>
  <si>
    <t>IL0161900</t>
  </si>
  <si>
    <t>IL01619</t>
  </si>
  <si>
    <t>Chicago Heights city</t>
  </si>
  <si>
    <t>IL031-0803</t>
  </si>
  <si>
    <t>CHICAGO RIDGE POLICE DEPT</t>
  </si>
  <si>
    <t>IL0162000</t>
  </si>
  <si>
    <t>IL01620</t>
  </si>
  <si>
    <t>Chicago Ridge village</t>
  </si>
  <si>
    <t>IL031-0797</t>
  </si>
  <si>
    <t>CICERO POLICE DEPT</t>
  </si>
  <si>
    <t>IL0162100</t>
  </si>
  <si>
    <t>IL01621</t>
  </si>
  <si>
    <t>Cicero town</t>
  </si>
  <si>
    <t>IL119-0875</t>
  </si>
  <si>
    <t>COLLINSVILLE POLICE DEPT</t>
  </si>
  <si>
    <t>IL0600300</t>
  </si>
  <si>
    <t>IL06003</t>
  </si>
  <si>
    <t>Collinsville city</t>
  </si>
  <si>
    <t>IL073-0831</t>
  </si>
  <si>
    <t>COLONA POLICE DEPT</t>
  </si>
  <si>
    <t>IL0370500</t>
  </si>
  <si>
    <t>IL03705</t>
  </si>
  <si>
    <t>Colona city</t>
  </si>
  <si>
    <t>IL111-0867</t>
  </si>
  <si>
    <t>CRYSTAL LAKE POLICE DEPT</t>
  </si>
  <si>
    <t>IL0560300</t>
  </si>
  <si>
    <t>IL05603</t>
  </si>
  <si>
    <t>Crystal Lake city</t>
  </si>
  <si>
    <t>IL115-0870</t>
  </si>
  <si>
    <t>IL0580200</t>
  </si>
  <si>
    <t>IL05802</t>
  </si>
  <si>
    <t>IL031-0812</t>
  </si>
  <si>
    <t>DES PLAINES POLICE DEPT</t>
  </si>
  <si>
    <t>IL0162500</t>
  </si>
  <si>
    <t>IL01625</t>
  </si>
  <si>
    <t>Des Plaines city</t>
  </si>
  <si>
    <t>IL103-0860</t>
  </si>
  <si>
    <t>DIXON POLICE DEPT</t>
  </si>
  <si>
    <t>DIXON POLICE DEPARTMENT</t>
  </si>
  <si>
    <t>IL0520300</t>
  </si>
  <si>
    <t>IL05203</t>
  </si>
  <si>
    <t>Dixon city</t>
  </si>
  <si>
    <t>IL105-0861</t>
  </si>
  <si>
    <t>DWIGHT POLICE DEPT</t>
  </si>
  <si>
    <t>IL0530100</t>
  </si>
  <si>
    <t>IL05301</t>
  </si>
  <si>
    <t>Dwight village</t>
  </si>
  <si>
    <t>IL119-0877</t>
  </si>
  <si>
    <t>EAST ALTON POLICE DEPT</t>
  </si>
  <si>
    <t>IL0600400</t>
  </si>
  <si>
    <t>IL06004</t>
  </si>
  <si>
    <t>East Alton village</t>
  </si>
  <si>
    <t>IL163-0890</t>
  </si>
  <si>
    <t>EAST SAINT LOUIS POLICE DEPT</t>
  </si>
  <si>
    <t>EAST ST. LOUIS POLICE DEPT</t>
  </si>
  <si>
    <t>IL0820700</t>
  </si>
  <si>
    <t>IL08207</t>
  </si>
  <si>
    <t>East St. Louis city</t>
  </si>
  <si>
    <t>IL165-0891</t>
  </si>
  <si>
    <t>ELDORADO POLICE DEPT</t>
  </si>
  <si>
    <t>IL0830200</t>
  </si>
  <si>
    <t>IL08302</t>
  </si>
  <si>
    <t>Eldorado city</t>
  </si>
  <si>
    <t>IL089-0839</t>
  </si>
  <si>
    <t>ELGIN POLICE DEPT</t>
  </si>
  <si>
    <t>IL0450600</t>
  </si>
  <si>
    <t>IL04506</t>
  </si>
  <si>
    <t>Elgin city</t>
  </si>
  <si>
    <t>IL031-0809</t>
  </si>
  <si>
    <t>ELK GROVE VILLAGE POLICE DEPT</t>
  </si>
  <si>
    <t>IL0163000</t>
  </si>
  <si>
    <t>IL01630</t>
  </si>
  <si>
    <t>Elk Grove Village village</t>
  </si>
  <si>
    <t>IL031-0779</t>
  </si>
  <si>
    <t>ELMWOOD PARK POLICE DEPT</t>
  </si>
  <si>
    <t>IL0163100</t>
  </si>
  <si>
    <t>IL01631</t>
  </si>
  <si>
    <t>Elmwood Park village</t>
  </si>
  <si>
    <t>IL031-0808</t>
  </si>
  <si>
    <t>EVANSTON POLICE DEPT</t>
  </si>
  <si>
    <t>IL0163200</t>
  </si>
  <si>
    <t>IL01632</t>
  </si>
  <si>
    <t>Evanston city</t>
  </si>
  <si>
    <t>IL191-0896</t>
  </si>
  <si>
    <t>IL0960100</t>
  </si>
  <si>
    <t>IL09601</t>
  </si>
  <si>
    <t>IL025-0773</t>
  </si>
  <si>
    <t>FLORA POLICE DEPT</t>
  </si>
  <si>
    <t>IL0130200</t>
  </si>
  <si>
    <t>IL01302</t>
  </si>
  <si>
    <t>Flora city</t>
  </si>
  <si>
    <t>IL031-0810</t>
  </si>
  <si>
    <t>FRANKLIN PARK POLICE DEPT</t>
  </si>
  <si>
    <t>IL0163700</t>
  </si>
  <si>
    <t>IL01637</t>
  </si>
  <si>
    <t>Franklin Park village</t>
  </si>
  <si>
    <t>IL085-0836</t>
  </si>
  <si>
    <t>GALENA POLICE DEPT</t>
  </si>
  <si>
    <t>IL0430300</t>
  </si>
  <si>
    <t>IL04303</t>
  </si>
  <si>
    <t>Galena city</t>
  </si>
  <si>
    <t>IL075-0832</t>
  </si>
  <si>
    <t>GILMAN POLICE DEPT</t>
  </si>
  <si>
    <t>IL0380200</t>
  </si>
  <si>
    <t>IL03802</t>
  </si>
  <si>
    <t>Gilman city</t>
  </si>
  <si>
    <t>IL083-0835</t>
  </si>
  <si>
    <t>GRAFTON POLICE DEPT</t>
  </si>
  <si>
    <t>IL0420100</t>
  </si>
  <si>
    <t>IL04201</t>
  </si>
  <si>
    <t>Grafton city</t>
  </si>
  <si>
    <t>IL119-0878</t>
  </si>
  <si>
    <t>GRANITE CITY POLICE DEPT</t>
  </si>
  <si>
    <t>IL0600700</t>
  </si>
  <si>
    <t>IL06007</t>
  </si>
  <si>
    <t>Granite City city</t>
  </si>
  <si>
    <t>IL091-0841</t>
  </si>
  <si>
    <t>GRANT PARK POLICE DEPT</t>
  </si>
  <si>
    <t>IL0461100</t>
  </si>
  <si>
    <t>IL04611</t>
  </si>
  <si>
    <t>Grant Park village</t>
  </si>
  <si>
    <t>IL097-0853</t>
  </si>
  <si>
    <t>GURNEE POLICE DEPT</t>
  </si>
  <si>
    <t>IL0490600</t>
  </si>
  <si>
    <t>IL04906</t>
  </si>
  <si>
    <t>Gurnee village</t>
  </si>
  <si>
    <t>IL031-0813</t>
  </si>
  <si>
    <t>HANOVER PARK POLICE DEPT</t>
  </si>
  <si>
    <t>IL0164200</t>
  </si>
  <si>
    <t>IL01642</t>
  </si>
  <si>
    <t>Hanover Park village</t>
  </si>
  <si>
    <t>IL111-0864</t>
  </si>
  <si>
    <t>HARVARD POLICE DEPT</t>
  </si>
  <si>
    <t>IL0560500</t>
  </si>
  <si>
    <t>IL05605</t>
  </si>
  <si>
    <t>Harvard city</t>
  </si>
  <si>
    <t>IL111-0865</t>
  </si>
  <si>
    <t>HEBRON POLICE DEPT</t>
  </si>
  <si>
    <t>IL0560600</t>
  </si>
  <si>
    <t>IL05606</t>
  </si>
  <si>
    <t>Hebron village</t>
  </si>
  <si>
    <t>IL119-0874</t>
  </si>
  <si>
    <t>HIGHLAND POLICE DEPT</t>
  </si>
  <si>
    <t>IL0600900</t>
  </si>
  <si>
    <t>IL06009</t>
  </si>
  <si>
    <t>Highland city</t>
  </si>
  <si>
    <t>IL097-0852</t>
  </si>
  <si>
    <t>HIGHLAND PARK POLICE DEPT</t>
  </si>
  <si>
    <t>IL0490700</t>
  </si>
  <si>
    <t>IL04907</t>
  </si>
  <si>
    <t>Highland Park city</t>
  </si>
  <si>
    <t>IL031-0780</t>
  </si>
  <si>
    <t>HOFFMAN ESTATES POLICE DEPT</t>
  </si>
  <si>
    <t>IL0165000</t>
  </si>
  <si>
    <t>IL01650</t>
  </si>
  <si>
    <t>Hoffman Estates village</t>
  </si>
  <si>
    <t>IL097-0855</t>
  </si>
  <si>
    <t>ISLAND LAKE POLICE DEPT</t>
  </si>
  <si>
    <t>IL0492400</t>
  </si>
  <si>
    <t>IL04924</t>
  </si>
  <si>
    <t>Island Lake village</t>
  </si>
  <si>
    <t>IL197-0902</t>
  </si>
  <si>
    <t>JOLIET POLICE DEPT</t>
  </si>
  <si>
    <t>IL0990700</t>
  </si>
  <si>
    <t>IL09907</t>
  </si>
  <si>
    <t>Joliet city</t>
  </si>
  <si>
    <t>IL127-0880</t>
  </si>
  <si>
    <t>JOPPA POLICE DEPT</t>
  </si>
  <si>
    <t>JOPPA POLICE DEPARTMENT</t>
  </si>
  <si>
    <t>IL0640200</t>
  </si>
  <si>
    <t>Joppa village</t>
  </si>
  <si>
    <t>IL037-0815</t>
  </si>
  <si>
    <t>KIRKLAND POLICE DEPT</t>
  </si>
  <si>
    <t>IL0190900</t>
  </si>
  <si>
    <t>IL01909</t>
  </si>
  <si>
    <t>Kirkland village</t>
  </si>
  <si>
    <t>IL097-0846</t>
  </si>
  <si>
    <t>LAKE ZURICH POLICE DEPT</t>
  </si>
  <si>
    <t>IL0491200</t>
  </si>
  <si>
    <t>IL04912</t>
  </si>
  <si>
    <t>Lake Zurich village</t>
  </si>
  <si>
    <t>IL113-0868</t>
  </si>
  <si>
    <t>LEXINGTON POLICE DEPT</t>
  </si>
  <si>
    <t>IL0570600</t>
  </si>
  <si>
    <t>IL05706</t>
  </si>
  <si>
    <t>Lexington city</t>
  </si>
  <si>
    <t>IL031-0777</t>
  </si>
  <si>
    <t>LINCOLNWOOD POLICE DEPT</t>
  </si>
  <si>
    <t>IL0166100</t>
  </si>
  <si>
    <t>IL01661</t>
  </si>
  <si>
    <t>Lincolnwood village</t>
  </si>
  <si>
    <t>IL111-0866</t>
  </si>
  <si>
    <t>MCHENRY POLICE DEPT</t>
  </si>
  <si>
    <t>IL0561200</t>
  </si>
  <si>
    <t>IL05612</t>
  </si>
  <si>
    <t>McHenry city</t>
  </si>
  <si>
    <t>IL119-0876</t>
  </si>
  <si>
    <t>IL0601100</t>
  </si>
  <si>
    <t>IL06011</t>
  </si>
  <si>
    <t>Madison city</t>
  </si>
  <si>
    <t>IL091-0840</t>
  </si>
  <si>
    <t>MANTENO POLICE DEPT</t>
  </si>
  <si>
    <t>IL0460500</t>
  </si>
  <si>
    <t>IL04605</t>
  </si>
  <si>
    <t>Manteno village</t>
  </si>
  <si>
    <t>IL111-0863</t>
  </si>
  <si>
    <t>MARENGO POLICE DEPT</t>
  </si>
  <si>
    <t>IL0561000</t>
  </si>
  <si>
    <t>IL05610</t>
  </si>
  <si>
    <t>Marengo city</t>
  </si>
  <si>
    <t>IL199-0904</t>
  </si>
  <si>
    <t>MARION POLICE DEPT</t>
  </si>
  <si>
    <t>IL1000400</t>
  </si>
  <si>
    <t>IL10004</t>
  </si>
  <si>
    <t>Marion city</t>
  </si>
  <si>
    <t>IL029-0776</t>
  </si>
  <si>
    <t>MATTOON POLICE DEPT</t>
  </si>
  <si>
    <t>IL0150300</t>
  </si>
  <si>
    <t>IL01503</t>
  </si>
  <si>
    <t>Mattoon city</t>
  </si>
  <si>
    <t>IL031-0801</t>
  </si>
  <si>
    <t>MELROSE PARK POLICE DEPT</t>
  </si>
  <si>
    <t>IL0166800</t>
  </si>
  <si>
    <t>IL01668</t>
  </si>
  <si>
    <t>Melrose Park village</t>
  </si>
  <si>
    <t>IL063-0830</t>
  </si>
  <si>
    <t>MINOOKA POLICE DEPT</t>
  </si>
  <si>
    <t>IL0320600</t>
  </si>
  <si>
    <t>IL03206</t>
  </si>
  <si>
    <t>Minooka village</t>
  </si>
  <si>
    <t>IL031-0790</t>
  </si>
  <si>
    <t>MOUNT PROSPECT POLICE DEPT</t>
  </si>
  <si>
    <t>IL0167200</t>
  </si>
  <si>
    <t>IL01672</t>
  </si>
  <si>
    <t>Mount Prospect village</t>
  </si>
  <si>
    <t>IL097-0851</t>
  </si>
  <si>
    <t>MUNDELEIN POLICE DEPT</t>
  </si>
  <si>
    <t>IL0491400</t>
  </si>
  <si>
    <t>IL04914</t>
  </si>
  <si>
    <t>Mundelein village</t>
  </si>
  <si>
    <t>IL043-0822</t>
  </si>
  <si>
    <t>NAPERVILLE POLICE DEPT</t>
  </si>
  <si>
    <t>IL0221400</t>
  </si>
  <si>
    <t>IL02214</t>
  </si>
  <si>
    <t>Naperville city</t>
  </si>
  <si>
    <t>IL041-0817</t>
  </si>
  <si>
    <t>NEWMAN POLICE DEPT</t>
  </si>
  <si>
    <t>NEWMAN POLICE DEPT.</t>
  </si>
  <si>
    <t>IL0210400</t>
  </si>
  <si>
    <t>IL02104</t>
  </si>
  <si>
    <t>Newman city</t>
  </si>
  <si>
    <t>IL031-0786</t>
  </si>
  <si>
    <t>NORTHLAKE POLICE DEPT</t>
  </si>
  <si>
    <t>IL0167700</t>
  </si>
  <si>
    <t>IL01677</t>
  </si>
  <si>
    <t>Northlake city</t>
  </si>
  <si>
    <t>IL043-0823</t>
  </si>
  <si>
    <t>OAK BROOK POLICE DEPT</t>
  </si>
  <si>
    <t>IL0221500</t>
  </si>
  <si>
    <t>IL02215</t>
  </si>
  <si>
    <t>Oak Brook village</t>
  </si>
  <si>
    <t>IL031-0792</t>
  </si>
  <si>
    <t>OAK LAWN POLICE DEPT</t>
  </si>
  <si>
    <t>IL0168000</t>
  </si>
  <si>
    <t>IL01680</t>
  </si>
  <si>
    <t>Oak Lawn village</t>
  </si>
  <si>
    <t>IL031-0795</t>
  </si>
  <si>
    <t>OAK PARK POLICE DEPT</t>
  </si>
  <si>
    <t>IL0168100</t>
  </si>
  <si>
    <t>IL01681</t>
  </si>
  <si>
    <t>Oak Park village</t>
  </si>
  <si>
    <t>IL031-0788</t>
  </si>
  <si>
    <t>OLYMPIA FIELDS POLICE DEPT</t>
  </si>
  <si>
    <t>IL0168200</t>
  </si>
  <si>
    <t>IL01682</t>
  </si>
  <si>
    <t>Olympia Fields village</t>
  </si>
  <si>
    <t>IL093-0842</t>
  </si>
  <si>
    <t>OSWEGO POLICE DEPT</t>
  </si>
  <si>
    <t>IL0470300</t>
  </si>
  <si>
    <t>IL04703</t>
  </si>
  <si>
    <t>Oswego village</t>
  </si>
  <si>
    <t>IL099-0859</t>
  </si>
  <si>
    <t>OTTAWA POLICE DEPT</t>
  </si>
  <si>
    <t>IL0500700</t>
  </si>
  <si>
    <t>IL05007</t>
  </si>
  <si>
    <t>Ottawa city</t>
  </si>
  <si>
    <t>IL031-0793</t>
  </si>
  <si>
    <t>PALATINE POLICE DEPT</t>
  </si>
  <si>
    <t>IL0168400</t>
  </si>
  <si>
    <t>IL01684</t>
  </si>
  <si>
    <t>Palatine village</t>
  </si>
  <si>
    <t>IL031-0794</t>
  </si>
  <si>
    <t>PARK FOREST POLICE DEPT</t>
  </si>
  <si>
    <t>IL0168800</t>
  </si>
  <si>
    <t>IL01688</t>
  </si>
  <si>
    <t>Park Forest village</t>
  </si>
  <si>
    <t>IL031-0789</t>
  </si>
  <si>
    <t>PARK RIDGE POLICE DEPT</t>
  </si>
  <si>
    <t>IL0168900</t>
  </si>
  <si>
    <t>IL01689</t>
  </si>
  <si>
    <t>Park Ridge city</t>
  </si>
  <si>
    <t>IL201-0906</t>
  </si>
  <si>
    <t>PECATONICA POLICE DEPT</t>
  </si>
  <si>
    <t>IL1010300</t>
  </si>
  <si>
    <t>IL10103</t>
  </si>
  <si>
    <t>Pecatonica village</t>
  </si>
  <si>
    <t>IL099-0858</t>
  </si>
  <si>
    <t>PERU POLICE DEPT</t>
  </si>
  <si>
    <t>IL0500800</t>
  </si>
  <si>
    <t>IL05008</t>
  </si>
  <si>
    <t>Peru city</t>
  </si>
  <si>
    <t>IL031-0782</t>
  </si>
  <si>
    <t>PROSPECT HEIGHTS POLICE DEPT</t>
  </si>
  <si>
    <t>IL0169G00</t>
  </si>
  <si>
    <t>IL0169G</t>
  </si>
  <si>
    <t>Prospect Heights city</t>
  </si>
  <si>
    <t>IL201-0905</t>
  </si>
  <si>
    <t>ROCKFORD POLICE DEPT</t>
  </si>
  <si>
    <t>IL1010400</t>
  </si>
  <si>
    <t>IL10104</t>
  </si>
  <si>
    <t>Rockford city</t>
  </si>
  <si>
    <t>IL161-0887</t>
  </si>
  <si>
    <t>ROCK ISLAND POLICE DEPT</t>
  </si>
  <si>
    <t>IL0810800</t>
  </si>
  <si>
    <t>IL08108</t>
  </si>
  <si>
    <t>Rock Island city</t>
  </si>
  <si>
    <t>IL197-0900</t>
  </si>
  <si>
    <t>ROMEOVILLE POLICE DEPT</t>
  </si>
  <si>
    <t>IL0991300</t>
  </si>
  <si>
    <t>IL09913</t>
  </si>
  <si>
    <t>Romeoville village</t>
  </si>
  <si>
    <t>IL043-0819</t>
  </si>
  <si>
    <t>ROSELLE POLICE DEPT</t>
  </si>
  <si>
    <t>IL0221600</t>
  </si>
  <si>
    <t>IL02216</t>
  </si>
  <si>
    <t>Roselle village</t>
  </si>
  <si>
    <t>IL097-0850</t>
  </si>
  <si>
    <t>ROUND LAKE POLICE DEPT</t>
  </si>
  <si>
    <t>IL0491600</t>
  </si>
  <si>
    <t>IL04916</t>
  </si>
  <si>
    <t>Round Lake village</t>
  </si>
  <si>
    <t>IL031-0785</t>
  </si>
  <si>
    <t>SCHAUMBURG POLICE DEPT</t>
  </si>
  <si>
    <t>IL0162A00</t>
  </si>
  <si>
    <t>IL0162A</t>
  </si>
  <si>
    <t>Schaumburg village</t>
  </si>
  <si>
    <t>IL031-0784</t>
  </si>
  <si>
    <t>SCHILLER PARK POLICE DEPT</t>
  </si>
  <si>
    <t>IL0163A00</t>
  </si>
  <si>
    <t>IL0163A</t>
  </si>
  <si>
    <t>Schiller Park village</t>
  </si>
  <si>
    <t>IL031-0783</t>
  </si>
  <si>
    <t>SKOKIE POLICE DEPT</t>
  </si>
  <si>
    <t>IL0164A00</t>
  </si>
  <si>
    <t>IL0164A</t>
  </si>
  <si>
    <t>Skokie village</t>
  </si>
  <si>
    <t>IL037-0814</t>
  </si>
  <si>
    <t>SOMONAUK POLICE DEPT</t>
  </si>
  <si>
    <t>IL0190400</t>
  </si>
  <si>
    <t>IL01904</t>
  </si>
  <si>
    <t>Somonauk village</t>
  </si>
  <si>
    <t>IL031-0778</t>
  </si>
  <si>
    <t>SOUTH HOLLAND POLICE DEPT</t>
  </si>
  <si>
    <t>IL0167A00</t>
  </si>
  <si>
    <t>IL0167A</t>
  </si>
  <si>
    <t>South Holland village</t>
  </si>
  <si>
    <t>IL167-0892</t>
  </si>
  <si>
    <t>SPRINGFIELD POLICE DEPT</t>
  </si>
  <si>
    <t>IL0840200</t>
  </si>
  <si>
    <t>IL08402</t>
  </si>
  <si>
    <t>Springfield city</t>
  </si>
  <si>
    <t>IL195-0897</t>
  </si>
  <si>
    <t>STERLING POLICE DEPT</t>
  </si>
  <si>
    <t>IL0980700</t>
  </si>
  <si>
    <t>IL09807</t>
  </si>
  <si>
    <t>Sterling city</t>
  </si>
  <si>
    <t>IL099-0857</t>
  </si>
  <si>
    <t>STREATOR POLICE DEPT</t>
  </si>
  <si>
    <t>IL0501000</t>
  </si>
  <si>
    <t>IL05010</t>
  </si>
  <si>
    <t>Streator city</t>
  </si>
  <si>
    <t>IL027-0774</t>
  </si>
  <si>
    <t>TRENTON POLICE DEPT</t>
  </si>
  <si>
    <t>IL0140500</t>
  </si>
  <si>
    <t>IL01405</t>
  </si>
  <si>
    <t>Trenton city</t>
  </si>
  <si>
    <t>IL019-0770</t>
  </si>
  <si>
    <t>URBANA POLICE DEPT</t>
  </si>
  <si>
    <t>IL0100600</t>
  </si>
  <si>
    <t>IL01006</t>
  </si>
  <si>
    <t>Urbana city</t>
  </si>
  <si>
    <t>IL097-0849</t>
  </si>
  <si>
    <t>VERNON HILLS POLICE DEPT</t>
  </si>
  <si>
    <t>IL0492600</t>
  </si>
  <si>
    <t>IL04926</t>
  </si>
  <si>
    <t>Vernon Hills village</t>
  </si>
  <si>
    <t>IL043-0820</t>
  </si>
  <si>
    <t>VILLA PARK POLICE DEPT</t>
  </si>
  <si>
    <t>IL0221700</t>
  </si>
  <si>
    <t>IL02217</t>
  </si>
  <si>
    <t>Villa Park village</t>
  </si>
  <si>
    <t>IL179-0894</t>
  </si>
  <si>
    <t>WASHINGTON POLICE DEPT</t>
  </si>
  <si>
    <t>IL0901000</t>
  </si>
  <si>
    <t>IL09010</t>
  </si>
  <si>
    <t>IL097-0847</t>
  </si>
  <si>
    <t>WAUKEGAN POLICE DEPT</t>
  </si>
  <si>
    <t>IL0492100</t>
  </si>
  <si>
    <t>IL04921</t>
  </si>
  <si>
    <t>Waukegan city</t>
  </si>
  <si>
    <t>IL031-0787</t>
  </si>
  <si>
    <t>WESTCHESTER POLICE DEPT</t>
  </si>
  <si>
    <t>IL0166B00</t>
  </si>
  <si>
    <t>IL0166B</t>
  </si>
  <si>
    <t>Westchester village</t>
  </si>
  <si>
    <t>IL197-0901</t>
  </si>
  <si>
    <t>IL0991400</t>
  </si>
  <si>
    <t>IL09914</t>
  </si>
  <si>
    <t>IL043-0821</t>
  </si>
  <si>
    <t>WOODRIDGE POLICE DEPT</t>
  </si>
  <si>
    <t>IL0222400</t>
  </si>
  <si>
    <t>IL02224</t>
  </si>
  <si>
    <t>Woodridge village</t>
  </si>
  <si>
    <t>IL097-0848</t>
  </si>
  <si>
    <t>ZION POLICE DEPT</t>
  </si>
  <si>
    <t>IL0492300</t>
  </si>
  <si>
    <t>IL04923</t>
  </si>
  <si>
    <t>Zion city</t>
  </si>
  <si>
    <t>IN113-0969</t>
  </si>
  <si>
    <t>ALBION POLICE DEPT</t>
  </si>
  <si>
    <t>ALBION POLICE DEPARTMENT</t>
  </si>
  <si>
    <t>IN</t>
  </si>
  <si>
    <t>IN0570300</t>
  </si>
  <si>
    <t>IN05703</t>
  </si>
  <si>
    <t>Albion town</t>
  </si>
  <si>
    <t>IN095-0956</t>
  </si>
  <si>
    <t>ANDERSON POLICE DEPT</t>
  </si>
  <si>
    <t>ANDERSON POLICE</t>
  </si>
  <si>
    <t>IN0480200</t>
  </si>
  <si>
    <t>IN04802</t>
  </si>
  <si>
    <t>Anderson city</t>
  </si>
  <si>
    <t>KS077-1066</t>
  </si>
  <si>
    <t>ATTICA POLICE DEPT</t>
  </si>
  <si>
    <t>ATTICA POLICE</t>
  </si>
  <si>
    <t>IN0230100</t>
  </si>
  <si>
    <t>IN02301</t>
  </si>
  <si>
    <t>Attica city</t>
  </si>
  <si>
    <t>IN029-0918</t>
  </si>
  <si>
    <t>AURORA POLICE</t>
  </si>
  <si>
    <t>IN0150100</t>
  </si>
  <si>
    <t>IN01501</t>
  </si>
  <si>
    <t>IN113-0967</t>
  </si>
  <si>
    <t>AVILLA POLICE DEPT</t>
  </si>
  <si>
    <t>AVILLA POLICE</t>
  </si>
  <si>
    <t>IN0570400</t>
  </si>
  <si>
    <t>Avilla town</t>
  </si>
  <si>
    <t>IN097-0960</t>
  </si>
  <si>
    <t>BEECH GROVE POLICE DEPT</t>
  </si>
  <si>
    <t>BEECH GROVE POLICE</t>
  </si>
  <si>
    <t>IN0490100</t>
  </si>
  <si>
    <t>IN04901</t>
  </si>
  <si>
    <t>Beech Grove city</t>
  </si>
  <si>
    <t>IN083-0946</t>
  </si>
  <si>
    <t>BICKNELL POLICE DEPT</t>
  </si>
  <si>
    <t>BICKNELL POLICE</t>
  </si>
  <si>
    <t>IN0420100</t>
  </si>
  <si>
    <t>IN04201</t>
  </si>
  <si>
    <t>Bicknell city</t>
  </si>
  <si>
    <t>IN105-0965</t>
  </si>
  <si>
    <t>BLOOMINGTON POLICE</t>
  </si>
  <si>
    <t>IN0530100</t>
  </si>
  <si>
    <t>IN05301</t>
  </si>
  <si>
    <t>IN021-0916</t>
  </si>
  <si>
    <t>BRAZIL POLICE DEPT</t>
  </si>
  <si>
    <t>BRAZIL POLICE</t>
  </si>
  <si>
    <t>IN0110100</t>
  </si>
  <si>
    <t>IN01101</t>
  </si>
  <si>
    <t>Brazil city</t>
  </si>
  <si>
    <t>IN071-0935</t>
  </si>
  <si>
    <t>BROWNSTOWN POLICE DEPT</t>
  </si>
  <si>
    <t>BROWNSTOWN POLICE</t>
  </si>
  <si>
    <t>IN0360100</t>
  </si>
  <si>
    <t>IN03601</t>
  </si>
  <si>
    <t>Brownstown town</t>
  </si>
  <si>
    <t>IN057-0932</t>
  </si>
  <si>
    <t>CARMEL POLICE DEPT</t>
  </si>
  <si>
    <t>CARMEL POLICE</t>
  </si>
  <si>
    <t>IN0290100</t>
  </si>
  <si>
    <t>IN02901</t>
  </si>
  <si>
    <t>Carmel city</t>
  </si>
  <si>
    <t>IN095-0957</t>
  </si>
  <si>
    <t>CHESTERFIELD POLICE DEPT</t>
  </si>
  <si>
    <t>CHESTERFIELD POLICE</t>
  </si>
  <si>
    <t>IN0480700</t>
  </si>
  <si>
    <t>IN04807</t>
  </si>
  <si>
    <t>Chesterfield town</t>
  </si>
  <si>
    <t>IN019-0915</t>
  </si>
  <si>
    <t>CLARKSVILLE POLICE DEPT</t>
  </si>
  <si>
    <t>CLARKSVILLE POLICE</t>
  </si>
  <si>
    <t>IN0100200</t>
  </si>
  <si>
    <t>IN01002</t>
  </si>
  <si>
    <t>Clarksville town</t>
  </si>
  <si>
    <t>IN041-0926</t>
  </si>
  <si>
    <t>CONNERSVILLE POLICE DEPT</t>
  </si>
  <si>
    <t>CONNERSVILLE POLICE</t>
  </si>
  <si>
    <t>IN0210100</t>
  </si>
  <si>
    <t>IN02101</t>
  </si>
  <si>
    <t>Connersville city</t>
  </si>
  <si>
    <t>IN089-0949</t>
  </si>
  <si>
    <t>EAST CHICAGO POLICE DEPT</t>
  </si>
  <si>
    <t>EAST CHICAGO POLICE</t>
  </si>
  <si>
    <t>IN0450300</t>
  </si>
  <si>
    <t>IN04503</t>
  </si>
  <si>
    <t>East Chicago city</t>
  </si>
  <si>
    <t>IN039-0925</t>
  </si>
  <si>
    <t>ELKHART POLICE DEPT</t>
  </si>
  <si>
    <t>ELKHART POLICE</t>
  </si>
  <si>
    <t>IN0200100</t>
  </si>
  <si>
    <t>IN02001</t>
  </si>
  <si>
    <t>Elkhart city</t>
  </si>
  <si>
    <t>IN163-0988</t>
  </si>
  <si>
    <t>EVANSVILLE POLICE DEPT</t>
  </si>
  <si>
    <t>EVANSVILLE POLICE</t>
  </si>
  <si>
    <t>IN0820100</t>
  </si>
  <si>
    <t>IN08201</t>
  </si>
  <si>
    <t>Evansville city</t>
  </si>
  <si>
    <t>IN003-0910</t>
  </si>
  <si>
    <t>FORT WAYNE POLICE DEPT</t>
  </si>
  <si>
    <t>FORT WAYNE POLICE</t>
  </si>
  <si>
    <t>IN0020100</t>
  </si>
  <si>
    <t>IN00201</t>
  </si>
  <si>
    <t>Fort Wayne city</t>
  </si>
  <si>
    <t>IN023-0917</t>
  </si>
  <si>
    <t>FRANKFORT POLICE DEPT</t>
  </si>
  <si>
    <t>FRANKFORT POLICE</t>
  </si>
  <si>
    <t>IN0120100</t>
  </si>
  <si>
    <t>IN01201</t>
  </si>
  <si>
    <t>Frankfort city</t>
  </si>
  <si>
    <t>IN151-0983</t>
  </si>
  <si>
    <t>FREMONT POLICE</t>
  </si>
  <si>
    <t>IN0760300</t>
  </si>
  <si>
    <t>Fremont town</t>
  </si>
  <si>
    <t>IN089-0952</t>
  </si>
  <si>
    <t>GARY POLICE DEPT</t>
  </si>
  <si>
    <t>GARY POLICE</t>
  </si>
  <si>
    <t>IN0450500</t>
  </si>
  <si>
    <t>IN04505</t>
  </si>
  <si>
    <t>Gary city</t>
  </si>
  <si>
    <t>IN039-0924</t>
  </si>
  <si>
    <t>GOSHEN POLICE</t>
  </si>
  <si>
    <t>IN0200200</t>
  </si>
  <si>
    <t>IN02002</t>
  </si>
  <si>
    <t>Goshen city</t>
  </si>
  <si>
    <t>IN081-0944</t>
  </si>
  <si>
    <t>GREENWOOD POLICE DEPT</t>
  </si>
  <si>
    <t>GREENWOOD POLICE</t>
  </si>
  <si>
    <t>IN0410300</t>
  </si>
  <si>
    <t>IN04103</t>
  </si>
  <si>
    <t>Greenwood city</t>
  </si>
  <si>
    <t>IN089-0951</t>
  </si>
  <si>
    <t>HAMMOND POLICE DEPT</t>
  </si>
  <si>
    <t>HAMMOND POLICE</t>
  </si>
  <si>
    <t>IN0450700</t>
  </si>
  <si>
    <t>IN04507</t>
  </si>
  <si>
    <t>Hammond city</t>
  </si>
  <si>
    <t>IN009-0911</t>
  </si>
  <si>
    <t>HARTFORD CITY POLICE DEPT</t>
  </si>
  <si>
    <t>HARTFORD CITY POLICE</t>
  </si>
  <si>
    <t>IN0050100</t>
  </si>
  <si>
    <t>IN00501</t>
  </si>
  <si>
    <t>Hartford City city</t>
  </si>
  <si>
    <t>IN051-0928</t>
  </si>
  <si>
    <t>HAUBSTADT POLICE DEPT</t>
  </si>
  <si>
    <t>HAUBSTADT POLICE</t>
  </si>
  <si>
    <t>IN0260500</t>
  </si>
  <si>
    <t>Haubstadt town</t>
  </si>
  <si>
    <t>IN097-0961</t>
  </si>
  <si>
    <t>INDIANAPOLIS METRO POLICE</t>
  </si>
  <si>
    <t>INDIANAPOLIS POLICE</t>
  </si>
  <si>
    <t>IN0494900</t>
  </si>
  <si>
    <t>INIPD00</t>
  </si>
  <si>
    <t>Indianapolis city (balance)</t>
  </si>
  <si>
    <t>IN037-0922</t>
  </si>
  <si>
    <t>JASPER POLICE DEPT</t>
  </si>
  <si>
    <t>JASPER POLICE</t>
  </si>
  <si>
    <t>IN0190200</t>
  </si>
  <si>
    <t>IN01902</t>
  </si>
  <si>
    <t>Jasper city</t>
  </si>
  <si>
    <t>IN149-0982</t>
  </si>
  <si>
    <t>KNOX POLICE DEPT</t>
  </si>
  <si>
    <t>KNOX POLICE</t>
  </si>
  <si>
    <t>IN0750100</t>
  </si>
  <si>
    <t>IN07501</t>
  </si>
  <si>
    <t>Knox city</t>
  </si>
  <si>
    <t>IN067-0934</t>
  </si>
  <si>
    <t>KOKOMO POLICE DEPT</t>
  </si>
  <si>
    <t>KOKOMO POLICE</t>
  </si>
  <si>
    <t>IN0340100</t>
  </si>
  <si>
    <t>IN03401</t>
  </si>
  <si>
    <t>Kokomo city</t>
  </si>
  <si>
    <t>IN157-0986</t>
  </si>
  <si>
    <t>LAFAYETTE POLICE DEPT</t>
  </si>
  <si>
    <t>LAFAYETTE POLICE</t>
  </si>
  <si>
    <t>IN0790100</t>
  </si>
  <si>
    <t>IN07901</t>
  </si>
  <si>
    <t>Lafayette city</t>
  </si>
  <si>
    <t>IN017-0913</t>
  </si>
  <si>
    <t>LOGANSPORT POLICE DEPT</t>
  </si>
  <si>
    <t>LOGANSPORT POLICE</t>
  </si>
  <si>
    <t>IN0090100</t>
  </si>
  <si>
    <t>IN00901</t>
  </si>
  <si>
    <t>Logansport city</t>
  </si>
  <si>
    <t>IN101-0963</t>
  </si>
  <si>
    <t>LOOGOOTEE POLICE DEPT</t>
  </si>
  <si>
    <t>LOOGOOTEE POLICE</t>
  </si>
  <si>
    <t>IN0510100</t>
  </si>
  <si>
    <t>IN05101</t>
  </si>
  <si>
    <t>Loogootee city</t>
  </si>
  <si>
    <t>IN141-0977</t>
  </si>
  <si>
    <t>MISHAWAKA POLICE DEPT</t>
  </si>
  <si>
    <t>MISHAWAKA POLICE</t>
  </si>
  <si>
    <t>IN0710100</t>
  </si>
  <si>
    <t>IN07101</t>
  </si>
  <si>
    <t>Mishawaka city</t>
  </si>
  <si>
    <t>IN035-0921</t>
  </si>
  <si>
    <t>MUNCIE POLICE DEPT</t>
  </si>
  <si>
    <t>MUNCIE POLICE</t>
  </si>
  <si>
    <t>IN0180100</t>
  </si>
  <si>
    <t>IN01801</t>
  </si>
  <si>
    <t>Muncie city</t>
  </si>
  <si>
    <t>IN081-0941</t>
  </si>
  <si>
    <t>NEW WHITELAND POLICE DEPT</t>
  </si>
  <si>
    <t>NEW WHITELAND POLICE</t>
  </si>
  <si>
    <t>IN0410400</t>
  </si>
  <si>
    <t>IN04104</t>
  </si>
  <si>
    <t>New Whiteland town</t>
  </si>
  <si>
    <t>IN169-0992</t>
  </si>
  <si>
    <t>NORTH MANCHESTER POLICE DEPT</t>
  </si>
  <si>
    <t>NORTH MANCHESTER POLICE</t>
  </si>
  <si>
    <t>IN0850100</t>
  </si>
  <si>
    <t>IN08501</t>
  </si>
  <si>
    <t>North Manchester town</t>
  </si>
  <si>
    <t>IN079-0940</t>
  </si>
  <si>
    <t>NORTH VERNON POLICE DEPT</t>
  </si>
  <si>
    <t>NORTH VERNON POLICE</t>
  </si>
  <si>
    <t>IN0400100</t>
  </si>
  <si>
    <t>IN04001</t>
  </si>
  <si>
    <t>North Vernon city</t>
  </si>
  <si>
    <t>IN127-0972</t>
  </si>
  <si>
    <t>PORTAGE POLICE DEPT</t>
  </si>
  <si>
    <t>PORTAGE POLICE</t>
  </si>
  <si>
    <t>IN0640200</t>
  </si>
  <si>
    <t>IN06402</t>
  </si>
  <si>
    <t>Portage city</t>
  </si>
  <si>
    <t>IN075-0939</t>
  </si>
  <si>
    <t>PORTLAND POLICE DEPT</t>
  </si>
  <si>
    <t>PORTLAND POLICE</t>
  </si>
  <si>
    <t>IN0380200</t>
  </si>
  <si>
    <t>IN03802</t>
  </si>
  <si>
    <t>Portland city</t>
  </si>
  <si>
    <t>IN075-0938</t>
  </si>
  <si>
    <t>REDKEY POLICE DEPT</t>
  </si>
  <si>
    <t>REDKEY POLICE</t>
  </si>
  <si>
    <t>IN0380400</t>
  </si>
  <si>
    <t>Redkey town</t>
  </si>
  <si>
    <t>IN073-0937</t>
  </si>
  <si>
    <t>RENSSELAER POLICE DEPT</t>
  </si>
  <si>
    <t>RENSSELAER POLICE</t>
  </si>
  <si>
    <t>IN0370100</t>
  </si>
  <si>
    <t>IN03701</t>
  </si>
  <si>
    <t>Rensselaer city</t>
  </si>
  <si>
    <t>IN177-0993</t>
  </si>
  <si>
    <t>RICHMOND POLICE</t>
  </si>
  <si>
    <t>IN0890100</t>
  </si>
  <si>
    <t>IN08901</t>
  </si>
  <si>
    <t>IN147-0980</t>
  </si>
  <si>
    <t>ROCKPORT POLICE</t>
  </si>
  <si>
    <t>IN0740100</t>
  </si>
  <si>
    <t>Rockport city</t>
  </si>
  <si>
    <t>IN089-0950</t>
  </si>
  <si>
    <t>ST. JOHN POLICE DEPT</t>
  </si>
  <si>
    <t>ST. JOHN POLICE</t>
  </si>
  <si>
    <t>IN0451500</t>
  </si>
  <si>
    <t>IN04515</t>
  </si>
  <si>
    <t>St. John town</t>
  </si>
  <si>
    <t>IN087-0948</t>
  </si>
  <si>
    <t>SHIPSHEWANA POLICE DEPT</t>
  </si>
  <si>
    <t>SHIPSHEWANA POLICE</t>
  </si>
  <si>
    <t>Shipshewana town</t>
  </si>
  <si>
    <t>IN141-0976</t>
  </si>
  <si>
    <t>SOUTH BEND POLICE DEPT</t>
  </si>
  <si>
    <t>SOUTH BEND POLICE</t>
  </si>
  <si>
    <t>IN0710200</t>
  </si>
  <si>
    <t>IN07102</t>
  </si>
  <si>
    <t>South Bend city</t>
  </si>
  <si>
    <t>IN167-0991</t>
  </si>
  <si>
    <t>TERRE HAUTE POLICE DEPT</t>
  </si>
  <si>
    <t>TERRE HAUTE POLICE</t>
  </si>
  <si>
    <t>IN0840100</t>
  </si>
  <si>
    <t>IN08401</t>
  </si>
  <si>
    <t>Terre Haute city</t>
  </si>
  <si>
    <t>IN159-0987</t>
  </si>
  <si>
    <t>TIPTON POLICE DEPT</t>
  </si>
  <si>
    <t>TIPTON POLICE</t>
  </si>
  <si>
    <t>IN0800100</t>
  </si>
  <si>
    <t>IN08001</t>
  </si>
  <si>
    <t>Tipton city</t>
  </si>
  <si>
    <t>IN085-0947</t>
  </si>
  <si>
    <t>WARSAW POLICE DEPT</t>
  </si>
  <si>
    <t>WARSAW POLICE</t>
  </si>
  <si>
    <t>IN0430100</t>
  </si>
  <si>
    <t>IN04301</t>
  </si>
  <si>
    <t>Warsaw city</t>
  </si>
  <si>
    <t>IN031-0920</t>
  </si>
  <si>
    <t>WESTPORT POLICE DEPT</t>
  </si>
  <si>
    <t>WESTPORT POLICE</t>
  </si>
  <si>
    <t>IN0160300</t>
  </si>
  <si>
    <t>Westport town</t>
  </si>
  <si>
    <t>IN081-0942</t>
  </si>
  <si>
    <t>WHITELAND POLICE DEPT</t>
  </si>
  <si>
    <t>WHITELAND POLICE</t>
  </si>
  <si>
    <t>IN0410600</t>
  </si>
  <si>
    <t>Whiteland town</t>
  </si>
  <si>
    <t>IN089-0953</t>
  </si>
  <si>
    <t>WHITING POLICE DEPT</t>
  </si>
  <si>
    <t>WHITING POLICE</t>
  </si>
  <si>
    <t>IN0451100</t>
  </si>
  <si>
    <t>IN04511</t>
  </si>
  <si>
    <t>Whiting city</t>
  </si>
  <si>
    <t>IN055-0930</t>
  </si>
  <si>
    <t>WORTHINGTON POLICE DEPT</t>
  </si>
  <si>
    <t>WORTHINGTON POLICE</t>
  </si>
  <si>
    <t>IN0280500</t>
  </si>
  <si>
    <t>Worthington town</t>
  </si>
  <si>
    <t>IA109-1018</t>
  </si>
  <si>
    <t>ALGONA POLICE DEPT</t>
  </si>
  <si>
    <t>ALGONA POLICE DEPARTMENT</t>
  </si>
  <si>
    <t>IA</t>
  </si>
  <si>
    <t>IA0550100</t>
  </si>
  <si>
    <t>IA05501</t>
  </si>
  <si>
    <t>Algona city</t>
  </si>
  <si>
    <t>IA169-1038</t>
  </si>
  <si>
    <t>AMES POLICE DEPT</t>
  </si>
  <si>
    <t>AMES POLICE DEPARTMENT</t>
  </si>
  <si>
    <t>IA0850100</t>
  </si>
  <si>
    <t>IA08501</t>
  </si>
  <si>
    <t>Ames city</t>
  </si>
  <si>
    <t>IA197-1048</t>
  </si>
  <si>
    <t>BELMOND POLICE DEPT</t>
  </si>
  <si>
    <t>BELMOND POLICE DEPARTMENT</t>
  </si>
  <si>
    <t>IA0990200</t>
  </si>
  <si>
    <t>IA09902</t>
  </si>
  <si>
    <t>Belmond city</t>
  </si>
  <si>
    <t>IA027-1003</t>
  </si>
  <si>
    <t>CARROLL POLICE DEPT</t>
  </si>
  <si>
    <t>CARROLL POLICE DEPARTMENT</t>
  </si>
  <si>
    <t>IA0140100</t>
  </si>
  <si>
    <t>IA01401</t>
  </si>
  <si>
    <t>Carroll city</t>
  </si>
  <si>
    <t>IA013-0997</t>
  </si>
  <si>
    <t>CEDAR FALLS POLICE DEPT</t>
  </si>
  <si>
    <t>CEDAR FALLS POLICE DEPARTMENT</t>
  </si>
  <si>
    <t>IA0070100</t>
  </si>
  <si>
    <t>IA00701</t>
  </si>
  <si>
    <t>Cedar Falls city</t>
  </si>
  <si>
    <t>IA113-1021</t>
  </si>
  <si>
    <t>CEDAR RAPIDS POLICE DEPT</t>
  </si>
  <si>
    <t>CEDAR RAPIDS POLICE DEPARTMENT</t>
  </si>
  <si>
    <t>IA0570100</t>
  </si>
  <si>
    <t>IA05701</t>
  </si>
  <si>
    <t>Cedar Rapids city</t>
  </si>
  <si>
    <t>IA197-1047</t>
  </si>
  <si>
    <t>CLARION POLICE DEPT</t>
  </si>
  <si>
    <t>CLARION POLICE DEPARTMENT</t>
  </si>
  <si>
    <t>IA0990300</t>
  </si>
  <si>
    <t>IA09903</t>
  </si>
  <si>
    <t>Clarion city</t>
  </si>
  <si>
    <t>IA023-1001</t>
  </si>
  <si>
    <t>CLARKSVILLE POLICE DEPARTMENT</t>
  </si>
  <si>
    <t>IA0120300</t>
  </si>
  <si>
    <t>Clarksville city</t>
  </si>
  <si>
    <t>IA103-1017</t>
  </si>
  <si>
    <t>CORALVILLE POLICE DEPT</t>
  </si>
  <si>
    <t>CORALVILLE POLICE DEPARTMENT</t>
  </si>
  <si>
    <t>IA0520100</t>
  </si>
  <si>
    <t>IA05201</t>
  </si>
  <si>
    <t>Coralville city</t>
  </si>
  <si>
    <t>IA155-1034</t>
  </si>
  <si>
    <t>COUNCIL BLUFFS POLICE DEPT</t>
  </si>
  <si>
    <t>COUNCIL BLUFFS POLICE DEPARTMENT</t>
  </si>
  <si>
    <t>IA0780100</t>
  </si>
  <si>
    <t>IA07801</t>
  </si>
  <si>
    <t>Council Bluffs city</t>
  </si>
  <si>
    <t>IA163-1035</t>
  </si>
  <si>
    <t>DAVENPORT POLICE DEPT</t>
  </si>
  <si>
    <t>DAVENPORT POLICE DEPARTMENT</t>
  </si>
  <si>
    <t>IA0820200</t>
  </si>
  <si>
    <t>IA08202</t>
  </si>
  <si>
    <t>Davenport city</t>
  </si>
  <si>
    <t>IA153-1029</t>
  </si>
  <si>
    <t>DES MOINES POLICE DEPT</t>
  </si>
  <si>
    <t>DES MOINES POLICE DEPARTMENT</t>
  </si>
  <si>
    <t>IA0770300</t>
  </si>
  <si>
    <t>IA07703</t>
  </si>
  <si>
    <t>Des Moines city</t>
  </si>
  <si>
    <t>IA111-1019</t>
  </si>
  <si>
    <t>FORT MADISON POLICE DEPT</t>
  </si>
  <si>
    <t>FORT MADISON POLICE DEPARTMENT</t>
  </si>
  <si>
    <t>IA0560100</t>
  </si>
  <si>
    <t>IA05601</t>
  </si>
  <si>
    <t>Fort Madison city</t>
  </si>
  <si>
    <t>IA103-1016</t>
  </si>
  <si>
    <t>IOWA CITY POLICE DEPT</t>
  </si>
  <si>
    <t>IOWA CITY POLICE DEPARTMENT</t>
  </si>
  <si>
    <t>IA0520200</t>
  </si>
  <si>
    <t>IA05202</t>
  </si>
  <si>
    <t>Iowa City city</t>
  </si>
  <si>
    <t>IA153-1030</t>
  </si>
  <si>
    <t>IA0770700</t>
  </si>
  <si>
    <t>IA07707</t>
  </si>
  <si>
    <t>Johnston city</t>
  </si>
  <si>
    <t>IA189-1043</t>
  </si>
  <si>
    <t>LAKE MILLS POLICE DEPT</t>
  </si>
  <si>
    <t>LAKE MILLS POLICE DEPARTMENT</t>
  </si>
  <si>
    <t>IA0950200</t>
  </si>
  <si>
    <t>IA09502</t>
  </si>
  <si>
    <t>Lake Mills city</t>
  </si>
  <si>
    <t>IA053-1007</t>
  </si>
  <si>
    <t>LAMONI POLICE DEPT</t>
  </si>
  <si>
    <t>LAMONI POLICE DEPARTMENT</t>
  </si>
  <si>
    <t>IA0270200</t>
  </si>
  <si>
    <t>IA02702</t>
  </si>
  <si>
    <t>Lamoni city</t>
  </si>
  <si>
    <t>IA053-1008</t>
  </si>
  <si>
    <t>LEON POLICE DEPT</t>
  </si>
  <si>
    <t>LEON POLICE DEPARTMENT</t>
  </si>
  <si>
    <t>IA0270100</t>
  </si>
  <si>
    <t>IA02701</t>
  </si>
  <si>
    <t>Leon city</t>
  </si>
  <si>
    <t>IA033-1004</t>
  </si>
  <si>
    <t>MASON CITY POLICE DEPT</t>
  </si>
  <si>
    <t>MASON CITY POLICE DEPARTMENT</t>
  </si>
  <si>
    <t>IA0170200</t>
  </si>
  <si>
    <t>IA01702</t>
  </si>
  <si>
    <t>Mason City city</t>
  </si>
  <si>
    <t>KS139-1049</t>
  </si>
  <si>
    <t>MUSCATINE POLICE DEPT</t>
  </si>
  <si>
    <t>MUSCATINE POLICE DEPARTMENT</t>
  </si>
  <si>
    <t>IA0700100</t>
  </si>
  <si>
    <t>IA07001</t>
  </si>
  <si>
    <t>Muscatine city</t>
  </si>
  <si>
    <t>IA087-1014</t>
  </si>
  <si>
    <t>IA0440200</t>
  </si>
  <si>
    <t>IA04402</t>
  </si>
  <si>
    <t>IA181-1041</t>
  </si>
  <si>
    <t>IA0910200</t>
  </si>
  <si>
    <t>IA09102</t>
  </si>
  <si>
    <t>IA065-1011</t>
  </si>
  <si>
    <t>OELWEIN POLICE DEPT</t>
  </si>
  <si>
    <t>OELWEIN POLICE DEPARTMENT</t>
  </si>
  <si>
    <t>IA0330100</t>
  </si>
  <si>
    <t>IA03301</t>
  </si>
  <si>
    <t>Oelwein city</t>
  </si>
  <si>
    <t>IA023-1000</t>
  </si>
  <si>
    <t>PARKERSBURG POLICE DEPT</t>
  </si>
  <si>
    <t>PARKERSBURG POLICE DEPARTMENT</t>
  </si>
  <si>
    <t>IA0120100</t>
  </si>
  <si>
    <t>Parkersburg city</t>
  </si>
  <si>
    <t>IA167-1036</t>
  </si>
  <si>
    <t>ROCK VALLEY POLICE DEPT</t>
  </si>
  <si>
    <t>ROCK VALLEY POLICE DEPARTMENT</t>
  </si>
  <si>
    <t>IA0840400</t>
  </si>
  <si>
    <t>IA08404</t>
  </si>
  <si>
    <t>Rock Valley city</t>
  </si>
  <si>
    <t>IA025-1002</t>
  </si>
  <si>
    <t>ROCKWELL CITY POLICE DEPT</t>
  </si>
  <si>
    <t>ROCKWELL CITY POLICE DEPARTMENT</t>
  </si>
  <si>
    <t>IA0130200</t>
  </si>
  <si>
    <t>Rockwell City city</t>
  </si>
  <si>
    <t>IA193-1044</t>
  </si>
  <si>
    <t>SIOUX CITY POLICE DEPT</t>
  </si>
  <si>
    <t>SIOUX CITY POLICE DEPARTMENT</t>
  </si>
  <si>
    <t>IA0970100</t>
  </si>
  <si>
    <t>IA09701</t>
  </si>
  <si>
    <t>Sioux City city</t>
  </si>
  <si>
    <t>IA141-1026</t>
  </si>
  <si>
    <t>SUTHERLAND POLICE DEPT</t>
  </si>
  <si>
    <t>SUTHERLAND POLICE DEPARTMENT</t>
  </si>
  <si>
    <t>IA0710600</t>
  </si>
  <si>
    <t>Sutherland city</t>
  </si>
  <si>
    <t>IA013-0996</t>
  </si>
  <si>
    <t>WATERLOO POLICE DEPT</t>
  </si>
  <si>
    <t>WATERLOO POLICE DEPARTMENT</t>
  </si>
  <si>
    <t>IA0070300</t>
  </si>
  <si>
    <t>IA00703</t>
  </si>
  <si>
    <t>Waterloo city</t>
  </si>
  <si>
    <t>IA005-0995</t>
  </si>
  <si>
    <t>WAUKON POLICE DEPT</t>
  </si>
  <si>
    <t>WAUKON POLICE DEPARTMENT</t>
  </si>
  <si>
    <t>IA0030100</t>
  </si>
  <si>
    <t>IA00301</t>
  </si>
  <si>
    <t>Waukon city</t>
  </si>
  <si>
    <t>IA057-1009</t>
  </si>
  <si>
    <t>WEST BURLINGTON POLICE DEPT</t>
  </si>
  <si>
    <t>WEST BURLINGTON POLICE DEPARTMENT</t>
  </si>
  <si>
    <t>IA0290200</t>
  </si>
  <si>
    <t>IA02902</t>
  </si>
  <si>
    <t>West Burlington city</t>
  </si>
  <si>
    <t>IA095-1015</t>
  </si>
  <si>
    <t>WILLIAMSBURG POLICE DEPT</t>
  </si>
  <si>
    <t>WILLIAMSBURG POLICE DEPARTMENT</t>
  </si>
  <si>
    <t>IA0480300</t>
  </si>
  <si>
    <t>IA04803</t>
  </si>
  <si>
    <t>Williamsburg city</t>
  </si>
  <si>
    <t>IA153-1031</t>
  </si>
  <si>
    <t>WINDSOR HEIGHTS POLICE DEPT</t>
  </si>
  <si>
    <t>WINDSOR HEIGHTS POLICE DEPARTMENT</t>
  </si>
  <si>
    <t>IA0770600</t>
  </si>
  <si>
    <t>IA07706</t>
  </si>
  <si>
    <t>Windsor Heights city</t>
  </si>
  <si>
    <t>IA085-1012</t>
  </si>
  <si>
    <t>WOODBINE POLICE DEPT</t>
  </si>
  <si>
    <t>WOODBINE POLICE DEPARTMENT</t>
  </si>
  <si>
    <t>IA0430300</t>
  </si>
  <si>
    <t>Woodbine city</t>
  </si>
  <si>
    <t>KS099-1075</t>
  </si>
  <si>
    <t>ALTAMONT POLICE DEPT</t>
  </si>
  <si>
    <t>ALTAMONT POLICE DEPARTMENT</t>
  </si>
  <si>
    <t>KS</t>
  </si>
  <si>
    <t>KS0500400</t>
  </si>
  <si>
    <t>KS05004</t>
  </si>
  <si>
    <t>Altamont city</t>
  </si>
  <si>
    <t>KS021-1053</t>
  </si>
  <si>
    <t>BAXTER SPRINGS POLICE DEPT</t>
  </si>
  <si>
    <t>BAXTER SPRINGS POLICE DEPARTMENT</t>
  </si>
  <si>
    <t>KS0110300</t>
  </si>
  <si>
    <t>KS01103</t>
  </si>
  <si>
    <t>Baxter Springs city</t>
  </si>
  <si>
    <t>KS173-1090</t>
  </si>
  <si>
    <t>DERBY POLICE DEPT</t>
  </si>
  <si>
    <t>DERBY POLICE DEPARTMENT</t>
  </si>
  <si>
    <t>KS0870100</t>
  </si>
  <si>
    <t>KS08701</t>
  </si>
  <si>
    <t>Derby city</t>
  </si>
  <si>
    <t>KS015-1052</t>
  </si>
  <si>
    <t>KS0080200</t>
  </si>
  <si>
    <t>KS00802</t>
  </si>
  <si>
    <t>KS037-1056</t>
  </si>
  <si>
    <t>FRONTENAC POLICE DEPT</t>
  </si>
  <si>
    <t>FRONTENAC POLICE DEPARTMENT</t>
  </si>
  <si>
    <t>KS0190400</t>
  </si>
  <si>
    <t>KS01904</t>
  </si>
  <si>
    <t>Frontenac city</t>
  </si>
  <si>
    <t>KS091-1068</t>
  </si>
  <si>
    <t>GARDNER DEPT OF PUBLIC SAFETY</t>
  </si>
  <si>
    <t>GARDNER DEPARTMENT OF PUBLIC SAFETY</t>
  </si>
  <si>
    <t>KS0461200</t>
  </si>
  <si>
    <t>KS04612</t>
  </si>
  <si>
    <t>Gardner city</t>
  </si>
  <si>
    <t>KS037-1055</t>
  </si>
  <si>
    <t>GIRARD POLICE DEPT</t>
  </si>
  <si>
    <t>GIRARD POLICE DEPARTMENT</t>
  </si>
  <si>
    <t>KS0190300</t>
  </si>
  <si>
    <t>KS01903</t>
  </si>
  <si>
    <t>Girard city</t>
  </si>
  <si>
    <t>KS173-1089</t>
  </si>
  <si>
    <t>GODDARD POLICE DEPT</t>
  </si>
  <si>
    <t>GODDARD POLICE DEPARTMENT</t>
  </si>
  <si>
    <t>KS0871100</t>
  </si>
  <si>
    <t>KS08711</t>
  </si>
  <si>
    <t>Goddard city</t>
  </si>
  <si>
    <t>KS077-1067</t>
  </si>
  <si>
    <t>HARPER POLICE DEPT</t>
  </si>
  <si>
    <t>HARPER POLICE DEPARTMENT</t>
  </si>
  <si>
    <t>KS0390300</t>
  </si>
  <si>
    <t>KS03903</t>
  </si>
  <si>
    <t>Harper city</t>
  </si>
  <si>
    <t>KS009-1050</t>
  </si>
  <si>
    <t>HOISINGTON POLICE DEPT</t>
  </si>
  <si>
    <t>HOISINGTON POLICE DEPARTMENT</t>
  </si>
  <si>
    <t>KS0050300</t>
  </si>
  <si>
    <t>KS00503</t>
  </si>
  <si>
    <t>Hoisington city</t>
  </si>
  <si>
    <t>KS209-1100</t>
  </si>
  <si>
    <t>KANSAS CITY POLICE DEPT</t>
  </si>
  <si>
    <t>KANSAS CITY POLICE DEPARTMENT</t>
  </si>
  <si>
    <t>KS1050200</t>
  </si>
  <si>
    <t>KS10502</t>
  </si>
  <si>
    <t>Kansas City city</t>
  </si>
  <si>
    <t>KS103-1077</t>
  </si>
  <si>
    <t>LANSING POLICE DEPT</t>
  </si>
  <si>
    <t>LANSING POLICE DEPARTMENT</t>
  </si>
  <si>
    <t>KS0520300</t>
  </si>
  <si>
    <t>KS05203</t>
  </si>
  <si>
    <t>Lansing city</t>
  </si>
  <si>
    <t>KS145-1084</t>
  </si>
  <si>
    <t>LARNED POLICE DEPT</t>
  </si>
  <si>
    <t>LARNED POLICE DEPARTMENT</t>
  </si>
  <si>
    <t>KS0730100</t>
  </si>
  <si>
    <t>KS07301</t>
  </si>
  <si>
    <t>Larned city</t>
  </si>
  <si>
    <t>KS045-1062</t>
  </si>
  <si>
    <t>LAWRENCE POLICE DEPT</t>
  </si>
  <si>
    <t>LAWRENCE POLICE DEPARTMENT</t>
  </si>
  <si>
    <t>KS0230100</t>
  </si>
  <si>
    <t>KS02301</t>
  </si>
  <si>
    <t>Lawrence city</t>
  </si>
  <si>
    <t>KS091-1072</t>
  </si>
  <si>
    <t>LEAWOOD POLICE DEPT</t>
  </si>
  <si>
    <t>LEAWOOD POLICE DEPARTMENT</t>
  </si>
  <si>
    <t>KS0460200</t>
  </si>
  <si>
    <t>KS04602</t>
  </si>
  <si>
    <t>Leawood city</t>
  </si>
  <si>
    <t>KS091-1073</t>
  </si>
  <si>
    <t>LENEXA POLICE DEPT</t>
  </si>
  <si>
    <t>LENEXA POLICE DEPARTMENT</t>
  </si>
  <si>
    <t>KS0461000</t>
  </si>
  <si>
    <t>KS04610</t>
  </si>
  <si>
    <t>Lenexa city</t>
  </si>
  <si>
    <t>KS113-1079</t>
  </si>
  <si>
    <t>LINDSBORG POLICE DEPT</t>
  </si>
  <si>
    <t>LINDSBORG POLICE DEPARTMENT</t>
  </si>
  <si>
    <t>KS0570200</t>
  </si>
  <si>
    <t>KS05702</t>
  </si>
  <si>
    <t>Lindsborg city</t>
  </si>
  <si>
    <t>KS107-1078</t>
  </si>
  <si>
    <t>LINN VALLEY POLICE DEPT</t>
  </si>
  <si>
    <t>LINN VALLEY POLICE DEPARTMENT</t>
  </si>
  <si>
    <t>KS0540500</t>
  </si>
  <si>
    <t>KS05405</t>
  </si>
  <si>
    <t>Linn Valley city</t>
  </si>
  <si>
    <t>KS139-1082</t>
  </si>
  <si>
    <t>LYNDON POLICE DEPT</t>
  </si>
  <si>
    <t>LYNDON POLICE DEPARTMENT</t>
  </si>
  <si>
    <t>KS0700400</t>
  </si>
  <si>
    <t>KS07004</t>
  </si>
  <si>
    <t>Lyndon city</t>
  </si>
  <si>
    <t>KS159-1086</t>
  </si>
  <si>
    <t>LYONS POLICE DEPT</t>
  </si>
  <si>
    <t>LYONS POLICE DEPARTMENT</t>
  </si>
  <si>
    <t>KS0800100</t>
  </si>
  <si>
    <t>KS08001</t>
  </si>
  <si>
    <t>Lyons city</t>
  </si>
  <si>
    <t>KS113-1080</t>
  </si>
  <si>
    <t>MCPHERSON POLICE DEPT</t>
  </si>
  <si>
    <t>MCPHERSON POLICE DEPARTMENT</t>
  </si>
  <si>
    <t>KS0570100</t>
  </si>
  <si>
    <t>KS05701</t>
  </si>
  <si>
    <t>McPherson city</t>
  </si>
  <si>
    <t>KS091-1070</t>
  </si>
  <si>
    <t>MERRIAM POLICE DEPT</t>
  </si>
  <si>
    <t>MERRIAM POLICE DEPARTMENT</t>
  </si>
  <si>
    <t>KS0460300</t>
  </si>
  <si>
    <t>KS04603</t>
  </si>
  <si>
    <t>Merriam city</t>
  </si>
  <si>
    <t>KS091-1069</t>
  </si>
  <si>
    <t>OLATHE POLICE DEPT</t>
  </si>
  <si>
    <t>OLATHE POLICE DEPARTMENT</t>
  </si>
  <si>
    <t>KS0460500</t>
  </si>
  <si>
    <t>KS04605</t>
  </si>
  <si>
    <t>Olathe city</t>
  </si>
  <si>
    <t>KS141-1083</t>
  </si>
  <si>
    <t>OSBORNE POLICE DEPT</t>
  </si>
  <si>
    <t>OSBORNE POLICE DEPARTMENT</t>
  </si>
  <si>
    <t>KS0710100</t>
  </si>
  <si>
    <t>KS07101</t>
  </si>
  <si>
    <t>Osborne city</t>
  </si>
  <si>
    <t>KS099-1076</t>
  </si>
  <si>
    <t>OSWEGO POLICE DEPARTMENT</t>
  </si>
  <si>
    <t>KS0500200</t>
  </si>
  <si>
    <t>KS05002</t>
  </si>
  <si>
    <t>Oswego city</t>
  </si>
  <si>
    <t>KS091-1071</t>
  </si>
  <si>
    <t>OVERLAND PARK POLICE DEPT</t>
  </si>
  <si>
    <t>OVERLAND PARK POLICE DEPARTMENT</t>
  </si>
  <si>
    <t>KS0460600</t>
  </si>
  <si>
    <t>KS04606</t>
  </si>
  <si>
    <t>Overland Park city</t>
  </si>
  <si>
    <t>KS151-1085</t>
  </si>
  <si>
    <t>PRATT POLICE DEPT</t>
  </si>
  <si>
    <t>PRATT POLICE DEPARTMENT</t>
  </si>
  <si>
    <t>KS0760100</t>
  </si>
  <si>
    <t>KS07601</t>
  </si>
  <si>
    <t>Pratt city</t>
  </si>
  <si>
    <t>KS131-1081</t>
  </si>
  <si>
    <t>SENECA POLICE DEPT</t>
  </si>
  <si>
    <t>SENECA POLICE DEPARTMENT</t>
  </si>
  <si>
    <t>KS0660200</t>
  </si>
  <si>
    <t>KS06602</t>
  </si>
  <si>
    <t>Seneca city</t>
  </si>
  <si>
    <t>KS185-1097</t>
  </si>
  <si>
    <t>STAFFORD POLICE DEPT</t>
  </si>
  <si>
    <t>STAFFORD POLICE DEPARTMENT</t>
  </si>
  <si>
    <t>KS0930100</t>
  </si>
  <si>
    <t>KS09301</t>
  </si>
  <si>
    <t>Stafford city</t>
  </si>
  <si>
    <t>KS177-1094</t>
  </si>
  <si>
    <t>TOPEKA POLICE DEPT</t>
  </si>
  <si>
    <t>TOPEKA POLICE DEPARTMENT</t>
  </si>
  <si>
    <t>KS0890100</t>
  </si>
  <si>
    <t>KS08901</t>
  </si>
  <si>
    <t>Topeka city</t>
  </si>
  <si>
    <t>KS043-1060</t>
  </si>
  <si>
    <t>KS0220200</t>
  </si>
  <si>
    <t>KS02202</t>
  </si>
  <si>
    <t>KS043-1061</t>
  </si>
  <si>
    <t>IOWA (OF KS and NE) TRIBAL POLICE DEPT</t>
  </si>
  <si>
    <t>IOWA TRIBAL POLICE DEPARTMENT</t>
  </si>
  <si>
    <t>KSDI05100</t>
  </si>
  <si>
    <t>KSDI051</t>
  </si>
  <si>
    <t>White Cloud city</t>
  </si>
  <si>
    <t>KS173-1091</t>
  </si>
  <si>
    <t>WICHITA POLICE DEPT</t>
  </si>
  <si>
    <t>WICHITA POLICE DEPARTMENT</t>
  </si>
  <si>
    <t>KS0870300</t>
  </si>
  <si>
    <t>KS08703</t>
  </si>
  <si>
    <t>Wichita city</t>
  </si>
  <si>
    <t>KY053-1116</t>
  </si>
  <si>
    <t>KY</t>
  </si>
  <si>
    <t>KY0270100</t>
  </si>
  <si>
    <t>KY02701</t>
  </si>
  <si>
    <t>KY019-1106</t>
  </si>
  <si>
    <t>ASHLAND POLICE DEPT</t>
  </si>
  <si>
    <t>ASHLAND POLICE DEPARTMENT</t>
  </si>
  <si>
    <t>KY0100100</t>
  </si>
  <si>
    <t>KY01001</t>
  </si>
  <si>
    <t>Ashland city</t>
  </si>
  <si>
    <t>KY183-1153</t>
  </si>
  <si>
    <t>BEAVER DAM POLICE DEPT</t>
  </si>
  <si>
    <t>BEAVER DAM POLICE DEPARTMENT</t>
  </si>
  <si>
    <t>KY0920200</t>
  </si>
  <si>
    <t>KY09202</t>
  </si>
  <si>
    <t>Beaver Dam city</t>
  </si>
  <si>
    <t>KY019-1107</t>
  </si>
  <si>
    <t>BELLEFONTE POLICE DEPT</t>
  </si>
  <si>
    <t>BELLEFONTE POLICE DEPARTMENT</t>
  </si>
  <si>
    <t>KY0451000</t>
  </si>
  <si>
    <t>KY04510</t>
  </si>
  <si>
    <t>Bellefonte city</t>
  </si>
  <si>
    <t>KY037-1114</t>
  </si>
  <si>
    <t>BELLEVUE POLICE DEPT</t>
  </si>
  <si>
    <t>BELLEVUE POLICE DEPARTMENT</t>
  </si>
  <si>
    <t>KY0190100</t>
  </si>
  <si>
    <t>KY01901</t>
  </si>
  <si>
    <t>Bellevue city</t>
  </si>
  <si>
    <t>KY233-1162</t>
  </si>
  <si>
    <t>CLAY POLICE DEPT</t>
  </si>
  <si>
    <t>CLAY POLICE DEPARTMENT</t>
  </si>
  <si>
    <t>KY1170300</t>
  </si>
  <si>
    <t>KY11703</t>
  </si>
  <si>
    <t>Clay city</t>
  </si>
  <si>
    <t>KY117-1137</t>
  </si>
  <si>
    <t>COVINGTON POLICE DEPT</t>
  </si>
  <si>
    <t>COVINGTON POLICE DEPARTMENT</t>
  </si>
  <si>
    <t>KY0590100</t>
  </si>
  <si>
    <t>KY05901</t>
  </si>
  <si>
    <t>Covington city</t>
  </si>
  <si>
    <t>KY095-1131</t>
  </si>
  <si>
    <t>EVARTS POLICE DEPT</t>
  </si>
  <si>
    <t>EVARTS POLICE DEPARTMENT</t>
  </si>
  <si>
    <t>KY0480500</t>
  </si>
  <si>
    <t>KY04805</t>
  </si>
  <si>
    <t>Evarts city</t>
  </si>
  <si>
    <t>KY089-1128</t>
  </si>
  <si>
    <t>FLATWOODS POLICE DEPT</t>
  </si>
  <si>
    <t>FLATWOODS POLICE DEPARTMENT</t>
  </si>
  <si>
    <t>KY0450100</t>
  </si>
  <si>
    <t>KY04501</t>
  </si>
  <si>
    <t>Flatwoods city</t>
  </si>
  <si>
    <t>KY015-1104</t>
  </si>
  <si>
    <t>KY0080200</t>
  </si>
  <si>
    <t>KY00802</t>
  </si>
  <si>
    <t>Florence city</t>
  </si>
  <si>
    <t>KY117-1139</t>
  </si>
  <si>
    <t>FORT WRIGHT POLICE DEPT</t>
  </si>
  <si>
    <t>FORT WRIGHT POLICE DEPARTMENT</t>
  </si>
  <si>
    <t>KY0590400</t>
  </si>
  <si>
    <t>KY05904</t>
  </si>
  <si>
    <t>Fort Wright city</t>
  </si>
  <si>
    <t>KY075-1121</t>
  </si>
  <si>
    <t>FULTON POLICE DEPT</t>
  </si>
  <si>
    <t>FULTON POLICE DEPARTMENT</t>
  </si>
  <si>
    <t>KY0380100</t>
  </si>
  <si>
    <t>KY03801</t>
  </si>
  <si>
    <t>Fulton city</t>
  </si>
  <si>
    <t>KY027-1108</t>
  </si>
  <si>
    <t>HARDINSBURG POLICE DEPT</t>
  </si>
  <si>
    <t>HARDINSBURG POLICE DEPARTMENT</t>
  </si>
  <si>
    <t>KY0140100</t>
  </si>
  <si>
    <t>KY01401</t>
  </si>
  <si>
    <t>Hardinsburg city</t>
  </si>
  <si>
    <t>KY101-1132</t>
  </si>
  <si>
    <t>HENDERSON POLICE DEPT</t>
  </si>
  <si>
    <t>HENDERSON POLICE DEPARTMENT</t>
  </si>
  <si>
    <t>KY0510100</t>
  </si>
  <si>
    <t>KY05101</t>
  </si>
  <si>
    <t>Henderson city</t>
  </si>
  <si>
    <t>KY117-1141</t>
  </si>
  <si>
    <t>INDEPENDENCE POLICE DEPT</t>
  </si>
  <si>
    <t>INDEPENDENCE POLICE DEPARTMENT</t>
  </si>
  <si>
    <t>KY0591900</t>
  </si>
  <si>
    <t>KY05919</t>
  </si>
  <si>
    <t>Independence city</t>
  </si>
  <si>
    <t>KY085-1125</t>
  </si>
  <si>
    <t>LEITCHFIELD POLICE DEPT</t>
  </si>
  <si>
    <t>LEITCHFIELD POLICE DEPARTMENT</t>
  </si>
  <si>
    <t>KY0430100</t>
  </si>
  <si>
    <t>KY04301</t>
  </si>
  <si>
    <t>Leitchfield city</t>
  </si>
  <si>
    <t>KY117-1140</t>
  </si>
  <si>
    <t>LUDLOW POLICE DEPT</t>
  </si>
  <si>
    <t>LUDLOW POLICE DEPARTMENT</t>
  </si>
  <si>
    <t>KY0590700</t>
  </si>
  <si>
    <t>KY05907</t>
  </si>
  <si>
    <t>Ludlow city</t>
  </si>
  <si>
    <t>KY055-1117</t>
  </si>
  <si>
    <t>MARION POLICE DEPARTMENT</t>
  </si>
  <si>
    <t>KY0280100</t>
  </si>
  <si>
    <t>KY02801</t>
  </si>
  <si>
    <t>KY013-1103</t>
  </si>
  <si>
    <t>MIDDLESBORO POLICE DEPT</t>
  </si>
  <si>
    <t>MIDDLESBORO POLICE DEPARTMENT</t>
  </si>
  <si>
    <t>KY0070100</t>
  </si>
  <si>
    <t>KY00701</t>
  </si>
  <si>
    <t>Middlesborough city</t>
  </si>
  <si>
    <t>KY031-1111</t>
  </si>
  <si>
    <t>MORGANTOWN POLICE DEPT</t>
  </si>
  <si>
    <t>MORGANTOWN POLICE DEPARTMENT</t>
  </si>
  <si>
    <t>KY0160100</t>
  </si>
  <si>
    <t>KY01601</t>
  </si>
  <si>
    <t>Morgantown city</t>
  </si>
  <si>
    <t>KY029-1110</t>
  </si>
  <si>
    <t>MOUNT WASHINGTON POLICE DEPT</t>
  </si>
  <si>
    <t>MOUNT WASHINGTON POLICE DEPARTMENT</t>
  </si>
  <si>
    <t>KY0150300</t>
  </si>
  <si>
    <t>KY01503</t>
  </si>
  <si>
    <t>Mount Washington city</t>
  </si>
  <si>
    <t>KY187-1154</t>
  </si>
  <si>
    <t>OWENTON POLICE DEPT</t>
  </si>
  <si>
    <t>OWENTON POLICE DEPARTMENT</t>
  </si>
  <si>
    <t>KY0940100</t>
  </si>
  <si>
    <t>KY09401</t>
  </si>
  <si>
    <t>Owenton city</t>
  </si>
  <si>
    <t>KY145-1145</t>
  </si>
  <si>
    <t>PADUCAH POLICE DEPT</t>
  </si>
  <si>
    <t>PADUCAH POLICE DEPARTMENT</t>
  </si>
  <si>
    <t>KY0730100</t>
  </si>
  <si>
    <t>KY07301</t>
  </si>
  <si>
    <t>Paducah city</t>
  </si>
  <si>
    <t>KY111-1136</t>
  </si>
  <si>
    <t>PROSPECT POLICE DEPT</t>
  </si>
  <si>
    <t>PROSPECT POLICE DEPARTMENT</t>
  </si>
  <si>
    <t>KY0564500</t>
  </si>
  <si>
    <t>KY05645</t>
  </si>
  <si>
    <t>Prospect city</t>
  </si>
  <si>
    <t>KY233-1161</t>
  </si>
  <si>
    <t>PROVIDENCE POLICE DEPT</t>
  </si>
  <si>
    <t>PROVIDENCE POLICE DEPARTMENT</t>
  </si>
  <si>
    <t>KY1170200</t>
  </si>
  <si>
    <t>KY11702</t>
  </si>
  <si>
    <t>Providence city</t>
  </si>
  <si>
    <t>KY151-1146</t>
  </si>
  <si>
    <t>KY0760200</t>
  </si>
  <si>
    <t>KY07602</t>
  </si>
  <si>
    <t>KY029-1109</t>
  </si>
  <si>
    <t>SHEPHERDSVILLE POLICE DEPT</t>
  </si>
  <si>
    <t>SHEPHERDSVILLE POLICE DEPARTMENT</t>
  </si>
  <si>
    <t>KY0150100</t>
  </si>
  <si>
    <t>KY01501</t>
  </si>
  <si>
    <t>Shepherdsville city</t>
  </si>
  <si>
    <t>KY111-1133</t>
  </si>
  <si>
    <t>SHIVELY POLICE DEPT</t>
  </si>
  <si>
    <t>SHIVELY POLICE DEPARTMENT</t>
  </si>
  <si>
    <t>KY0560400</t>
  </si>
  <si>
    <t>KY05604</t>
  </si>
  <si>
    <t>Shively city</t>
  </si>
  <si>
    <t>KY089-1129</t>
  </si>
  <si>
    <t>WORTHINGTON POLICE DEPARTMENT</t>
  </si>
  <si>
    <t>KY0450600</t>
  </si>
  <si>
    <t>KY04506</t>
  </si>
  <si>
    <t>Worthington city</t>
  </si>
  <si>
    <t>LA079-1209</t>
  </si>
  <si>
    <t>ALEXANDRIA POLICE DEPT</t>
  </si>
  <si>
    <t>ALEXANDRIA POLICE DEPARTMENT</t>
  </si>
  <si>
    <t>LA</t>
  </si>
  <si>
    <t>LA0400100</t>
  </si>
  <si>
    <t>LA04001</t>
  </si>
  <si>
    <t>Alexandria city</t>
  </si>
  <si>
    <t>LA033-1183</t>
  </si>
  <si>
    <t>BATON ROUGE POLICE DEPT</t>
  </si>
  <si>
    <t>BATON ROUGE POLICE DEPARTMENT</t>
  </si>
  <si>
    <t>LA0170200</t>
  </si>
  <si>
    <t>LA01702</t>
  </si>
  <si>
    <t>Baton Rouge city</t>
  </si>
  <si>
    <t>LA015-1172</t>
  </si>
  <si>
    <t>LA0080200</t>
  </si>
  <si>
    <t>Benton town</t>
  </si>
  <si>
    <t>LA111-1235</t>
  </si>
  <si>
    <t>BERNICE POLICE DEPT</t>
  </si>
  <si>
    <t>BERNICE POLICE DEPARTMENT</t>
  </si>
  <si>
    <t>LA0560200</t>
  </si>
  <si>
    <t>LA05602</t>
  </si>
  <si>
    <t>Bernice town</t>
  </si>
  <si>
    <t>LA015-1173</t>
  </si>
  <si>
    <t>BOSSIER CITY POLICE DEPT</t>
  </si>
  <si>
    <t>LA0080100</t>
  </si>
  <si>
    <t>LA00801</t>
  </si>
  <si>
    <t>Bossier City city</t>
  </si>
  <si>
    <t>LA101-1222</t>
  </si>
  <si>
    <t>CHITIMACHA TRIBAL POLICE DEPT</t>
  </si>
  <si>
    <t>CHITIMACHA TRIBAL POLICE DEPARTMENT</t>
  </si>
  <si>
    <t>LA0510600</t>
  </si>
  <si>
    <t>LA05106</t>
  </si>
  <si>
    <t>Charenton CDP</t>
  </si>
  <si>
    <t>LA119-1240</t>
  </si>
  <si>
    <t>DIXIE INN POLICE DEPT</t>
  </si>
  <si>
    <t>DIXIE INN POLICE DEPARTMENT</t>
  </si>
  <si>
    <t>LA0600800</t>
  </si>
  <si>
    <t>LA06008</t>
  </si>
  <si>
    <t>Dixie Inn village</t>
  </si>
  <si>
    <t>LA127-1247</t>
  </si>
  <si>
    <t>DODSON POLICE DEPT</t>
  </si>
  <si>
    <t>DODSON POLICE DEPARTMENT</t>
  </si>
  <si>
    <t>LA0640200</t>
  </si>
  <si>
    <t>Dodson village</t>
  </si>
  <si>
    <t>LA097-1220</t>
  </si>
  <si>
    <t>EUNICE POLICE DEPT</t>
  </si>
  <si>
    <t>EUNICE POLICE DEPARTMENT</t>
  </si>
  <si>
    <t>LA0490100</t>
  </si>
  <si>
    <t>LA04901</t>
  </si>
  <si>
    <t>Eunice city</t>
  </si>
  <si>
    <t>LA029-1182</t>
  </si>
  <si>
    <t>FERRIDAY POLICE DEPT</t>
  </si>
  <si>
    <t>FERRIDAY POLICE DEPARTMENT</t>
  </si>
  <si>
    <t>LA0150100</t>
  </si>
  <si>
    <t>LA01501</t>
  </si>
  <si>
    <t>Ferriday town</t>
  </si>
  <si>
    <t>LA105-1230</t>
  </si>
  <si>
    <t>HAMMOND POLICE DEPARTMENT</t>
  </si>
  <si>
    <t>LA0530100</t>
  </si>
  <si>
    <t>LA05301</t>
  </si>
  <si>
    <t>LA051-1193</t>
  </si>
  <si>
    <t>KENNER POLICE DEPT</t>
  </si>
  <si>
    <t>KENNER POLICE DEPARTMENT</t>
  </si>
  <si>
    <t>LA0260300</t>
  </si>
  <si>
    <t>LA02603</t>
  </si>
  <si>
    <t>Kenner city</t>
  </si>
  <si>
    <t>LA097-1221</t>
  </si>
  <si>
    <t>KROTZ SPRINGS POLICE DEPT</t>
  </si>
  <si>
    <t>KROTZ SPRINGS POLICE DEPARTMENT</t>
  </si>
  <si>
    <t>LA0490800</t>
  </si>
  <si>
    <t>LA04908</t>
  </si>
  <si>
    <t>Krotz Springs town</t>
  </si>
  <si>
    <t>LA055-1197</t>
  </si>
  <si>
    <t>LAFAYETTE POLICE DEPARTMENT</t>
  </si>
  <si>
    <t>LA0280300</t>
  </si>
  <si>
    <t>LA02803</t>
  </si>
  <si>
    <t>LA019-1179</t>
  </si>
  <si>
    <t>LAKE CHARLES POLICE DEPT</t>
  </si>
  <si>
    <t>LAKE CHARLES POLICE DEPARTMENT</t>
  </si>
  <si>
    <t>LA0100200</t>
  </si>
  <si>
    <t>LA01002</t>
  </si>
  <si>
    <t>Lake Charles city</t>
  </si>
  <si>
    <t>LA063-1200</t>
  </si>
  <si>
    <t>LIVINGSTON POLICE DEPT</t>
  </si>
  <si>
    <t>LIVINGSTON POLICE DEPT.</t>
  </si>
  <si>
    <t>LA0320200</t>
  </si>
  <si>
    <t>Livingston town</t>
  </si>
  <si>
    <t>LA073-1204</t>
  </si>
  <si>
    <t>MONROE POLICE DEPT</t>
  </si>
  <si>
    <t>MONROE POLICE DEPARTMENT</t>
  </si>
  <si>
    <t>LA0370100</t>
  </si>
  <si>
    <t>LA03701</t>
  </si>
  <si>
    <t>Monroe city</t>
  </si>
  <si>
    <t>LA101-1223</t>
  </si>
  <si>
    <t>MORGAN CITY POLICE DEPT</t>
  </si>
  <si>
    <t>MORGAN CITY POLICE DEPARTMENT</t>
  </si>
  <si>
    <t>LA0510300</t>
  </si>
  <si>
    <t>LA05103</t>
  </si>
  <si>
    <t>Morgan City city</t>
  </si>
  <si>
    <t>LA071-1202</t>
  </si>
  <si>
    <t>NEW ORLEANS POLICE DEPT</t>
  </si>
  <si>
    <t>NEW ORLEANS POLICE DEPARTMENT</t>
  </si>
  <si>
    <t>LANPD0000</t>
  </si>
  <si>
    <t>LANPD00</t>
  </si>
  <si>
    <t>New Orleans city</t>
  </si>
  <si>
    <t>LA123-1244</t>
  </si>
  <si>
    <t>OAK GROVE POLICE DEPT</t>
  </si>
  <si>
    <t>OAK GROVE POLICE DEPARTMENT</t>
  </si>
  <si>
    <t>LA0620100</t>
  </si>
  <si>
    <t>LA06201</t>
  </si>
  <si>
    <t>Oak Grove town</t>
  </si>
  <si>
    <t>LA039-1187</t>
  </si>
  <si>
    <t>PINE PRAIRIE POLICE DEPT</t>
  </si>
  <si>
    <t>PINE PRAIRIE POLICE DEPARTMENT</t>
  </si>
  <si>
    <t>LA0200400</t>
  </si>
  <si>
    <t>Pine Prairie village</t>
  </si>
  <si>
    <t>LA079-1208</t>
  </si>
  <si>
    <t>PINEVILLE POLICE DEPT</t>
  </si>
  <si>
    <t>PINEVILLE POLICE DEPARTMENT</t>
  </si>
  <si>
    <t>LA0400200</t>
  </si>
  <si>
    <t>LA04002</t>
  </si>
  <si>
    <t>Pineville city</t>
  </si>
  <si>
    <t>LA017-1176</t>
  </si>
  <si>
    <t>SHREVEPORT POLICE DEPT</t>
  </si>
  <si>
    <t>SHREVEPORT POLICE DEPARTMENT</t>
  </si>
  <si>
    <t>LA0090100</t>
  </si>
  <si>
    <t>LA00901</t>
  </si>
  <si>
    <t>Shreveport city</t>
  </si>
  <si>
    <t>LA119-1239</t>
  </si>
  <si>
    <t>SIBLEY POLICE DEPT</t>
  </si>
  <si>
    <t>SIBLEY POLICE DEPARTMENT</t>
  </si>
  <si>
    <t>LA0600700</t>
  </si>
  <si>
    <t>Sibley town</t>
  </si>
  <si>
    <t>LA103-1226</t>
  </si>
  <si>
    <t>SLIDELL POLICE DEPT</t>
  </si>
  <si>
    <t>SLIDELL POLICE DEPARTMENT</t>
  </si>
  <si>
    <t>LA0520200</t>
  </si>
  <si>
    <t>LA05202</t>
  </si>
  <si>
    <t>Slidell city</t>
  </si>
  <si>
    <t>LA105-1231</t>
  </si>
  <si>
    <t>TANGIPAHOA POLICE DEPT</t>
  </si>
  <si>
    <t>TANGIPAHOA POLICE DEPARTMENT</t>
  </si>
  <si>
    <t>LA0530700</t>
  </si>
  <si>
    <t>Tangipahoa village</t>
  </si>
  <si>
    <t>LA127-1246</t>
  </si>
  <si>
    <t>WINNFIELD POLICE DEPT</t>
  </si>
  <si>
    <t>LA0640100</t>
  </si>
  <si>
    <t>LA06401</t>
  </si>
  <si>
    <t>Winnfield city</t>
  </si>
  <si>
    <t>LA079-1210</t>
  </si>
  <si>
    <t>WOODWORTH POLICE DEPT</t>
  </si>
  <si>
    <t>WOODWORTH POLICE DEPARTMENT</t>
  </si>
  <si>
    <t>LA0400700</t>
  </si>
  <si>
    <t>LA04007</t>
  </si>
  <si>
    <t>Woodworth town</t>
  </si>
  <si>
    <t>ME019-1268</t>
  </si>
  <si>
    <t>ME0100100</t>
  </si>
  <si>
    <t>ME01001</t>
  </si>
  <si>
    <t>Bangor city</t>
  </si>
  <si>
    <t>ME031-1271</t>
  </si>
  <si>
    <t>BIDDEFORD POLICE DEPT</t>
  </si>
  <si>
    <t>BIDDEFORD POLICE DEPARTMENT</t>
  </si>
  <si>
    <t>ME0160100</t>
  </si>
  <si>
    <t>ME01601</t>
  </si>
  <si>
    <t>Biddeford city</t>
  </si>
  <si>
    <t>ME011-1260</t>
  </si>
  <si>
    <t>GARDINER POLICE DEPT</t>
  </si>
  <si>
    <t>ME0060200</t>
  </si>
  <si>
    <t>ME00602</t>
  </si>
  <si>
    <t>Gardiner city</t>
  </si>
  <si>
    <t>ME001-1249</t>
  </si>
  <si>
    <t>ME0010200</t>
  </si>
  <si>
    <t>ME00102</t>
  </si>
  <si>
    <t>ME005-1256</t>
  </si>
  <si>
    <t>PORTLAND POLICE DEPARTMENT</t>
  </si>
  <si>
    <t>ME0030500</t>
  </si>
  <si>
    <t>ME00305</t>
  </si>
  <si>
    <t>ME013-1265</t>
  </si>
  <si>
    <t>ROCKLAND POLICE DEPT</t>
  </si>
  <si>
    <t>ROCKLAND POLICE DEPARTMENT</t>
  </si>
  <si>
    <t>ME0070200</t>
  </si>
  <si>
    <t>ME00702</t>
  </si>
  <si>
    <t>Rockland city</t>
  </si>
  <si>
    <t>ME031-1272</t>
  </si>
  <si>
    <t>SACO POLICE DEPT</t>
  </si>
  <si>
    <t>SACO POLICE DEPARTMENT</t>
  </si>
  <si>
    <t>ME0160400</t>
  </si>
  <si>
    <t>ME01604</t>
  </si>
  <si>
    <t>Saco city</t>
  </si>
  <si>
    <t>ME005-1254</t>
  </si>
  <si>
    <t>SOUTH PORTLAND POLICE DEPT</t>
  </si>
  <si>
    <t>SOUTH PORTLAND POLICE DEPARTMENT</t>
  </si>
  <si>
    <t>ME0030600</t>
  </si>
  <si>
    <t>ME00306</t>
  </si>
  <si>
    <t>South Portland city</t>
  </si>
  <si>
    <t>ME011-1261</t>
  </si>
  <si>
    <t>WATERVILLE POLICE DEPT</t>
  </si>
  <si>
    <t>WATERVILLE POLICE DEPARTMENT</t>
  </si>
  <si>
    <t>ME0060400</t>
  </si>
  <si>
    <t>ME00604</t>
  </si>
  <si>
    <t>Waterville city</t>
  </si>
  <si>
    <t>MD003-1276</t>
  </si>
  <si>
    <t>ANNAPOLIS POLICE DEPT</t>
  </si>
  <si>
    <t>ANNAPOLIS POLICE DEPARTMENT</t>
  </si>
  <si>
    <t>MD</t>
  </si>
  <si>
    <t>MD0020100</t>
  </si>
  <si>
    <t>MD00201</t>
  </si>
  <si>
    <t>Annapolis city</t>
  </si>
  <si>
    <t>MD510-1308</t>
  </si>
  <si>
    <t>BALTIMORE POLICE DEPT</t>
  </si>
  <si>
    <t>BALTIMORE POLICE DEPARTMENT</t>
  </si>
  <si>
    <t>MDBPD0000</t>
  </si>
  <si>
    <t>MDBPD00</t>
  </si>
  <si>
    <t>Baltimore city</t>
  </si>
  <si>
    <t>MD033-1293</t>
  </si>
  <si>
    <t>BOWIE POLICE DEPT</t>
  </si>
  <si>
    <t>BOWIE POLICE DEPARTMENT</t>
  </si>
  <si>
    <t>MD0174100</t>
  </si>
  <si>
    <t>MD01741</t>
  </si>
  <si>
    <t>Bowie city</t>
  </si>
  <si>
    <t>MD033-1295</t>
  </si>
  <si>
    <t>CHEVERLY POLICE DEPT</t>
  </si>
  <si>
    <t>CHEVERLY POLICE DEPARTMENT</t>
  </si>
  <si>
    <t>MD0170500</t>
  </si>
  <si>
    <t>MD01705</t>
  </si>
  <si>
    <t>Cheverly town</t>
  </si>
  <si>
    <t>MD001-1273</t>
  </si>
  <si>
    <t>CUMBERLAND POLICE DEPT</t>
  </si>
  <si>
    <t>MD0010200</t>
  </si>
  <si>
    <t>MD00102</t>
  </si>
  <si>
    <t>Cumberland city</t>
  </si>
  <si>
    <t>MD041-1301</t>
  </si>
  <si>
    <t>EASTON POLICE DEPT</t>
  </si>
  <si>
    <t>EASTON POLICE DEPARTMENT</t>
  </si>
  <si>
    <t>MD0210100</t>
  </si>
  <si>
    <t>MD02101</t>
  </si>
  <si>
    <t>Easton town</t>
  </si>
  <si>
    <t>MD033-1296</t>
  </si>
  <si>
    <t>EDMONSTON POLICE DEPT</t>
  </si>
  <si>
    <t>EDMONSTON POLICE DEPARTMENT</t>
  </si>
  <si>
    <t>MD0171000</t>
  </si>
  <si>
    <t>MD01710</t>
  </si>
  <si>
    <t>Edmonston town</t>
  </si>
  <si>
    <t>MD033-1294</t>
  </si>
  <si>
    <t>FOREST HEIGHTS POLICE DEPT</t>
  </si>
  <si>
    <t>FOREST HEIGHTS POLICE DEPARTMENT</t>
  </si>
  <si>
    <t>MD0171200</t>
  </si>
  <si>
    <t>MD01712</t>
  </si>
  <si>
    <t>Forest Heights town</t>
  </si>
  <si>
    <t>MD021-1286</t>
  </si>
  <si>
    <t>FREDERICK POLICE DEPT</t>
  </si>
  <si>
    <t>FREDERICK POLICE DEPARTMENT</t>
  </si>
  <si>
    <t>MD0110300</t>
  </si>
  <si>
    <t>MD01103</t>
  </si>
  <si>
    <t>Frederick city</t>
  </si>
  <si>
    <t>MD043-1302</t>
  </si>
  <si>
    <t>HAGERSTOWN POLICE DEPT</t>
  </si>
  <si>
    <t>HAGERSTOWN POLICE DEPARTMENT</t>
  </si>
  <si>
    <t>MD0220300</t>
  </si>
  <si>
    <t>MD02203</t>
  </si>
  <si>
    <t>Hagerstown city</t>
  </si>
  <si>
    <t>MD033-1291</t>
  </si>
  <si>
    <t>LAUREL POLICE DEPT</t>
  </si>
  <si>
    <t>LAUREL POLICE DEPARTMENT</t>
  </si>
  <si>
    <t>MD0171700</t>
  </si>
  <si>
    <t>MD01717</t>
  </si>
  <si>
    <t>Laurel city</t>
  </si>
  <si>
    <t>MD015-1282</t>
  </si>
  <si>
    <t>RISING SUN POLICE DEPT</t>
  </si>
  <si>
    <t>RISING SUN POLICE DEPARTMENT</t>
  </si>
  <si>
    <t>MD0080700</t>
  </si>
  <si>
    <t>MD00807</t>
  </si>
  <si>
    <t>Rising Sun town</t>
  </si>
  <si>
    <t>MD047-1307</t>
  </si>
  <si>
    <t>SNOW HILL POLICE DEPT</t>
  </si>
  <si>
    <t>SNOW HILL POLICE DEPARTMENT</t>
  </si>
  <si>
    <t>MD0240400</t>
  </si>
  <si>
    <t>MD02404</t>
  </si>
  <si>
    <t>Snow Hill town</t>
  </si>
  <si>
    <t>MD013-1281</t>
  </si>
  <si>
    <t>SYKESVILLE POLICE DEPT</t>
  </si>
  <si>
    <t>SYKESVILLE POLICE DEPARTMENT</t>
  </si>
  <si>
    <t>MD0070500</t>
  </si>
  <si>
    <t>MD00705</t>
  </si>
  <si>
    <t>Sykesville town</t>
  </si>
  <si>
    <t>MA013-1339</t>
  </si>
  <si>
    <t>AGAWAM POLICE DEPT</t>
  </si>
  <si>
    <t>AGAWAM POLICE DEPARTMENT</t>
  </si>
  <si>
    <t>MA0070100</t>
  </si>
  <si>
    <t>MA00701</t>
  </si>
  <si>
    <t>Agawam Town city</t>
  </si>
  <si>
    <t>MA009-1332</t>
  </si>
  <si>
    <t>AMESBURY POLICE DEPT</t>
  </si>
  <si>
    <t>AMESBURY POLICE DEPARTMENT</t>
  </si>
  <si>
    <t>MA0050100</t>
  </si>
  <si>
    <t>MA00501</t>
  </si>
  <si>
    <t>Amesbury Town city</t>
  </si>
  <si>
    <t>MA025-1376</t>
  </si>
  <si>
    <t>BOSTON POLICE DEPT</t>
  </si>
  <si>
    <t>BOSTON POLICE DEPARTMENT</t>
  </si>
  <si>
    <t>MA0130100</t>
  </si>
  <si>
    <t>MA01301</t>
  </si>
  <si>
    <t>Boston city</t>
  </si>
  <si>
    <t>MA023-1373</t>
  </si>
  <si>
    <t>BROCKTON POLICE DEPT</t>
  </si>
  <si>
    <t>BROCKTON POLICE DEPARTMENT</t>
  </si>
  <si>
    <t>MA0120300</t>
  </si>
  <si>
    <t>MA01203</t>
  </si>
  <si>
    <t>Brockton city</t>
  </si>
  <si>
    <t>MA017-1346</t>
  </si>
  <si>
    <t>CAMBRIDGE POLICE DEPT</t>
  </si>
  <si>
    <t>CAMBRIDGE POLICE DEPARTMENT</t>
  </si>
  <si>
    <t>MA0091100</t>
  </si>
  <si>
    <t>MA00911</t>
  </si>
  <si>
    <t>Cambridge city</t>
  </si>
  <si>
    <t>MA013-1337</t>
  </si>
  <si>
    <t>CHICOPEE POLICE DEPT</t>
  </si>
  <si>
    <t>CHICOPEE POLICE DEPARTMENT</t>
  </si>
  <si>
    <t>MA0070500</t>
  </si>
  <si>
    <t>MA00705</t>
  </si>
  <si>
    <t>Chicopee city</t>
  </si>
  <si>
    <t>MA017-1345</t>
  </si>
  <si>
    <t>EVERETT POLICE DEPT</t>
  </si>
  <si>
    <t>EVERETT POLICE DEPARTMENT</t>
  </si>
  <si>
    <t>MA0091700</t>
  </si>
  <si>
    <t>MA00917</t>
  </si>
  <si>
    <t>Everett city</t>
  </si>
  <si>
    <t>MA005-1318</t>
  </si>
  <si>
    <t>FALL RIVER POLICE DEPT</t>
  </si>
  <si>
    <t>FALL RIVER POLICE DEPARTMENT</t>
  </si>
  <si>
    <t>MA0030800</t>
  </si>
  <si>
    <t>MA00308</t>
  </si>
  <si>
    <t>Fall River city</t>
  </si>
  <si>
    <t>MA027-1382</t>
  </si>
  <si>
    <t>GARDNER POLICE DEPT</t>
  </si>
  <si>
    <t>GARDNER POLICE DEPARTMENT</t>
  </si>
  <si>
    <t>MA0141600</t>
  </si>
  <si>
    <t>MA01416</t>
  </si>
  <si>
    <t>MA009-1330</t>
  </si>
  <si>
    <t>GLOUCESTER POLICE DEPT</t>
  </si>
  <si>
    <t>GLOUCESTER POLICE DEPARTMENT</t>
  </si>
  <si>
    <t>MA0050800</t>
  </si>
  <si>
    <t>MA00508</t>
  </si>
  <si>
    <t>Gloucester city</t>
  </si>
  <si>
    <t>MA009-1328</t>
  </si>
  <si>
    <t>HAVERHILL POLICE DEPT</t>
  </si>
  <si>
    <t>HAVERHILL POLICE DEPARTMENT</t>
  </si>
  <si>
    <t>MA0051100</t>
  </si>
  <si>
    <t>MA00511</t>
  </si>
  <si>
    <t>Haverhill city</t>
  </si>
  <si>
    <t>MA013-1336</t>
  </si>
  <si>
    <t>HOLYOKE POLICE DEPT</t>
  </si>
  <si>
    <t>HOLYOKE POLICE DEPARTMENT</t>
  </si>
  <si>
    <t>MA0071000</t>
  </si>
  <si>
    <t>MA00710</t>
  </si>
  <si>
    <t>Holyoke city</t>
  </si>
  <si>
    <t>MA009-1326</t>
  </si>
  <si>
    <t>MA0051300</t>
  </si>
  <si>
    <t>MA00513</t>
  </si>
  <si>
    <t>MA017-1343</t>
  </si>
  <si>
    <t>LOWELL POLICE DEPT</t>
  </si>
  <si>
    <t>LOWELL POLICE DEPARTMENT</t>
  </si>
  <si>
    <t>MA0092600</t>
  </si>
  <si>
    <t>MA00926</t>
  </si>
  <si>
    <t>Lowell city</t>
  </si>
  <si>
    <t>MA009-1325</t>
  </si>
  <si>
    <t>LYNN POLICE DEPT</t>
  </si>
  <si>
    <t>LYNN POLICE DEPARTMENT</t>
  </si>
  <si>
    <t>MA0051400</t>
  </si>
  <si>
    <t>MA00514</t>
  </si>
  <si>
    <t>Lynn city</t>
  </si>
  <si>
    <t>MA017-1342</t>
  </si>
  <si>
    <t>MALDEN POLICE DEPT</t>
  </si>
  <si>
    <t>MALDEN POLICE DEPARTMENT</t>
  </si>
  <si>
    <t>MA0092700</t>
  </si>
  <si>
    <t>MA00927</t>
  </si>
  <si>
    <t>Malden city</t>
  </si>
  <si>
    <t>MA005-1320</t>
  </si>
  <si>
    <t>NEW BEDFORD POLICE DEPT</t>
  </si>
  <si>
    <t>NEW BEDFORD POLICE DEPARTMENT</t>
  </si>
  <si>
    <t>MA0031100</t>
  </si>
  <si>
    <t>MA00311</t>
  </si>
  <si>
    <t>New Bedford city</t>
  </si>
  <si>
    <t>MA009-1329</t>
  </si>
  <si>
    <t>NEWBURYPORT POLICE DEPT</t>
  </si>
  <si>
    <t>NEWBURYPORT POLICE DEPARTMENT</t>
  </si>
  <si>
    <t>MA0052300</t>
  </si>
  <si>
    <t>MA00523</t>
  </si>
  <si>
    <t>Newburyport city</t>
  </si>
  <si>
    <t>MA017-1347</t>
  </si>
  <si>
    <t>NEWTON POLICE DEPT</t>
  </si>
  <si>
    <t>NEWTON POLICE DEPARTMENT</t>
  </si>
  <si>
    <t>MA0093300</t>
  </si>
  <si>
    <t>MA00933</t>
  </si>
  <si>
    <t>Newton city</t>
  </si>
  <si>
    <t>MA003-1313</t>
  </si>
  <si>
    <t>PITTSFIELD POLICE DEPT</t>
  </si>
  <si>
    <t>PITTSFIELD POLICE DEPARTMENT</t>
  </si>
  <si>
    <t>MA0022200</t>
  </si>
  <si>
    <t>MA00222</t>
  </si>
  <si>
    <t>Pittsfield city</t>
  </si>
  <si>
    <t>MA021-1360</t>
  </si>
  <si>
    <t>QUINCY POLICE DEPT</t>
  </si>
  <si>
    <t>QUINCY POLICE DEPARTMENT</t>
  </si>
  <si>
    <t>MA0112000</t>
  </si>
  <si>
    <t>MA01120</t>
  </si>
  <si>
    <t>Quincy city</t>
  </si>
  <si>
    <t>MA017-1353</t>
  </si>
  <si>
    <t>SOMERVILLE POLICE DEPT</t>
  </si>
  <si>
    <t>SOMERVILLE POLICE DEPARTMENT</t>
  </si>
  <si>
    <t>MA0093900</t>
  </si>
  <si>
    <t>MA00939</t>
  </si>
  <si>
    <t>Somerville city</t>
  </si>
  <si>
    <t>MA013-1338</t>
  </si>
  <si>
    <t>SPRINGFIELD POLICE DEPARTMENT</t>
  </si>
  <si>
    <t>MA0071800</t>
  </si>
  <si>
    <t>MA00718</t>
  </si>
  <si>
    <t>MA005-1319</t>
  </si>
  <si>
    <t>TAUNTON POLICE DEPT</t>
  </si>
  <si>
    <t>TAUNTON POLICE DEPARTMENT</t>
  </si>
  <si>
    <t>MA0031900</t>
  </si>
  <si>
    <t>MA00319</t>
  </si>
  <si>
    <t>Taunton city</t>
  </si>
  <si>
    <t>MA017-1357</t>
  </si>
  <si>
    <t>WALTHAM POLICE DEPT</t>
  </si>
  <si>
    <t>WALTHAM POLICE DEPARTMENT</t>
  </si>
  <si>
    <t>MA0094700</t>
  </si>
  <si>
    <t>MA00947</t>
  </si>
  <si>
    <t>Waltham city</t>
  </si>
  <si>
    <t>MA017-1355</t>
  </si>
  <si>
    <t>WATERTOWN POLICE DEPT</t>
  </si>
  <si>
    <t>WATERTOWN POLICE DEPARTMENT</t>
  </si>
  <si>
    <t>MA0094800</t>
  </si>
  <si>
    <t>MA00948</t>
  </si>
  <si>
    <t>Watertown Town city</t>
  </si>
  <si>
    <t>MA021-1362</t>
  </si>
  <si>
    <t>WEYMOUTH POLICE DEPT</t>
  </si>
  <si>
    <t>WEYMOUTH POLICE DEPARTMENT</t>
  </si>
  <si>
    <t>MA0112700</t>
  </si>
  <si>
    <t>MA01127</t>
  </si>
  <si>
    <t>Weymouth Town city</t>
  </si>
  <si>
    <t>MA017-1350</t>
  </si>
  <si>
    <t>WOBURN POLICE DEPT</t>
  </si>
  <si>
    <t>WOBURN POLICE DEPARTMENT</t>
  </si>
  <si>
    <t>MA0095400</t>
  </si>
  <si>
    <t>MA00954</t>
  </si>
  <si>
    <t>Woburn city</t>
  </si>
  <si>
    <t>MI007-1392</t>
  </si>
  <si>
    <t>ALPENA POLICE DEPT</t>
  </si>
  <si>
    <t>ALPENA POLICE DEPARTMENT</t>
  </si>
  <si>
    <t>MI0421500</t>
  </si>
  <si>
    <t>MI04215</t>
  </si>
  <si>
    <t>Alpena city</t>
  </si>
  <si>
    <t>MI161-1486</t>
  </si>
  <si>
    <t>ANN ARBOR POLICE DEPT</t>
  </si>
  <si>
    <t>ANN ARBOR POLICE DEPARTMENT</t>
  </si>
  <si>
    <t>MI8121800</t>
  </si>
  <si>
    <t>MI81218</t>
  </si>
  <si>
    <t>Ann Arbor city</t>
  </si>
  <si>
    <t>MI013-1394</t>
  </si>
  <si>
    <t>BARAGA POLICE DEPT</t>
  </si>
  <si>
    <t>BARAGA POLICE DEPARTMENT</t>
  </si>
  <si>
    <t>MI0723200</t>
  </si>
  <si>
    <t>MI07232</t>
  </si>
  <si>
    <t>Baraga village</t>
  </si>
  <si>
    <t>MI013-1393</t>
  </si>
  <si>
    <t>KEWEENAW BAY TRIBAL POLICE DEPT</t>
  </si>
  <si>
    <t>KEWEENAW BAY TRIBAL POLICE DEPARTMENT</t>
  </si>
  <si>
    <t>MIDI05000</t>
  </si>
  <si>
    <t>MIDI050</t>
  </si>
  <si>
    <t>MI125-1469</t>
  </si>
  <si>
    <t>BERKLEY DEPT OF PUBLIC SAFETY</t>
  </si>
  <si>
    <t>MI6325100</t>
  </si>
  <si>
    <t>MI63251</t>
  </si>
  <si>
    <t>Berkley city</t>
  </si>
  <si>
    <t>MI091-1442</t>
  </si>
  <si>
    <t>BLISSFIELD POLICE DEPT</t>
  </si>
  <si>
    <t>BLISSFIELD POLICE DEPARTMENT</t>
  </si>
  <si>
    <t>MI4626000</t>
  </si>
  <si>
    <t>MI46260</t>
  </si>
  <si>
    <t>Blissfield village</t>
  </si>
  <si>
    <t>MI027-1401</t>
  </si>
  <si>
    <t>CASSOPOLIS POLICE DEPT</t>
  </si>
  <si>
    <t>CASSOPOLIS POLICE DEPARTMENT</t>
  </si>
  <si>
    <t>MI1429700</t>
  </si>
  <si>
    <t>MI14297</t>
  </si>
  <si>
    <t>Cassopolis village</t>
  </si>
  <si>
    <t>MI045-1409</t>
  </si>
  <si>
    <t>CHARLOTTE POLICE DEPT</t>
  </si>
  <si>
    <t>CHARLOTTE POLICE DEPARTMENT</t>
  </si>
  <si>
    <t>MI2330700</t>
  </si>
  <si>
    <t>MI23307</t>
  </si>
  <si>
    <t>Charlotte city</t>
  </si>
  <si>
    <t>MI031-1403</t>
  </si>
  <si>
    <t>CHEBOYGAN PUBLIC SAFETY</t>
  </si>
  <si>
    <t>CHEBOYGAN DEPT OF PUBLIC SAFETY</t>
  </si>
  <si>
    <t>MI1630900</t>
  </si>
  <si>
    <t>MI16309</t>
  </si>
  <si>
    <t>Cheboygan city</t>
  </si>
  <si>
    <t>MI161-1485</t>
  </si>
  <si>
    <t>CHELSEA POLICE DEPT</t>
  </si>
  <si>
    <t>CHELSEA POLICE DEPARTMENT</t>
  </si>
  <si>
    <t>MI8131000</t>
  </si>
  <si>
    <t>MI81310</t>
  </si>
  <si>
    <t>Chelsea city</t>
  </si>
  <si>
    <t>MI035-1404</t>
  </si>
  <si>
    <t>CLARE POLICE DEPT</t>
  </si>
  <si>
    <t>CLARE POLICE DEPARTMENT</t>
  </si>
  <si>
    <t>MI1831300</t>
  </si>
  <si>
    <t>MI18313</t>
  </si>
  <si>
    <t>Clare city</t>
  </si>
  <si>
    <t>MI125-1460</t>
  </si>
  <si>
    <t>CLAWSON POLICE DEPT</t>
  </si>
  <si>
    <t>CLAWSON POLICE DEPARTMENT</t>
  </si>
  <si>
    <t>MI6331600</t>
  </si>
  <si>
    <t>MI63316</t>
  </si>
  <si>
    <t>Clawson city</t>
  </si>
  <si>
    <t>MI163-1494</t>
  </si>
  <si>
    <t>DEARBORN POLICE DEPT</t>
  </si>
  <si>
    <t>DEARBORN POLICE DEPARTMENT</t>
  </si>
  <si>
    <t>MI8234300</t>
  </si>
  <si>
    <t>MI82343</t>
  </si>
  <si>
    <t>Dearborn city</t>
  </si>
  <si>
    <t>MI163-1491</t>
  </si>
  <si>
    <t>DETROIT POLICE DEPT</t>
  </si>
  <si>
    <t>DETROIT POLICE DEPARTMENT</t>
  </si>
  <si>
    <t>MI8234900</t>
  </si>
  <si>
    <t>MI82349</t>
  </si>
  <si>
    <t>Detroit city</t>
  </si>
  <si>
    <t>MI065-1425</t>
  </si>
  <si>
    <t>EAST LANSING POLICE DEPT</t>
  </si>
  <si>
    <t>EAST LANSING POLICE DEPARTMENT</t>
  </si>
  <si>
    <t>MI3336400</t>
  </si>
  <si>
    <t>MI33364</t>
  </si>
  <si>
    <t>East Lansing city</t>
  </si>
  <si>
    <t>MI099-1450</t>
  </si>
  <si>
    <t>EASTPOINTE POLICE DEPT</t>
  </si>
  <si>
    <t>EASTPOINTE POLICE DEPARTMENT</t>
  </si>
  <si>
    <t>MI5036000</t>
  </si>
  <si>
    <t>MI50360</t>
  </si>
  <si>
    <t>Eastpointe city</t>
  </si>
  <si>
    <t>MI125-1467</t>
  </si>
  <si>
    <t>FARMINGTON DEPT OF PUBLIC SAFETY</t>
  </si>
  <si>
    <t>MI6338800</t>
  </si>
  <si>
    <t>MI63388</t>
  </si>
  <si>
    <t>MI125-1468</t>
  </si>
  <si>
    <t>FARMINGTON HILLS POLICE DEPT</t>
  </si>
  <si>
    <t>FARMINGTON HILLS POLICE DEPARTMENT</t>
  </si>
  <si>
    <t>MI6338900</t>
  </si>
  <si>
    <t>MI63389</t>
  </si>
  <si>
    <t>Farmington Hills city</t>
  </si>
  <si>
    <t>MI049-1414</t>
  </si>
  <si>
    <t>FLINT POLICE DEPT</t>
  </si>
  <si>
    <t>FLINT POLICE DEPARTMENT</t>
  </si>
  <si>
    <t>MI2539800</t>
  </si>
  <si>
    <t>MI25398</t>
  </si>
  <si>
    <t>Flint city</t>
  </si>
  <si>
    <t>MI049-1413</t>
  </si>
  <si>
    <t>FLUSHING POLICE DEPT</t>
  </si>
  <si>
    <t>FLUSHING POLICE DEPARTMENT</t>
  </si>
  <si>
    <t>MI2540000</t>
  </si>
  <si>
    <t>MI25400</t>
  </si>
  <si>
    <t>Flushing city</t>
  </si>
  <si>
    <t>MI093-1445</t>
  </si>
  <si>
    <t>FOWLERVILLE POLICE DEPT</t>
  </si>
  <si>
    <t>FOWLERVILLE POLICE DEPARTMENT</t>
  </si>
  <si>
    <t>MI4740500</t>
  </si>
  <si>
    <t>MI47405</t>
  </si>
  <si>
    <t>Fowlerville village</t>
  </si>
  <si>
    <t>MI041-1407</t>
  </si>
  <si>
    <t>GLADSTONE DEPT OF PUBLIC SAFETY</t>
  </si>
  <si>
    <t>MI2142400</t>
  </si>
  <si>
    <t>MI21424</t>
  </si>
  <si>
    <t>Gladstone city</t>
  </si>
  <si>
    <t>MI051-1416</t>
  </si>
  <si>
    <t>GLADWIN POLICE DEPT</t>
  </si>
  <si>
    <t>GLADWIN POLICE DEPARTMENT</t>
  </si>
  <si>
    <t>MI2642500</t>
  </si>
  <si>
    <t>MI26425</t>
  </si>
  <si>
    <t>Gladwin city</t>
  </si>
  <si>
    <t>MI081-1437</t>
  </si>
  <si>
    <t>GRAND RAPIDS POLICE DEPT</t>
  </si>
  <si>
    <t>GRAND RAPIDS POLICE DEPARTMENT</t>
  </si>
  <si>
    <t>MI4143600</t>
  </si>
  <si>
    <t>MI41436</t>
  </si>
  <si>
    <t>Grand Rapids city</t>
  </si>
  <si>
    <t>MI125-1463</t>
  </si>
  <si>
    <t>HAZEL PARK POLICE DEPT</t>
  </si>
  <si>
    <t>HAZEL PARK POLICE DEPARTMENT</t>
  </si>
  <si>
    <t>MI6346500</t>
  </si>
  <si>
    <t>MI63465</t>
  </si>
  <si>
    <t>Hazel Park city</t>
  </si>
  <si>
    <t>MI093-1444</t>
  </si>
  <si>
    <t>HOWELL POLICE DEPT</t>
  </si>
  <si>
    <t>HOWELL POLICE DEPARTMENT</t>
  </si>
  <si>
    <t>MI4748200</t>
  </si>
  <si>
    <t>MI47482</t>
  </si>
  <si>
    <t>Howell city</t>
  </si>
  <si>
    <t>MI163-1496</t>
  </si>
  <si>
    <t>INKSTER POLICE DEPT</t>
  </si>
  <si>
    <t>INKSTER POLICE DEPARTMENT</t>
  </si>
  <si>
    <t>MI8249000</t>
  </si>
  <si>
    <t>MI82490</t>
  </si>
  <si>
    <t>Inkster city</t>
  </si>
  <si>
    <t>MI071-1432</t>
  </si>
  <si>
    <t>MI3649300</t>
  </si>
  <si>
    <t>MI36493</t>
  </si>
  <si>
    <t>Iron River city</t>
  </si>
  <si>
    <t>MI059-1420</t>
  </si>
  <si>
    <t>JONESVILLE POLICE DEPT</t>
  </si>
  <si>
    <t>JONESVILLE POLICE DEPARTMENT</t>
  </si>
  <si>
    <t>MI3049800</t>
  </si>
  <si>
    <t>MI30498</t>
  </si>
  <si>
    <t>Jonesville village</t>
  </si>
  <si>
    <t>MI065-1426</t>
  </si>
  <si>
    <t>MI3351900</t>
  </si>
  <si>
    <t>MI33519</t>
  </si>
  <si>
    <t>MI163-1498</t>
  </si>
  <si>
    <t>LINCOLN PARK POLICE DEPT</t>
  </si>
  <si>
    <t>LINCOLN PARK POLICE DEPARTMENT</t>
  </si>
  <si>
    <t>MI8253400</t>
  </si>
  <si>
    <t>MI82534</t>
  </si>
  <si>
    <t>Lincoln Park city</t>
  </si>
  <si>
    <t>MI163-1499</t>
  </si>
  <si>
    <t>LIVONIA POLICE DEPT</t>
  </si>
  <si>
    <t>LIVONIA POLICE DEPARTMENT</t>
  </si>
  <si>
    <t>MI8253800</t>
  </si>
  <si>
    <t>MI82538</t>
  </si>
  <si>
    <t>Livonia city</t>
  </si>
  <si>
    <t>MI163-1497</t>
  </si>
  <si>
    <t>MELVINDALE POLICE DEPT</t>
  </si>
  <si>
    <t>MELVINDALE POLICE DEPARTMENT</t>
  </si>
  <si>
    <t>MI8257200</t>
  </si>
  <si>
    <t>MI82572</t>
  </si>
  <si>
    <t>Melvindale city</t>
  </si>
  <si>
    <t>MI003-1390</t>
  </si>
  <si>
    <t>MUNISING POLICE DEPT</t>
  </si>
  <si>
    <t>MUNISING POLICE DEPARTMENT</t>
  </si>
  <si>
    <t>MI0260200</t>
  </si>
  <si>
    <t>MI02602</t>
  </si>
  <si>
    <t>Munising city</t>
  </si>
  <si>
    <t>MI099-1454</t>
  </si>
  <si>
    <t>NEW BALTIMORE POLICE DEPT</t>
  </si>
  <si>
    <t>NEW BALTIMORE POLICE DEPARTMENT</t>
  </si>
  <si>
    <t>MI5061000</t>
  </si>
  <si>
    <t>MI50610</t>
  </si>
  <si>
    <t>New Baltimore city</t>
  </si>
  <si>
    <t>MI021-1397</t>
  </si>
  <si>
    <t>NILES POLICE DEPT</t>
  </si>
  <si>
    <t>NILES POLICE DEPARTMENT</t>
  </si>
  <si>
    <t>MI1161900</t>
  </si>
  <si>
    <t>MI11619</t>
  </si>
  <si>
    <t>Niles city</t>
  </si>
  <si>
    <t>MI125-1471</t>
  </si>
  <si>
    <t>NOVI POLICE DEPT</t>
  </si>
  <si>
    <t>NOVI POLICE DEPARTMENT</t>
  </si>
  <si>
    <t>MI6362700</t>
  </si>
  <si>
    <t>MI63627</t>
  </si>
  <si>
    <t>Novi city</t>
  </si>
  <si>
    <t>MI005-1391</t>
  </si>
  <si>
    <t>PLAINWELL DEPT OF PUBLIC SAFETY</t>
  </si>
  <si>
    <t>MI0367000</t>
  </si>
  <si>
    <t>MI03670</t>
  </si>
  <si>
    <t>Plainwell city</t>
  </si>
  <si>
    <t>MI125-1462</t>
  </si>
  <si>
    <t>PLEASANT RIDGE POLICE DEPT</t>
  </si>
  <si>
    <t>PLEASANT RIDGE POLICE DEPARTMENT</t>
  </si>
  <si>
    <t>MI6367100</t>
  </si>
  <si>
    <t>MI63671</t>
  </si>
  <si>
    <t>Pleasant Ridge city</t>
  </si>
  <si>
    <t>MI163-1492</t>
  </si>
  <si>
    <t>PLYMOUTH (CITY) POLICE DEPT</t>
  </si>
  <si>
    <t>MI8267200</t>
  </si>
  <si>
    <t>MI82672</t>
  </si>
  <si>
    <t>Plymouth city</t>
  </si>
  <si>
    <t>MI067-1429</t>
  </si>
  <si>
    <t>MI3467900</t>
  </si>
  <si>
    <t>MI34679</t>
  </si>
  <si>
    <t>MI081-1438</t>
  </si>
  <si>
    <t>ROCKFORD POLICE DEPARTMENT</t>
  </si>
  <si>
    <t>MI4170400</t>
  </si>
  <si>
    <t>MI41704</t>
  </si>
  <si>
    <t>MI163-1489</t>
  </si>
  <si>
    <t>ROMULUS POLICE DEPT</t>
  </si>
  <si>
    <t>ROMULUS POLICE DEPARTMENT</t>
  </si>
  <si>
    <t>MI8270900</t>
  </si>
  <si>
    <t>MI82709</t>
  </si>
  <si>
    <t>Romulus city</t>
  </si>
  <si>
    <t>MI099-1447</t>
  </si>
  <si>
    <t>MI5071300</t>
  </si>
  <si>
    <t>MI50713</t>
  </si>
  <si>
    <t>MI125-1461</t>
  </si>
  <si>
    <t>ROYAL OAK POLICE DEPT</t>
  </si>
  <si>
    <t>ROYAL OAK POLICE DEPARTMENT</t>
  </si>
  <si>
    <t>MI6371400</t>
  </si>
  <si>
    <t>MI63714</t>
  </si>
  <si>
    <t>Royal Oak city</t>
  </si>
  <si>
    <t>MI099-1451</t>
  </si>
  <si>
    <t>ST. CLAIR SHORES POLICE DEPT</t>
  </si>
  <si>
    <t>ST. CLAIR SHORES POLICE DEPARTMENT</t>
  </si>
  <si>
    <t>MI5072200</t>
  </si>
  <si>
    <t>MI50722</t>
  </si>
  <si>
    <t>St. Clair Shores city</t>
  </si>
  <si>
    <t>MI097-1446</t>
  </si>
  <si>
    <t>ST. IGNACE POLICE DEPT</t>
  </si>
  <si>
    <t>ST. IGNACE POLICE DEPARTMENT</t>
  </si>
  <si>
    <t>MI4972400</t>
  </si>
  <si>
    <t>MI49724</t>
  </si>
  <si>
    <t>St. Ignace city</t>
  </si>
  <si>
    <t>MI037-1405</t>
  </si>
  <si>
    <t>ST. JOHNS POLICE DEPT</t>
  </si>
  <si>
    <t>ST. JOHNS POLICE DEPARTMENT</t>
  </si>
  <si>
    <t>MI1972500</t>
  </si>
  <si>
    <t>MI19725</t>
  </si>
  <si>
    <t>St. Johns city</t>
  </si>
  <si>
    <t>MI021-1398</t>
  </si>
  <si>
    <t>ST. JOSEPH POLICE DEPT</t>
  </si>
  <si>
    <t>ST. JOSEPH POLICE DEPARTMENT</t>
  </si>
  <si>
    <t>MI1172600</t>
  </si>
  <si>
    <t>MI11726</t>
  </si>
  <si>
    <t>St. Joseph city</t>
  </si>
  <si>
    <t>MI161-1484</t>
  </si>
  <si>
    <t>SALINE POLICE DEPT</t>
  </si>
  <si>
    <t>SALINE POLICE DEPARTMENT</t>
  </si>
  <si>
    <t>MI8172800</t>
  </si>
  <si>
    <t>MI81728</t>
  </si>
  <si>
    <t>Saline city</t>
  </si>
  <si>
    <t>MI077-1434</t>
  </si>
  <si>
    <t>SCHOOLCRAFT POLICE DEPT</t>
  </si>
  <si>
    <t>SCHOOLCRAFT POLICE DEPARTMENT</t>
  </si>
  <si>
    <t>MI3973600</t>
  </si>
  <si>
    <t>MI39736</t>
  </si>
  <si>
    <t>Schoolcraft village</t>
  </si>
  <si>
    <t>MI125-1470</t>
  </si>
  <si>
    <t>SOUTHFIELD POLICE DEPT</t>
  </si>
  <si>
    <t>SOUTHFIELD POLICE DEPARTMENT</t>
  </si>
  <si>
    <t>MI6375100</t>
  </si>
  <si>
    <t>MI63751</t>
  </si>
  <si>
    <t>Southfield city</t>
  </si>
  <si>
    <t>MI099-1452</t>
  </si>
  <si>
    <t>STERLING HEIGHTS POLICE DEPT</t>
  </si>
  <si>
    <t>STERLING HEIGHTS POLICE DEPARTMENT</t>
  </si>
  <si>
    <t>MI5076500</t>
  </si>
  <si>
    <t>MI50765</t>
  </si>
  <si>
    <t>Sterling Heights city</t>
  </si>
  <si>
    <t>MI149-1482</t>
  </si>
  <si>
    <t>STURGIS POLICE DEPT</t>
  </si>
  <si>
    <t>STURGIS POLICE DEPARTMENT</t>
  </si>
  <si>
    <t>MI7576800</t>
  </si>
  <si>
    <t>MI75768</t>
  </si>
  <si>
    <t>Sturgis city</t>
  </si>
  <si>
    <t>MI069-1430</t>
  </si>
  <si>
    <t>TAWAS POLICE AUTHORITY</t>
  </si>
  <si>
    <t>MI3577400</t>
  </si>
  <si>
    <t>MI35774</t>
  </si>
  <si>
    <t>Tawas City city</t>
  </si>
  <si>
    <t>MI163-1490</t>
  </si>
  <si>
    <t>TAYLOR POLICE DEPT</t>
  </si>
  <si>
    <t>TAYLOR POLICE DEPARTMENT</t>
  </si>
  <si>
    <t>MI8277500</t>
  </si>
  <si>
    <t>MI82775</t>
  </si>
  <si>
    <t>Taylor city</t>
  </si>
  <si>
    <t>MI055-1418</t>
  </si>
  <si>
    <t>TRAVERSE CITY POLICE DEPT</t>
  </si>
  <si>
    <t>TRAVERSE CITY POLICE DEPARTMENT</t>
  </si>
  <si>
    <t>MI2878100</t>
  </si>
  <si>
    <t>MI28781</t>
  </si>
  <si>
    <t>Traverse City city</t>
  </si>
  <si>
    <t>MI163-1495</t>
  </si>
  <si>
    <t>TRENTON POLICE DEPARTMENT</t>
  </si>
  <si>
    <t>MI8278300</t>
  </si>
  <si>
    <t>MI82783</t>
  </si>
  <si>
    <t>MI125-1466</t>
  </si>
  <si>
    <t>MI6378400</t>
  </si>
  <si>
    <t>MI63784</t>
  </si>
  <si>
    <t>MI099-1449</t>
  </si>
  <si>
    <t>WARREN POLICE DEPT</t>
  </si>
  <si>
    <t>WARREN POLICE DEPARTMENT</t>
  </si>
  <si>
    <t>MI5080600</t>
  </si>
  <si>
    <t>MI50806</t>
  </si>
  <si>
    <t>Warren city</t>
  </si>
  <si>
    <t>MI163-1501</t>
  </si>
  <si>
    <t>WAYNE POLICE DEPT</t>
  </si>
  <si>
    <t>WAYNE POLICE DEPARTMENT</t>
  </si>
  <si>
    <t>MI8281200</t>
  </si>
  <si>
    <t>MI82812</t>
  </si>
  <si>
    <t>Wayne city</t>
  </si>
  <si>
    <t>MI163-1500</t>
  </si>
  <si>
    <t>WESTLAND POLICE DEPT</t>
  </si>
  <si>
    <t>WESTLAND POLICE DEPARTMENT</t>
  </si>
  <si>
    <t>MI8281700</t>
  </si>
  <si>
    <t>MI82817</t>
  </si>
  <si>
    <t>Westland city</t>
  </si>
  <si>
    <t>MI121-1459</t>
  </si>
  <si>
    <t>WHITEHALL POLICE DEPT</t>
  </si>
  <si>
    <t>WHITEHALL POLICE DEPARTMENT</t>
  </si>
  <si>
    <t>MI6182400</t>
  </si>
  <si>
    <t>MI61824</t>
  </si>
  <si>
    <t>Whitehall city</t>
  </si>
  <si>
    <t>MI065-1424</t>
  </si>
  <si>
    <t>WILLIAMSTON POLICE DEPT</t>
  </si>
  <si>
    <t>WILLIAMSTON POLICE DEPARTMENT</t>
  </si>
  <si>
    <t>MI3382600</t>
  </si>
  <si>
    <t>MI33826</t>
  </si>
  <si>
    <t>Williamston city</t>
  </si>
  <si>
    <t>MI161-1487</t>
  </si>
  <si>
    <t>YPSILANTI POLICE DEPT</t>
  </si>
  <si>
    <t>YPSILANTI POLICE DEPARTMENT</t>
  </si>
  <si>
    <t>MI8183600</t>
  </si>
  <si>
    <t>MI81836</t>
  </si>
  <si>
    <t>Ypsilanti city</t>
  </si>
  <si>
    <t>MN001-1503</t>
  </si>
  <si>
    <t>AITKIN POLICE DEPT</t>
  </si>
  <si>
    <t>AITKIN POLICE DEPARTMENT</t>
  </si>
  <si>
    <t>MN</t>
  </si>
  <si>
    <t>MN0010100</t>
  </si>
  <si>
    <t>Aitkin city</t>
  </si>
  <si>
    <t>MN003-1504</t>
  </si>
  <si>
    <t>ANOKA POLICE DEPT</t>
  </si>
  <si>
    <t>ANOKA POLICE DEPARTMENT</t>
  </si>
  <si>
    <t>MN0020100</t>
  </si>
  <si>
    <t>MN00201</t>
  </si>
  <si>
    <t>Anoka city</t>
  </si>
  <si>
    <t>MN037-1520</t>
  </si>
  <si>
    <t>APPLE VALLEY POLICE DEPT</t>
  </si>
  <si>
    <t>APPLE VALLEY POLICE DEPARTMENT</t>
  </si>
  <si>
    <t>MN0191000</t>
  </si>
  <si>
    <t>MN01910</t>
  </si>
  <si>
    <t>Apple Valley city</t>
  </si>
  <si>
    <t>MN029-1514</t>
  </si>
  <si>
    <t>BAGLEY POLICE DEPT</t>
  </si>
  <si>
    <t>BAGLEY POLICE DEPARTMENT</t>
  </si>
  <si>
    <t>MN0150100</t>
  </si>
  <si>
    <t>Bagley city</t>
  </si>
  <si>
    <t>MN163-1572</t>
  </si>
  <si>
    <t>BAYPORT POLICE DEPT</t>
  </si>
  <si>
    <t>BAYPORT POLICE DEPARTMENT</t>
  </si>
  <si>
    <t>MN0820100</t>
  </si>
  <si>
    <t>MN08201</t>
  </si>
  <si>
    <t>Bayport city</t>
  </si>
  <si>
    <t>MN141-1563</t>
  </si>
  <si>
    <t>BIG LAKE POLICE DEPT</t>
  </si>
  <si>
    <t>BIG LAKE POLICE DEPARTMENT</t>
  </si>
  <si>
    <t>MN0710100</t>
  </si>
  <si>
    <t>MN07101</t>
  </si>
  <si>
    <t>Big Lake city</t>
  </si>
  <si>
    <t>MN003-1505</t>
  </si>
  <si>
    <t>BLAINE POLICE DEPT</t>
  </si>
  <si>
    <t>BLAINE POLICE DEPARTMENT</t>
  </si>
  <si>
    <t>MN0020200</t>
  </si>
  <si>
    <t>MN00202</t>
  </si>
  <si>
    <t>Blaine city</t>
  </si>
  <si>
    <t>MN035-1517</t>
  </si>
  <si>
    <t>BREEZY POINT POLICE DEPT</t>
  </si>
  <si>
    <t>BREEZY POINT POLICE DEPARTMENT</t>
  </si>
  <si>
    <t>MN0180300</t>
  </si>
  <si>
    <t>Breezy Point city</t>
  </si>
  <si>
    <t>MN037-1521</t>
  </si>
  <si>
    <t>BURNSVILLE POLICE DEPT</t>
  </si>
  <si>
    <t>BURNSVILLE POLICE DEPARTMENT</t>
  </si>
  <si>
    <t>MN0190100</t>
  </si>
  <si>
    <t>MN01901</t>
  </si>
  <si>
    <t>Burnsville city</t>
  </si>
  <si>
    <t>MN055-1537</t>
  </si>
  <si>
    <t>CALEDONIA POLICE DEPT</t>
  </si>
  <si>
    <t>CALEDONIA POLICE DEPARTMENT</t>
  </si>
  <si>
    <t>MN0280100</t>
  </si>
  <si>
    <t>MN02801</t>
  </si>
  <si>
    <t>Caledonia city</t>
  </si>
  <si>
    <t>MN137-1560</t>
  </si>
  <si>
    <t>DULUTH POLICE DEPT</t>
  </si>
  <si>
    <t>DULUTH POLICE DEPARTMENT</t>
  </si>
  <si>
    <t>MN0690600</t>
  </si>
  <si>
    <t>MN06906</t>
  </si>
  <si>
    <t>Duluth city</t>
  </si>
  <si>
    <t>MN053-1529</t>
  </si>
  <si>
    <t>EDEN PRAIRIE POLICE DEPT</t>
  </si>
  <si>
    <t>EDEN PRAIRIE POLICE DEPARTMENT</t>
  </si>
  <si>
    <t>MN0272600</t>
  </si>
  <si>
    <t>MN02726</t>
  </si>
  <si>
    <t>Eden Prairie city</t>
  </si>
  <si>
    <t>MN053-1528</t>
  </si>
  <si>
    <t>EDINA POLICE DEPT</t>
  </si>
  <si>
    <t>EDINA POLICE DEPARTMENT</t>
  </si>
  <si>
    <t>MN0270600</t>
  </si>
  <si>
    <t>MN02706</t>
  </si>
  <si>
    <t>Edina city</t>
  </si>
  <si>
    <t>MN137-1559</t>
  </si>
  <si>
    <t>EVELETH POLICE DEPT</t>
  </si>
  <si>
    <t>EVELETH POLICE DEPARTMENT</t>
  </si>
  <si>
    <t>MN0690800</t>
  </si>
  <si>
    <t>MN06908</t>
  </si>
  <si>
    <t>Eveleth city</t>
  </si>
  <si>
    <t>MN131-1557</t>
  </si>
  <si>
    <t>FARIBAULT POLICE DEPT</t>
  </si>
  <si>
    <t>FARIBAULT POLICE DEPARTMENT</t>
  </si>
  <si>
    <t>MN0660100</t>
  </si>
  <si>
    <t>MN06601</t>
  </si>
  <si>
    <t>Faribault city</t>
  </si>
  <si>
    <t>MN101-1545</t>
  </si>
  <si>
    <t>FULDA POLICE DEPT</t>
  </si>
  <si>
    <t>FULDA POLICE DEPARTMENT</t>
  </si>
  <si>
    <t>MN0510100</t>
  </si>
  <si>
    <t>Fulda city</t>
  </si>
  <si>
    <t>MN049-1524</t>
  </si>
  <si>
    <t>GOODHUE POLICE DEPT</t>
  </si>
  <si>
    <t>GOODHUE POLICE DEPARTMENT</t>
  </si>
  <si>
    <t>MN0250600</t>
  </si>
  <si>
    <t>Goodhue city</t>
  </si>
  <si>
    <t>MN061-1538</t>
  </si>
  <si>
    <t>MN0310300</t>
  </si>
  <si>
    <t>MN03103</t>
  </si>
  <si>
    <t>MN111-1551</t>
  </si>
  <si>
    <t>HENNING POLICE DEPT</t>
  </si>
  <si>
    <t>HENNING POLICE DEPARTMENT</t>
  </si>
  <si>
    <t>MN0560600</t>
  </si>
  <si>
    <t>Henning city</t>
  </si>
  <si>
    <t>MN001-1502</t>
  </si>
  <si>
    <t>HILL CITY POLICE DEPT</t>
  </si>
  <si>
    <t>HILL CITY POLICE DEPARTMENT</t>
  </si>
  <si>
    <t>MN0010400</t>
  </si>
  <si>
    <t>Hill City city</t>
  </si>
  <si>
    <t>MN071-1542</t>
  </si>
  <si>
    <t>INTERNATIONAL FALLS POLICE DEPT</t>
  </si>
  <si>
    <t>INTERNATIONAL FALLS POLICE DEPARTMENT</t>
  </si>
  <si>
    <t>MN0360100</t>
  </si>
  <si>
    <t>MN03601</t>
  </si>
  <si>
    <t>International Falls city</t>
  </si>
  <si>
    <t>MN037-1519</t>
  </si>
  <si>
    <t>MN0191100</t>
  </si>
  <si>
    <t>MN01911</t>
  </si>
  <si>
    <t>Lakeville city</t>
  </si>
  <si>
    <t>MN013-1509</t>
  </si>
  <si>
    <t>MANKATO DEPT OF PUBLIC SAFETY</t>
  </si>
  <si>
    <t>MANKATO DEPARTMENT OF PUBLIC SAFETY</t>
  </si>
  <si>
    <t>MN0070100</t>
  </si>
  <si>
    <t>MN00701</t>
  </si>
  <si>
    <t>Mankato city</t>
  </si>
  <si>
    <t>MN013-1510</t>
  </si>
  <si>
    <t>MAPLETON POLICE DEPT</t>
  </si>
  <si>
    <t>MAPLETON POLICE DEPARTMENT</t>
  </si>
  <si>
    <t>MN0070200</t>
  </si>
  <si>
    <t>MN00702</t>
  </si>
  <si>
    <t>Mapleton city</t>
  </si>
  <si>
    <t>MN053-1530</t>
  </si>
  <si>
    <t>MEDINA POLICE DEPT</t>
  </si>
  <si>
    <t>MEDINA POLICE DEPARTMENT</t>
  </si>
  <si>
    <t>MN0273000</t>
  </si>
  <si>
    <t>MN02730</t>
  </si>
  <si>
    <t>Medina city</t>
  </si>
  <si>
    <t>MN159-1570</t>
  </si>
  <si>
    <t>MENAHGA POLICE DEPT</t>
  </si>
  <si>
    <t>MENAHGA POLICE DEPARTMENT</t>
  </si>
  <si>
    <t>MN0800400</t>
  </si>
  <si>
    <t>Menahga city</t>
  </si>
  <si>
    <t>MN053-1532</t>
  </si>
  <si>
    <t>MINNEAPOLIS POLICE DEPT</t>
  </si>
  <si>
    <t>MINNEAPOLIS POLICE DEPARTMENT</t>
  </si>
  <si>
    <t>MN0271100</t>
  </si>
  <si>
    <t>MN02711</t>
  </si>
  <si>
    <t>Minneapolis city</t>
  </si>
  <si>
    <t>MN053-1533</t>
  </si>
  <si>
    <t>MINNETONKA POLICE DEPT</t>
  </si>
  <si>
    <t>MINNETONKA POLICE DEPARTMENT</t>
  </si>
  <si>
    <t>MN0271200</t>
  </si>
  <si>
    <t>MN02712</t>
  </si>
  <si>
    <t>Minnetonka city</t>
  </si>
  <si>
    <t>MN023-1512</t>
  </si>
  <si>
    <t>MONTEVIDEO POLICE DEPT</t>
  </si>
  <si>
    <t>MONTEVIDEO POLICE DEPARTMENT</t>
  </si>
  <si>
    <t>MN0120200</t>
  </si>
  <si>
    <t>MN01202</t>
  </si>
  <si>
    <t>Montevideo city</t>
  </si>
  <si>
    <t>MN079-1544</t>
  </si>
  <si>
    <t>MN0400300</t>
  </si>
  <si>
    <t>MN04003</t>
  </si>
  <si>
    <t>MN035-1516</t>
  </si>
  <si>
    <t>NISSWA POLICE DEPT</t>
  </si>
  <si>
    <t>NISSWA POLICE DEPARTMENT</t>
  </si>
  <si>
    <t>MN0181000</t>
  </si>
  <si>
    <t>Nisswa city</t>
  </si>
  <si>
    <t>MN147-1567</t>
  </si>
  <si>
    <t>OWATONNA POLICE DEPT</t>
  </si>
  <si>
    <t>OWATONNA POLICE DEPARTMENT</t>
  </si>
  <si>
    <t>MN0740100</t>
  </si>
  <si>
    <t>MN07401</t>
  </si>
  <si>
    <t>Owatonna city</t>
  </si>
  <si>
    <t>MN145-1565</t>
  </si>
  <si>
    <t>PAYNESVILLE POLICE DEPT</t>
  </si>
  <si>
    <t>PAYNESVILLE POLICE DEPARTMENT</t>
  </si>
  <si>
    <t>MN0730300</t>
  </si>
  <si>
    <t>MN07303</t>
  </si>
  <si>
    <t>Paynesville city</t>
  </si>
  <si>
    <t>MN111-1550</t>
  </si>
  <si>
    <t>PERHAM POLICE DEPT</t>
  </si>
  <si>
    <t>PERHAM POLICE DEPARTMENT</t>
  </si>
  <si>
    <t>MN0560300</t>
  </si>
  <si>
    <t>Perham city</t>
  </si>
  <si>
    <t>MN157-1569</t>
  </si>
  <si>
    <t>PLAINVIEW POLICE DEPT</t>
  </si>
  <si>
    <t>PLAINVIEW POLICE DEPARTMENT</t>
  </si>
  <si>
    <t>MN0790200</t>
  </si>
  <si>
    <t>MN07902</t>
  </si>
  <si>
    <t>Plainview city</t>
  </si>
  <si>
    <t>MN139-1561</t>
  </si>
  <si>
    <t>PRIOR LAKE POLICE DEPT</t>
  </si>
  <si>
    <t>PRIOR LAKE POLICE DEPARTMENT</t>
  </si>
  <si>
    <t>MN0700900</t>
  </si>
  <si>
    <t>MN07009</t>
  </si>
  <si>
    <t>Prior Lake city</t>
  </si>
  <si>
    <t>MN109-1549</t>
  </si>
  <si>
    <t>ROCHESTER POLICE DEPT</t>
  </si>
  <si>
    <t>ROCHESTER POLICE DEPARTMENT</t>
  </si>
  <si>
    <t>MN0550100</t>
  </si>
  <si>
    <t>MN05501</t>
  </si>
  <si>
    <t>Rochester city</t>
  </si>
  <si>
    <t>MN053-1527</t>
  </si>
  <si>
    <t>ROGERS POLICE DEPT</t>
  </si>
  <si>
    <t>ROGERS POLICE DEPARTMENT</t>
  </si>
  <si>
    <t>MN0273400</t>
  </si>
  <si>
    <t>MN02734</t>
  </si>
  <si>
    <t>Rogers city</t>
  </si>
  <si>
    <t>MN123-1552</t>
  </si>
  <si>
    <t>MN0620800</t>
  </si>
  <si>
    <t>MN06208</t>
  </si>
  <si>
    <t>MN145-1564</t>
  </si>
  <si>
    <t>MN0730400</t>
  </si>
  <si>
    <t>MN07304</t>
  </si>
  <si>
    <t>MN123-1554</t>
  </si>
  <si>
    <t>ST. PAUL POLICE DEPT</t>
  </si>
  <si>
    <t>ST. PAUL POLICE DEPARTMENT</t>
  </si>
  <si>
    <t>MN0620900</t>
  </si>
  <si>
    <t>MN06209</t>
  </si>
  <si>
    <t>St. Paul city</t>
  </si>
  <si>
    <t>MN009-1506</t>
  </si>
  <si>
    <t>SAUK RAPIDS POLICE DEPT</t>
  </si>
  <si>
    <t>SAUK RAPIDS POLICE DEPARTMENT</t>
  </si>
  <si>
    <t>MN0050200</t>
  </si>
  <si>
    <t>MN00502</t>
  </si>
  <si>
    <t>Sauk Rapids city</t>
  </si>
  <si>
    <t>MN139-1562</t>
  </si>
  <si>
    <t>SHAKOPEE POLICE DEPT</t>
  </si>
  <si>
    <t>SHAKOPEE POLICE DEPARTMENT</t>
  </si>
  <si>
    <t>MN0700400</t>
  </si>
  <si>
    <t>MN07004</t>
  </si>
  <si>
    <t>Shakopee city</t>
  </si>
  <si>
    <t>MN145-1566</t>
  </si>
  <si>
    <t>WAITE PARK POLICE DEPT</t>
  </si>
  <si>
    <t>WAITE PARK POLICE DEPARTMENT</t>
  </si>
  <si>
    <t>MN0730600</t>
  </si>
  <si>
    <t>MN07306</t>
  </si>
  <si>
    <t>Waite Park city</t>
  </si>
  <si>
    <t>MN053-1531</t>
  </si>
  <si>
    <t>WAYZATA POLICE DEPT</t>
  </si>
  <si>
    <t>WAYZATA POLICE DEPARTMENT</t>
  </si>
  <si>
    <t>MN0272300</t>
  </si>
  <si>
    <t>MN02723</t>
  </si>
  <si>
    <t>Wayzata city</t>
  </si>
  <si>
    <t>MN067-1540</t>
  </si>
  <si>
    <t>WILLMAR POLICE DEPT</t>
  </si>
  <si>
    <t>WILLMAR POLICE DEPARTMENT</t>
  </si>
  <si>
    <t>MN0340100</t>
  </si>
  <si>
    <t>MN03401</t>
  </si>
  <si>
    <t>Willmar city</t>
  </si>
  <si>
    <t>MN163-1571</t>
  </si>
  <si>
    <t>WOODBURY POLICE DEPT</t>
  </si>
  <si>
    <t>WOODBURY POLICE DEPARTMENT</t>
  </si>
  <si>
    <t>MN0821100</t>
  </si>
  <si>
    <t>MN08211</t>
  </si>
  <si>
    <t>Woodbury city</t>
  </si>
  <si>
    <t>MS065-1604</t>
  </si>
  <si>
    <t>BASSFIELD POLICE DEPT</t>
  </si>
  <si>
    <t>BASSFIELD POLICE DEPARTMENT</t>
  </si>
  <si>
    <t>MS</t>
  </si>
  <si>
    <t>MS0330200</t>
  </si>
  <si>
    <t>Bassfield town</t>
  </si>
  <si>
    <t>MS047-1595</t>
  </si>
  <si>
    <t>BILOXI POLICE DEPT</t>
  </si>
  <si>
    <t>BILOXI POLICE DEPARTMENT</t>
  </si>
  <si>
    <t>MS0240100</t>
  </si>
  <si>
    <t>MS02401</t>
  </si>
  <si>
    <t>Biloxi city</t>
  </si>
  <si>
    <t>MS013-1582</t>
  </si>
  <si>
    <t>CALHOUN CITY POLICE DEPT</t>
  </si>
  <si>
    <t>CALHOUN CITY POLICE DEPARTMENT</t>
  </si>
  <si>
    <t>MS0070200</t>
  </si>
  <si>
    <t>MS00702</t>
  </si>
  <si>
    <t>Calhoun City town</t>
  </si>
  <si>
    <t>MS135-1627</t>
  </si>
  <si>
    <t>CHARLESTON POLICE DEPT</t>
  </si>
  <si>
    <t>CHARLESTON POLICE DEPARTMENT</t>
  </si>
  <si>
    <t>MS0680100</t>
  </si>
  <si>
    <t>MS06801</t>
  </si>
  <si>
    <t>Charleston city</t>
  </si>
  <si>
    <t>MS087-1609</t>
  </si>
  <si>
    <t>COLUMBUS POLICE DEPT</t>
  </si>
  <si>
    <t>COLUMBUS POLICE DEPARTMENT</t>
  </si>
  <si>
    <t>MS0440100</t>
  </si>
  <si>
    <t>MS04401</t>
  </si>
  <si>
    <t>Columbus city</t>
  </si>
  <si>
    <t>MS059-1601</t>
  </si>
  <si>
    <t>GAUTIER POLICE DEPT</t>
  </si>
  <si>
    <t>GAUTIER POLICE DEPARTMENT</t>
  </si>
  <si>
    <t>MS0300600</t>
  </si>
  <si>
    <t>MS03006</t>
  </si>
  <si>
    <t>Gautier city</t>
  </si>
  <si>
    <t>MS047-1594</t>
  </si>
  <si>
    <t>MS0240200</t>
  </si>
  <si>
    <t>MS02402</t>
  </si>
  <si>
    <t>MS035-1589</t>
  </si>
  <si>
    <t>HATTIESBURG POLICE DEPT</t>
  </si>
  <si>
    <t>HATTIESBURG POLICE DEPARTMENT</t>
  </si>
  <si>
    <t>MS0180100</t>
  </si>
  <si>
    <t>MS01801</t>
  </si>
  <si>
    <t>Hattiesburg city</t>
  </si>
  <si>
    <t>MS093-1614</t>
  </si>
  <si>
    <t>HOLLY SPRINGS POLICE DEPT</t>
  </si>
  <si>
    <t>HOLLY SPRINGS POLICE DEPARTMENT</t>
  </si>
  <si>
    <t>MS0470100</t>
  </si>
  <si>
    <t>MS04701</t>
  </si>
  <si>
    <t>Holly Springs city</t>
  </si>
  <si>
    <t>MS141-1630</t>
  </si>
  <si>
    <t>IUKA POLICE DEPT</t>
  </si>
  <si>
    <t>IUKA POLICE DEPARTMENT</t>
  </si>
  <si>
    <t>MS0710100</t>
  </si>
  <si>
    <t>MS07101</t>
  </si>
  <si>
    <t>Iuka city</t>
  </si>
  <si>
    <t>MS049-1596</t>
  </si>
  <si>
    <t>JACKSON POLICE DEPT</t>
  </si>
  <si>
    <t>JACKSON POLICE DEPARTMENT</t>
  </si>
  <si>
    <t>MS0250100</t>
  </si>
  <si>
    <t>MS02501</t>
  </si>
  <si>
    <t>Jackson city</t>
  </si>
  <si>
    <t>MS067-1605</t>
  </si>
  <si>
    <t>MS0340200</t>
  </si>
  <si>
    <t>MS03402</t>
  </si>
  <si>
    <t>MS089-1611</t>
  </si>
  <si>
    <t>MS0450400</t>
  </si>
  <si>
    <t>MS04504</t>
  </si>
  <si>
    <t>MS113-1622</t>
  </si>
  <si>
    <t>MAGNOLIA POLICE DEPT</t>
  </si>
  <si>
    <t>MAGNOLIA POLICE DEPARTMENT</t>
  </si>
  <si>
    <t>MS0570100</t>
  </si>
  <si>
    <t>MS05701</t>
  </si>
  <si>
    <t>Magnolia city</t>
  </si>
  <si>
    <t>MS077-1607</t>
  </si>
  <si>
    <t>MONTICELLO POLICE DEPT</t>
  </si>
  <si>
    <t>MONTICELLO POLICE DEPARTMENT</t>
  </si>
  <si>
    <t>MS0390100</t>
  </si>
  <si>
    <t>Monticello town</t>
  </si>
  <si>
    <t>MS011-1580</t>
  </si>
  <si>
    <t>MOUND BAYOU POLICE DEPT</t>
  </si>
  <si>
    <t>MOUND BAYOU POLICE DEPARTMENT</t>
  </si>
  <si>
    <t>MS0060200</t>
  </si>
  <si>
    <t>MS00602</t>
  </si>
  <si>
    <t>Mound Bayou city</t>
  </si>
  <si>
    <t>MS001-1576</t>
  </si>
  <si>
    <t>NATCHEZ POLICE DEPT</t>
  </si>
  <si>
    <t>NATCHEZ POLICE DEPT.</t>
  </si>
  <si>
    <t>MS0010100</t>
  </si>
  <si>
    <t>MS00101</t>
  </si>
  <si>
    <t>Natchez city</t>
  </si>
  <si>
    <t>MS059-1600</t>
  </si>
  <si>
    <t>OCEAN SPRINGS POLICE DEPT</t>
  </si>
  <si>
    <t>OCEAN SPRINGS POLICE DEPARTMENT</t>
  </si>
  <si>
    <t>MS0300200</t>
  </si>
  <si>
    <t>MS03002</t>
  </si>
  <si>
    <t>Ocean Springs city</t>
  </si>
  <si>
    <t>MS035-1588</t>
  </si>
  <si>
    <t>PETAL POLICE DEPT</t>
  </si>
  <si>
    <t>PETAL POLICE DEPARTMENT</t>
  </si>
  <si>
    <t>MS0180200</t>
  </si>
  <si>
    <t>MS01802</t>
  </si>
  <si>
    <t>Petal city</t>
  </si>
  <si>
    <t>MS125-1624</t>
  </si>
  <si>
    <t>ROLLING FORK POLICE DEPT</t>
  </si>
  <si>
    <t>ROLLING FORK POLICE DEPARTMENT</t>
  </si>
  <si>
    <t>MS0630100</t>
  </si>
  <si>
    <t>MS06301</t>
  </si>
  <si>
    <t>Rolling Fork city</t>
  </si>
  <si>
    <t>MS137-1628</t>
  </si>
  <si>
    <t>SENATOBIA POLICE DEPT</t>
  </si>
  <si>
    <t>SENATOBIA POLICE DEPARTMENT</t>
  </si>
  <si>
    <t>MS0690100</t>
  </si>
  <si>
    <t>MS06901</t>
  </si>
  <si>
    <t>Senatobia city</t>
  </si>
  <si>
    <t>MS033-1586</t>
  </si>
  <si>
    <t>SOUTHAVEN POLICE DEPT</t>
  </si>
  <si>
    <t>SOUTHAVEN POLICE DEPARTMENT</t>
  </si>
  <si>
    <t>MS0170100</t>
  </si>
  <si>
    <t>MS01701</t>
  </si>
  <si>
    <t>Southaven city</t>
  </si>
  <si>
    <t>MS143-1631</t>
  </si>
  <si>
    <t>TUNICA POLICE DEPT</t>
  </si>
  <si>
    <t>TUNICA POLICE DEPARTMENT</t>
  </si>
  <si>
    <t>MS0720100</t>
  </si>
  <si>
    <t>Tunica town</t>
  </si>
  <si>
    <t>MS081-1608</t>
  </si>
  <si>
    <t>TUPELO POLICE DEPT</t>
  </si>
  <si>
    <t>TUPELO POLICE DEPARTMENT</t>
  </si>
  <si>
    <t>MS0410100</t>
  </si>
  <si>
    <t>MS04101</t>
  </si>
  <si>
    <t>Tupelo city</t>
  </si>
  <si>
    <t>MS147-1632</t>
  </si>
  <si>
    <t>TYLERTOWN POLICE DEPT</t>
  </si>
  <si>
    <t>TYLERTOWN POLICE DEPARTMENT</t>
  </si>
  <si>
    <t>MS0740100</t>
  </si>
  <si>
    <t>MS07401</t>
  </si>
  <si>
    <t>Tylertown town</t>
  </si>
  <si>
    <t>MS099-1618</t>
  </si>
  <si>
    <t>UNION POLICE DEPT</t>
  </si>
  <si>
    <t>UNION POLICE DEPARTMENT</t>
  </si>
  <si>
    <t>MS0510300</t>
  </si>
  <si>
    <t>Union town</t>
  </si>
  <si>
    <t>MS149-1634</t>
  </si>
  <si>
    <t>VICKSBURG POLICE DEPT</t>
  </si>
  <si>
    <t>VICKSBURG POLICE DEPARTMENT</t>
  </si>
  <si>
    <t>MS0750100</t>
  </si>
  <si>
    <t>MS07501</t>
  </si>
  <si>
    <t>Vicksburg city</t>
  </si>
  <si>
    <t>MS029-1585</t>
  </si>
  <si>
    <t>WESSON POLICE DEPT</t>
  </si>
  <si>
    <t>WESSON POLICE DEPARTMENT</t>
  </si>
  <si>
    <t>MS0150300</t>
  </si>
  <si>
    <t>Wesson town</t>
  </si>
  <si>
    <t>MO189-1720</t>
  </si>
  <si>
    <t>BALLWIN POLICE DEPT</t>
  </si>
  <si>
    <t>BALLWIN POLICE DEPARTMENT</t>
  </si>
  <si>
    <t>MO</t>
  </si>
  <si>
    <t>MO0950200</t>
  </si>
  <si>
    <t>MO09502</t>
  </si>
  <si>
    <t>Ballwin city</t>
  </si>
  <si>
    <t>MO189-1718</t>
  </si>
  <si>
    <t>BEL-NOR POLICE DEPT</t>
  </si>
  <si>
    <t>BEL-NOR POLICE DEPARTMENT</t>
  </si>
  <si>
    <t>MO0950500</t>
  </si>
  <si>
    <t>MO09505</t>
  </si>
  <si>
    <t>Bel-Nor village</t>
  </si>
  <si>
    <t>MO099-1676</t>
  </si>
  <si>
    <t>BYRNES MILL POLICE DEPT</t>
  </si>
  <si>
    <t>BYRNES MILL POLICE DEPARTMENT</t>
  </si>
  <si>
    <t>MO0501500</t>
  </si>
  <si>
    <t>MO05015</t>
  </si>
  <si>
    <t>Byrnes Mill city</t>
  </si>
  <si>
    <t>MO033-1644</t>
  </si>
  <si>
    <t>MO0170100</t>
  </si>
  <si>
    <t>MO01701</t>
  </si>
  <si>
    <t>MO097-1671</t>
  </si>
  <si>
    <t>CARTHAGE POLICE DEPT</t>
  </si>
  <si>
    <t>CARTHAGE POLICE DEPARTMENT</t>
  </si>
  <si>
    <t>MO0490300</t>
  </si>
  <si>
    <t>MO04903</t>
  </si>
  <si>
    <t>Carthage city</t>
  </si>
  <si>
    <t>MO019-1638</t>
  </si>
  <si>
    <t>CENTRALIA POLICE DEPT</t>
  </si>
  <si>
    <t>CENTRALIA POLICE DEPARTMENT</t>
  </si>
  <si>
    <t>MO0100100</t>
  </si>
  <si>
    <t>MO01001</t>
  </si>
  <si>
    <t>Centralia city</t>
  </si>
  <si>
    <t>MO117-1685</t>
  </si>
  <si>
    <t>CHILLICOTHE POLICE DEPT</t>
  </si>
  <si>
    <t>CHILLICOTHE POLICE DEPARTMENT</t>
  </si>
  <si>
    <t>MO0590100</t>
  </si>
  <si>
    <t>MO05901</t>
  </si>
  <si>
    <t>Chillicothe city</t>
  </si>
  <si>
    <t>MO083-1663</t>
  </si>
  <si>
    <t>MO0420100</t>
  </si>
  <si>
    <t>MO04201</t>
  </si>
  <si>
    <t>Clinton city</t>
  </si>
  <si>
    <t>MO019-1639</t>
  </si>
  <si>
    <t>COLUMBIA POLICE DEPT</t>
  </si>
  <si>
    <t>COLUMBIA POLICE DEPARTMENT</t>
  </si>
  <si>
    <t>MO0100200</t>
  </si>
  <si>
    <t>MO01002</t>
  </si>
  <si>
    <t>Columbia city</t>
  </si>
  <si>
    <t>MO189-1712</t>
  </si>
  <si>
    <t>CREVE COEUR POLICE DEPT</t>
  </si>
  <si>
    <t>CREVE COEUR POLICE DEPARTMENT</t>
  </si>
  <si>
    <t>MO0951900</t>
  </si>
  <si>
    <t>MO09519</t>
  </si>
  <si>
    <t>Creve Coeur city</t>
  </si>
  <si>
    <t>MO055-1653</t>
  </si>
  <si>
    <t>CUBA POLICE DEPT</t>
  </si>
  <si>
    <t>CUBA POLICE DEPARTMENT</t>
  </si>
  <si>
    <t>MO0280200</t>
  </si>
  <si>
    <t>MO02802</t>
  </si>
  <si>
    <t>Cuba city</t>
  </si>
  <si>
    <t>MO207-1728</t>
  </si>
  <si>
    <t>DEXTER POLICE DEPT</t>
  </si>
  <si>
    <t>DEXTER POLICE DEPARTMENT</t>
  </si>
  <si>
    <t>MO1040400</t>
  </si>
  <si>
    <t>MO10404</t>
  </si>
  <si>
    <t>Dexter city</t>
  </si>
  <si>
    <t>MO181-1705</t>
  </si>
  <si>
    <t>DONIPHAN POLICE DEPT</t>
  </si>
  <si>
    <t>DONIPHAN POLICE DEPARTMENT</t>
  </si>
  <si>
    <t>MO0910100</t>
  </si>
  <si>
    <t>MO09101</t>
  </si>
  <si>
    <t>Doniphan city</t>
  </si>
  <si>
    <t>MO189-1722</t>
  </si>
  <si>
    <t>MO0953100</t>
  </si>
  <si>
    <t>MO09531</t>
  </si>
  <si>
    <t>MO071-1656</t>
  </si>
  <si>
    <t>GERALD POLICE DEPT</t>
  </si>
  <si>
    <t>GERALD POLICE DEPARTMENT</t>
  </si>
  <si>
    <t>MO0360200</t>
  </si>
  <si>
    <t>MO03602</t>
  </si>
  <si>
    <t>Gerald city</t>
  </si>
  <si>
    <t>MO143-1688</t>
  </si>
  <si>
    <t>GIDEON POLICE DEPT</t>
  </si>
  <si>
    <t>GIDEON POLICE DEPARTMENT</t>
  </si>
  <si>
    <t>MO0720100</t>
  </si>
  <si>
    <t>MO07201</t>
  </si>
  <si>
    <t>Gideon city</t>
  </si>
  <si>
    <t>MO047-1648</t>
  </si>
  <si>
    <t>GLADSTONE POLICE DEPT</t>
  </si>
  <si>
    <t>GLADSTONE DEPARTMENT OF PUBLIC SAFETY</t>
  </si>
  <si>
    <t>MO0240400</t>
  </si>
  <si>
    <t>MO02404</t>
  </si>
  <si>
    <t>MO189-1714</t>
  </si>
  <si>
    <t>MO0953200</t>
  </si>
  <si>
    <t>MO09532</t>
  </si>
  <si>
    <t>MO095-1666</t>
  </si>
  <si>
    <t>GRAIN VALLEY POLICE DEPT</t>
  </si>
  <si>
    <t>GRAIN VALLEY POLICE DEPARTMENT</t>
  </si>
  <si>
    <t>MO0480300</t>
  </si>
  <si>
    <t>MO04803</t>
  </si>
  <si>
    <t>Grain Valley city</t>
  </si>
  <si>
    <t>MO095-1665</t>
  </si>
  <si>
    <t>GRANDVIEW POLICE DEPT</t>
  </si>
  <si>
    <t>GRANDVIEW POLICE DEPARTMENT</t>
  </si>
  <si>
    <t>MO0480400</t>
  </si>
  <si>
    <t>MO04804</t>
  </si>
  <si>
    <t>Grandview city</t>
  </si>
  <si>
    <t>MO189-1715</t>
  </si>
  <si>
    <t>HAZELWOOD POLICE DEPT</t>
  </si>
  <si>
    <t>HAZELWOOD POLICE DEPARTMENT</t>
  </si>
  <si>
    <t>MO0953800</t>
  </si>
  <si>
    <t>MO09538</t>
  </si>
  <si>
    <t>Hazelwood city</t>
  </si>
  <si>
    <t>MO099-1674</t>
  </si>
  <si>
    <t>HILLSBORO POLICE DEPT</t>
  </si>
  <si>
    <t>HILLSBORO POLICE DEPARTMENT</t>
  </si>
  <si>
    <t>MO0500400</t>
  </si>
  <si>
    <t>MO05004</t>
  </si>
  <si>
    <t>Hillsboro city</t>
  </si>
  <si>
    <t>MO095-1668</t>
  </si>
  <si>
    <t>MO0480600</t>
  </si>
  <si>
    <t>MO04806</t>
  </si>
  <si>
    <t>MO097-1670</t>
  </si>
  <si>
    <t>JOPLIN POLICE DEPT</t>
  </si>
  <si>
    <t>JOPLIN POLICE DEPARTMENT</t>
  </si>
  <si>
    <t>MO0490700</t>
  </si>
  <si>
    <t>MO04907</t>
  </si>
  <si>
    <t>Joplin city</t>
  </si>
  <si>
    <t>MO095-1667</t>
  </si>
  <si>
    <t>MOKPD0000</t>
  </si>
  <si>
    <t>MOKPD00</t>
  </si>
  <si>
    <t>MO047-1649</t>
  </si>
  <si>
    <t>KEARNEY POLICE DEPT</t>
  </si>
  <si>
    <t>KEARNEY POLICE DEPARTMENT</t>
  </si>
  <si>
    <t>MO0240500</t>
  </si>
  <si>
    <t>MO02405</t>
  </si>
  <si>
    <t>Kearney city</t>
  </si>
  <si>
    <t>MO189-1724</t>
  </si>
  <si>
    <t>KIRKWOOD POLICE DEPT</t>
  </si>
  <si>
    <t>KIRKWOOD POLICE DEPARTMENT</t>
  </si>
  <si>
    <t>MO0954300</t>
  </si>
  <si>
    <t>MO09543</t>
  </si>
  <si>
    <t>Kirkwood city</t>
  </si>
  <si>
    <t>MO189-1723</t>
  </si>
  <si>
    <t>LADUE POLICE DEPT</t>
  </si>
  <si>
    <t>LADUE POLICE DEPARTMENT</t>
  </si>
  <si>
    <t>MO0954400</t>
  </si>
  <si>
    <t>MO09544</t>
  </si>
  <si>
    <t>Ladue city</t>
  </si>
  <si>
    <t>MO029-1642</t>
  </si>
  <si>
    <t>LAKE OZARK POLICE DEPT</t>
  </si>
  <si>
    <t>LAKE OZARK POLICE DEPARTMENT</t>
  </si>
  <si>
    <t>MO0660300</t>
  </si>
  <si>
    <t>MO06603</t>
  </si>
  <si>
    <t>Lake Ozark city</t>
  </si>
  <si>
    <t>MO141-1687</t>
  </si>
  <si>
    <t>LAURIE POLICE DEPT</t>
  </si>
  <si>
    <t>LAURIE POLICE DEPARTMENT</t>
  </si>
  <si>
    <t>MO0710700</t>
  </si>
  <si>
    <t>MO07107</t>
  </si>
  <si>
    <t>Laurie city</t>
  </si>
  <si>
    <t>MO187-1711</t>
  </si>
  <si>
    <t>LEADINGTON POLICE DEPT</t>
  </si>
  <si>
    <t>LEADINGTON POLICE DEPARTMENT</t>
  </si>
  <si>
    <t>MO0941600</t>
  </si>
  <si>
    <t>MO09416</t>
  </si>
  <si>
    <t>Leadington city</t>
  </si>
  <si>
    <t>MO095-1669</t>
  </si>
  <si>
    <t>LEE'S SUMMIT POLICE DEPT</t>
  </si>
  <si>
    <t>LEE'S SUMMIT POLICE DEPARTMENT</t>
  </si>
  <si>
    <t>MO0480800</t>
  </si>
  <si>
    <t>MO04808</t>
  </si>
  <si>
    <t>Lee's Summit city</t>
  </si>
  <si>
    <t>MO107-1678</t>
  </si>
  <si>
    <t>LEXINGTON POLICE DEPARTMENT</t>
  </si>
  <si>
    <t>MO0540500</t>
  </si>
  <si>
    <t>MO05405</t>
  </si>
  <si>
    <t>MO229-1731</t>
  </si>
  <si>
    <t>MANSFIELD POLICE DEPT</t>
  </si>
  <si>
    <t>MANSFIELD POLICE DEPARTMENT</t>
  </si>
  <si>
    <t>MO1150200</t>
  </si>
  <si>
    <t>MO11502</t>
  </si>
  <si>
    <t>Mansfield city</t>
  </si>
  <si>
    <t>MO211-1729</t>
  </si>
  <si>
    <t>MILAN POLICE DEPT</t>
  </si>
  <si>
    <t>MILAN POLICE DEPARTMENT</t>
  </si>
  <si>
    <t>MO1060100</t>
  </si>
  <si>
    <t>MO10601</t>
  </si>
  <si>
    <t>Milan city</t>
  </si>
  <si>
    <t>MO109-1682</t>
  </si>
  <si>
    <t>MO0550400</t>
  </si>
  <si>
    <t>MO05504</t>
  </si>
  <si>
    <t>Mount Vernon city</t>
  </si>
  <si>
    <t>MO043-1647</t>
  </si>
  <si>
    <t>NIXA POLICE DEPT</t>
  </si>
  <si>
    <t>NIXA POLICE DEPARTMENT</t>
  </si>
  <si>
    <t>MO0220200</t>
  </si>
  <si>
    <t>MO02202</t>
  </si>
  <si>
    <t>Nixa city</t>
  </si>
  <si>
    <t>MO183-1707</t>
  </si>
  <si>
    <t>O'FALLON POLICE DEPT</t>
  </si>
  <si>
    <t>O'FALLON POLICE DEPARTMENT</t>
  </si>
  <si>
    <t>MO0920100</t>
  </si>
  <si>
    <t>MO09201</t>
  </si>
  <si>
    <t>O'Fallon city</t>
  </si>
  <si>
    <t>MO143-1689</t>
  </si>
  <si>
    <t>PORTAGEVILLE POLICE DEPT</t>
  </si>
  <si>
    <t>PORTAGEVILLE POLICE DEPARTMENT</t>
  </si>
  <si>
    <t>MO0720600</t>
  </si>
  <si>
    <t>MO07206</t>
  </si>
  <si>
    <t>Portageville city</t>
  </si>
  <si>
    <t>MO037-1646</t>
  </si>
  <si>
    <t>RAYMORE POLICE DEPT</t>
  </si>
  <si>
    <t>RAYMORE POLICE DEPARTMENT</t>
  </si>
  <si>
    <t>MO0190700</t>
  </si>
  <si>
    <t>MO01907</t>
  </si>
  <si>
    <t>Raymore city</t>
  </si>
  <si>
    <t>MO177-1704</t>
  </si>
  <si>
    <t>MO0890200</t>
  </si>
  <si>
    <t>MO08902</t>
  </si>
  <si>
    <t>MO161-1693</t>
  </si>
  <si>
    <t>ROLLA POLICE DEPT</t>
  </si>
  <si>
    <t>MO0810100</t>
  </si>
  <si>
    <t>MO08101</t>
  </si>
  <si>
    <t>Rolla city</t>
  </si>
  <si>
    <t>MO021-1640</t>
  </si>
  <si>
    <t>MO0110100</t>
  </si>
  <si>
    <t>MO01101</t>
  </si>
  <si>
    <t>MO510-1734</t>
  </si>
  <si>
    <t>ST. LOUIS METROPOLITAN POLICE DEPT</t>
  </si>
  <si>
    <t>ST. LOUIS (CITY) POLICE DEPT</t>
  </si>
  <si>
    <t>MOSPD0000</t>
  </si>
  <si>
    <t>MOSPD00</t>
  </si>
  <si>
    <t>St. Louis city</t>
  </si>
  <si>
    <t>MO195-1727</t>
  </si>
  <si>
    <t>SLATER POLICE DEPT</t>
  </si>
  <si>
    <t>MO0980200</t>
  </si>
  <si>
    <t>MO09802</t>
  </si>
  <si>
    <t>Slater city</t>
  </si>
  <si>
    <t>MO077-1660</t>
  </si>
  <si>
    <t>MO0390300</t>
  </si>
  <si>
    <t>MO03903</t>
  </si>
  <si>
    <t>MO071-1657</t>
  </si>
  <si>
    <t>SULLIVAN POLICE DEPT</t>
  </si>
  <si>
    <t>SULLIVAN POLICE DEPARTMENT</t>
  </si>
  <si>
    <t>MO0281000</t>
  </si>
  <si>
    <t>MO02810</t>
  </si>
  <si>
    <t>Sullivan city</t>
  </si>
  <si>
    <t>MO171-1702</t>
  </si>
  <si>
    <t>UNIONVILLE POLICE DEPT</t>
  </si>
  <si>
    <t>UNIONVILLE POLICE DEPARTMENT</t>
  </si>
  <si>
    <t>MO0860100</t>
  </si>
  <si>
    <t>MO08601</t>
  </si>
  <si>
    <t>Unionville city</t>
  </si>
  <si>
    <t>MO189-1716</t>
  </si>
  <si>
    <t>VINITA PARK POLICE DEPT</t>
  </si>
  <si>
    <t>VINITA PARK POLICE DEPARTMENT</t>
  </si>
  <si>
    <t>MO0957700</t>
  </si>
  <si>
    <t>MO09577</t>
  </si>
  <si>
    <t>Vinita Park city</t>
  </si>
  <si>
    <t>MO189-1726</t>
  </si>
  <si>
    <t>WARSON WOODS POLICE DEPT</t>
  </si>
  <si>
    <t>WARSON WOODS POLICE DEPARTMENT</t>
  </si>
  <si>
    <t>MO0957900</t>
  </si>
  <si>
    <t>MO09579</t>
  </si>
  <si>
    <t>Warson Woods city</t>
  </si>
  <si>
    <t>MO071-1658</t>
  </si>
  <si>
    <t>WASHINGTON POLICE DEPARTMENT</t>
  </si>
  <si>
    <t>MO0360800</t>
  </si>
  <si>
    <t>MO03608</t>
  </si>
  <si>
    <t>MO169-1701</t>
  </si>
  <si>
    <t>WAYNESVILLE POLICE DEPT</t>
  </si>
  <si>
    <t>WAYNESVILLE POLICE DEPARTMENT</t>
  </si>
  <si>
    <t>MO0850500</t>
  </si>
  <si>
    <t>MO08505</t>
  </si>
  <si>
    <t>Waynesville city</t>
  </si>
  <si>
    <t>MO165-1698</t>
  </si>
  <si>
    <t>WEATHERBY LAKE POLICE DEPT</t>
  </si>
  <si>
    <t>WEATHERBY LAKE POLICE DEPARTMENT</t>
  </si>
  <si>
    <t>MO0831500</t>
  </si>
  <si>
    <t>MO08315</t>
  </si>
  <si>
    <t>Weatherby Lake city</t>
  </si>
  <si>
    <t>MO097-1672</t>
  </si>
  <si>
    <t>WEBB CITY POLICE DEPT</t>
  </si>
  <si>
    <t>WEBB CITY POLICE DEPARTMENT</t>
  </si>
  <si>
    <t>MO0490600</t>
  </si>
  <si>
    <t>MO04906</t>
  </si>
  <si>
    <t>Webb City city</t>
  </si>
  <si>
    <t>MO165-1699</t>
  </si>
  <si>
    <t>WESTON POLICE DEPT</t>
  </si>
  <si>
    <t>WESTON POLICE DEPARTMENT</t>
  </si>
  <si>
    <t>MO0830400</t>
  </si>
  <si>
    <t>MO08304</t>
  </si>
  <si>
    <t>Weston city</t>
  </si>
  <si>
    <t>MO091-1664</t>
  </si>
  <si>
    <t>WILLOW SPRINGS POLICE DEPT</t>
  </si>
  <si>
    <t>WILLOW SPRINGS POLICE DEPARTMENT</t>
  </si>
  <si>
    <t>MO0460300</t>
  </si>
  <si>
    <t>MO04603</t>
  </si>
  <si>
    <t>Willow Springs city</t>
  </si>
  <si>
    <t>MT111-1749</t>
  </si>
  <si>
    <t>BILLINGS POLICE DEPT</t>
  </si>
  <si>
    <t>BILLINGS POLICE DEPARTMENT</t>
  </si>
  <si>
    <t>MT</t>
  </si>
  <si>
    <t>MT0560100</t>
  </si>
  <si>
    <t>MT05601</t>
  </si>
  <si>
    <t>Billings city</t>
  </si>
  <si>
    <t>MT013-1736</t>
  </si>
  <si>
    <t>GREAT FALLS POLICE DEPT</t>
  </si>
  <si>
    <t>GREAT FALLS POLICE DEPARTMENT</t>
  </si>
  <si>
    <t>MT0070100</t>
  </si>
  <si>
    <t>MT00701</t>
  </si>
  <si>
    <t>Great Falls city</t>
  </si>
  <si>
    <t>MT017-1737</t>
  </si>
  <si>
    <t>MILES CITY POLICE DEPT</t>
  </si>
  <si>
    <t>MILES CITY POLICE DEPARTMENT</t>
  </si>
  <si>
    <t>MT0090100</t>
  </si>
  <si>
    <t>MT00901</t>
  </si>
  <si>
    <t>Miles City city</t>
  </si>
  <si>
    <t>NE067-1764</t>
  </si>
  <si>
    <t>BEATRICE POLICE DEPT</t>
  </si>
  <si>
    <t>NE</t>
  </si>
  <si>
    <t>NB0340100</t>
  </si>
  <si>
    <t>NB03401</t>
  </si>
  <si>
    <t>Beatrice city</t>
  </si>
  <si>
    <t>NE153-1781</t>
  </si>
  <si>
    <t>NB0770100</t>
  </si>
  <si>
    <t>NB07701</t>
  </si>
  <si>
    <t>NE123-1776</t>
  </si>
  <si>
    <t>NB0620200</t>
  </si>
  <si>
    <t>NB06202</t>
  </si>
  <si>
    <t>NE041-1756</t>
  </si>
  <si>
    <t>CALLAWAY POLICE DEPT</t>
  </si>
  <si>
    <t>NB0210500</t>
  </si>
  <si>
    <t>Callaway village</t>
  </si>
  <si>
    <t>NE059-1761</t>
  </si>
  <si>
    <t>FAIRMONT POLICE DEPT</t>
  </si>
  <si>
    <t>NB0300200</t>
  </si>
  <si>
    <t>Fairmont village</t>
  </si>
  <si>
    <t>NE161-1785</t>
  </si>
  <si>
    <t>GORDON POLICE DEPT</t>
  </si>
  <si>
    <t>NB0810100</t>
  </si>
  <si>
    <t>NB08101</t>
  </si>
  <si>
    <t>Gordon city</t>
  </si>
  <si>
    <t>NE047-1757</t>
  </si>
  <si>
    <t>GOTHENBURG POLICE DEPT</t>
  </si>
  <si>
    <t>NB0240200</t>
  </si>
  <si>
    <t>NB02402</t>
  </si>
  <si>
    <t>Gothenburg city</t>
  </si>
  <si>
    <t>NE109-1771</t>
  </si>
  <si>
    <t>LINCOLN POLICE DEPT</t>
  </si>
  <si>
    <t>NB0550100</t>
  </si>
  <si>
    <t>NB05501</t>
  </si>
  <si>
    <t>Lincoln city</t>
  </si>
  <si>
    <t>NE119-1775</t>
  </si>
  <si>
    <t>NB0600300</t>
  </si>
  <si>
    <t>NB06003</t>
  </si>
  <si>
    <t>NE157-1783</t>
  </si>
  <si>
    <t>MITCHELL POLICE DEPT</t>
  </si>
  <si>
    <t>NB0790300</t>
  </si>
  <si>
    <t>NB07903</t>
  </si>
  <si>
    <t>Mitchell city</t>
  </si>
  <si>
    <t>NE101-1769</t>
  </si>
  <si>
    <t>OGALLALA POLICE DEPT</t>
  </si>
  <si>
    <t>NB0510100</t>
  </si>
  <si>
    <t>NB05101</t>
  </si>
  <si>
    <t>Ogallala city</t>
  </si>
  <si>
    <t>NE055-1760</t>
  </si>
  <si>
    <t>OMAHA POLICE DEPT</t>
  </si>
  <si>
    <t>NB0280200</t>
  </si>
  <si>
    <t>NB02802</t>
  </si>
  <si>
    <t>Omaha city</t>
  </si>
  <si>
    <t>NE019-1753</t>
  </si>
  <si>
    <t>RAVENNA POLICE DEPT</t>
  </si>
  <si>
    <t>NB0100300</t>
  </si>
  <si>
    <t>NB01003</t>
  </si>
  <si>
    <t>Ravenna city</t>
  </si>
  <si>
    <t>NE159-1784</t>
  </si>
  <si>
    <t>SEWARD POLICE DEPT</t>
  </si>
  <si>
    <t>NB0800100</t>
  </si>
  <si>
    <t>NB08001</t>
  </si>
  <si>
    <t>Seward city</t>
  </si>
  <si>
    <t>NV007-1795</t>
  </si>
  <si>
    <t>WESTERN SHOSHONE TRIBAL DPS</t>
  </si>
  <si>
    <t>WESTERN SHOSHONE (ELKO BAND) TRIBAL DEPARTMENT OF</t>
  </si>
  <si>
    <t>NV</t>
  </si>
  <si>
    <t>NVDI06300</t>
  </si>
  <si>
    <t>NVDI063</t>
  </si>
  <si>
    <t>Elko city</t>
  </si>
  <si>
    <t>NV007-1797</t>
  </si>
  <si>
    <t>ELKO POLICE DEPT</t>
  </si>
  <si>
    <t>ELKO POLICE DEPARTMENT</t>
  </si>
  <si>
    <t>NV0040100</t>
  </si>
  <si>
    <t>NV00401</t>
  </si>
  <si>
    <t>NV003-1790</t>
  </si>
  <si>
    <t>NV0020300</t>
  </si>
  <si>
    <t>NV00203</t>
  </si>
  <si>
    <t>NV003-1791</t>
  </si>
  <si>
    <t>LAS VEGAS METROPOLITAN POLICE DEPT</t>
  </si>
  <si>
    <t>LAS VEGAS METRO POLICE DEPARTMENT</t>
  </si>
  <si>
    <t>NV0020100</t>
  </si>
  <si>
    <t>NV00201</t>
  </si>
  <si>
    <t>Las Vegas city</t>
  </si>
  <si>
    <t>NV003-1792</t>
  </si>
  <si>
    <t>MESQUITE POLICE DEPT</t>
  </si>
  <si>
    <t>MESQUITE POLICE DEPARTMENT</t>
  </si>
  <si>
    <t>NV0020900</t>
  </si>
  <si>
    <t>NV00209</t>
  </si>
  <si>
    <t>Mesquite city</t>
  </si>
  <si>
    <t>NV003-1793</t>
  </si>
  <si>
    <t>NORTH LAS VEGAS POLICE DEPT</t>
  </si>
  <si>
    <t>NORTH LAS VEGAS POLICE DEPARTMENT</t>
  </si>
  <si>
    <t>NV0020200</t>
  </si>
  <si>
    <t>NV00202</t>
  </si>
  <si>
    <t>North Las Vegas city</t>
  </si>
  <si>
    <t>NV031-1802</t>
  </si>
  <si>
    <t>RENO-SPARKS TRIBAL POLICE DEPT</t>
  </si>
  <si>
    <t>RENO/SPARKS INDIAN COLONY TRIBAL POLICE DEPARTMENT</t>
  </si>
  <si>
    <t>NVDI00300</t>
  </si>
  <si>
    <t>NVDI003</t>
  </si>
  <si>
    <t>Reno city</t>
  </si>
  <si>
    <t>NV031-1803</t>
  </si>
  <si>
    <t>RENO POLICE DEPT</t>
  </si>
  <si>
    <t>RENO POLICE DEPARTMENT</t>
  </si>
  <si>
    <t>NV0160100</t>
  </si>
  <si>
    <t>NV01601</t>
  </si>
  <si>
    <t>NV031-1801</t>
  </si>
  <si>
    <t>SPARKS POLICE DEPT</t>
  </si>
  <si>
    <t>SPARKS POLICE DEPARTMENT</t>
  </si>
  <si>
    <t>NV0160200</t>
  </si>
  <si>
    <t>NV01602</t>
  </si>
  <si>
    <t>Sparks city</t>
  </si>
  <si>
    <t>NV007-1796</t>
  </si>
  <si>
    <t>WEST WENDOVER POLICE DEPT</t>
  </si>
  <si>
    <t>WEST WENDOVER POLICE DEPARTMENT</t>
  </si>
  <si>
    <t>NV0040500</t>
  </si>
  <si>
    <t>NV00405</t>
  </si>
  <si>
    <t>West Wendover city</t>
  </si>
  <si>
    <t>NV019-1799</t>
  </si>
  <si>
    <t>YERINGTON PAIUTE TRIBAL POLICE DEPT</t>
  </si>
  <si>
    <t>YERINGTON PAIUTE TRIBAL POLICE DEPARTMENT</t>
  </si>
  <si>
    <t>NV0100200</t>
  </si>
  <si>
    <t>NV01002</t>
  </si>
  <si>
    <t>Yerington city</t>
  </si>
  <si>
    <t>NH013-1816</t>
  </si>
  <si>
    <t>NH0071600</t>
  </si>
  <si>
    <t>NH00716</t>
  </si>
  <si>
    <t>NH001-1807</t>
  </si>
  <si>
    <t>LACONIA POLICE DEPT</t>
  </si>
  <si>
    <t>LACONIA POLICE DEPARTMENT</t>
  </si>
  <si>
    <t>NH0011400</t>
  </si>
  <si>
    <t>NH00114</t>
  </si>
  <si>
    <t>Laconia city</t>
  </si>
  <si>
    <t>NH011-1813</t>
  </si>
  <si>
    <t>NH0063400</t>
  </si>
  <si>
    <t>NH00634</t>
  </si>
  <si>
    <t>Manchester city</t>
  </si>
  <si>
    <t>NH011-1815</t>
  </si>
  <si>
    <t>NASHUA POLICE DEPT</t>
  </si>
  <si>
    <t>NASHUA POLICE DEPARTMENT</t>
  </si>
  <si>
    <t>NH0064600</t>
  </si>
  <si>
    <t>NH00646</t>
  </si>
  <si>
    <t>Nashua city</t>
  </si>
  <si>
    <t>NH017-1826</t>
  </si>
  <si>
    <t>NH0092000</t>
  </si>
  <si>
    <t>NH00920</t>
  </si>
  <si>
    <t>NJ001-1829</t>
  </si>
  <si>
    <t>ABSECON POLICE DEPT</t>
  </si>
  <si>
    <t>ABSECON POLICE</t>
  </si>
  <si>
    <t>NJ0010100</t>
  </si>
  <si>
    <t>NJ00101</t>
  </si>
  <si>
    <t>Absecon city</t>
  </si>
  <si>
    <t>NJ025-1909</t>
  </si>
  <si>
    <t>ASBURY PARK PUBLIC SAFETY DEPT</t>
  </si>
  <si>
    <t>ASBURY PARK POLICE</t>
  </si>
  <si>
    <t>NJ0130300</t>
  </si>
  <si>
    <t>NJ01303</t>
  </si>
  <si>
    <t>Asbury Park city</t>
  </si>
  <si>
    <t>NJ001-1827</t>
  </si>
  <si>
    <t>ATLANTIC CITY POLICE DEPT</t>
  </si>
  <si>
    <t>ATLANTIC CITY POLICE</t>
  </si>
  <si>
    <t>NJ0010200</t>
  </si>
  <si>
    <t>NJ00102</t>
  </si>
  <si>
    <t>Atlantic City city</t>
  </si>
  <si>
    <t>NJ017-1883</t>
  </si>
  <si>
    <t>BAYONNE POLICE DEPT</t>
  </si>
  <si>
    <t>BAYONNE POLICE</t>
  </si>
  <si>
    <t>NJ0090100</t>
  </si>
  <si>
    <t>NJ00901</t>
  </si>
  <si>
    <t>Bayonne city</t>
  </si>
  <si>
    <t>NJ003-1840</t>
  </si>
  <si>
    <t>BERGENFIELD POLICE DEPT</t>
  </si>
  <si>
    <t>BERGENFIELD POLICE</t>
  </si>
  <si>
    <t>NJ0020300</t>
  </si>
  <si>
    <t>NJ00203</t>
  </si>
  <si>
    <t>Bergenfield borough</t>
  </si>
  <si>
    <t>NJ003-1841</t>
  </si>
  <si>
    <t>BOGOTA POLICE DEPT</t>
  </si>
  <si>
    <t>BOGOTA BOROUGH POLICE</t>
  </si>
  <si>
    <t>NJ0020400</t>
  </si>
  <si>
    <t>NJ00204</t>
  </si>
  <si>
    <t>Bogota borough</t>
  </si>
  <si>
    <t>NJ027-1919</t>
  </si>
  <si>
    <t>BOONTON POLICE DEPT</t>
  </si>
  <si>
    <t>BOONTON TOWN POLICE</t>
  </si>
  <si>
    <t>NJ0140100</t>
  </si>
  <si>
    <t>NJ01401</t>
  </si>
  <si>
    <t>Boonton town</t>
  </si>
  <si>
    <t>NJ009-1859</t>
  </si>
  <si>
    <t>CAPE MAY POLICE DEPT</t>
  </si>
  <si>
    <t>CAPE MAY POLICE</t>
  </si>
  <si>
    <t>NJ0050200</t>
  </si>
  <si>
    <t>NJ00502</t>
  </si>
  <si>
    <t>Cape May city</t>
  </si>
  <si>
    <t>NJ031-1936</t>
  </si>
  <si>
    <t>CLIFTON POLICE DEPT</t>
  </si>
  <si>
    <t>CLIFTON POLICE</t>
  </si>
  <si>
    <t>NJ0160200</t>
  </si>
  <si>
    <t>NJ01602</t>
  </si>
  <si>
    <t>Clifton city</t>
  </si>
  <si>
    <t>NJ027-1913</t>
  </si>
  <si>
    <t>DOVER POLICE DEPT</t>
  </si>
  <si>
    <t>DOVER POLICE</t>
  </si>
  <si>
    <t>NJ0140900</t>
  </si>
  <si>
    <t>NJ01409</t>
  </si>
  <si>
    <t>Dover town</t>
  </si>
  <si>
    <t>NJ013-1872</t>
  </si>
  <si>
    <t>EAST ORANGE POLICE DEPT</t>
  </si>
  <si>
    <t>EAST ORANGE POLICE</t>
  </si>
  <si>
    <t>NJ0070600</t>
  </si>
  <si>
    <t>NJ00706</t>
  </si>
  <si>
    <t>East Orange city</t>
  </si>
  <si>
    <t>NJ003-1834</t>
  </si>
  <si>
    <t>EDGEWATER POLICE</t>
  </si>
  <si>
    <t>NJ0021300</t>
  </si>
  <si>
    <t>NJ00213</t>
  </si>
  <si>
    <t>Edgewater borough</t>
  </si>
  <si>
    <t>NJ039-1958</t>
  </si>
  <si>
    <t>ELIZABETH POLICE DEPT</t>
  </si>
  <si>
    <t>ELIZABETH POLICE</t>
  </si>
  <si>
    <t>NJ0200400</t>
  </si>
  <si>
    <t>NJ02004</t>
  </si>
  <si>
    <t>Elizabeth city</t>
  </si>
  <si>
    <t>NJ003-1848</t>
  </si>
  <si>
    <t>ENGLEWOOD POLICE DEPT</t>
  </si>
  <si>
    <t>ENGLEWOOD POLICE</t>
  </si>
  <si>
    <t>NJ0021500</t>
  </si>
  <si>
    <t>NJ00215</t>
  </si>
  <si>
    <t>NJ003-1849</t>
  </si>
  <si>
    <t>ENGLEWOOD CLIFFS POLICE DEPT</t>
  </si>
  <si>
    <t>ENGLEWOOD CLIFFS POLICE</t>
  </si>
  <si>
    <t>NJ0021600</t>
  </si>
  <si>
    <t>NJ00216</t>
  </si>
  <si>
    <t>Englewood Cliffs borough</t>
  </si>
  <si>
    <t>NJ003-1832</t>
  </si>
  <si>
    <t>FAIR LAWN POLICE DEPT</t>
  </si>
  <si>
    <t>FAIR LAWN POLICE</t>
  </si>
  <si>
    <t>NJ0021700</t>
  </si>
  <si>
    <t>NJ00217</t>
  </si>
  <si>
    <t>Fair Lawn borough</t>
  </si>
  <si>
    <t>NJ035-1944</t>
  </si>
  <si>
    <t>FAR HILLS BORO POLICE DEPT</t>
  </si>
  <si>
    <t>FAR HILLS POLICE</t>
  </si>
  <si>
    <t>NJ0180700</t>
  </si>
  <si>
    <t>NJ01807</t>
  </si>
  <si>
    <t>Far Hills borough</t>
  </si>
  <si>
    <t>NJ003-1833</t>
  </si>
  <si>
    <t>FORT LEE POLICE DEPT</t>
  </si>
  <si>
    <t>FORT LEE POLICE</t>
  </si>
  <si>
    <t>NJ0021900</t>
  </si>
  <si>
    <t>NJ00219</t>
  </si>
  <si>
    <t>Fort Lee borough</t>
  </si>
  <si>
    <t>NJ003-1846</t>
  </si>
  <si>
    <t>HACKENSACK POLICE DEPT</t>
  </si>
  <si>
    <t>HACKENSACK POLICE</t>
  </si>
  <si>
    <t>NJ0022300</t>
  </si>
  <si>
    <t>NJ00223</t>
  </si>
  <si>
    <t>Hackensack city</t>
  </si>
  <si>
    <t>NJ037-1950</t>
  </si>
  <si>
    <t>HAMBURG BOROUGH POLICE</t>
  </si>
  <si>
    <t>NJ0190900</t>
  </si>
  <si>
    <t>NJ01909</t>
  </si>
  <si>
    <t>Hamburg borough</t>
  </si>
  <si>
    <t>NJ031-1932</t>
  </si>
  <si>
    <t>HAWTHORNE POLICE DEPT</t>
  </si>
  <si>
    <t>HAWTHORNE POLICE</t>
  </si>
  <si>
    <t>NJ0160400</t>
  </si>
  <si>
    <t>NJ01604</t>
  </si>
  <si>
    <t>Hawthorne borough</t>
  </si>
  <si>
    <t>NJ017-1880</t>
  </si>
  <si>
    <t>HOBOKEN POLICE DEPT</t>
  </si>
  <si>
    <t>HOBOKEN POLICE</t>
  </si>
  <si>
    <t>NJ0090500</t>
  </si>
  <si>
    <t>NJ00905</t>
  </si>
  <si>
    <t>Hoboken city</t>
  </si>
  <si>
    <t>NJ017-1879</t>
  </si>
  <si>
    <t>JERSEY CITY POLICE DEPT</t>
  </si>
  <si>
    <t>JERSEY CITY POLICE</t>
  </si>
  <si>
    <t>NJ0090600</t>
  </si>
  <si>
    <t>NJ00906</t>
  </si>
  <si>
    <t>Jersey City city</t>
  </si>
  <si>
    <t>NJ017-1887</t>
  </si>
  <si>
    <t>KEARNY POLICE DEPT</t>
  </si>
  <si>
    <t>KEARNY POLICE</t>
  </si>
  <si>
    <t>NJ0090700</t>
  </si>
  <si>
    <t>NJ00907</t>
  </si>
  <si>
    <t>Kearny town</t>
  </si>
  <si>
    <t>NJ025-1910</t>
  </si>
  <si>
    <t>LAKE COMO POLICE DEPT</t>
  </si>
  <si>
    <t>LAKE COMO POLICE</t>
  </si>
  <si>
    <t>NJ0134700</t>
  </si>
  <si>
    <t>NJ01347</t>
  </si>
  <si>
    <t>Lake Como borough</t>
  </si>
  <si>
    <t>NJ039-1963</t>
  </si>
  <si>
    <t>LINDEN POLICE DEPT</t>
  </si>
  <si>
    <t>LINDEN POLICE</t>
  </si>
  <si>
    <t>NJ0200900</t>
  </si>
  <si>
    <t>NJ02009</t>
  </si>
  <si>
    <t>Linden city</t>
  </si>
  <si>
    <t>NJ025-1903</t>
  </si>
  <si>
    <t>LONG BRANCH (CITY) PUB SFTY DEPT</t>
  </si>
  <si>
    <t>LONG BRANCH POLICE</t>
  </si>
  <si>
    <t>NJ0132500</t>
  </si>
  <si>
    <t>NJ01325</t>
  </si>
  <si>
    <t>Long Branch city</t>
  </si>
  <si>
    <t>NJ023-1896</t>
  </si>
  <si>
    <t>MIDDLESEX BORO POLICE DEPT</t>
  </si>
  <si>
    <t>MIDDLESEX BOROUGH POLICE</t>
  </si>
  <si>
    <t>NJ0121100</t>
  </si>
  <si>
    <t>NJ01211</t>
  </si>
  <si>
    <t>Middlesex borough</t>
  </si>
  <si>
    <t>NJ011-1862</t>
  </si>
  <si>
    <t>MILLVILLE POLICE</t>
  </si>
  <si>
    <t>NJ0061000</t>
  </si>
  <si>
    <t>NJ00610</t>
  </si>
  <si>
    <t>Millville city</t>
  </si>
  <si>
    <t>NJ027-1915</t>
  </si>
  <si>
    <t>MORRISTOWN POLICE DEPT</t>
  </si>
  <si>
    <t>MORRISTOWN POLICE</t>
  </si>
  <si>
    <t>NJ0142400</t>
  </si>
  <si>
    <t>NJ01424</t>
  </si>
  <si>
    <t>Morristown town</t>
  </si>
  <si>
    <t>NJ013-1867</t>
  </si>
  <si>
    <t>NEWARK POLICE DEPT</t>
  </si>
  <si>
    <t>NEWARK POLICE</t>
  </si>
  <si>
    <t>NJNPD0000</t>
  </si>
  <si>
    <t>NJNPD00</t>
  </si>
  <si>
    <t>Newark city</t>
  </si>
  <si>
    <t>NJ023-1900</t>
  </si>
  <si>
    <t>NEW BRUNSWICK POLICE DEPT</t>
  </si>
  <si>
    <t>NEW BRUNSWICK POLICE</t>
  </si>
  <si>
    <t>NJ0121400</t>
  </si>
  <si>
    <t>NJ01214</t>
  </si>
  <si>
    <t>New Brunswick city</t>
  </si>
  <si>
    <t>NJ031-1934</t>
  </si>
  <si>
    <t>NORTH HALEDON POLICE DEPT</t>
  </si>
  <si>
    <t>NORTH HALEDON POLICE</t>
  </si>
  <si>
    <t>NJ0160600</t>
  </si>
  <si>
    <t>NJ01606</t>
  </si>
  <si>
    <t>North Haledon borough</t>
  </si>
  <si>
    <t>NJ003-1842</t>
  </si>
  <si>
    <t>NORWOOD POLICE DEPT</t>
  </si>
  <si>
    <t>NORWOOD POLICE</t>
  </si>
  <si>
    <t>NJ0024100</t>
  </si>
  <si>
    <t>NJ00241</t>
  </si>
  <si>
    <t>Norwood borough</t>
  </si>
  <si>
    <t>NJ037-1949</t>
  </si>
  <si>
    <t>OGDENSBURG POLICE DEPT</t>
  </si>
  <si>
    <t>OGDENSBURG POLICE</t>
  </si>
  <si>
    <t>NJ0191600</t>
  </si>
  <si>
    <t>NJ01916</t>
  </si>
  <si>
    <t>Ogdensburg borough</t>
  </si>
  <si>
    <t>NJ003-1844</t>
  </si>
  <si>
    <t>PARK RIDGE POLICE</t>
  </si>
  <si>
    <t>NJ0024700</t>
  </si>
  <si>
    <t>NJ00247</t>
  </si>
  <si>
    <t>Park Ridge borough</t>
  </si>
  <si>
    <t>NJ031-1940</t>
  </si>
  <si>
    <t>PASSAIC POLICE DEPT</t>
  </si>
  <si>
    <t>PASSAIC POLICE</t>
  </si>
  <si>
    <t>NJ0160700</t>
  </si>
  <si>
    <t>NJ01607</t>
  </si>
  <si>
    <t>Passaic city</t>
  </si>
  <si>
    <t>NJ031-1937</t>
  </si>
  <si>
    <t>PATERSON POLICE DEPT</t>
  </si>
  <si>
    <t>PATERSON POLICE</t>
  </si>
  <si>
    <t>NJ0160800</t>
  </si>
  <si>
    <t>NJ01608</t>
  </si>
  <si>
    <t>Paterson city</t>
  </si>
  <si>
    <t>NJ023-1899</t>
  </si>
  <si>
    <t>PERTH AMBOY POLICE DEPT</t>
  </si>
  <si>
    <t>PERTH AMBOY POLICE DEPARTMENT</t>
  </si>
  <si>
    <t>NJ0121600</t>
  </si>
  <si>
    <t>NJ01216</t>
  </si>
  <si>
    <t>Perth Amboy city</t>
  </si>
  <si>
    <t>NJ039-1960</t>
  </si>
  <si>
    <t>PLAINFIELD POLICE DEPT</t>
  </si>
  <si>
    <t>PLAINFIELD POLICE DEPARTMENT</t>
  </si>
  <si>
    <t>NJ0201200</t>
  </si>
  <si>
    <t>NJ02012</t>
  </si>
  <si>
    <t>Plainfield city</t>
  </si>
  <si>
    <t>NJ039-1953</t>
  </si>
  <si>
    <t>RAHWAY POLICE DEPT</t>
  </si>
  <si>
    <t>RAHWAY POLICE</t>
  </si>
  <si>
    <t>NJ0201300</t>
  </si>
  <si>
    <t>NJ02013</t>
  </si>
  <si>
    <t>Rahway city</t>
  </si>
  <si>
    <t>NJ035-1945</t>
  </si>
  <si>
    <t>RARITAN POLICE DEPT</t>
  </si>
  <si>
    <t>RARITAN BOROUGH POLICE</t>
  </si>
  <si>
    <t>NJ0181600</t>
  </si>
  <si>
    <t>NJ01816</t>
  </si>
  <si>
    <t>Raritan borough</t>
  </si>
  <si>
    <t>NJ003-1837</t>
  </si>
  <si>
    <t>RIDGEFIELD POLICE DEPT</t>
  </si>
  <si>
    <t>RIDGEFIELD POLICE</t>
  </si>
  <si>
    <t>NJ0024900</t>
  </si>
  <si>
    <t>NJ00249</t>
  </si>
  <si>
    <t>Ridgefield borough</t>
  </si>
  <si>
    <t>NJ003-1835</t>
  </si>
  <si>
    <t>RIDGEWOOD POLICE DEPT</t>
  </si>
  <si>
    <t>RIDGEWOOD POLICE</t>
  </si>
  <si>
    <t>NJ0025100</t>
  </si>
  <si>
    <t>NJ00251</t>
  </si>
  <si>
    <t>Ridgewood village</t>
  </si>
  <si>
    <t>NJ031-1935</t>
  </si>
  <si>
    <t>RINGWOOD BORO POLICE DEPT</t>
  </si>
  <si>
    <t>RINGWOOD BOROUGH POLICE</t>
  </si>
  <si>
    <t>NJ0161100</t>
  </si>
  <si>
    <t>NJ01611</t>
  </si>
  <si>
    <t>Ringwood borough</t>
  </si>
  <si>
    <t>NJ027-1918</t>
  </si>
  <si>
    <t>ROCKAWAY BORO POLICE DEPT</t>
  </si>
  <si>
    <t>ROCKAWAY BOROUGH POLICE</t>
  </si>
  <si>
    <t>NJ0143400</t>
  </si>
  <si>
    <t>NJ01434</t>
  </si>
  <si>
    <t>Rockaway borough</t>
  </si>
  <si>
    <t>NJ013-1868</t>
  </si>
  <si>
    <t>ROSELAND POLICE DEPT</t>
  </si>
  <si>
    <t>ROSELAND BOROUGH POLICE</t>
  </si>
  <si>
    <t>NJ0071800</t>
  </si>
  <si>
    <t>NJ00718</t>
  </si>
  <si>
    <t>Roseland borough</t>
  </si>
  <si>
    <t>NJ039-1959</t>
  </si>
  <si>
    <t>ROSELLE BOROUGH POLICE</t>
  </si>
  <si>
    <t>NJ0201400</t>
  </si>
  <si>
    <t>NJ02014</t>
  </si>
  <si>
    <t>Roselle borough</t>
  </si>
  <si>
    <t>NJ039-1962</t>
  </si>
  <si>
    <t>ROSELLE PARK POLICE DEPT</t>
  </si>
  <si>
    <t>ROSELLE PARK BOROUGH POLICE</t>
  </si>
  <si>
    <t>NJ0201500</t>
  </si>
  <si>
    <t>NJ02015</t>
  </si>
  <si>
    <t>Roselle Park borough</t>
  </si>
  <si>
    <t>NJ033-1942</t>
  </si>
  <si>
    <t>SALEM POLICE</t>
  </si>
  <si>
    <t>NJ0171200</t>
  </si>
  <si>
    <t>NJ01712</t>
  </si>
  <si>
    <t>Salem city</t>
  </si>
  <si>
    <t>NJ017-1882</t>
  </si>
  <si>
    <t>SECAUCUS POLICE DEPT</t>
  </si>
  <si>
    <t>SECAUCUS POLICE</t>
  </si>
  <si>
    <t>NJ0090900</t>
  </si>
  <si>
    <t>NJ00909</t>
  </si>
  <si>
    <t>Secaucus town</t>
  </si>
  <si>
    <t>NJ025-1907</t>
  </si>
  <si>
    <t>TINTON FALLS POLICE DEPT</t>
  </si>
  <si>
    <t>TINTON FALLS POLICE</t>
  </si>
  <si>
    <t>NJ0133600</t>
  </si>
  <si>
    <t>NJ01336</t>
  </si>
  <si>
    <t>Tinton Falls borough</t>
  </si>
  <si>
    <t>NJ021-1890</t>
  </si>
  <si>
    <t>TRENTON POLICE</t>
  </si>
  <si>
    <t>NJ0111100</t>
  </si>
  <si>
    <t>NJ01111</t>
  </si>
  <si>
    <t>NJ029-1929</t>
  </si>
  <si>
    <t>TUCKERTON POLICE DEPT</t>
  </si>
  <si>
    <t>TUCKERTON BOROUGH POLICE</t>
  </si>
  <si>
    <t>NJ0153200</t>
  </si>
  <si>
    <t>NJ01532</t>
  </si>
  <si>
    <t>Tuckerton borough</t>
  </si>
  <si>
    <t>NJ017-1884</t>
  </si>
  <si>
    <t>UNION CITY POLICE</t>
  </si>
  <si>
    <t>NJ0091000</t>
  </si>
  <si>
    <t>NJ00910</t>
  </si>
  <si>
    <t>NJ003-1839</t>
  </si>
  <si>
    <t>UPPER SADDLE RIVER POLICE DEPT</t>
  </si>
  <si>
    <t>UPPER SADDLE RIVER POLICE</t>
  </si>
  <si>
    <t>NJ0026300</t>
  </si>
  <si>
    <t>NJ00263</t>
  </si>
  <si>
    <t>Upper Saddle River borough</t>
  </si>
  <si>
    <t>NJ011-1861</t>
  </si>
  <si>
    <t>VINELAND POLICE DEPT</t>
  </si>
  <si>
    <t>VINELAND POLICE</t>
  </si>
  <si>
    <t>NJ0061400</t>
  </si>
  <si>
    <t>NJ00614</t>
  </si>
  <si>
    <t>Vineland city</t>
  </si>
  <si>
    <t>NJ017-1881</t>
  </si>
  <si>
    <t>WEST NEW YORK POLICE DEPT</t>
  </si>
  <si>
    <t>WEST NEW YORK POLICE</t>
  </si>
  <si>
    <t>NJ0091200</t>
  </si>
  <si>
    <t>NJ00912</t>
  </si>
  <si>
    <t>West New York town</t>
  </si>
  <si>
    <t>NJ015-1876</t>
  </si>
  <si>
    <t>WESTVILLE POLICE DEPT</t>
  </si>
  <si>
    <t>WESTVILLE POLICE</t>
  </si>
  <si>
    <t>NJ0082100</t>
  </si>
  <si>
    <t>NJ00821</t>
  </si>
  <si>
    <t>Westville borough</t>
  </si>
  <si>
    <t>NM001-1967</t>
  </si>
  <si>
    <t>ALBUQUERQUE POLICE DEPT</t>
  </si>
  <si>
    <t>ALBUQUERQUE POLICE DEPARTMENT</t>
  </si>
  <si>
    <t>NM</t>
  </si>
  <si>
    <t>NM0010100</t>
  </si>
  <si>
    <t>NM00101</t>
  </si>
  <si>
    <t>Albuquerque city</t>
  </si>
  <si>
    <t>NM015-1977</t>
  </si>
  <si>
    <t>ARTESIA POLICE DEPT</t>
  </si>
  <si>
    <t>ARTESIA POLICE DEPARTMENT</t>
  </si>
  <si>
    <t>NM0080100</t>
  </si>
  <si>
    <t>NM00801</t>
  </si>
  <si>
    <t>Artesia city</t>
  </si>
  <si>
    <t>NM017-1978</t>
  </si>
  <si>
    <t>BAYARD POLICE DEPT</t>
  </si>
  <si>
    <t>BAYARD POLICE DEPARTMENT</t>
  </si>
  <si>
    <t>NM0090200</t>
  </si>
  <si>
    <t>NM00902</t>
  </si>
  <si>
    <t>Bayard city</t>
  </si>
  <si>
    <t>NM043-1986</t>
  </si>
  <si>
    <t>SANTA ANA TRIBAL POLICE DEPT</t>
  </si>
  <si>
    <t>SANTA ANA TRIBAL POLICE DEPARTMENT</t>
  </si>
  <si>
    <t>NM0230800</t>
  </si>
  <si>
    <t>NM02308</t>
  </si>
  <si>
    <t>Bernalillo town</t>
  </si>
  <si>
    <t>NM059-1998</t>
  </si>
  <si>
    <t>CLAYTON POLICE DEPT</t>
  </si>
  <si>
    <t>CLAYTON POLICE DEPARTMENT</t>
  </si>
  <si>
    <t>NM0310100</t>
  </si>
  <si>
    <t>NM03101</t>
  </si>
  <si>
    <t>Clayton town</t>
  </si>
  <si>
    <t>NM045-1987</t>
  </si>
  <si>
    <t>NM0240200</t>
  </si>
  <si>
    <t>NM02402</t>
  </si>
  <si>
    <t>NM006-1971</t>
  </si>
  <si>
    <t>GRANTS POLICE DEPT</t>
  </si>
  <si>
    <t>GRANTS POLICE DEPARTMENT</t>
  </si>
  <si>
    <t>NM0320200</t>
  </si>
  <si>
    <t>NM03202</t>
  </si>
  <si>
    <t>Grants city</t>
  </si>
  <si>
    <t>NM013-1975</t>
  </si>
  <si>
    <t>LAS CRUCES POLICE DEPT</t>
  </si>
  <si>
    <t>LAS CRUCES POLICE DEPARTMENT</t>
  </si>
  <si>
    <t>NM0070100</t>
  </si>
  <si>
    <t>NM00701</t>
  </si>
  <si>
    <t>Las Cruces city</t>
  </si>
  <si>
    <t>NM041-1984</t>
  </si>
  <si>
    <t>PORTALES POLICE DEPT</t>
  </si>
  <si>
    <t>PORTALES POLICE DEPARTMENT</t>
  </si>
  <si>
    <t>NM0220100</t>
  </si>
  <si>
    <t>NM02201</t>
  </si>
  <si>
    <t>Portales city</t>
  </si>
  <si>
    <t>NM055-1997</t>
  </si>
  <si>
    <t>QUESTA POLICE DEPT</t>
  </si>
  <si>
    <t>QUESTA POLICE DEPARTMENT</t>
  </si>
  <si>
    <t>NM0290200</t>
  </si>
  <si>
    <t>NM02902</t>
  </si>
  <si>
    <t>Questa village</t>
  </si>
  <si>
    <t>NM043-1985</t>
  </si>
  <si>
    <t>RIO RANCHO DEPT OF PUBLIC SFTY</t>
  </si>
  <si>
    <t>RIO RANCHO DEPARTMENT OF PUBLIC SAFETY</t>
  </si>
  <si>
    <t>NM0230600</t>
  </si>
  <si>
    <t>NM02306</t>
  </si>
  <si>
    <t>Rio Rancho city</t>
  </si>
  <si>
    <t>NM013-1976</t>
  </si>
  <si>
    <t>SUNLAND PARK POLICE DEPT</t>
  </si>
  <si>
    <t>SUNLAND PARK POLICE DEPARTMENT</t>
  </si>
  <si>
    <t>NM0070600</t>
  </si>
  <si>
    <t>NM00706</t>
  </si>
  <si>
    <t>Sunland Park city</t>
  </si>
  <si>
    <t>NM051-1993</t>
  </si>
  <si>
    <t>TRUTH OR CONSEQUENCES POLICE DEPT</t>
  </si>
  <si>
    <t>TRUTH OR CONSEQUENCES POLICE DEPARTMENT</t>
  </si>
  <si>
    <t>NM0270100</t>
  </si>
  <si>
    <t>NM02701</t>
  </si>
  <si>
    <t>Truth or Consequences city</t>
  </si>
  <si>
    <t>NY001-2002</t>
  </si>
  <si>
    <t>ALBANY (CITY) POLICE DEPT</t>
  </si>
  <si>
    <t>NY0010100</t>
  </si>
  <si>
    <t>NY00101</t>
  </si>
  <si>
    <t>NY121-2106</t>
  </si>
  <si>
    <t>ARCADE (VLG) POLICE DEPT</t>
  </si>
  <si>
    <t>ARCADE VILLAGE POLICE DEPARTMENT</t>
  </si>
  <si>
    <t>NY0602000</t>
  </si>
  <si>
    <t>NY06020</t>
  </si>
  <si>
    <t>Arcade village</t>
  </si>
  <si>
    <t>NY121-2107</t>
  </si>
  <si>
    <t>ATTICA (VLG) POLICE DEPT</t>
  </si>
  <si>
    <t>ATTICA VILLAGE POLICE DEPARTMENT</t>
  </si>
  <si>
    <t>NY0602100</t>
  </si>
  <si>
    <t>NY06021</t>
  </si>
  <si>
    <t>Attica village</t>
  </si>
  <si>
    <t>NY029-2022</t>
  </si>
  <si>
    <t>BUFFALO (CITY) POLICE DEPT</t>
  </si>
  <si>
    <t>BUFFALO POLICE DEPARTMENT</t>
  </si>
  <si>
    <t>NY0140100</t>
  </si>
  <si>
    <t>NY01401</t>
  </si>
  <si>
    <t>Buffalo city</t>
  </si>
  <si>
    <t>NY069-2053</t>
  </si>
  <si>
    <t>CANANDAIGUA (VLG) POLICE DEPT</t>
  </si>
  <si>
    <t>CANANDAIGUA POLICE DEPARTMENT</t>
  </si>
  <si>
    <t>NY0342900</t>
  </si>
  <si>
    <t>NY03429</t>
  </si>
  <si>
    <t>Canandaigua city</t>
  </si>
  <si>
    <t>NY117-2091</t>
  </si>
  <si>
    <t>CLYDE (VLG) POLICE DEPT</t>
  </si>
  <si>
    <t>CLYDE VILLAGE POLICE DEPARTMENT</t>
  </si>
  <si>
    <t>NY0582200</t>
  </si>
  <si>
    <t>NY05822</t>
  </si>
  <si>
    <t>Clyde village</t>
  </si>
  <si>
    <t>NY029-2021</t>
  </si>
  <si>
    <t>DEPEW (VLG) POLICE DEPT</t>
  </si>
  <si>
    <t>DEPEW VILLAGE POLICE DEPARTMENT</t>
  </si>
  <si>
    <t>NY0142400</t>
  </si>
  <si>
    <t>NY01424</t>
  </si>
  <si>
    <t>Depew village</t>
  </si>
  <si>
    <t>NY103-2079</t>
  </si>
  <si>
    <t>EAST HAMPTON (TOWN) POLICE DEPT</t>
  </si>
  <si>
    <t>EAST HAMPTON VILLAGE POLICE DEPARTMENT</t>
  </si>
  <si>
    <t>NY0513200</t>
  </si>
  <si>
    <t>NY05132</t>
  </si>
  <si>
    <t>East Hampton village</t>
  </si>
  <si>
    <t>NY067-2051</t>
  </si>
  <si>
    <t>EAST SYRACUSE (VLG) POLICE DEPT</t>
  </si>
  <si>
    <t>EAST SYRACUSE VILLAGE POLICE DEPARTMENT</t>
  </si>
  <si>
    <t>NY0332100</t>
  </si>
  <si>
    <t>NY03321</t>
  </si>
  <si>
    <t>East Syracuse village</t>
  </si>
  <si>
    <t>NY111-2088</t>
  </si>
  <si>
    <t>ELLENVILLE (VLG) POLICE DEPT</t>
  </si>
  <si>
    <t>ELLENVILLE VILLAGE POLICE DEPARTMENT</t>
  </si>
  <si>
    <t>NY0552600</t>
  </si>
  <si>
    <t>NY05526</t>
  </si>
  <si>
    <t>Ellenville village</t>
  </si>
  <si>
    <t>NY059-2042</t>
  </si>
  <si>
    <t>GLEN COVE (CITY) POLICE DEPT</t>
  </si>
  <si>
    <t>GLEN COVE POLICE DEPARTMENT</t>
  </si>
  <si>
    <t>NY0290100</t>
  </si>
  <si>
    <t>NY02901</t>
  </si>
  <si>
    <t>Glen Cove city</t>
  </si>
  <si>
    <t>NY071-2055</t>
  </si>
  <si>
    <t>GOSHEN (VLG) POLICE DEPT</t>
  </si>
  <si>
    <t>GOSHEN VILLAGE POLICE DEPARTMENT</t>
  </si>
  <si>
    <t>NY0352300</t>
  </si>
  <si>
    <t>NY03523</t>
  </si>
  <si>
    <t>Goshen village</t>
  </si>
  <si>
    <t>NY089-2071</t>
  </si>
  <si>
    <t>GOUVERNEUR (VLG) POLICE DEPT</t>
  </si>
  <si>
    <t>GOUVERNEUR VILLAGE POLICE DEPARTMENT</t>
  </si>
  <si>
    <t>NY0442300</t>
  </si>
  <si>
    <t>NY04423</t>
  </si>
  <si>
    <t>Gouverneur village</t>
  </si>
  <si>
    <t>NY059-2040</t>
  </si>
  <si>
    <t>GREAT NECK ESTATES (VLG) POLICE DEPT</t>
  </si>
  <si>
    <t>GREAT NECK ESTATES VILLAGE POLICE DEPARTMENT</t>
  </si>
  <si>
    <t>NY0293300</t>
  </si>
  <si>
    <t>NY02933</t>
  </si>
  <si>
    <t>Great Neck Estates village</t>
  </si>
  <si>
    <t>NY115-2090</t>
  </si>
  <si>
    <t>GREENWICH (VLG) POLICE DEPT</t>
  </si>
  <si>
    <t>GREENWICH VILLAGE POLICE DEPARTMENT</t>
  </si>
  <si>
    <t>NY0572200</t>
  </si>
  <si>
    <t>NY05722</t>
  </si>
  <si>
    <t>Greenwich village</t>
  </si>
  <si>
    <t>NY059-2043</t>
  </si>
  <si>
    <t>HEMPSTEAD (VLG) POLICE DEPT</t>
  </si>
  <si>
    <t>HEMPSTEAD VILLAGE POLICE DEPARTMENT</t>
  </si>
  <si>
    <t>NY0290600</t>
  </si>
  <si>
    <t>NY02906</t>
  </si>
  <si>
    <t>Hempstead village</t>
  </si>
  <si>
    <t>NY101-2076</t>
  </si>
  <si>
    <t>HORNELL (CITY) POLICE DEPT</t>
  </si>
  <si>
    <t>HORNELL POLICE DEPARTMENT</t>
  </si>
  <si>
    <t>NY0500200</t>
  </si>
  <si>
    <t>NY05002</t>
  </si>
  <si>
    <t>Hornell city</t>
  </si>
  <si>
    <t>NY119-2105</t>
  </si>
  <si>
    <t>IRVINGTON (VLG) POLICE DEPT</t>
  </si>
  <si>
    <t>IRVINGTON VILLAGE POLICE DEPARTMENT</t>
  </si>
  <si>
    <t>NY0592700</t>
  </si>
  <si>
    <t>NY05927</t>
  </si>
  <si>
    <t>Irvington village</t>
  </si>
  <si>
    <t>NY029-2026</t>
  </si>
  <si>
    <t>LACKAWANNA (CITY) POLICE DEPT</t>
  </si>
  <si>
    <t>LACKAWANNA POLICE DEPARTMENT</t>
  </si>
  <si>
    <t>NY0140200</t>
  </si>
  <si>
    <t>NY01402</t>
  </si>
  <si>
    <t>Lackawanna city</t>
  </si>
  <si>
    <t>NY071-2057</t>
  </si>
  <si>
    <t>MIDDLETOWN (CITY) POLICE DEPT</t>
  </si>
  <si>
    <t>NY0350100</t>
  </si>
  <si>
    <t>NY03501</t>
  </si>
  <si>
    <t>NY119-2099</t>
  </si>
  <si>
    <t>MOUNT KISCO (VLG) POLICE DEPT</t>
  </si>
  <si>
    <t>MOUNT KISCO VILLAGE POLICE DEPARTMENT</t>
  </si>
  <si>
    <t>NY0592000</t>
  </si>
  <si>
    <t>NY05920</t>
  </si>
  <si>
    <t>Mount Kisco village</t>
  </si>
  <si>
    <t>NY119-2098</t>
  </si>
  <si>
    <t>MOUNT VERNON (CITY) POLICE DEPT</t>
  </si>
  <si>
    <t>NY0590300</t>
  </si>
  <si>
    <t>NY05903</t>
  </si>
  <si>
    <t>NY071-2058</t>
  </si>
  <si>
    <t>NEWBURGH (CITY) POLICE DEPT</t>
  </si>
  <si>
    <t>NEWBURGH CITY POLICE DEPARTMENT</t>
  </si>
  <si>
    <t>NY0350200</t>
  </si>
  <si>
    <t>NY03502</t>
  </si>
  <si>
    <t>Newburgh city</t>
  </si>
  <si>
    <t>NY119-2103</t>
  </si>
  <si>
    <t>NEW ROCHELLE (CITY) POLICE DEPT</t>
  </si>
  <si>
    <t>NEW ROCHELLE POLICE DEPARTMENT</t>
  </si>
  <si>
    <t>NY0590400</t>
  </si>
  <si>
    <t>NY05904</t>
  </si>
  <si>
    <t>New Rochelle city</t>
  </si>
  <si>
    <t>NY061-2046</t>
  </si>
  <si>
    <t>NEW YORK CITY POLICE DEPT</t>
  </si>
  <si>
    <t>NEW YORK CITY POLICE DEPARTMENT</t>
  </si>
  <si>
    <t>NY0303000</t>
  </si>
  <si>
    <t>NY03030</t>
  </si>
  <si>
    <t>New York city</t>
  </si>
  <si>
    <t>NY063-2047</t>
  </si>
  <si>
    <t>NIAGARA FALLS (CITY) POLICE DEPT</t>
  </si>
  <si>
    <t>NIAGARA FALLS POLICE DEPARTMENT</t>
  </si>
  <si>
    <t>NY0310200</t>
  </si>
  <si>
    <t>NY03102</t>
  </si>
  <si>
    <t>Niagara Falls city</t>
  </si>
  <si>
    <t>NY103-2081</t>
  </si>
  <si>
    <t>NORTHPORT (VLG) POLICE DEPT</t>
  </si>
  <si>
    <t>NORTHPORT VILLAGE POLICE DEPARTMENT</t>
  </si>
  <si>
    <t>NY0512500</t>
  </si>
  <si>
    <t>NY05125</t>
  </si>
  <si>
    <t>Northport village</t>
  </si>
  <si>
    <t>NY107-2084</t>
  </si>
  <si>
    <t>OWEGO (VLG) POLICE DEPT</t>
  </si>
  <si>
    <t>OWEGO VILLAGE POLICE DEPARTMENT</t>
  </si>
  <si>
    <t>NY0532400</t>
  </si>
  <si>
    <t>NY05324</t>
  </si>
  <si>
    <t>Owego village</t>
  </si>
  <si>
    <t>NY119-2097</t>
  </si>
  <si>
    <t>PEEKSKILL (CITY) POLICE DEPT</t>
  </si>
  <si>
    <t>PEEKSKILL POLICE DEPARTMENT</t>
  </si>
  <si>
    <t>NY0590100</t>
  </si>
  <si>
    <t>NY05901</t>
  </si>
  <si>
    <t>Peekskill city</t>
  </si>
  <si>
    <t>NY121-2108</t>
  </si>
  <si>
    <t>PERRY (VLG) POLICE DEPT</t>
  </si>
  <si>
    <t>PERRY VILLAGE POLICE DEPARTMENT</t>
  </si>
  <si>
    <t>NY0602300</t>
  </si>
  <si>
    <t>NY06023</t>
  </si>
  <si>
    <t>Perry village</t>
  </si>
  <si>
    <t>NY019-2013</t>
  </si>
  <si>
    <t>PLATTSBURGH (CITY) POLICE DEPT</t>
  </si>
  <si>
    <t>PLATTSBURGH POLICE DEPARTMENT</t>
  </si>
  <si>
    <t>NY0090100</t>
  </si>
  <si>
    <t>NY00901</t>
  </si>
  <si>
    <t>Plattsburgh city</t>
  </si>
  <si>
    <t>NY059-2045</t>
  </si>
  <si>
    <t>PORT WASHINGTON POLICE DISTRICT</t>
  </si>
  <si>
    <t>NY0295500</t>
  </si>
  <si>
    <t>NY02955</t>
  </si>
  <si>
    <t>Port Washington North village</t>
  </si>
  <si>
    <t>NY075-2061</t>
  </si>
  <si>
    <t>PULASKI (VLG) POLICE DEPT</t>
  </si>
  <si>
    <t>PULASKI VILLAGE POLICE DEPARTMENT</t>
  </si>
  <si>
    <t>NY0372600</t>
  </si>
  <si>
    <t>NY03726</t>
  </si>
  <si>
    <t>Pulaski village</t>
  </si>
  <si>
    <t>NY083-2066</t>
  </si>
  <si>
    <t>RENSSELAER (CITY) POLICE DEPT</t>
  </si>
  <si>
    <t>NY0410100</t>
  </si>
  <si>
    <t>NY04101</t>
  </si>
  <si>
    <t>NY055-2038</t>
  </si>
  <si>
    <t>ROCHESTER (CITY) POLICE DEPT</t>
  </si>
  <si>
    <t>NY0270100</t>
  </si>
  <si>
    <t>NY02701</t>
  </si>
  <si>
    <t>NY103-2077</t>
  </si>
  <si>
    <t>SAG HARBOR (VLG) POLICE DEPT</t>
  </si>
  <si>
    <t>SAG HARBOR VILLAGE POLICE DEPARTMENT</t>
  </si>
  <si>
    <t>NY0512400</t>
  </si>
  <si>
    <t>NY05124</t>
  </si>
  <si>
    <t>Sag Harbor village</t>
  </si>
  <si>
    <t>NY059-2041</t>
  </si>
  <si>
    <t>SANDS POINT (VLG) POLICE DEPT</t>
  </si>
  <si>
    <t>SANDS POINT VILLAGE POLICE DEPARTMENT</t>
  </si>
  <si>
    <t>NY0293500</t>
  </si>
  <si>
    <t>NY02935</t>
  </si>
  <si>
    <t>Sands Point village</t>
  </si>
  <si>
    <t>NY119-2095</t>
  </si>
  <si>
    <t>SLEEPY HOLLOW (VLG) POLICE DEPT</t>
  </si>
  <si>
    <t>SLEEPY HOLLOW VILLAGE POLICE DEPARTMENT</t>
  </si>
  <si>
    <t>NY0593200</t>
  </si>
  <si>
    <t>NY05932</t>
  </si>
  <si>
    <t>Sleepy Hollow village</t>
  </si>
  <si>
    <t>NY067-2050</t>
  </si>
  <si>
    <t>SYRACUSE (CITY) POLICE DEPT</t>
  </si>
  <si>
    <t>SYRACUSE POLICE DEPARTMENT</t>
  </si>
  <si>
    <t>NY0330100</t>
  </si>
  <si>
    <t>NY03301</t>
  </si>
  <si>
    <t>Syracuse city</t>
  </si>
  <si>
    <t>NY119-2093</t>
  </si>
  <si>
    <t>TARRYTOWN (VLG) POLICE DEPT</t>
  </si>
  <si>
    <t>TARRYTOWN VILLAGE POLICE DEPARTMENT</t>
  </si>
  <si>
    <t>NY0592800</t>
  </si>
  <si>
    <t>NY05928</t>
  </si>
  <si>
    <t>Tarrytown village</t>
  </si>
  <si>
    <t>NY029-2020</t>
  </si>
  <si>
    <t>TONAWANDA (TOWN) POLICE DEPT</t>
  </si>
  <si>
    <t>TONAWANDA POLICE DEPARTMENT</t>
  </si>
  <si>
    <t>NY0140300</t>
  </si>
  <si>
    <t>NY01403</t>
  </si>
  <si>
    <t>Tonawanda city</t>
  </si>
  <si>
    <t>NY083-2067</t>
  </si>
  <si>
    <t>TROY (CITY) POLICE DEPT</t>
  </si>
  <si>
    <t>NY0410200</t>
  </si>
  <si>
    <t>NY04102</t>
  </si>
  <si>
    <t>NY119-2094</t>
  </si>
  <si>
    <t>TUCKAHOE (VLG) POLICE DEPT</t>
  </si>
  <si>
    <t>TUCKAHOE VILLAGE POLICE DEPARTMENT</t>
  </si>
  <si>
    <t>NY0592300</t>
  </si>
  <si>
    <t>NY05923</t>
  </si>
  <si>
    <t>Tuckahoe village</t>
  </si>
  <si>
    <t>NY065-2049</t>
  </si>
  <si>
    <t>UTICA (CITY) POLICE DEPT</t>
  </si>
  <si>
    <t>UTICA POLICE DEPARTMENT</t>
  </si>
  <si>
    <t>NY0320200</t>
  </si>
  <si>
    <t>NY03202</t>
  </si>
  <si>
    <t>Utica city</t>
  </si>
  <si>
    <t>NY045-2036</t>
  </si>
  <si>
    <t>WATERTOWN (CITY) POLICE DEPT</t>
  </si>
  <si>
    <t>NY0220100</t>
  </si>
  <si>
    <t>NY02201</t>
  </si>
  <si>
    <t>Watertown city</t>
  </si>
  <si>
    <t>NY107-2085</t>
  </si>
  <si>
    <t>WAVERLY POLICE DEPT</t>
  </si>
  <si>
    <t>WAVERLY VILLAGE POLICE DEPARTMENT</t>
  </si>
  <si>
    <t>NY0532000</t>
  </si>
  <si>
    <t>NY05320</t>
  </si>
  <si>
    <t>Waverly village</t>
  </si>
  <si>
    <t>NY119-2102</t>
  </si>
  <si>
    <t>WHITE PLAINS (CITY) POLICE DEPT</t>
  </si>
  <si>
    <t>WHITE PLAINS POLICE DEPARTMENT</t>
  </si>
  <si>
    <t>NY0590200</t>
  </si>
  <si>
    <t>NY05902</t>
  </si>
  <si>
    <t>White Plains city</t>
  </si>
  <si>
    <t>NY119-2104</t>
  </si>
  <si>
    <t>YONKERS (CITY) POLICE DEPT</t>
  </si>
  <si>
    <t>YONKERS POLICE DEPARTMENT</t>
  </si>
  <si>
    <t>NY0590700</t>
  </si>
  <si>
    <t>NY05907</t>
  </si>
  <si>
    <t>Yonkers city</t>
  </si>
  <si>
    <t>NC167-2219</t>
  </si>
  <si>
    <t>ALBEMARLE POLICE DEPT</t>
  </si>
  <si>
    <t>ALBEMARLE POLICE DEPARTMENT</t>
  </si>
  <si>
    <t>NC</t>
  </si>
  <si>
    <t>NC0840100</t>
  </si>
  <si>
    <t>NC08401</t>
  </si>
  <si>
    <t>Albemarle city</t>
  </si>
  <si>
    <t>NC183-2231</t>
  </si>
  <si>
    <t>APEX POLICE DEPT</t>
  </si>
  <si>
    <t>APEX POLICE DEPARTMENT</t>
  </si>
  <si>
    <t>NC0920200</t>
  </si>
  <si>
    <t>NC09202</t>
  </si>
  <si>
    <t>Apex town</t>
  </si>
  <si>
    <t>NC151-2210</t>
  </si>
  <si>
    <t>ASHEBORO POLICE DEPT</t>
  </si>
  <si>
    <t>ASHEBORO POLICE DEPARTMENT</t>
  </si>
  <si>
    <t>NC0760100</t>
  </si>
  <si>
    <t>NC07601</t>
  </si>
  <si>
    <t>Asheboro city</t>
  </si>
  <si>
    <t>NC021-2117</t>
  </si>
  <si>
    <t>ASHEVILLE POLICE DEPT</t>
  </si>
  <si>
    <t>ASHEVILLE POLICE DEPARTMENT</t>
  </si>
  <si>
    <t>NC0110100</t>
  </si>
  <si>
    <t>NC01101</t>
  </si>
  <si>
    <t>Asheville city</t>
  </si>
  <si>
    <t>NC071-2158</t>
  </si>
  <si>
    <t>BELMONT POLICE DEPT</t>
  </si>
  <si>
    <t>BELMONT POLICE DEPARTMENT</t>
  </si>
  <si>
    <t>NC0360100</t>
  </si>
  <si>
    <t>NC03601</t>
  </si>
  <si>
    <t>Belmont city</t>
  </si>
  <si>
    <t>NC101-2177</t>
  </si>
  <si>
    <t>BENSON POLICE DEPT</t>
  </si>
  <si>
    <t>BENSON POLICE DEPARTMENT</t>
  </si>
  <si>
    <t>NC0510200</t>
  </si>
  <si>
    <t>NC05102</t>
  </si>
  <si>
    <t>Benson town</t>
  </si>
  <si>
    <t>NC189-2234</t>
  </si>
  <si>
    <t>BLOWING ROCK POLICE DEPT</t>
  </si>
  <si>
    <t>BLOWING ROCK POLICE DEPARTMENT</t>
  </si>
  <si>
    <t>NC0950200</t>
  </si>
  <si>
    <t>NC09502</t>
  </si>
  <si>
    <t>Blowing Rock town</t>
  </si>
  <si>
    <t>NC141-2202</t>
  </si>
  <si>
    <t>BURGAW POLICE DEPT</t>
  </si>
  <si>
    <t>BURGAW POLICE DEPARTMENT</t>
  </si>
  <si>
    <t>NC0710100</t>
  </si>
  <si>
    <t>NC07101</t>
  </si>
  <si>
    <t>Burgaw town</t>
  </si>
  <si>
    <t>NC001-2111</t>
  </si>
  <si>
    <t>NC0010100</t>
  </si>
  <si>
    <t>NC00101</t>
  </si>
  <si>
    <t>Burlington city</t>
  </si>
  <si>
    <t>NC199-2240</t>
  </si>
  <si>
    <t>NC1000100</t>
  </si>
  <si>
    <t>NC10001</t>
  </si>
  <si>
    <t>Burnsville town</t>
  </si>
  <si>
    <t>NC087-2172</t>
  </si>
  <si>
    <t>CANTON POLICE DEPT</t>
  </si>
  <si>
    <t>CANTON POLICE DEPARTMENT</t>
  </si>
  <si>
    <t>NC0440100</t>
  </si>
  <si>
    <t>NC04401</t>
  </si>
  <si>
    <t>Canton town</t>
  </si>
  <si>
    <t>NC129-2191</t>
  </si>
  <si>
    <t>CAROLINA BEACH POLICE DEPT</t>
  </si>
  <si>
    <t>CAROLINA BEACH POLICE DEPARTMENT</t>
  </si>
  <si>
    <t>NC0650100</t>
  </si>
  <si>
    <t>NC06501</t>
  </si>
  <si>
    <t>Carolina Beach town</t>
  </si>
  <si>
    <t>NC135-2199</t>
  </si>
  <si>
    <t>CARRBORO POLICE DEPT</t>
  </si>
  <si>
    <t>CARRBORO POLICE DEPARTMENT</t>
  </si>
  <si>
    <t>NC0680300</t>
  </si>
  <si>
    <t>NC06803</t>
  </si>
  <si>
    <t>Carrboro town</t>
  </si>
  <si>
    <t>NC183-2230</t>
  </si>
  <si>
    <t>CARY POLICE DEPT</t>
  </si>
  <si>
    <t>CARY POLICE DEPARTMENT</t>
  </si>
  <si>
    <t>NC0920300</t>
  </si>
  <si>
    <t>NC09203</t>
  </si>
  <si>
    <t>Cary town</t>
  </si>
  <si>
    <t>NC019-2114</t>
  </si>
  <si>
    <t>CASWELL BEACH POLICE DEPT</t>
  </si>
  <si>
    <t>CASWELL BEACH POLICE DEPARTMENT</t>
  </si>
  <si>
    <t>NC0101000</t>
  </si>
  <si>
    <t>NC01010</t>
  </si>
  <si>
    <t>Caswell Beach town</t>
  </si>
  <si>
    <t>NC035-2128</t>
  </si>
  <si>
    <t>CATAWBA POLICE DEPT</t>
  </si>
  <si>
    <t>CATAWBA POLICE DEPARTMENT</t>
  </si>
  <si>
    <t>NC0180800</t>
  </si>
  <si>
    <t>NC01808</t>
  </si>
  <si>
    <t>Catawba town</t>
  </si>
  <si>
    <t>NC135-2198</t>
  </si>
  <si>
    <t>CHAPEL HILL POLICE DEPT</t>
  </si>
  <si>
    <t>CHAPEL HILL POLICE DEPARTMENT</t>
  </si>
  <si>
    <t>NC0680100</t>
  </si>
  <si>
    <t>NC06801</t>
  </si>
  <si>
    <t>Chapel Hill town</t>
  </si>
  <si>
    <t>NC025-2121</t>
  </si>
  <si>
    <t>NC0130100</t>
  </si>
  <si>
    <t>NC01301</t>
  </si>
  <si>
    <t>NC119-2181</t>
  </si>
  <si>
    <t>DAVIDSON POLICE DEPT</t>
  </si>
  <si>
    <t>DAVIDSON POLICE DEPARTMENT</t>
  </si>
  <si>
    <t>NC0600500</t>
  </si>
  <si>
    <t>NC06005</t>
  </si>
  <si>
    <t>Davidson town</t>
  </si>
  <si>
    <t>NC171-2220</t>
  </si>
  <si>
    <t>DOBSON POLICE DEPT</t>
  </si>
  <si>
    <t>DOBSON POLICE DEPARTMENT</t>
  </si>
  <si>
    <t>NC0860400</t>
  </si>
  <si>
    <t>NC08604</t>
  </si>
  <si>
    <t>Dobson town</t>
  </si>
  <si>
    <t>NC063-2150</t>
  </si>
  <si>
    <t>DURHAM POLICE DEPT</t>
  </si>
  <si>
    <t>DURHAM POLICE DEPARTMENT</t>
  </si>
  <si>
    <t>NC0320100</t>
  </si>
  <si>
    <t>NC03201</t>
  </si>
  <si>
    <t>Durham city</t>
  </si>
  <si>
    <t>NC171-2221</t>
  </si>
  <si>
    <t>ELKIN POLICE DEPT</t>
  </si>
  <si>
    <t>ELKIN POLICE DEPARTMENT</t>
  </si>
  <si>
    <t>NC0860100</t>
  </si>
  <si>
    <t>NC08601</t>
  </si>
  <si>
    <t>Elkin town</t>
  </si>
  <si>
    <t>NC051-2142</t>
  </si>
  <si>
    <t>NC0260100</t>
  </si>
  <si>
    <t>NC02601</t>
  </si>
  <si>
    <t>NC125-2187</t>
  </si>
  <si>
    <t>FOXFIRE VILLAGE POLICE DEPT</t>
  </si>
  <si>
    <t>FOXFIRE VILLAGE POLICE DEPARTMENT</t>
  </si>
  <si>
    <t>NC0630900</t>
  </si>
  <si>
    <t>NC06309</t>
  </si>
  <si>
    <t>Foxfire village</t>
  </si>
  <si>
    <t>NC183-2229</t>
  </si>
  <si>
    <t>FUQUAY-VARINA POLICE DEPT</t>
  </si>
  <si>
    <t>FUQUAY VARINA POLICE DEPARTMENT</t>
  </si>
  <si>
    <t>NC0920400</t>
  </si>
  <si>
    <t>NC09204</t>
  </si>
  <si>
    <t>Fuquay-Varina town</t>
  </si>
  <si>
    <t>NC183-2227</t>
  </si>
  <si>
    <t>GARNER POLICE DEPT</t>
  </si>
  <si>
    <t>GARNER POLICE DEPARTMENT</t>
  </si>
  <si>
    <t>NC0920500</t>
  </si>
  <si>
    <t>NC09205</t>
  </si>
  <si>
    <t>Garner town</t>
  </si>
  <si>
    <t>NC071-2156</t>
  </si>
  <si>
    <t>GASTONIA POLICE DEPT</t>
  </si>
  <si>
    <t>GASTONIA POLICE DEPARTMENT</t>
  </si>
  <si>
    <t>NC0360600</t>
  </si>
  <si>
    <t>NC03606</t>
  </si>
  <si>
    <t>Gastonia city</t>
  </si>
  <si>
    <t>NC191-2236</t>
  </si>
  <si>
    <t>GOLDSBORO POLICE DEPT</t>
  </si>
  <si>
    <t>GOLDSBORO POLICE DEPARTMENT</t>
  </si>
  <si>
    <t>NC0960100</t>
  </si>
  <si>
    <t>NC09601</t>
  </si>
  <si>
    <t>Goldsboro city</t>
  </si>
  <si>
    <t>NC159-2215</t>
  </si>
  <si>
    <t>GRANITE QUARRY POLICE DEPT</t>
  </si>
  <si>
    <t>GRANITE QUARRY POLICE DEPARTMENT</t>
  </si>
  <si>
    <t>NC0800800</t>
  </si>
  <si>
    <t>NC08008</t>
  </si>
  <si>
    <t>Granite Quarry town</t>
  </si>
  <si>
    <t>NC081-2164</t>
  </si>
  <si>
    <t>GREENSBORO POLICE DEPT</t>
  </si>
  <si>
    <t>GREENSBORO POLICE DEPARTMENT</t>
  </si>
  <si>
    <t>NC0410200</t>
  </si>
  <si>
    <t>NC04102</t>
  </si>
  <si>
    <t>Greensboro city</t>
  </si>
  <si>
    <t>NC147-2206</t>
  </si>
  <si>
    <t>GREENVILLE POLICE DEPT</t>
  </si>
  <si>
    <t>GREENVILLE POLICE DEPARTMENT</t>
  </si>
  <si>
    <t>NC0740300</t>
  </si>
  <si>
    <t>NC07403</t>
  </si>
  <si>
    <t>Greenville city</t>
  </si>
  <si>
    <t>NC035-2129</t>
  </si>
  <si>
    <t>HICKORY POLICE DEPT</t>
  </si>
  <si>
    <t>HICKORY POLICE DEPARTMENT</t>
  </si>
  <si>
    <t>NC0180200</t>
  </si>
  <si>
    <t>NC01802</t>
  </si>
  <si>
    <t>Hickory city</t>
  </si>
  <si>
    <t>NC081-2163</t>
  </si>
  <si>
    <t>HIGH POINT POLICE DEPT</t>
  </si>
  <si>
    <t>HIGH POINT POLICE DEPARTMENT</t>
  </si>
  <si>
    <t>NC0410300</t>
  </si>
  <si>
    <t>NC04103</t>
  </si>
  <si>
    <t>High Point city</t>
  </si>
  <si>
    <t>NC133-2194</t>
  </si>
  <si>
    <t>HOLLY RIDGE POLICE DEPT</t>
  </si>
  <si>
    <t>HOLLY RIDGE POLICE DEPARTMENT</t>
  </si>
  <si>
    <t>NC0670200</t>
  </si>
  <si>
    <t>NC06702</t>
  </si>
  <si>
    <t>Holly Ridge town</t>
  </si>
  <si>
    <t>NC051-2140</t>
  </si>
  <si>
    <t>HOPE MILLS POLICE DEPT</t>
  </si>
  <si>
    <t>HOPE MILLS POLICE DEPARTMENT</t>
  </si>
  <si>
    <t>NC0260200</t>
  </si>
  <si>
    <t>NC02602</t>
  </si>
  <si>
    <t>Hope Mills town</t>
  </si>
  <si>
    <t>NC133-2195</t>
  </si>
  <si>
    <t>JACKSONVILLE POLICE DEPT</t>
  </si>
  <si>
    <t>JACKSONVILLE POLICE DEPARTMENT</t>
  </si>
  <si>
    <t>NC0670100</t>
  </si>
  <si>
    <t>NC06701</t>
  </si>
  <si>
    <t>NC025-2122</t>
  </si>
  <si>
    <t>KANNAPOLIS POLICE DEPT</t>
  </si>
  <si>
    <t>KANNAPOLIS POLICE DEPARTMENT</t>
  </si>
  <si>
    <t>NC0130200</t>
  </si>
  <si>
    <t>NC01302</t>
  </si>
  <si>
    <t>Kannapolis city</t>
  </si>
  <si>
    <t>NC045-2135</t>
  </si>
  <si>
    <t>KINGS MOUNTAIN POLICE DEPT</t>
  </si>
  <si>
    <t>KINGS MOUNTAIN POLICE DEPARTMENT</t>
  </si>
  <si>
    <t>NC0230100</t>
  </si>
  <si>
    <t>NC02301</t>
  </si>
  <si>
    <t>Kings Mountain city</t>
  </si>
  <si>
    <t>NC047-2137</t>
  </si>
  <si>
    <t>LAKE WACCAMAW POLICE DEPT</t>
  </si>
  <si>
    <t>LAKE WACCAMAW POLICE DEPARTMENT</t>
  </si>
  <si>
    <t>NC0240600</t>
  </si>
  <si>
    <t>NC02406</t>
  </si>
  <si>
    <t>Lake Waccamaw town</t>
  </si>
  <si>
    <t>NC019-2116</t>
  </si>
  <si>
    <t>LELAND POLICE DEPT</t>
  </si>
  <si>
    <t>LELAND POLICE DEPARTMENT</t>
  </si>
  <si>
    <t>NC0101300</t>
  </si>
  <si>
    <t>NC01013</t>
  </si>
  <si>
    <t>Leland town</t>
  </si>
  <si>
    <t>NC057-2145</t>
  </si>
  <si>
    <t>NC0290100</t>
  </si>
  <si>
    <t>NC02901</t>
  </si>
  <si>
    <t>NC083-2166</t>
  </si>
  <si>
    <t>NC0420600</t>
  </si>
  <si>
    <t>NC04206</t>
  </si>
  <si>
    <t>NC179-2223</t>
  </si>
  <si>
    <t>MARSHVILLE POLICE DEPT</t>
  </si>
  <si>
    <t>MARSHVILLE POLICE DEPARTMENT</t>
  </si>
  <si>
    <t>NC0900100</t>
  </si>
  <si>
    <t>NC09001</t>
  </si>
  <si>
    <t>Marshville town</t>
  </si>
  <si>
    <t>NC059-2147</t>
  </si>
  <si>
    <t>MOCKSVILLE POLICE DEPT</t>
  </si>
  <si>
    <t>MOCKSVILLE POLICE DEPARTMENT</t>
  </si>
  <si>
    <t>NC0300100</t>
  </si>
  <si>
    <t>NC03001</t>
  </si>
  <si>
    <t>Mocksville town</t>
  </si>
  <si>
    <t>NC031-2126</t>
  </si>
  <si>
    <t>MOREHEAD CITY POLICE DEPT</t>
  </si>
  <si>
    <t>MOREHEAD CITY POLICE DEPARTMENT</t>
  </si>
  <si>
    <t>NC0160200</t>
  </si>
  <si>
    <t>NC01602</t>
  </si>
  <si>
    <t>Morehead City town</t>
  </si>
  <si>
    <t>NC023-2120</t>
  </si>
  <si>
    <t>MORGANTON DEPT OF PUBLIC SFTY</t>
  </si>
  <si>
    <t>MORGANTON PUBLIC SAFETY</t>
  </si>
  <si>
    <t>NC0120100</t>
  </si>
  <si>
    <t>NC01201</t>
  </si>
  <si>
    <t>Morganton city</t>
  </si>
  <si>
    <t>NC071-2157</t>
  </si>
  <si>
    <t>MOUNT HOLLY POLICE DEPT</t>
  </si>
  <si>
    <t>MOUNT HOLLY POLICE DEPARTMENT</t>
  </si>
  <si>
    <t>NC0360900</t>
  </si>
  <si>
    <t>NC03609</t>
  </si>
  <si>
    <t>Mount Holly city</t>
  </si>
  <si>
    <t>NC035-2130</t>
  </si>
  <si>
    <t>NC0180400</t>
  </si>
  <si>
    <t>NC01804</t>
  </si>
  <si>
    <t>NC031-2125</t>
  </si>
  <si>
    <t>PINE KNOLL SHORES POLICE DEPT</t>
  </si>
  <si>
    <t>PINE KNOLL SHORES POLICE DEPARTMENT</t>
  </si>
  <si>
    <t>NC0160700</t>
  </si>
  <si>
    <t>NC01607</t>
  </si>
  <si>
    <t>Pine Knoll Shores town</t>
  </si>
  <si>
    <t>NC119-2183</t>
  </si>
  <si>
    <t>NC0600300</t>
  </si>
  <si>
    <t>NC06003</t>
  </si>
  <si>
    <t>Pineville town</t>
  </si>
  <si>
    <t>NC037-2132</t>
  </si>
  <si>
    <t>PITTSBORO POLICE DEPT</t>
  </si>
  <si>
    <t>PITTSBORO POLICE DEPARTMENT</t>
  </si>
  <si>
    <t>NC0190200</t>
  </si>
  <si>
    <t>NC01902</t>
  </si>
  <si>
    <t>Pittsboro town</t>
  </si>
  <si>
    <t>NC183-2228</t>
  </si>
  <si>
    <t>RALEIGH POLICE DEPT</t>
  </si>
  <si>
    <t>RALEIGH POLICE DEPARTMENT</t>
  </si>
  <si>
    <t>NC0920100</t>
  </si>
  <si>
    <t>NC09201</t>
  </si>
  <si>
    <t>Raleigh city</t>
  </si>
  <si>
    <t>NC157-2213</t>
  </si>
  <si>
    <t>REIDSVILLE POLICE DEPT</t>
  </si>
  <si>
    <t>REIDSVILLE POLICE DEPARTMENT</t>
  </si>
  <si>
    <t>NC0790500</t>
  </si>
  <si>
    <t>NC07905</t>
  </si>
  <si>
    <t>Reidsville city</t>
  </si>
  <si>
    <t>NC049-2138</t>
  </si>
  <si>
    <t>RIVER BEND POLICE DEPT</t>
  </si>
  <si>
    <t>RIVER BEND POLICE DEPARTMENT</t>
  </si>
  <si>
    <t>NC0250700</t>
  </si>
  <si>
    <t>NC02507</t>
  </si>
  <si>
    <t>River Bend town</t>
  </si>
  <si>
    <t>NC083-2167</t>
  </si>
  <si>
    <t>ROANOKE RAPIDS POLICE DEPT</t>
  </si>
  <si>
    <t>ROANOKE RAPIDS POLICE DEPARTMENT</t>
  </si>
  <si>
    <t>NC0420200</t>
  </si>
  <si>
    <t>NC04202</t>
  </si>
  <si>
    <t>Roanoke Rapids city</t>
  </si>
  <si>
    <t>NC065-2151</t>
  </si>
  <si>
    <t>ROCKY MOUNT POLICE DEPT</t>
  </si>
  <si>
    <t>ROCKY MOUNT POLICE DEPARTMENT</t>
  </si>
  <si>
    <t>NC0330100</t>
  </si>
  <si>
    <t>NC03301</t>
  </si>
  <si>
    <t>Rocky Mount city</t>
  </si>
  <si>
    <t>NC145-2204</t>
  </si>
  <si>
    <t>ROXBORO POLICE DEPT</t>
  </si>
  <si>
    <t>ROXBORO POLICE DEPARTMENT</t>
  </si>
  <si>
    <t>NC0730100</t>
  </si>
  <si>
    <t>NC07301</t>
  </si>
  <si>
    <t>Roxboro city</t>
  </si>
  <si>
    <t>NC105-2179</t>
  </si>
  <si>
    <t>NC0530100</t>
  </si>
  <si>
    <t>NC05301</t>
  </si>
  <si>
    <t>NC083-2168</t>
  </si>
  <si>
    <t>SCOTLAND NECK POLICE DEPT</t>
  </si>
  <si>
    <t>SCOTLAND NECK POLICE DEPARTMENT</t>
  </si>
  <si>
    <t>NC0420300</t>
  </si>
  <si>
    <t>NC04203</t>
  </si>
  <si>
    <t>Scotland Neck town</t>
  </si>
  <si>
    <t>NC101-2176</t>
  </si>
  <si>
    <t>NC0510800</t>
  </si>
  <si>
    <t>NC05108</t>
  </si>
  <si>
    <t>Selma town</t>
  </si>
  <si>
    <t>NC051-2141</t>
  </si>
  <si>
    <t>SPRING LAKE POLICE DEPT</t>
  </si>
  <si>
    <t>SPRING LAKE POLICE DEPARTMENT</t>
  </si>
  <si>
    <t>NC0260300</t>
  </si>
  <si>
    <t>NC02603</t>
  </si>
  <si>
    <t>Spring Lake town</t>
  </si>
  <si>
    <t>NC011-2113</t>
  </si>
  <si>
    <t>SUGAR MOUNTAIN POLICE DEPT</t>
  </si>
  <si>
    <t>SUGAR MOUNTAIN POLICE DEPARTMENT</t>
  </si>
  <si>
    <t>NC0060600</t>
  </si>
  <si>
    <t>NC00606</t>
  </si>
  <si>
    <t>Sugar Mountain village</t>
  </si>
  <si>
    <t>NC123-2186</t>
  </si>
  <si>
    <t>NC0620100</t>
  </si>
  <si>
    <t>NC06201</t>
  </si>
  <si>
    <t>Troy town</t>
  </si>
  <si>
    <t>NC149-2208</t>
  </si>
  <si>
    <t>TRYON POLICE DEPT</t>
  </si>
  <si>
    <t>TRYON POLICE DEPARTMENT</t>
  </si>
  <si>
    <t>NC0750100</t>
  </si>
  <si>
    <t>NC07501</t>
  </si>
  <si>
    <t>Tryon town</t>
  </si>
  <si>
    <t>NC061-2148</t>
  </si>
  <si>
    <t>WARSAW POLICE DEPARTMENT</t>
  </si>
  <si>
    <t>NC0310600</t>
  </si>
  <si>
    <t>NC03106</t>
  </si>
  <si>
    <t>Warsaw town</t>
  </si>
  <si>
    <t>NC183-2226</t>
  </si>
  <si>
    <t>WENDELL POLICE DEPT</t>
  </si>
  <si>
    <t>WENDELL POLICE DEPARTMENT</t>
  </si>
  <si>
    <t>NC0920800</t>
  </si>
  <si>
    <t>NC09208</t>
  </si>
  <si>
    <t>Wendell town</t>
  </si>
  <si>
    <t>NC047-2136</t>
  </si>
  <si>
    <t>WHITEVILLE POLICE DEPT</t>
  </si>
  <si>
    <t>WHITEVILLE POLICE DEPARTMENT</t>
  </si>
  <si>
    <t>NC0240500</t>
  </si>
  <si>
    <t>NC02405</t>
  </si>
  <si>
    <t>Whiteville city</t>
  </si>
  <si>
    <t>NC129-2192</t>
  </si>
  <si>
    <t>NC0650200</t>
  </si>
  <si>
    <t>NC06502</t>
  </si>
  <si>
    <t>NC067-2153</t>
  </si>
  <si>
    <t>WINSTON-SALEM POLICE DEPT</t>
  </si>
  <si>
    <t>WINSTON-SALEM POLICE DEPARTMENT</t>
  </si>
  <si>
    <t>NC0340200</t>
  </si>
  <si>
    <t>NC03402</t>
  </si>
  <si>
    <t>Winston-Salem city</t>
  </si>
  <si>
    <t>NC147-2205</t>
  </si>
  <si>
    <t>WINTERVILLE POLICE DEPT</t>
  </si>
  <si>
    <t>WINTERVILLE POLICE DEPARTMENT</t>
  </si>
  <si>
    <t>NC0740800</t>
  </si>
  <si>
    <t>NC07408</t>
  </si>
  <si>
    <t>Winterville town</t>
  </si>
  <si>
    <t>NC021-2119</t>
  </si>
  <si>
    <t>WOODFIN POLICE DEPT</t>
  </si>
  <si>
    <t>WOODFIN POLICE DEPARTMENT</t>
  </si>
  <si>
    <t>NC0110600</t>
  </si>
  <si>
    <t>NC01106</t>
  </si>
  <si>
    <t>Woodfin town</t>
  </si>
  <si>
    <t>NC197-2239</t>
  </si>
  <si>
    <t>YADKINVILLE POLICE DEPT</t>
  </si>
  <si>
    <t>YADKINVILLE POLICE DEPARTMENT</t>
  </si>
  <si>
    <t>NC0990200</t>
  </si>
  <si>
    <t>NC09902</t>
  </si>
  <si>
    <t>Yadkinville town</t>
  </si>
  <si>
    <t>ND101-2253</t>
  </si>
  <si>
    <t>ND</t>
  </si>
  <si>
    <t>ND0510300</t>
  </si>
  <si>
    <t>ND05103</t>
  </si>
  <si>
    <t>ND017-2244</t>
  </si>
  <si>
    <t>FARGO POLICE DEPT</t>
  </si>
  <si>
    <t>FARGO POLICE DEPARTMENT</t>
  </si>
  <si>
    <t>ND0090200</t>
  </si>
  <si>
    <t>ND00902</t>
  </si>
  <si>
    <t>Fargo city</t>
  </si>
  <si>
    <t>ND059-2250</t>
  </si>
  <si>
    <t>MANDAN POLICE DEPT</t>
  </si>
  <si>
    <t>MANDAN POLICE DEPARTMENT</t>
  </si>
  <si>
    <t>ND0300200</t>
  </si>
  <si>
    <t>ND03002</t>
  </si>
  <si>
    <t>Mandan city</t>
  </si>
  <si>
    <t>ND101-2254</t>
  </si>
  <si>
    <t>MINOT POLICE DEPT</t>
  </si>
  <si>
    <t>MINOT POLICE DEPARTMENT</t>
  </si>
  <si>
    <t>ND0510200</t>
  </si>
  <si>
    <t>ND05102</t>
  </si>
  <si>
    <t>Minot city</t>
  </si>
  <si>
    <t>ND053-2249</t>
  </si>
  <si>
    <t>WATFORD CITY POLICE DEPT</t>
  </si>
  <si>
    <t>WATFORD CITY POLICE DEPARTMENT</t>
  </si>
  <si>
    <t>ND0270100</t>
  </si>
  <si>
    <t>ND02701</t>
  </si>
  <si>
    <t>Watford City city</t>
  </si>
  <si>
    <t>ND017-2243</t>
  </si>
  <si>
    <t>WEST FARGO POLICE DEPT</t>
  </si>
  <si>
    <t>WEST FARGO POLICE DEPARTMENT</t>
  </si>
  <si>
    <t>ND0090300</t>
  </si>
  <si>
    <t>ND00903</t>
  </si>
  <si>
    <t>West Fargo city</t>
  </si>
  <si>
    <t>OH065-2324</t>
  </si>
  <si>
    <t>ADA POLICE DEPT</t>
  </si>
  <si>
    <t>ADA POLICE DEPARTMENT</t>
  </si>
  <si>
    <t>OH0330100</t>
  </si>
  <si>
    <t>OH03301</t>
  </si>
  <si>
    <t>Ada village</t>
  </si>
  <si>
    <t>OH153-2381</t>
  </si>
  <si>
    <t>AKRON POLICE DEPT</t>
  </si>
  <si>
    <t>AKRON POLICE DEPARTMENT</t>
  </si>
  <si>
    <t>OH0770100</t>
  </si>
  <si>
    <t>OH07701</t>
  </si>
  <si>
    <t>Akron city</t>
  </si>
  <si>
    <t>OH061-2317</t>
  </si>
  <si>
    <t>AMBERLEY VLG POLICE DEPT</t>
  </si>
  <si>
    <t>AMBERLEY VILLAGE POLICE DEPARTMENT</t>
  </si>
  <si>
    <t>OH0310200</t>
  </si>
  <si>
    <t>OH03102</t>
  </si>
  <si>
    <t>Amberley village</t>
  </si>
  <si>
    <t>OH007-2256</t>
  </si>
  <si>
    <t>ANDOVER POLICE DEPT</t>
  </si>
  <si>
    <t>ANDOVER POLICE DEPARTMENT</t>
  </si>
  <si>
    <t>OH0040400</t>
  </si>
  <si>
    <t>OH00404</t>
  </si>
  <si>
    <t>Andover village</t>
  </si>
  <si>
    <t>OH051-2305</t>
  </si>
  <si>
    <t>ARCHBOLD POLICE DEPT</t>
  </si>
  <si>
    <t>ARCHBOLD POLICE DEPARTMENT</t>
  </si>
  <si>
    <t>OH0260100</t>
  </si>
  <si>
    <t>OH02601</t>
  </si>
  <si>
    <t>Archbold village</t>
  </si>
  <si>
    <t>OH009-2258</t>
  </si>
  <si>
    <t>OH0050100</t>
  </si>
  <si>
    <t>OH00501</t>
  </si>
  <si>
    <t>OH093-2339</t>
  </si>
  <si>
    <t>AVON LAKE POLICE DEPT</t>
  </si>
  <si>
    <t>AVON LAKE POLICE DEPARTMENT</t>
  </si>
  <si>
    <t>OH0470300</t>
  </si>
  <si>
    <t>OH04703</t>
  </si>
  <si>
    <t>Avon Lake city</t>
  </si>
  <si>
    <t>OH035-2287</t>
  </si>
  <si>
    <t>BRECKSVILLE POLICE DEPT</t>
  </si>
  <si>
    <t>BRECKSVILLE POLICE DEPARTMENT</t>
  </si>
  <si>
    <t>OH0180800</t>
  </si>
  <si>
    <t>OH01808</t>
  </si>
  <si>
    <t>Brecksville city</t>
  </si>
  <si>
    <t>OH113-2362</t>
  </si>
  <si>
    <t>BROOKVILLE POLICE DEPT</t>
  </si>
  <si>
    <t>BROOKVILLE POLICE DEPARTMENT</t>
  </si>
  <si>
    <t>OH0571600</t>
  </si>
  <si>
    <t>OH05716</t>
  </si>
  <si>
    <t>Brookville city</t>
  </si>
  <si>
    <t>OH103-2353</t>
  </si>
  <si>
    <t>BRUNSWICK POLICE DEPT</t>
  </si>
  <si>
    <t>BRUNSWICK POLICE DEPARTMENT</t>
  </si>
  <si>
    <t>OH0520100</t>
  </si>
  <si>
    <t>OH05201</t>
  </si>
  <si>
    <t>Brunswick city</t>
  </si>
  <si>
    <t>OH151-2378</t>
  </si>
  <si>
    <t>OH0760400</t>
  </si>
  <si>
    <t>OH07604</t>
  </si>
  <si>
    <t>Canton city</t>
  </si>
  <si>
    <t>OH045-2297</t>
  </si>
  <si>
    <t>CARROLL TOWNSHIP POLICE DEPARTMENT</t>
  </si>
  <si>
    <t>OH0230600</t>
  </si>
  <si>
    <t>OH02306</t>
  </si>
  <si>
    <t>Carroll village</t>
  </si>
  <si>
    <t>OH055-2307</t>
  </si>
  <si>
    <t>CHARDON POLICE DEPT</t>
  </si>
  <si>
    <t>CHARDON POLICE DEPARTMENT</t>
  </si>
  <si>
    <t>OH0280100</t>
  </si>
  <si>
    <t>OH02801</t>
  </si>
  <si>
    <t>Chardon city</t>
  </si>
  <si>
    <t>OH061-2314</t>
  </si>
  <si>
    <t>CINCINNATI POLICE DEPT</t>
  </si>
  <si>
    <t>CINCINNATI POLICE DEPARTMENT</t>
  </si>
  <si>
    <t>OHCIP0000</t>
  </si>
  <si>
    <t>OHCIP00</t>
  </si>
  <si>
    <t>Cincinnati city</t>
  </si>
  <si>
    <t>OH113-2360</t>
  </si>
  <si>
    <t>OH0571100</t>
  </si>
  <si>
    <t>OH05711</t>
  </si>
  <si>
    <t>Clayton city</t>
  </si>
  <si>
    <t>OH035-2280</t>
  </si>
  <si>
    <t>CLEVELAND POLICE DEPT</t>
  </si>
  <si>
    <t>CLEVELAND POLICE DEPARTMENT</t>
  </si>
  <si>
    <t>OHCLP0000</t>
  </si>
  <si>
    <t>OHCLP00</t>
  </si>
  <si>
    <t>Cleveland city</t>
  </si>
  <si>
    <t>OH035-2277</t>
  </si>
  <si>
    <t>CLEVELAND HEIGHTS POLICE DEPT</t>
  </si>
  <si>
    <t>CLEVELAND HEIGHTS POLICE DEPARTMENT</t>
  </si>
  <si>
    <t>OH0181500</t>
  </si>
  <si>
    <t>OH01815</t>
  </si>
  <si>
    <t>Cleveland Heights city</t>
  </si>
  <si>
    <t>OH107-2355</t>
  </si>
  <si>
    <t>COLDWATER POLICE DEPT</t>
  </si>
  <si>
    <t>COLDWATER POLICE DEPARTMENT</t>
  </si>
  <si>
    <t>OH0540400</t>
  </si>
  <si>
    <t>OH05404</t>
  </si>
  <si>
    <t>Coldwater village</t>
  </si>
  <si>
    <t>OH049-2299</t>
  </si>
  <si>
    <t>OHCOP0000</t>
  </si>
  <si>
    <t>OHCOP00</t>
  </si>
  <si>
    <t>OH169-2390</t>
  </si>
  <si>
    <t>OH0850800</t>
  </si>
  <si>
    <t>OH08508</t>
  </si>
  <si>
    <t>Dalton village</t>
  </si>
  <si>
    <t>OH113-2363</t>
  </si>
  <si>
    <t>DAYTON POLICE DEPT</t>
  </si>
  <si>
    <t>DAYTON POLICE DEPARTMENT</t>
  </si>
  <si>
    <t>OH0570200</t>
  </si>
  <si>
    <t>OH05702</t>
  </si>
  <si>
    <t>Dayton city</t>
  </si>
  <si>
    <t>OH049-2300</t>
  </si>
  <si>
    <t>DUBLIN DIVISION OF POLICE</t>
  </si>
  <si>
    <t>DUBLIN POLICE DEPARTMENT</t>
  </si>
  <si>
    <t>OH0250300</t>
  </si>
  <si>
    <t>OH02503</t>
  </si>
  <si>
    <t>Dublin city</t>
  </si>
  <si>
    <t>OH023-2269</t>
  </si>
  <si>
    <t>ENON POLICE DEPT</t>
  </si>
  <si>
    <t>ENON POLICE DEPARTMENT</t>
  </si>
  <si>
    <t>OH0120600</t>
  </si>
  <si>
    <t>OH01206</t>
  </si>
  <si>
    <t>Enon village</t>
  </si>
  <si>
    <t>OH035-2278</t>
  </si>
  <si>
    <t>EUCLID POLICE DEPT</t>
  </si>
  <si>
    <t>EUCLID POLICE DEPARTMENT</t>
  </si>
  <si>
    <t>OH0181800</t>
  </si>
  <si>
    <t>OH01818</t>
  </si>
  <si>
    <t>Euclid city</t>
  </si>
  <si>
    <t>OH057-2308</t>
  </si>
  <si>
    <t>FAIRBORN POLICE DEPT</t>
  </si>
  <si>
    <t>FAIRBORN POLICE DEPARTMENT</t>
  </si>
  <si>
    <t>OH0290100</t>
  </si>
  <si>
    <t>OH02901</t>
  </si>
  <si>
    <t>Fairborn city</t>
  </si>
  <si>
    <t>OH061-2315</t>
  </si>
  <si>
    <t>FOREST PARK POLICE DEPT</t>
  </si>
  <si>
    <t>FOREST PARK POLICE DEPARTMENT</t>
  </si>
  <si>
    <t>OH0311200</t>
  </si>
  <si>
    <t>OH03112</t>
  </si>
  <si>
    <t>Forest Park city</t>
  </si>
  <si>
    <t>OH053-2306</t>
  </si>
  <si>
    <t>GALLIPOLIS POLICE DEPT</t>
  </si>
  <si>
    <t>GALLIPOLIS POLICE DEPARTMENT</t>
  </si>
  <si>
    <t>OH0270100</t>
  </si>
  <si>
    <t>OH02701</t>
  </si>
  <si>
    <t>Gallipolis village</t>
  </si>
  <si>
    <t>OH133-2371</t>
  </si>
  <si>
    <t>GARRETTSVILLE POLICE DEPT</t>
  </si>
  <si>
    <t>GARRETTSVILLE POLICE DEPARTMENT</t>
  </si>
  <si>
    <t>OH0670200</t>
  </si>
  <si>
    <t>Garrettsville village</t>
  </si>
  <si>
    <t>OH039-2292</t>
  </si>
  <si>
    <t>HICKSVILLE POLICE DEPT</t>
  </si>
  <si>
    <t>HICKSVILLE POLICE DEPARTMENT</t>
  </si>
  <si>
    <t>OH0200200</t>
  </si>
  <si>
    <t>OH02002</t>
  </si>
  <si>
    <t>Hicksville village</t>
  </si>
  <si>
    <t>OH035-2284</t>
  </si>
  <si>
    <t>HIGHLAND HILLS POLICE DEPT</t>
  </si>
  <si>
    <t>HIGHLAND HILLS POLICE DEPARTMENT</t>
  </si>
  <si>
    <t>OH0185600</t>
  </si>
  <si>
    <t>OH01856</t>
  </si>
  <si>
    <t>Highland Hills village</t>
  </si>
  <si>
    <t>OH133-2369</t>
  </si>
  <si>
    <t>KENT POLICE DEPT</t>
  </si>
  <si>
    <t>KENT POLICE DEPARTMENT</t>
  </si>
  <si>
    <t>OH0670300</t>
  </si>
  <si>
    <t>OH06703</t>
  </si>
  <si>
    <t>Kent city</t>
  </si>
  <si>
    <t>OH097-2345</t>
  </si>
  <si>
    <t>LONDON POLICE DEPT</t>
  </si>
  <si>
    <t>LONDON POLICE DEPARTMENT</t>
  </si>
  <si>
    <t>OH0490100</t>
  </si>
  <si>
    <t>OH04901</t>
  </si>
  <si>
    <t>London city</t>
  </si>
  <si>
    <t>OH035-2285</t>
  </si>
  <si>
    <t>LYNDHURST POLICE DEPT</t>
  </si>
  <si>
    <t>LYNDHURST POLICE DEPARTMENT</t>
  </si>
  <si>
    <t>OH0182700</t>
  </si>
  <si>
    <t>OH01827</t>
  </si>
  <si>
    <t>Lyndhurst city</t>
  </si>
  <si>
    <t>OH155-2387</t>
  </si>
  <si>
    <t>MCDONALD POLICE DEPT</t>
  </si>
  <si>
    <t>MCDONALD POLICE DEPARTMENT</t>
  </si>
  <si>
    <t>OH0780400</t>
  </si>
  <si>
    <t>OH07804</t>
  </si>
  <si>
    <t>McDonald village</t>
  </si>
  <si>
    <t>OH153-2382</t>
  </si>
  <si>
    <t>MACEDONIA POLICE DEPT</t>
  </si>
  <si>
    <t>MACEDONIA POLICE DEPARTMENT</t>
  </si>
  <si>
    <t>OH0770700</t>
  </si>
  <si>
    <t>OH07707</t>
  </si>
  <si>
    <t>Macedonia city</t>
  </si>
  <si>
    <t>OH101-2351</t>
  </si>
  <si>
    <t>OH0510100</t>
  </si>
  <si>
    <t>OH05101</t>
  </si>
  <si>
    <t>OH035-2283</t>
  </si>
  <si>
    <t>MAYFIELD HEIGHTS POLICE DEPT</t>
  </si>
  <si>
    <t>MAYFIELD HEIGHTS POLICE DEPARTMENT</t>
  </si>
  <si>
    <t>OH0182900</t>
  </si>
  <si>
    <t>OH01829</t>
  </si>
  <si>
    <t>Mayfield Heights city</t>
  </si>
  <si>
    <t>OH017-2264</t>
  </si>
  <si>
    <t>OH0090300</t>
  </si>
  <si>
    <t>OH00903</t>
  </si>
  <si>
    <t>OH049-2298</t>
  </si>
  <si>
    <t>MINERVA PARK POLICE DEPT</t>
  </si>
  <si>
    <t>MINERVA PARK POLICE DEPARTMENT</t>
  </si>
  <si>
    <t>OH0252000</t>
  </si>
  <si>
    <t>OH02520</t>
  </si>
  <si>
    <t>Minerva Park village</t>
  </si>
  <si>
    <t>OH017-2263</t>
  </si>
  <si>
    <t>OH0090500</t>
  </si>
  <si>
    <t>OH00905</t>
  </si>
  <si>
    <t>OH145-2375</t>
  </si>
  <si>
    <t>NEW BOSTON POLICE DEPT</t>
  </si>
  <si>
    <t>NEW BOSTON POLICE DEPARTMENT</t>
  </si>
  <si>
    <t>OH0730100</t>
  </si>
  <si>
    <t>OH07301</t>
  </si>
  <si>
    <t>New Boston village</t>
  </si>
  <si>
    <t>OH155-2386</t>
  </si>
  <si>
    <t>NEWTON FALLS POLICE DEPT</t>
  </si>
  <si>
    <t>NEWTON FALLS POLICE DEPARTMENT</t>
  </si>
  <si>
    <t>OH0780500</t>
  </si>
  <si>
    <t>OH07805</t>
  </si>
  <si>
    <t>Newton Falls city</t>
  </si>
  <si>
    <t>OH061-2313</t>
  </si>
  <si>
    <t>NEWTOWN POLICE DEPT</t>
  </si>
  <si>
    <t>NEWTOWN POLICE DEPARTMENT</t>
  </si>
  <si>
    <t>OH0312500</t>
  </si>
  <si>
    <t>OH03125</t>
  </si>
  <si>
    <t>Newtown village</t>
  </si>
  <si>
    <t>OH061-2312</t>
  </si>
  <si>
    <t>NORTH COLLEGE HILL POLICE DEPT</t>
  </si>
  <si>
    <t>NORTH COLLEGE HILL POLICE DEPARTMENT</t>
  </si>
  <si>
    <t>OH0312700</t>
  </si>
  <si>
    <t>OH03127</t>
  </si>
  <si>
    <t>North College Hill city</t>
  </si>
  <si>
    <t>OH035-2281</t>
  </si>
  <si>
    <t>NORTH OLMSTED POLICE DEPT</t>
  </si>
  <si>
    <t>NORTH OLMSTED POLICE DEPARTMENT</t>
  </si>
  <si>
    <t>OH0183400</t>
  </si>
  <si>
    <t>OH01834</t>
  </si>
  <si>
    <t>North Olmsted city</t>
  </si>
  <si>
    <t>OH173-2392</t>
  </si>
  <si>
    <t>NORTHWOOD POLICE DEPT</t>
  </si>
  <si>
    <t>NORTHWOOD POLICE DEPARTMENT</t>
  </si>
  <si>
    <t>OH0871800</t>
  </si>
  <si>
    <t>OH08718</t>
  </si>
  <si>
    <t>Northwood city</t>
  </si>
  <si>
    <t>OH007-2257</t>
  </si>
  <si>
    <t>ORWELL POLICE DEPT</t>
  </si>
  <si>
    <t>ORWELL POLICE DEPARTMENT</t>
  </si>
  <si>
    <t>OH0040800</t>
  </si>
  <si>
    <t>OH00408</t>
  </si>
  <si>
    <t>Orwell village</t>
  </si>
  <si>
    <t>OH173-2391</t>
  </si>
  <si>
    <t>PEMBERVILLE POLICE DEPT</t>
  </si>
  <si>
    <t>PEMBERVILLE POLICE DEPARTMENT</t>
  </si>
  <si>
    <t>OH0871900</t>
  </si>
  <si>
    <t>OH08719</t>
  </si>
  <si>
    <t>Pemberville village</t>
  </si>
  <si>
    <t>OH085-2334</t>
  </si>
  <si>
    <t>OH0430900</t>
  </si>
  <si>
    <t>OH04309</t>
  </si>
  <si>
    <t>OH131-2368</t>
  </si>
  <si>
    <t>PIKETON POLICE DEPT</t>
  </si>
  <si>
    <t>PIKETON POLICE DEPARTMENT</t>
  </si>
  <si>
    <t>OH0660600</t>
  </si>
  <si>
    <t>Piketon village</t>
  </si>
  <si>
    <t>OH099-2346</t>
  </si>
  <si>
    <t>POLAND TWP POLICE DEPT</t>
  </si>
  <si>
    <t>POLAND VILLAGE POLICE DEPARTMENT</t>
  </si>
  <si>
    <t>OH0500600</t>
  </si>
  <si>
    <t>OH05006</t>
  </si>
  <si>
    <t>Poland village</t>
  </si>
  <si>
    <t>OH133-2372</t>
  </si>
  <si>
    <t>RAVENNA POLICE DEPARTMENT</t>
  </si>
  <si>
    <t>OH0670500</t>
  </si>
  <si>
    <t>OH06705</t>
  </si>
  <si>
    <t>OH107-2356</t>
  </si>
  <si>
    <t>OH0540800</t>
  </si>
  <si>
    <t>OH05408</t>
  </si>
  <si>
    <t>Rockford village</t>
  </si>
  <si>
    <t>OH173-2394</t>
  </si>
  <si>
    <t>ROSSFORD POLICE DEPT</t>
  </si>
  <si>
    <t>ROSSFORD POLICE DEPARTMENT</t>
  </si>
  <si>
    <t>OH0870400</t>
  </si>
  <si>
    <t>OH08704</t>
  </si>
  <si>
    <t>Rossford city</t>
  </si>
  <si>
    <t>OH061-2322</t>
  </si>
  <si>
    <t>ST. BERNARD POLICE DEPT</t>
  </si>
  <si>
    <t>ST. BERNARD POLICE DEPARTMENT</t>
  </si>
  <si>
    <t>OH0313000</t>
  </si>
  <si>
    <t>OH03130</t>
  </si>
  <si>
    <t>St. Bernard city</t>
  </si>
  <si>
    <t>OH029-2275</t>
  </si>
  <si>
    <t>OH0150600</t>
  </si>
  <si>
    <t>OH01506</t>
  </si>
  <si>
    <t>OH103-2352</t>
  </si>
  <si>
    <t>SEVILLE POLICE DEPT</t>
  </si>
  <si>
    <t>SEVILLE POLICE DEPARTMENT</t>
  </si>
  <si>
    <t>OH0520900</t>
  </si>
  <si>
    <t>OH05209</t>
  </si>
  <si>
    <t>Seville village</t>
  </si>
  <si>
    <t>OH041-2293</t>
  </si>
  <si>
    <t>SHAWNEE HILLS POLICE DEPT</t>
  </si>
  <si>
    <t>SHAWNEE HILLS POLICE DEPARTMENT</t>
  </si>
  <si>
    <t>OH0210600</t>
  </si>
  <si>
    <t>OH02106</t>
  </si>
  <si>
    <t>Shawnee Hills village</t>
  </si>
  <si>
    <t>OH093-2342</t>
  </si>
  <si>
    <t>SHEFFIELD VILLAGE POLICE DEPT</t>
  </si>
  <si>
    <t>SHEFFIELD VILLAGE POLICE DEPARTMENT</t>
  </si>
  <si>
    <t>OH0471400</t>
  </si>
  <si>
    <t>Sheffield village</t>
  </si>
  <si>
    <t>OH139-2373</t>
  </si>
  <si>
    <t>SHELBY POLICE DEPT</t>
  </si>
  <si>
    <t>SHELBY POLICE DEPARTMENT</t>
  </si>
  <si>
    <t>OH0700400</t>
  </si>
  <si>
    <t>OH07004</t>
  </si>
  <si>
    <t>Shelby city</t>
  </si>
  <si>
    <t>OH149-2377</t>
  </si>
  <si>
    <t>SIDNEY POLICE DEPT</t>
  </si>
  <si>
    <t>SIDNEY POLICE DEPARTMENT</t>
  </si>
  <si>
    <t>OH0750100</t>
  </si>
  <si>
    <t>OH07501</t>
  </si>
  <si>
    <t>Sidney city</t>
  </si>
  <si>
    <t>OH061-2320</t>
  </si>
  <si>
    <t>SILVERTON POLICE DEPT</t>
  </si>
  <si>
    <t>SILVERTON POLICE DEPARTMENT</t>
  </si>
  <si>
    <t>OH0313200</t>
  </si>
  <si>
    <t>OH03132</t>
  </si>
  <si>
    <t>Silverton city</t>
  </si>
  <si>
    <t>OH035-2288</t>
  </si>
  <si>
    <t>SOUTH EUCLID POLICE DEPT</t>
  </si>
  <si>
    <t>SOUTH EUCLID POLICE DEPARTMENT</t>
  </si>
  <si>
    <t>OH0185000</t>
  </si>
  <si>
    <t>OH01850</t>
  </si>
  <si>
    <t>South Euclid city</t>
  </si>
  <si>
    <t>OH061-2318</t>
  </si>
  <si>
    <t>OH0313300</t>
  </si>
  <si>
    <t>OH03133</t>
  </si>
  <si>
    <t>OH023-2270</t>
  </si>
  <si>
    <t>OH0120200</t>
  </si>
  <si>
    <t>OH01202</t>
  </si>
  <si>
    <t>OH153-2384</t>
  </si>
  <si>
    <t>STOW POLICE DEPT</t>
  </si>
  <si>
    <t>STOW POLICE DEPARTMENT</t>
  </si>
  <si>
    <t>OH0771200</t>
  </si>
  <si>
    <t>OH07712</t>
  </si>
  <si>
    <t>Stow city</t>
  </si>
  <si>
    <t>OH035-2286</t>
  </si>
  <si>
    <t>STRONGSVILLE POLICE DEPT</t>
  </si>
  <si>
    <t>STRONGSVILLE POLICE DEPARTMENT</t>
  </si>
  <si>
    <t>OH0185100</t>
  </si>
  <si>
    <t>OH01851</t>
  </si>
  <si>
    <t>Strongsville city</t>
  </si>
  <si>
    <t>OH051-2304</t>
  </si>
  <si>
    <t>SWANTON POLICE DEPT</t>
  </si>
  <si>
    <t>SWANTON POLICE DEPARTMENT</t>
  </si>
  <si>
    <t>OH0260400</t>
  </si>
  <si>
    <t>OH02604</t>
  </si>
  <si>
    <t>Swanton village</t>
  </si>
  <si>
    <t>OH061-2319</t>
  </si>
  <si>
    <t>INDIAN HILL RANGERS</t>
  </si>
  <si>
    <t>INDIAN HILL POLICE DEPARTMENT</t>
  </si>
  <si>
    <t>OH0311700</t>
  </si>
  <si>
    <t>OH03117</t>
  </si>
  <si>
    <t>The Village of Indian Hill city</t>
  </si>
  <si>
    <t>OH095-2343</t>
  </si>
  <si>
    <t>TOLEDO POLICE DEPT</t>
  </si>
  <si>
    <t>TOLEDO POLICE DEPARTMENT</t>
  </si>
  <si>
    <t>OH0480700</t>
  </si>
  <si>
    <t>OH04807</t>
  </si>
  <si>
    <t>Toledo city</t>
  </si>
  <si>
    <t>OH037-2291</t>
  </si>
  <si>
    <t>OH0191800</t>
  </si>
  <si>
    <t>OH01918</t>
  </si>
  <si>
    <t>Union City village</t>
  </si>
  <si>
    <t>OH021-2268</t>
  </si>
  <si>
    <t>URBANA POLICE DEPARTMENT</t>
  </si>
  <si>
    <t>OH0110200</t>
  </si>
  <si>
    <t>OH01102</t>
  </si>
  <si>
    <t>OH043-2294</t>
  </si>
  <si>
    <t>VERMILION POLICE DEPT</t>
  </si>
  <si>
    <t>VERMILION POLICE DEPARTMENT</t>
  </si>
  <si>
    <t>OH0220400</t>
  </si>
  <si>
    <t>OH02204</t>
  </si>
  <si>
    <t>Vermilion city</t>
  </si>
  <si>
    <t>OH037-2290</t>
  </si>
  <si>
    <t>VERSAILLES POLICE DEPT</t>
  </si>
  <si>
    <t>VERSAILLES POLICE DEPARTMENT</t>
  </si>
  <si>
    <t>OH0191900</t>
  </si>
  <si>
    <t>Versailles village</t>
  </si>
  <si>
    <t>OH155-2389</t>
  </si>
  <si>
    <t>OH0780700</t>
  </si>
  <si>
    <t>OH07807</t>
  </si>
  <si>
    <t>OH051-2303</t>
  </si>
  <si>
    <t>WAUSEON POLICE DEPT</t>
  </si>
  <si>
    <t>WAUSEON POLICE DEPARTMENT</t>
  </si>
  <si>
    <t>OH0260500</t>
  </si>
  <si>
    <t>OH02605</t>
  </si>
  <si>
    <t>Wauseon city</t>
  </si>
  <si>
    <t>OH085-2335</t>
  </si>
  <si>
    <t>WICKLIFFE POLICE DEPT</t>
  </si>
  <si>
    <t>WICKLIFFE POLICE DEPARTMENT</t>
  </si>
  <si>
    <t>OH0431100</t>
  </si>
  <si>
    <t>OH04311</t>
  </si>
  <si>
    <t>Wickliffe city</t>
  </si>
  <si>
    <t>OH077-2328</t>
  </si>
  <si>
    <t>WILLARD POLICE DEPT</t>
  </si>
  <si>
    <t>WILLARD POLICE DEPARTMENT</t>
  </si>
  <si>
    <t>OH0390300</t>
  </si>
  <si>
    <t>OH03903</t>
  </si>
  <si>
    <t>Willard city</t>
  </si>
  <si>
    <t>OH025-2274</t>
  </si>
  <si>
    <t>OH0131300</t>
  </si>
  <si>
    <t>OH01313</t>
  </si>
  <si>
    <t>Williamsburg village</t>
  </si>
  <si>
    <t>OH085-2336</t>
  </si>
  <si>
    <t>WILLOUGHBY POLICE DEPT</t>
  </si>
  <si>
    <t>WILLOUGHBY POLICE DEPARTMENT</t>
  </si>
  <si>
    <t>OH0431200</t>
  </si>
  <si>
    <t>OH04312</t>
  </si>
  <si>
    <t>Willoughby city</t>
  </si>
  <si>
    <t>OH057-2309</t>
  </si>
  <si>
    <t>XENIA POLICE DIVISION</t>
  </si>
  <si>
    <t>OH0290300</t>
  </si>
  <si>
    <t>OH02903</t>
  </si>
  <si>
    <t>Xenia city</t>
  </si>
  <si>
    <t>OH099-2347</t>
  </si>
  <si>
    <t>YOUNGSTOWN POLICE DEPT</t>
  </si>
  <si>
    <t>YOUNGSTOWN POLICE DEPARTMENT</t>
  </si>
  <si>
    <t>OH0500900</t>
  </si>
  <si>
    <t>OH05009</t>
  </si>
  <si>
    <t>Youngstown city</t>
  </si>
  <si>
    <t>OK065-2415</t>
  </si>
  <si>
    <t>ALTUS POLICE DEPT</t>
  </si>
  <si>
    <t>ALTUS POLICE DEPARTMENT</t>
  </si>
  <si>
    <t>OK</t>
  </si>
  <si>
    <t>OK0330100</t>
  </si>
  <si>
    <t>OK03301</t>
  </si>
  <si>
    <t>Altus city</t>
  </si>
  <si>
    <t>OK019-2403</t>
  </si>
  <si>
    <t>ARDMORE POLICE DEPT</t>
  </si>
  <si>
    <t>ARDMORE POLICE DEPARTMENT</t>
  </si>
  <si>
    <t>OK0100100</t>
  </si>
  <si>
    <t>OK01001</t>
  </si>
  <si>
    <t>Ardmore city</t>
  </si>
  <si>
    <t>OK147-2448</t>
  </si>
  <si>
    <t>BARTLESVILLE POLICE DEPT</t>
  </si>
  <si>
    <t>BARTLESVILLE POLICE DEPARTMENT</t>
  </si>
  <si>
    <t>OK0740100</t>
  </si>
  <si>
    <t>OK07401</t>
  </si>
  <si>
    <t>Bartlesville city</t>
  </si>
  <si>
    <t>OK143-2442</t>
  </si>
  <si>
    <t>BIXBY POLICE DEPT</t>
  </si>
  <si>
    <t>BIXBY POLICE DEPARTMENT</t>
  </si>
  <si>
    <t>OK0720600</t>
  </si>
  <si>
    <t>OK07206</t>
  </si>
  <si>
    <t>Bixby city</t>
  </si>
  <si>
    <t>OK087-2423</t>
  </si>
  <si>
    <t>BLANCHARD POLICE DEPT</t>
  </si>
  <si>
    <t>BLANCHARD POLICE DEPARTMENT</t>
  </si>
  <si>
    <t>OK0440100</t>
  </si>
  <si>
    <t>OK04401</t>
  </si>
  <si>
    <t>Blanchard city</t>
  </si>
  <si>
    <t>OK079-2421</t>
  </si>
  <si>
    <t>BOKOSHE POLICE DEPT</t>
  </si>
  <si>
    <t>BOKOSHE POLICE DEPARTMENT</t>
  </si>
  <si>
    <t>OK0400500</t>
  </si>
  <si>
    <t>OK04005</t>
  </si>
  <si>
    <t>Bokoshe town</t>
  </si>
  <si>
    <t>OK023-2404</t>
  </si>
  <si>
    <t>BOSWELL POLICE DEPT</t>
  </si>
  <si>
    <t>BOSWELL POLICE DEPARTMENT</t>
  </si>
  <si>
    <t>OK0120300</t>
  </si>
  <si>
    <t>OK01203</t>
  </si>
  <si>
    <t>Boswell town</t>
  </si>
  <si>
    <t>OK039-2410</t>
  </si>
  <si>
    <t>BUTLER POLICE DEPT</t>
  </si>
  <si>
    <t>BUTLER POLICE DEPARTMENT</t>
  </si>
  <si>
    <t>OK0200400</t>
  </si>
  <si>
    <t>Butler town</t>
  </si>
  <si>
    <t>OK017-2402</t>
  </si>
  <si>
    <t>CALUMET POLICE DEPT</t>
  </si>
  <si>
    <t>CALUMET POLICE DEPARTMENT</t>
  </si>
  <si>
    <t>OK0090300</t>
  </si>
  <si>
    <t>OK00903</t>
  </si>
  <si>
    <t>Calumet town</t>
  </si>
  <si>
    <t>OK081-2422</t>
  </si>
  <si>
    <t>OK0410100</t>
  </si>
  <si>
    <t>OK04101</t>
  </si>
  <si>
    <t>OK145-2447</t>
  </si>
  <si>
    <t>COWETA POLICE DEPT</t>
  </si>
  <si>
    <t>COWETA POLICE DEPARTMENT</t>
  </si>
  <si>
    <t>OK0730300</t>
  </si>
  <si>
    <t>OK07303</t>
  </si>
  <si>
    <t>Coweta city</t>
  </si>
  <si>
    <t>OK137-2439</t>
  </si>
  <si>
    <t>DUNCAN POLICE DEPT</t>
  </si>
  <si>
    <t>DUNCAN POLICE DEPARTMENT</t>
  </si>
  <si>
    <t>OK0690200</t>
  </si>
  <si>
    <t>OK06902</t>
  </si>
  <si>
    <t>Duncan city</t>
  </si>
  <si>
    <t>OK013-2400</t>
  </si>
  <si>
    <t>CHOCTAW NATION TRIBAL LE</t>
  </si>
  <si>
    <t>CHOCTAW NATION TRIBAL POLICE DEPARTMENT</t>
  </si>
  <si>
    <t>OKDI00600</t>
  </si>
  <si>
    <t>OKDI006</t>
  </si>
  <si>
    <t>Durant city</t>
  </si>
  <si>
    <t>OK109-2431</t>
  </si>
  <si>
    <t>EDMOND POLICE DEPT</t>
  </si>
  <si>
    <t>EDMOND POLICE DEPARTMENT</t>
  </si>
  <si>
    <t>OK0550300</t>
  </si>
  <si>
    <t>OK05503</t>
  </si>
  <si>
    <t>Edmond city</t>
  </si>
  <si>
    <t>OK009-2398</t>
  </si>
  <si>
    <t>ELK CITY POLICE DEPT</t>
  </si>
  <si>
    <t>ELK CITY POLICE DEPARTMENT</t>
  </si>
  <si>
    <t>OK0050100</t>
  </si>
  <si>
    <t>OK00501</t>
  </si>
  <si>
    <t>Elk City city</t>
  </si>
  <si>
    <t>OK041-2411</t>
  </si>
  <si>
    <t>JAY POLICE DEPT</t>
  </si>
  <si>
    <t>JAY POLICE DEPARTMENT</t>
  </si>
  <si>
    <t>OK0210800</t>
  </si>
  <si>
    <t>OK02108</t>
  </si>
  <si>
    <t>Jay city</t>
  </si>
  <si>
    <t>OK031-2407</t>
  </si>
  <si>
    <t>LAWTON POLICE DEPT</t>
  </si>
  <si>
    <t>LAWTON POLICE DEPARTMENT</t>
  </si>
  <si>
    <t>OK0160100</t>
  </si>
  <si>
    <t>OK01601</t>
  </si>
  <si>
    <t>Lawton city</t>
  </si>
  <si>
    <t>OK031-2406</t>
  </si>
  <si>
    <t>COMANCHE TRIBAL POLICE DEPT</t>
  </si>
  <si>
    <t>COMANCHE NATION TRIBAL POLICE</t>
  </si>
  <si>
    <t>OKDI15000</t>
  </si>
  <si>
    <t>OKDI150</t>
  </si>
  <si>
    <t>OK049-2412</t>
  </si>
  <si>
    <t>LINDSAY POLICE DEPT</t>
  </si>
  <si>
    <t>LINDSAY POLICE DEPARTMENT</t>
  </si>
  <si>
    <t>OK0250100</t>
  </si>
  <si>
    <t>OK02501</t>
  </si>
  <si>
    <t>Lindsay city</t>
  </si>
  <si>
    <t>OK095-2426</t>
  </si>
  <si>
    <t>MADILL POLICE DEPT</t>
  </si>
  <si>
    <t>MADILL POLICE DEPARTMENT</t>
  </si>
  <si>
    <t>OK0480100</t>
  </si>
  <si>
    <t>OK04801</t>
  </si>
  <si>
    <t>Madill city</t>
  </si>
  <si>
    <t>OK137-2438</t>
  </si>
  <si>
    <t>MARLOW POLICE DEPT</t>
  </si>
  <si>
    <t>MARLOW POLICE DEPARTMENT</t>
  </si>
  <si>
    <t>OK0690300</t>
  </si>
  <si>
    <t>OK06903</t>
  </si>
  <si>
    <t>Marlow city</t>
  </si>
  <si>
    <t>OK109-2429</t>
  </si>
  <si>
    <t>MIDWEST CITY POLICE DEPT</t>
  </si>
  <si>
    <t>MIDWEST CITY POLICE DEPARTMENT</t>
  </si>
  <si>
    <t>OK0550400</t>
  </si>
  <si>
    <t>OK05504</t>
  </si>
  <si>
    <t>Midwest City city</t>
  </si>
  <si>
    <t>OK027-2405</t>
  </si>
  <si>
    <t>NORMAN POLICE DEPT</t>
  </si>
  <si>
    <t>NORMAN POLICE DEPARTMENT</t>
  </si>
  <si>
    <t>OK0140200</t>
  </si>
  <si>
    <t>OK01402</t>
  </si>
  <si>
    <t>Norman city</t>
  </si>
  <si>
    <t>OK107-2428</t>
  </si>
  <si>
    <t>OKEMAH POLICE DEPT</t>
  </si>
  <si>
    <t>OKEMAH POLICE DEPARTMENT</t>
  </si>
  <si>
    <t>OK0540100</t>
  </si>
  <si>
    <t>OK05401</t>
  </si>
  <si>
    <t>Okemah city</t>
  </si>
  <si>
    <t>OK109-2430</t>
  </si>
  <si>
    <t>OKLAHOMA CITY POLICE DEPT</t>
  </si>
  <si>
    <t>OKLAHOMA CITY POLICE DEPARTMENT</t>
  </si>
  <si>
    <t>OK0550600</t>
  </si>
  <si>
    <t>OK05506</t>
  </si>
  <si>
    <t>Oklahoma City city</t>
  </si>
  <si>
    <t>OK117-2435</t>
  </si>
  <si>
    <t>PAWNEE POLICE DEPT</t>
  </si>
  <si>
    <t>PAWNEE POLICE DEPARTMENT</t>
  </si>
  <si>
    <t>OK0590200</t>
  </si>
  <si>
    <t>OK05902</t>
  </si>
  <si>
    <t>Pawnee city</t>
  </si>
  <si>
    <t>OK017-2401</t>
  </si>
  <si>
    <t>OK0090600</t>
  </si>
  <si>
    <t>OK00906</t>
  </si>
  <si>
    <t>OK079-2420</t>
  </si>
  <si>
    <t>POCOLA POLICE DEPT</t>
  </si>
  <si>
    <t>POCOLA POLICE DEPARTMENT</t>
  </si>
  <si>
    <t>OK0402300</t>
  </si>
  <si>
    <t>OK04023</t>
  </si>
  <si>
    <t>Pocola town</t>
  </si>
  <si>
    <t>OK071-2418</t>
  </si>
  <si>
    <t>PONCA CITY POLICE DEPT</t>
  </si>
  <si>
    <t>PONCA CITY POLICE DEPARTMENT</t>
  </si>
  <si>
    <t>OK0360300</t>
  </si>
  <si>
    <t>OK03603</t>
  </si>
  <si>
    <t>Ponca City city</t>
  </si>
  <si>
    <t>OK143-2446</t>
  </si>
  <si>
    <t>SAND SPRINGS POLICE DEPT</t>
  </si>
  <si>
    <t>SAND SPRINGS POLICE DEPARTMENT</t>
  </si>
  <si>
    <t>OK0720300</t>
  </si>
  <si>
    <t>OK07203</t>
  </si>
  <si>
    <t>Sand Springs city</t>
  </si>
  <si>
    <t>OK119-2436</t>
  </si>
  <si>
    <t>STILLWATER POLICE DEPT</t>
  </si>
  <si>
    <t>STILLWATER POLICE DEPARTMENT</t>
  </si>
  <si>
    <t>OK0600200</t>
  </si>
  <si>
    <t>OK06002</t>
  </si>
  <si>
    <t>Stillwater city</t>
  </si>
  <si>
    <t>OK001-2396</t>
  </si>
  <si>
    <t>STILWELL POLICE DEPT</t>
  </si>
  <si>
    <t>STILWELL POLICE DEPARTMENT</t>
  </si>
  <si>
    <t>OK0010100</t>
  </si>
  <si>
    <t>OK00101</t>
  </si>
  <si>
    <t>Stilwell city</t>
  </si>
  <si>
    <t>OK141-2441</t>
  </si>
  <si>
    <t>TIPTON POLICE DEPARTMENT</t>
  </si>
  <si>
    <t>OK0710700</t>
  </si>
  <si>
    <t>OK07107</t>
  </si>
  <si>
    <t>Tipton town</t>
  </si>
  <si>
    <t>OK143-2445</t>
  </si>
  <si>
    <t>TULSA POLICE DEPT</t>
  </si>
  <si>
    <t>TULSA POLICE DEPARTMENT</t>
  </si>
  <si>
    <t>OK0720500</t>
  </si>
  <si>
    <t>OK07205</t>
  </si>
  <si>
    <t>Tulsa city</t>
  </si>
  <si>
    <t>OK133-2437</t>
  </si>
  <si>
    <t>WEWOKA POLICE DEPT</t>
  </si>
  <si>
    <t>WEWOKA POLICE DEPARTMENT</t>
  </si>
  <si>
    <t>OK0670300</t>
  </si>
  <si>
    <t>OK06703</t>
  </si>
  <si>
    <t>Wewoka city</t>
  </si>
  <si>
    <t>OR067-2482</t>
  </si>
  <si>
    <t>BEAVERTON POLICE DEPT</t>
  </si>
  <si>
    <t>BEAVERTON POLICE DEPARTMENT</t>
  </si>
  <si>
    <t>OR</t>
  </si>
  <si>
    <t>OR0340100</t>
  </si>
  <si>
    <t>OR03401</t>
  </si>
  <si>
    <t>Beaverton city</t>
  </si>
  <si>
    <t>OR067-2483</t>
  </si>
  <si>
    <t>FOREST GROVE POLICE DEPT</t>
  </si>
  <si>
    <t>FOREST GROVE POLICE DEPARTMENT</t>
  </si>
  <si>
    <t>OR0340200</t>
  </si>
  <si>
    <t>OR03402</t>
  </si>
  <si>
    <t>Forest Grove city</t>
  </si>
  <si>
    <t>OR005-2453</t>
  </si>
  <si>
    <t>GLADSTONE POLICE DEPARTMENT</t>
  </si>
  <si>
    <t>OR0030300</t>
  </si>
  <si>
    <t>OR00303</t>
  </si>
  <si>
    <t>OR067-2484</t>
  </si>
  <si>
    <t>OR0340300</t>
  </si>
  <si>
    <t>OR03403</t>
  </si>
  <si>
    <t>OR061-2479</t>
  </si>
  <si>
    <t>LA GRANDE POLICE DEPT</t>
  </si>
  <si>
    <t>LA GRANDE POLICE DEPARTMENT</t>
  </si>
  <si>
    <t>OR0310100</t>
  </si>
  <si>
    <t>OR03101</t>
  </si>
  <si>
    <t>La Grande city</t>
  </si>
  <si>
    <t>OR005-2451</t>
  </si>
  <si>
    <t>LAKE OSWEGO POLICE DEPT</t>
  </si>
  <si>
    <t>LAKE OSWEGO POLICE DEPARTMENT</t>
  </si>
  <si>
    <t>OR0030400</t>
  </si>
  <si>
    <t>OR00304</t>
  </si>
  <si>
    <t>Lake Oswego city</t>
  </si>
  <si>
    <t>OR041-2471</t>
  </si>
  <si>
    <t>LINCOLN CITY POLICE DEPT</t>
  </si>
  <si>
    <t>LINCOLN CITY POLICE DEPARTMENT</t>
  </si>
  <si>
    <t>OR0210100</t>
  </si>
  <si>
    <t>OR02101</t>
  </si>
  <si>
    <t>Lincoln City city</t>
  </si>
  <si>
    <t>OR029-2464</t>
  </si>
  <si>
    <t>MEDFORD POLICE DEPT</t>
  </si>
  <si>
    <t>MEDFORD POLICE DEPARTMENT</t>
  </si>
  <si>
    <t>OR0150400</t>
  </si>
  <si>
    <t>OR01504</t>
  </si>
  <si>
    <t>Medford city</t>
  </si>
  <si>
    <t>OR005-2450</t>
  </si>
  <si>
    <t>MILWAUKIE POLICE DEPT</t>
  </si>
  <si>
    <t>MILWAUKIE POLICE DEPARTMENT</t>
  </si>
  <si>
    <t>OR0030500</t>
  </si>
  <si>
    <t>OR00305</t>
  </si>
  <si>
    <t>Milwaukie city</t>
  </si>
  <si>
    <t>OR053-2478</t>
  </si>
  <si>
    <t>MONMOUTH POLICE DEPT</t>
  </si>
  <si>
    <t>MONMOUTH POLICE DEPARTMENT</t>
  </si>
  <si>
    <t>OR0270300</t>
  </si>
  <si>
    <t>OR02703</t>
  </si>
  <si>
    <t>Monmouth city</t>
  </si>
  <si>
    <t>OR051-2476</t>
  </si>
  <si>
    <t>PORTLAND POLICE BUREAU</t>
  </si>
  <si>
    <t>OR0260200</t>
  </si>
  <si>
    <t>OR02602</t>
  </si>
  <si>
    <t>OR013-2460</t>
  </si>
  <si>
    <t>PRINEVILLE POLICE DEPT</t>
  </si>
  <si>
    <t>PRINEVILLE POLICE DEPARTMENT</t>
  </si>
  <si>
    <t>OR0070100</t>
  </si>
  <si>
    <t>OR00701</t>
  </si>
  <si>
    <t>Prineville city</t>
  </si>
  <si>
    <t>OR047-2474</t>
  </si>
  <si>
    <t>OR0240200</t>
  </si>
  <si>
    <t>OR02402</t>
  </si>
  <si>
    <t>OR007-2457</t>
  </si>
  <si>
    <t>SEASIDE POLICE DEPT</t>
  </si>
  <si>
    <t>SEASIDE POLICE DEPARTMENT</t>
  </si>
  <si>
    <t>OR0040300</t>
  </si>
  <si>
    <t>OR00403</t>
  </si>
  <si>
    <t>Seaside city</t>
  </si>
  <si>
    <t>OR039-2470</t>
  </si>
  <si>
    <t>OR0200600</t>
  </si>
  <si>
    <t>OR02006</t>
  </si>
  <si>
    <t>OR067-2480</t>
  </si>
  <si>
    <t>TIGARD POLICE DEPT</t>
  </si>
  <si>
    <t>TIGARD POLICE DEPARTMENT</t>
  </si>
  <si>
    <t>OR0340400</t>
  </si>
  <si>
    <t>OR03404</t>
  </si>
  <si>
    <t>Tigard city</t>
  </si>
  <si>
    <t>OR067-2481</t>
  </si>
  <si>
    <t>TUALATIN POLICE DEPT</t>
  </si>
  <si>
    <t>TUALATIN POLICE DEPARTMENT</t>
  </si>
  <si>
    <t>OR0341200</t>
  </si>
  <si>
    <t>OR03412</t>
  </si>
  <si>
    <t>Tualatin city</t>
  </si>
  <si>
    <t>OR009-2458</t>
  </si>
  <si>
    <t>VERNONIA POLICE DEPT</t>
  </si>
  <si>
    <t>VERNONIA POLICE DEPARTMENT</t>
  </si>
  <si>
    <t>OR0050500</t>
  </si>
  <si>
    <t>OR00505</t>
  </si>
  <si>
    <t>Vernonia city</t>
  </si>
  <si>
    <t>OR007-2455</t>
  </si>
  <si>
    <t>WARRENTON POLICE DEPT</t>
  </si>
  <si>
    <t>WARRENTON POLICE DEPARTMENT</t>
  </si>
  <si>
    <t>OR0040400</t>
  </si>
  <si>
    <t>OR00404</t>
  </si>
  <si>
    <t>Warrenton city</t>
  </si>
  <si>
    <t>OR005-2452</t>
  </si>
  <si>
    <t>WEST LINN POLICE DEPT</t>
  </si>
  <si>
    <t>WEST LINN POLICE DEPARTMENT</t>
  </si>
  <si>
    <t>OR0030900</t>
  </si>
  <si>
    <t>OR00309</t>
  </si>
  <si>
    <t>West Linn city</t>
  </si>
  <si>
    <t>PA077-2571</t>
  </si>
  <si>
    <t>ALLENTOWN POLICE DEPT</t>
  </si>
  <si>
    <t>ALLENTOWN POLICE DEPARTMENT</t>
  </si>
  <si>
    <t>PA0390100</t>
  </si>
  <si>
    <t>PA03901</t>
  </si>
  <si>
    <t>Allentown city</t>
  </si>
  <si>
    <t>PA007-2505</t>
  </si>
  <si>
    <t>BEAVER FALLS (CITY) POLICE DEPT</t>
  </si>
  <si>
    <t>BEAVER FALLS POLICE DEPARTMENT</t>
  </si>
  <si>
    <t>PA0040500</t>
  </si>
  <si>
    <t>PA00405</t>
  </si>
  <si>
    <t>Beaver Falls city</t>
  </si>
  <si>
    <t>PA025-2524</t>
  </si>
  <si>
    <t>BEAVER MEADOWS POLICE DEPT</t>
  </si>
  <si>
    <t>BEAVER MEADOWS BOROUGH POLICE DEPARTMENT</t>
  </si>
  <si>
    <t>PA0131200</t>
  </si>
  <si>
    <t>PA01312</t>
  </si>
  <si>
    <t>Beaver Meadows borough</t>
  </si>
  <si>
    <t>PA027-2528</t>
  </si>
  <si>
    <t>BELLEFONTE BOROUGH POLICE DEPARTMENT</t>
  </si>
  <si>
    <t>PA0140100</t>
  </si>
  <si>
    <t>PA01401</t>
  </si>
  <si>
    <t>Bellefonte borough</t>
  </si>
  <si>
    <t>PA077-2574</t>
  </si>
  <si>
    <t>BETHLEHEM POLICE DEPT</t>
  </si>
  <si>
    <t>BETHLEHEM POLICE DEPARTMENT</t>
  </si>
  <si>
    <t>PA0480300</t>
  </si>
  <si>
    <t>PA04803</t>
  </si>
  <si>
    <t>Bethlehem city</t>
  </si>
  <si>
    <t>PA091-2595</t>
  </si>
  <si>
    <t>BRYN ATHYN POLICE DEPT</t>
  </si>
  <si>
    <t>BRYN ATHYN BOROUGH POLICE DEPARTMENT</t>
  </si>
  <si>
    <t>PA0460400</t>
  </si>
  <si>
    <t>PA04604</t>
  </si>
  <si>
    <t>Bryn Athyn borough</t>
  </si>
  <si>
    <t>PA019-2520</t>
  </si>
  <si>
    <t>BUTLER (CITY) POLICE DEPT</t>
  </si>
  <si>
    <t>BUTLER CITY POLICE DEPARTMENT</t>
  </si>
  <si>
    <t>PA0100100</t>
  </si>
  <si>
    <t>PA01001</t>
  </si>
  <si>
    <t>Butler city</t>
  </si>
  <si>
    <t>PA125-2617</t>
  </si>
  <si>
    <t>CANONSBURG BORO POLICE DEPT</t>
  </si>
  <si>
    <t>CANONSBURG BOROUGH POLICE DEPARTMENT</t>
  </si>
  <si>
    <t>PA0630100</t>
  </si>
  <si>
    <t>PA06301</t>
  </si>
  <si>
    <t>Canonsburg borough</t>
  </si>
  <si>
    <t>PA021-2521</t>
  </si>
  <si>
    <t>CARROLLTOWN POLICE DEPT</t>
  </si>
  <si>
    <t>CARROLLTOWN POLICE DEPARTMENT</t>
  </si>
  <si>
    <t>PA0112100</t>
  </si>
  <si>
    <t>PA01121</t>
  </si>
  <si>
    <t>Carrolltown borough</t>
  </si>
  <si>
    <t>PA077-2572</t>
  </si>
  <si>
    <t>CATASAUQUA POLICE DEPT</t>
  </si>
  <si>
    <t>CATASAUQUA BOROUGH POLICE DEPARTMENT</t>
  </si>
  <si>
    <t>PA0390200</t>
  </si>
  <si>
    <t>PA03902</t>
  </si>
  <si>
    <t>Catasauqua borough</t>
  </si>
  <si>
    <t>PA055-2558</t>
  </si>
  <si>
    <t>CHAMBERSBURG POLICE DEPT</t>
  </si>
  <si>
    <t>CHAMBERSBURG BOROUGH POLICE DEPARTMENT</t>
  </si>
  <si>
    <t>PA0280100</t>
  </si>
  <si>
    <t>PA02801</t>
  </si>
  <si>
    <t>Chambersburg borough</t>
  </si>
  <si>
    <t>PA045-2549</t>
  </si>
  <si>
    <t>CHESTER CITY POLICE DEPARTMENT</t>
  </si>
  <si>
    <t>PA0230400</t>
  </si>
  <si>
    <t>PA02304</t>
  </si>
  <si>
    <t>PA031-2535</t>
  </si>
  <si>
    <t>CLARION BOROUGH POLICE DEPT</t>
  </si>
  <si>
    <t>CLARION BOROUGH POLICE DEPARTMENT</t>
  </si>
  <si>
    <t>PA0160100</t>
  </si>
  <si>
    <t>PA01601</t>
  </si>
  <si>
    <t>Clarion borough</t>
  </si>
  <si>
    <t>PA075-2569</t>
  </si>
  <si>
    <t>CORNWALL BOROUGH POLICE DEPT</t>
  </si>
  <si>
    <t>CORNWALL BOROUGH POLICE DEPARTMENT</t>
  </si>
  <si>
    <t>PA0380900</t>
  </si>
  <si>
    <t>PA03809</t>
  </si>
  <si>
    <t>Cornwall borough</t>
  </si>
  <si>
    <t>PA049-2554</t>
  </si>
  <si>
    <t>CORRY POLICE DEPT</t>
  </si>
  <si>
    <t>CORRY POLICE DEPARTMENT</t>
  </si>
  <si>
    <t>PA0250100</t>
  </si>
  <si>
    <t>PA02501</t>
  </si>
  <si>
    <t>Corry city</t>
  </si>
  <si>
    <t>PA069-2561</t>
  </si>
  <si>
    <t>DICKSON CITY POLICE DEPT</t>
  </si>
  <si>
    <t>DICKSON CITY POLICE DEPARTMENT</t>
  </si>
  <si>
    <t>PA0350800</t>
  </si>
  <si>
    <t>PA03508</t>
  </si>
  <si>
    <t>Dickson City borough</t>
  </si>
  <si>
    <t>PA125-2616</t>
  </si>
  <si>
    <t>DONORA POLICE DEPT</t>
  </si>
  <si>
    <t>DONORA BOROUGH POLICE DEPARTMENT</t>
  </si>
  <si>
    <t>PA0630600</t>
  </si>
  <si>
    <t>PA06306</t>
  </si>
  <si>
    <t>Donora borough</t>
  </si>
  <si>
    <t>PA077-2570</t>
  </si>
  <si>
    <t>EMMAUS POLICE DEPT</t>
  </si>
  <si>
    <t>EMMAUS BOROUGH POLICE DEPARTMENT</t>
  </si>
  <si>
    <t>PA0390400</t>
  </si>
  <si>
    <t>PA03904</t>
  </si>
  <si>
    <t>Emmaus borough</t>
  </si>
  <si>
    <t>PA049-2553</t>
  </si>
  <si>
    <t>ERIE BUREAU OF POLICE</t>
  </si>
  <si>
    <t>ERIE POLICE DEPARTMENT</t>
  </si>
  <si>
    <t>PA0250200</t>
  </si>
  <si>
    <t>PA02502</t>
  </si>
  <si>
    <t>Erie city</t>
  </si>
  <si>
    <t>PA005-2503</t>
  </si>
  <si>
    <t>FORD CITY POLICE DEPT</t>
  </si>
  <si>
    <t>FORD CITY BOROUGH POLICE DEPARTMENT</t>
  </si>
  <si>
    <t>PA0030200</t>
  </si>
  <si>
    <t>PA00302</t>
  </si>
  <si>
    <t>Ford City borough</t>
  </si>
  <si>
    <t>PA003-2493</t>
  </si>
  <si>
    <t>FOREST HILLS POLICE DEPT</t>
  </si>
  <si>
    <t>FOREST HILLS BOROUGH POLICE DEPARTMENT</t>
  </si>
  <si>
    <t>PA0021000</t>
  </si>
  <si>
    <t>PA00210</t>
  </si>
  <si>
    <t>Forest Hills borough</t>
  </si>
  <si>
    <t>PA095-2604</t>
  </si>
  <si>
    <t>FOUNTAIN HILL POLICE DEPT</t>
  </si>
  <si>
    <t>FOUNTAIN HILL BOROUGH POLICE DEPARTMENT</t>
  </si>
  <si>
    <t>PA0390500</t>
  </si>
  <si>
    <t>PA03905</t>
  </si>
  <si>
    <t>Fountain Hill borough</t>
  </si>
  <si>
    <t>PA005-2504</t>
  </si>
  <si>
    <t>FREEPORT BOROUGH POLICE DEPT</t>
  </si>
  <si>
    <t>FREEPORT BOROUGH POLICE DEPARTMENT</t>
  </si>
  <si>
    <t>PA0030300</t>
  </si>
  <si>
    <t>PA00303</t>
  </si>
  <si>
    <t>Freeport borough</t>
  </si>
  <si>
    <t>PA085-2586</t>
  </si>
  <si>
    <t>GROVE CITY POLICE DEPT</t>
  </si>
  <si>
    <t>GROVE CITY POLICE DEPARTMENT</t>
  </si>
  <si>
    <t>PA0430300</t>
  </si>
  <si>
    <t>PA04303</t>
  </si>
  <si>
    <t>Grove City borough</t>
  </si>
  <si>
    <t>PA079-2577</t>
  </si>
  <si>
    <t>HAZLETON POLICE DEPT</t>
  </si>
  <si>
    <t>HAZLETON POLICE DEPARTMENT</t>
  </si>
  <si>
    <t>PA0400700</t>
  </si>
  <si>
    <t>PA04007</t>
  </si>
  <si>
    <t>Hazleton city</t>
  </si>
  <si>
    <t>PA085-2587</t>
  </si>
  <si>
    <t>HERMITAGE POLICE DEPT</t>
  </si>
  <si>
    <t>HERMITAGE POLICE DEPARTMENT</t>
  </si>
  <si>
    <t>PA0430400</t>
  </si>
  <si>
    <t>PA04304</t>
  </si>
  <si>
    <t>Hermitage city</t>
  </si>
  <si>
    <t>PA091-2594</t>
  </si>
  <si>
    <t>JENKINTOWN BOROUGH POLICE DEPT</t>
  </si>
  <si>
    <t>JENKINTOWN BOROUGH POLICE DEPARTMENT</t>
  </si>
  <si>
    <t>PA0461100</t>
  </si>
  <si>
    <t>PA04611</t>
  </si>
  <si>
    <t>Jenkintown borough</t>
  </si>
  <si>
    <t>PA079-2582</t>
  </si>
  <si>
    <t>KINGSTON BOROUGH POLICE DEPT</t>
  </si>
  <si>
    <t>KINGSTON POLICE DEPARTMENT</t>
  </si>
  <si>
    <t>PA0400800</t>
  </si>
  <si>
    <t>PA04008</t>
  </si>
  <si>
    <t>Kingston borough</t>
  </si>
  <si>
    <t>PA025-2525</t>
  </si>
  <si>
    <t>LANSFORD POLICE DEPT</t>
  </si>
  <si>
    <t>LANSFORD POLICE DEPARTMENT</t>
  </si>
  <si>
    <t>PA0130300</t>
  </si>
  <si>
    <t>PA01303</t>
  </si>
  <si>
    <t>Lansford borough</t>
  </si>
  <si>
    <t>PA025-2526</t>
  </si>
  <si>
    <t>LEHIGHTON POLICE DEPT</t>
  </si>
  <si>
    <t>LEHIGHTON BOROUGH POLICE DEPARTMENT</t>
  </si>
  <si>
    <t>PA0130400</t>
  </si>
  <si>
    <t>PA01304</t>
  </si>
  <si>
    <t>Lehighton borough</t>
  </si>
  <si>
    <t>PA129-2618</t>
  </si>
  <si>
    <t>LOWER BURRELL POLICE DEPT</t>
  </si>
  <si>
    <t>LOWER BURRELL POLICE DEPARTMENT</t>
  </si>
  <si>
    <t>PA0650600</t>
  </si>
  <si>
    <t>PA06506</t>
  </si>
  <si>
    <t>Lower Burrell city</t>
  </si>
  <si>
    <t>PA043-2545</t>
  </si>
  <si>
    <t>LYKENS BOROUGH POLICE DEPT</t>
  </si>
  <si>
    <t>LYKENS BOROUGH POLICE DEPARTMENT</t>
  </si>
  <si>
    <t>PA0221100</t>
  </si>
  <si>
    <t>PA02211</t>
  </si>
  <si>
    <t>Lykens borough</t>
  </si>
  <si>
    <t>PA003-2489</t>
  </si>
  <si>
    <t>MCKEES ROCKS POLICE DEPT</t>
  </si>
  <si>
    <t>MCKEES ROCKS BOROUGH POLICE DEPARTMENT</t>
  </si>
  <si>
    <t>PA0021400</t>
  </si>
  <si>
    <t>PA00214</t>
  </si>
  <si>
    <t>McKees Rocks borough</t>
  </si>
  <si>
    <t>PA077-2573</t>
  </si>
  <si>
    <t>MACUNGIE POLICE DEPT</t>
  </si>
  <si>
    <t>MACUNGIE BOROUGH POLICE DEPARTMENT</t>
  </si>
  <si>
    <t>PA0391200</t>
  </si>
  <si>
    <t>PA03912</t>
  </si>
  <si>
    <t>Macungie borough</t>
  </si>
  <si>
    <t>PA051-2556</t>
  </si>
  <si>
    <t>MASONTOWN BOROUGH POLICE DEPT</t>
  </si>
  <si>
    <t>MASONTOWN BOROUGH POLICE DEPARTMENT</t>
  </si>
  <si>
    <t>PA0260500</t>
  </si>
  <si>
    <t>PA02605</t>
  </si>
  <si>
    <t>Masontown borough</t>
  </si>
  <si>
    <t>PA119-2612</t>
  </si>
  <si>
    <t>MIFFLINBURG POLICE DEPT</t>
  </si>
  <si>
    <t>MIFFLINBURG BOROUGH POLICE DEPARTMENT</t>
  </si>
  <si>
    <t>PA0600300</t>
  </si>
  <si>
    <t>PA06003</t>
  </si>
  <si>
    <t>Mifflinburg borough</t>
  </si>
  <si>
    <t>PA003-2498</t>
  </si>
  <si>
    <t>MOUNT OLIVER POLICE DEPT</t>
  </si>
  <si>
    <t>MOUNT OLIVER BOROUGH POLICE DEPARTMENT</t>
  </si>
  <si>
    <t>PA0027900</t>
  </si>
  <si>
    <t>PA00279</t>
  </si>
  <si>
    <t>Mount Oliver borough</t>
  </si>
  <si>
    <t>PA061-2559</t>
  </si>
  <si>
    <t>MOUNT UNION BORO POLICE DEPT</t>
  </si>
  <si>
    <t>MOUNT UNION BOROUGH POLICE DEPARTMENT</t>
  </si>
  <si>
    <t>PA0310200</t>
  </si>
  <si>
    <t>PA03102</t>
  </si>
  <si>
    <t>Mount Union borough</t>
  </si>
  <si>
    <t>PA095-2602</t>
  </si>
  <si>
    <t>NORTHAMPTON BOROUGH POLICE DEPT</t>
  </si>
  <si>
    <t>NORTHAMPTON BOROUGH POLICE DEPARTMENT</t>
  </si>
  <si>
    <t>PA0480800</t>
  </si>
  <si>
    <t>PA04808</t>
  </si>
  <si>
    <t>Northampton borough</t>
  </si>
  <si>
    <t>PA095-2603</t>
  </si>
  <si>
    <t>NORTH CATASAUQUA POLICE DEPT</t>
  </si>
  <si>
    <t>NORTH CATASAUQUA BOROUGH POLICE DEPARTMENT</t>
  </si>
  <si>
    <t>PA0481900</t>
  </si>
  <si>
    <t>PA04819</t>
  </si>
  <si>
    <t>North Catasauqua borough</t>
  </si>
  <si>
    <t>PA097-2605</t>
  </si>
  <si>
    <t>NORTHUMBERLAND POLICE DEPT</t>
  </si>
  <si>
    <t>NORTHUMBERLAND BOROUGH POLICE DEPARTMENT</t>
  </si>
  <si>
    <t>PA0490300</t>
  </si>
  <si>
    <t>PA04903</t>
  </si>
  <si>
    <t>Northumberland borough</t>
  </si>
  <si>
    <t>PA003-2494</t>
  </si>
  <si>
    <t>OAKMONT POLICE DEPT</t>
  </si>
  <si>
    <t>OAKMONT BOROUGH POLICE DEPARTMENT</t>
  </si>
  <si>
    <t>PA0021800</t>
  </si>
  <si>
    <t>PA00218</t>
  </si>
  <si>
    <t>Oakmont borough</t>
  </si>
  <si>
    <t>PA121-2614</t>
  </si>
  <si>
    <t>OIL CITY POLICE DEPT</t>
  </si>
  <si>
    <t>OIL CITY POLICE DEPARTMENT</t>
  </si>
  <si>
    <t>PA0610200</t>
  </si>
  <si>
    <t>PA06102</t>
  </si>
  <si>
    <t>Oil City city</t>
  </si>
  <si>
    <t>PA101-2606</t>
  </si>
  <si>
    <t>PHILADELPHIA POLICE DEPT</t>
  </si>
  <si>
    <t>PHILADELPHIA POLICE DEPARTMENT</t>
  </si>
  <si>
    <t>PAPEP0000</t>
  </si>
  <si>
    <t>PAPEP00</t>
  </si>
  <si>
    <t>Philadelphia city</t>
  </si>
  <si>
    <t>PA107-2611</t>
  </si>
  <si>
    <t>PINE GROVE BORO POLICE DEPT</t>
  </si>
  <si>
    <t>PINE GROVE BOROUGH POLICE DEPARTMENT</t>
  </si>
  <si>
    <t>PA0542400</t>
  </si>
  <si>
    <t>PA05424</t>
  </si>
  <si>
    <t>Pine Grove borough</t>
  </si>
  <si>
    <t>PA003-2495</t>
  </si>
  <si>
    <t>PITTSBURGH BUREAU OF POLICE</t>
  </si>
  <si>
    <t>PITTSBURGH POLICE DEPARTMENT</t>
  </si>
  <si>
    <t>PAPPD0000</t>
  </si>
  <si>
    <t>PAPPD00</t>
  </si>
  <si>
    <t>Pittsburgh city</t>
  </si>
  <si>
    <t>PA021-2522</t>
  </si>
  <si>
    <t>PORTAGE BOROUGH POLICE DEPT</t>
  </si>
  <si>
    <t>PORTAGE BOROUGH POLICE DEPARTMENT</t>
  </si>
  <si>
    <t>PA0111400</t>
  </si>
  <si>
    <t>PA01114</t>
  </si>
  <si>
    <t>Portage borough</t>
  </si>
  <si>
    <t>PA107-2608</t>
  </si>
  <si>
    <t>POTTSVILLE POLICE DEPT</t>
  </si>
  <si>
    <t>POTTSVILLE POLICE DEPARTMENT</t>
  </si>
  <si>
    <t>PA0540700</t>
  </si>
  <si>
    <t>PA05407</t>
  </si>
  <si>
    <t>Pottsville city</t>
  </si>
  <si>
    <t>PA065-2560</t>
  </si>
  <si>
    <t>PUNXSUTAWNEY POLICE DEPT</t>
  </si>
  <si>
    <t>PUNXSUTAWNEY BOROUGH POLICE DEPARTMENT</t>
  </si>
  <si>
    <t>PA0330300</t>
  </si>
  <si>
    <t>PA03303</t>
  </si>
  <si>
    <t>Punxsutawney borough</t>
  </si>
  <si>
    <t>PA011-2506</t>
  </si>
  <si>
    <t>READING POLICE DEPT</t>
  </si>
  <si>
    <t>READING POLICE DEPARTMENT</t>
  </si>
  <si>
    <t>PA0061400</t>
  </si>
  <si>
    <t>PA00614</t>
  </si>
  <si>
    <t>Reading city</t>
  </si>
  <si>
    <t>PA095-2599</t>
  </si>
  <si>
    <t>ROSETO POLICE DEPT</t>
  </si>
  <si>
    <t>ROSETO POLICE DEPARTMENT</t>
  </si>
  <si>
    <t>PA0482200</t>
  </si>
  <si>
    <t>PA04822</t>
  </si>
  <si>
    <t>Roseto borough</t>
  </si>
  <si>
    <t>PA107-2609</t>
  </si>
  <si>
    <t>ST. CLAIR BOROUGH POLICE DEPT</t>
  </si>
  <si>
    <t>ST. CLAIR BOROUGH POLICE DEPARTMENT</t>
  </si>
  <si>
    <t>PA0540800</t>
  </si>
  <si>
    <t>PA05408</t>
  </si>
  <si>
    <t>St. Clair borough</t>
  </si>
  <si>
    <t>PA069-2563</t>
  </si>
  <si>
    <t>SCRANTON POLICE DEPT</t>
  </si>
  <si>
    <t>SCRANTON POLICE DEPARTMENT</t>
  </si>
  <si>
    <t>PA0350400</t>
  </si>
  <si>
    <t>PA03504</t>
  </si>
  <si>
    <t>Scranton city</t>
  </si>
  <si>
    <t>PA029-2532</t>
  </si>
  <si>
    <t>SPRING CITY POLICE DEPT</t>
  </si>
  <si>
    <t>SPRING CITY BOROUGH POLICE DEPARTMENT</t>
  </si>
  <si>
    <t>PA0151100</t>
  </si>
  <si>
    <t>PA01511</t>
  </si>
  <si>
    <t>Spring City borough</t>
  </si>
  <si>
    <t>PA003-2501</t>
  </si>
  <si>
    <t>SPRINGDALE BORO POLICE DEPT</t>
  </si>
  <si>
    <t>SPRINGDALE BOROUGH POLICE DEPARTMENT</t>
  </si>
  <si>
    <t>PA0029100</t>
  </si>
  <si>
    <t>PA00291</t>
  </si>
  <si>
    <t>Springdale borough</t>
  </si>
  <si>
    <t>PA027-2527</t>
  </si>
  <si>
    <t>STATE COLLEGE POLICE DEPT</t>
  </si>
  <si>
    <t>STATE COLLEGE BOROUGH POLICE DEPARTMENT</t>
  </si>
  <si>
    <t>PA0140300</t>
  </si>
  <si>
    <t>PA01403</t>
  </si>
  <si>
    <t>State College borough</t>
  </si>
  <si>
    <t>PA043-2546</t>
  </si>
  <si>
    <t>STEELTON POLICE DEPT</t>
  </si>
  <si>
    <t>STEELTON BOROUGH POLICE DEPARTMENT</t>
  </si>
  <si>
    <t>PA0220700</t>
  </si>
  <si>
    <t>PA02207</t>
  </si>
  <si>
    <t>Steelton borough</t>
  </si>
  <si>
    <t>PA003-2500</t>
  </si>
  <si>
    <t>TURTLE CREEK POLICE DEPT</t>
  </si>
  <si>
    <t>TURTLE CREEK BOROUGH POLICE DEPARTMENT</t>
  </si>
  <si>
    <t>PA0024500</t>
  </si>
  <si>
    <t>PA00245</t>
  </si>
  <si>
    <t>Turtle Creek borough</t>
  </si>
  <si>
    <t>PA123-2615</t>
  </si>
  <si>
    <t>PA0620100</t>
  </si>
  <si>
    <t>PA06201</t>
  </si>
  <si>
    <t>PA011-2508</t>
  </si>
  <si>
    <t>WEST READING POLICE DEPT</t>
  </si>
  <si>
    <t>WEST READING BOROUGH POLICE DEPARTMENT</t>
  </si>
  <si>
    <t>PA0062100</t>
  </si>
  <si>
    <t>PA00621</t>
  </si>
  <si>
    <t>West Reading borough</t>
  </si>
  <si>
    <t>PA003-2497</t>
  </si>
  <si>
    <t>WEST VIEW BOROUGH POLICE DEPT</t>
  </si>
  <si>
    <t>WEST VIEW BOROUGH POLICE DEPARTMENT</t>
  </si>
  <si>
    <t>PA0029800</t>
  </si>
  <si>
    <t>PA00298</t>
  </si>
  <si>
    <t>West View borough</t>
  </si>
  <si>
    <t>PA079-2580</t>
  </si>
  <si>
    <t>WILKES BARRE (CITY) POLICE DEPT</t>
  </si>
  <si>
    <t>WILKES BARRE CITY POLICE DEPARTMENT</t>
  </si>
  <si>
    <t>PA0401300</t>
  </si>
  <si>
    <t>PA04013</t>
  </si>
  <si>
    <t>Wilkes-Barre city</t>
  </si>
  <si>
    <t>PA011-2507</t>
  </si>
  <si>
    <t>WYOMISSING POLICE DEPT</t>
  </si>
  <si>
    <t>WYOMISSING BOROUGH POLICE DEPARTMENT</t>
  </si>
  <si>
    <t>PA0062200</t>
  </si>
  <si>
    <t>PA00622</t>
  </si>
  <si>
    <t>Wyomissing borough</t>
  </si>
  <si>
    <t>RI007-2628</t>
  </si>
  <si>
    <t>CRANSTON POLICE DEPT</t>
  </si>
  <si>
    <t>CRANSTON POLICE DEPARTMENT</t>
  </si>
  <si>
    <t>RI0040200</t>
  </si>
  <si>
    <t>RI00402</t>
  </si>
  <si>
    <t>Cranston city</t>
  </si>
  <si>
    <t>RI007-2632</t>
  </si>
  <si>
    <t>PAWTUCKET POLICE DEPT</t>
  </si>
  <si>
    <t>PAWTUCKET POLICE DEPARTMENT</t>
  </si>
  <si>
    <t>RI0040800</t>
  </si>
  <si>
    <t>RI00408</t>
  </si>
  <si>
    <t>Pawtucket city</t>
  </si>
  <si>
    <t>RI007-2634</t>
  </si>
  <si>
    <t>RI0040900</t>
  </si>
  <si>
    <t>RI00409</t>
  </si>
  <si>
    <t>RI003-2627</t>
  </si>
  <si>
    <t>WARWICK POLICE DEPT</t>
  </si>
  <si>
    <t>WARWICK POLICE DEPARTMENT</t>
  </si>
  <si>
    <t>RI0020300</t>
  </si>
  <si>
    <t>RI00203</t>
  </si>
  <si>
    <t>Warwick city</t>
  </si>
  <si>
    <t>SC003-2641</t>
  </si>
  <si>
    <t>AIKEN DEPT OF PUBLIC SAFETY</t>
  </si>
  <si>
    <t>AIKEN PUBLIC SAFETY</t>
  </si>
  <si>
    <t>SC</t>
  </si>
  <si>
    <t>SC0020100</t>
  </si>
  <si>
    <t>SC00201</t>
  </si>
  <si>
    <t>Aiken city</t>
  </si>
  <si>
    <t>SC005-2644</t>
  </si>
  <si>
    <t>ALLENDALE POLICE DEPT</t>
  </si>
  <si>
    <t>ALLENDALE POLICE DEPARTMENT</t>
  </si>
  <si>
    <t>SC0030100</t>
  </si>
  <si>
    <t>SC00301</t>
  </si>
  <si>
    <t>Allendale town</t>
  </si>
  <si>
    <t>SC007-2645</t>
  </si>
  <si>
    <t>ANDERSON POLICE DEPARTMENT</t>
  </si>
  <si>
    <t>SC0040100</t>
  </si>
  <si>
    <t>SC00401</t>
  </si>
  <si>
    <t>SC051-2671</t>
  </si>
  <si>
    <t>ATLANTIC BEACH POLICE DEPT</t>
  </si>
  <si>
    <t>ATLANTIC BEACH POLICE DEPARTMENT</t>
  </si>
  <si>
    <t>SC0260100</t>
  </si>
  <si>
    <t>SC02601</t>
  </si>
  <si>
    <t>Atlantic Beach town</t>
  </si>
  <si>
    <t>SC011-2646</t>
  </si>
  <si>
    <t>BARNWELL POLICE DEPT</t>
  </si>
  <si>
    <t>BARNWELL POLICE DEPARTMENT</t>
  </si>
  <si>
    <t>SC0060100</t>
  </si>
  <si>
    <t>SC00601</t>
  </si>
  <si>
    <t>Barnwell city</t>
  </si>
  <si>
    <t>SC013-2647</t>
  </si>
  <si>
    <t>BEAUFORT POLICE DEPT</t>
  </si>
  <si>
    <t>BEAUFORT POLICE DEPARTMENT</t>
  </si>
  <si>
    <t>SC0070100</t>
  </si>
  <si>
    <t>SC00701</t>
  </si>
  <si>
    <t>Beaufort city</t>
  </si>
  <si>
    <t>SC077-2688</t>
  </si>
  <si>
    <t>CENTRAL POLICE DEPT</t>
  </si>
  <si>
    <t>CENTRAL POLICE DEPARTMENT</t>
  </si>
  <si>
    <t>SC0390100</t>
  </si>
  <si>
    <t>SC03901</t>
  </si>
  <si>
    <t>Central town</t>
  </si>
  <si>
    <t>SC019-2653</t>
  </si>
  <si>
    <t>SC0100100</t>
  </si>
  <si>
    <t>SC01001</t>
  </si>
  <si>
    <t>SC023-2656</t>
  </si>
  <si>
    <t>CHESTER POLICE DEPARTMENT</t>
  </si>
  <si>
    <t>SC0120100</t>
  </si>
  <si>
    <t>SC01201</t>
  </si>
  <si>
    <t>SC059-2679</t>
  </si>
  <si>
    <t>CLINTON DEPARTMENT OF PUBLIC SAFETY</t>
  </si>
  <si>
    <t>SC0300200</t>
  </si>
  <si>
    <t>SC03002</t>
  </si>
  <si>
    <t>SC079-2690</t>
  </si>
  <si>
    <t>SC0400100</t>
  </si>
  <si>
    <t>SC04001</t>
  </si>
  <si>
    <t>SC001-2640</t>
  </si>
  <si>
    <t>DUE WEST POLICE DEPT</t>
  </si>
  <si>
    <t>DUE WEST POLICE DEPARTMENT</t>
  </si>
  <si>
    <t>SC0010400</t>
  </si>
  <si>
    <t>SC00104</t>
  </si>
  <si>
    <t>Due West town</t>
  </si>
  <si>
    <t>SC055-2677</t>
  </si>
  <si>
    <t>ELGIN POLICE DEPARTMENT</t>
  </si>
  <si>
    <t>SC0280400</t>
  </si>
  <si>
    <t>SC02804</t>
  </si>
  <si>
    <t>Elgin town</t>
  </si>
  <si>
    <t>SC041-2662</t>
  </si>
  <si>
    <t>SC0210100</t>
  </si>
  <si>
    <t>SC02101</t>
  </si>
  <si>
    <t>SC079-2689</t>
  </si>
  <si>
    <t>FOREST ACRES POLICE DEPT</t>
  </si>
  <si>
    <t>FOREST ACRES POLICE DEPARTMENT</t>
  </si>
  <si>
    <t>SC0400400</t>
  </si>
  <si>
    <t>SC04004</t>
  </si>
  <si>
    <t>Forest Acres city</t>
  </si>
  <si>
    <t>SC045-2666</t>
  </si>
  <si>
    <t>FOUNTAIN INN POLICE DEPT</t>
  </si>
  <si>
    <t>FOUNTAIN INN POLICE DEPARTMENT</t>
  </si>
  <si>
    <t>SC0230100</t>
  </si>
  <si>
    <t>SC02301</t>
  </si>
  <si>
    <t>Fountain Inn city</t>
  </si>
  <si>
    <t>SC043-2663</t>
  </si>
  <si>
    <t>GEORGETOWN POLICE DEPT</t>
  </si>
  <si>
    <t>GEORGETOWN POLICE DEPARTMENT</t>
  </si>
  <si>
    <t>SC0220200</t>
  </si>
  <si>
    <t>SC02202</t>
  </si>
  <si>
    <t>Georgetown city</t>
  </si>
  <si>
    <t>SC045-2667</t>
  </si>
  <si>
    <t>SC0230200</t>
  </si>
  <si>
    <t>SC02302</t>
  </si>
  <si>
    <t>SC047-2668</t>
  </si>
  <si>
    <t>GREENWOOD POLICE DEPARTMENT</t>
  </si>
  <si>
    <t>SC0240100</t>
  </si>
  <si>
    <t>SC02401</t>
  </si>
  <si>
    <t>SC045-2664</t>
  </si>
  <si>
    <t>GREER POLICE DEPT</t>
  </si>
  <si>
    <t>GREER POLICE DEPARTMENT</t>
  </si>
  <si>
    <t>SC0230300</t>
  </si>
  <si>
    <t>SC02303</t>
  </si>
  <si>
    <t>Greer city</t>
  </si>
  <si>
    <t>SC015-2648</t>
  </si>
  <si>
    <t>HANAHAN POLICE DEPT</t>
  </si>
  <si>
    <t>HANAHAN POLICE DEPARTMENT</t>
  </si>
  <si>
    <t>SC0080600</t>
  </si>
  <si>
    <t>SC00806</t>
  </si>
  <si>
    <t>Hanahan city</t>
  </si>
  <si>
    <t>SC031-2657</t>
  </si>
  <si>
    <t>HARTSVILLE POLICE DEPT</t>
  </si>
  <si>
    <t>HARTSVILLE POLICE DEPARTMENT</t>
  </si>
  <si>
    <t>SC0160200</t>
  </si>
  <si>
    <t>SC01602</t>
  </si>
  <si>
    <t>Hartsville city</t>
  </si>
  <si>
    <t>SC079-2691</t>
  </si>
  <si>
    <t>IRMO POLICE DEPT</t>
  </si>
  <si>
    <t>IRMO POLICE DEPARTMENT</t>
  </si>
  <si>
    <t>SC0320700</t>
  </si>
  <si>
    <t>SC03207</t>
  </si>
  <si>
    <t>Irmo town</t>
  </si>
  <si>
    <t>SC003-2643</t>
  </si>
  <si>
    <t>SC0020500</t>
  </si>
  <si>
    <t>SC00205</t>
  </si>
  <si>
    <t>Jackson town</t>
  </si>
  <si>
    <t>SC041-2661</t>
  </si>
  <si>
    <t>JOHNSONVILLE POLICE DEPT</t>
  </si>
  <si>
    <t>JOHNSONVILLE POLICE DEPARTMENT</t>
  </si>
  <si>
    <t>SC0210400</t>
  </si>
  <si>
    <t>SC02104</t>
  </si>
  <si>
    <t>Johnsonville city</t>
  </si>
  <si>
    <t>SC057-2678</t>
  </si>
  <si>
    <t>LANCASTER POLICE DEPT</t>
  </si>
  <si>
    <t>LANCASTER POLICE DEPARTMENT</t>
  </si>
  <si>
    <t>SC0290100</t>
  </si>
  <si>
    <t>SC02901</t>
  </si>
  <si>
    <t>Lancaster city</t>
  </si>
  <si>
    <t>SC063-2683</t>
  </si>
  <si>
    <t>SC0320400</t>
  </si>
  <si>
    <t>SC03204</t>
  </si>
  <si>
    <t>Lexington town</t>
  </si>
  <si>
    <t>SC019-2655</t>
  </si>
  <si>
    <t>MOUNT PLEASANT POLICE DEPT</t>
  </si>
  <si>
    <t>MOUNT PLEASANT POLICE DEPARTMENT</t>
  </si>
  <si>
    <t>SC0100300</t>
  </si>
  <si>
    <t>SC01003</t>
  </si>
  <si>
    <t>Mount Pleasant town</t>
  </si>
  <si>
    <t>SC051-2674</t>
  </si>
  <si>
    <t>MYRTLE BEACH POLICE DEPT</t>
  </si>
  <si>
    <t>MYRTLE BEACH POLICE DEPARTMENT</t>
  </si>
  <si>
    <t>SC0260600</t>
  </si>
  <si>
    <t>SC02606</t>
  </si>
  <si>
    <t>Myrtle Beach city</t>
  </si>
  <si>
    <t>SC071-2684</t>
  </si>
  <si>
    <t>NEWBERRY POLICE DEPT</t>
  </si>
  <si>
    <t>NEWBERRY POLICE DEPARTMENT</t>
  </si>
  <si>
    <t>SC0360100</t>
  </si>
  <si>
    <t>SC03601</t>
  </si>
  <si>
    <t>Newberry city</t>
  </si>
  <si>
    <t>SC019-2652</t>
  </si>
  <si>
    <t>NORTH CHARLESTON POLICE DEPT</t>
  </si>
  <si>
    <t>NORTH CHARLESTON POLICE DEPARTMENT</t>
  </si>
  <si>
    <t>SC0100800</t>
  </si>
  <si>
    <t>SC01008</t>
  </si>
  <si>
    <t>North Charleston city</t>
  </si>
  <si>
    <t>SC051-2673</t>
  </si>
  <si>
    <t>NORTH MYRTLE BEACH DPS</t>
  </si>
  <si>
    <t>NORTH MYRTLE BEACH PUBLIC SAFETY</t>
  </si>
  <si>
    <t>SC0260700</t>
  </si>
  <si>
    <t>SC02607</t>
  </si>
  <si>
    <t>North Myrtle Beach city</t>
  </si>
  <si>
    <t>SC077-2687</t>
  </si>
  <si>
    <t>PICKENS POLICE DEPT</t>
  </si>
  <si>
    <t>PICKENS POLICE DEPARTMENT</t>
  </si>
  <si>
    <t>SC0390500</t>
  </si>
  <si>
    <t>SC03905</t>
  </si>
  <si>
    <t>Pickens city</t>
  </si>
  <si>
    <t>SC091-2701</t>
  </si>
  <si>
    <t>ROCK HILL POLICE DEPT</t>
  </si>
  <si>
    <t>ROCK HILL POLICE DEPARTMENT</t>
  </si>
  <si>
    <t>SC0460300</t>
  </si>
  <si>
    <t>SC04603</t>
  </si>
  <si>
    <t>Rock Hill city</t>
  </si>
  <si>
    <t>SC083-2697</t>
  </si>
  <si>
    <t>SPARTANBURG DEPT OF PUBLIC SAFETY</t>
  </si>
  <si>
    <t>SPARTANBURG PUBLIC SAFETY DEPARTMENT</t>
  </si>
  <si>
    <t>SC0420100</t>
  </si>
  <si>
    <t>SC04201</t>
  </si>
  <si>
    <t>Spartanburg city</t>
  </si>
  <si>
    <t>SC085-2698</t>
  </si>
  <si>
    <t>SUMTER POLICE DEPT</t>
  </si>
  <si>
    <t>SUMTER POLICE DEPARTMENT</t>
  </si>
  <si>
    <t>SC0430100</t>
  </si>
  <si>
    <t>SC04301</t>
  </si>
  <si>
    <t>Sumter city</t>
  </si>
  <si>
    <t>SC083-2696</t>
  </si>
  <si>
    <t>WELLFORD POLICE DEPT</t>
  </si>
  <si>
    <t>WELLFORD POLICE DEPARTMENT</t>
  </si>
  <si>
    <t>SC0421300</t>
  </si>
  <si>
    <t>SC04213</t>
  </si>
  <si>
    <t>Wellford city</t>
  </si>
  <si>
    <t>SD035-2705</t>
  </si>
  <si>
    <t>MITCHELL DEPT OF PUBLIC SFTY</t>
  </si>
  <si>
    <t>MITCHELL POLICE DEPARTMENT</t>
  </si>
  <si>
    <t>SD</t>
  </si>
  <si>
    <t>SD0170100</t>
  </si>
  <si>
    <t>SD01701</t>
  </si>
  <si>
    <t>SD113-2716</t>
  </si>
  <si>
    <t>OGLALA SIOUX TRIBAL DPS</t>
  </si>
  <si>
    <t>OGLALA SIOUX TRIBAL DEPT OF PUBLIC SAFETY</t>
  </si>
  <si>
    <t>SDDI01000</t>
  </si>
  <si>
    <t>SDDI010</t>
  </si>
  <si>
    <t>Pine Ridge CDP</t>
  </si>
  <si>
    <t>SD103-2714</t>
  </si>
  <si>
    <t>RAPID CITY POLICE DEPT</t>
  </si>
  <si>
    <t>RAPID CITY POLICE DEPARTMENT</t>
  </si>
  <si>
    <t>SD0510100</t>
  </si>
  <si>
    <t>SD05101</t>
  </si>
  <si>
    <t>Rapid City city</t>
  </si>
  <si>
    <t>SD099-2712</t>
  </si>
  <si>
    <t>SIOUX FALLS POLICE DEPT</t>
  </si>
  <si>
    <t>SIOUX FALLS POLICE DEPARTMENT</t>
  </si>
  <si>
    <t>SD0490200</t>
  </si>
  <si>
    <t>SD04902</t>
  </si>
  <si>
    <t>Sioux Falls city</t>
  </si>
  <si>
    <t>SD009-2702</t>
  </si>
  <si>
    <t>SD0040200</t>
  </si>
  <si>
    <t>SD00402</t>
  </si>
  <si>
    <t>TN141-2774</t>
  </si>
  <si>
    <t>ALGOOD POLICE DEPT</t>
  </si>
  <si>
    <t>ALGOOD POLICE DEPARTMENT</t>
  </si>
  <si>
    <t>TN</t>
  </si>
  <si>
    <t>TN0710200</t>
  </si>
  <si>
    <t>TN07102</t>
  </si>
  <si>
    <t>Algood city</t>
  </si>
  <si>
    <t>TN107-2763</t>
  </si>
  <si>
    <t>TN0540100</t>
  </si>
  <si>
    <t>TN05401</t>
  </si>
  <si>
    <t>TN157-2784</t>
  </si>
  <si>
    <t>BARTLETT POLICE DEPARTMENT</t>
  </si>
  <si>
    <t>TN0790600</t>
  </si>
  <si>
    <t>TN07906</t>
  </si>
  <si>
    <t>Bartlett city</t>
  </si>
  <si>
    <t>TN033-2737</t>
  </si>
  <si>
    <t>BELLS POLICE DEPT</t>
  </si>
  <si>
    <t>BELLS POLICE DEPARTMENT</t>
  </si>
  <si>
    <t>TN0170200</t>
  </si>
  <si>
    <t>TN01702</t>
  </si>
  <si>
    <t>Bells city</t>
  </si>
  <si>
    <t>TN163-2786</t>
  </si>
  <si>
    <t>TN0820100</t>
  </si>
  <si>
    <t>TN08201</t>
  </si>
  <si>
    <t>TN011-2727</t>
  </si>
  <si>
    <t>TN0060200</t>
  </si>
  <si>
    <t>TN00602</t>
  </si>
  <si>
    <t>TN125-2770</t>
  </si>
  <si>
    <t>TN0630100</t>
  </si>
  <si>
    <t>TN06301</t>
  </si>
  <si>
    <t>TN157-2782</t>
  </si>
  <si>
    <t>COLLIERVILLE POLICE DEPT</t>
  </si>
  <si>
    <t>COLLIERVILLE POLICE DEPARTMENT</t>
  </si>
  <si>
    <t>TN0790100</t>
  </si>
  <si>
    <t>TN07901</t>
  </si>
  <si>
    <t>Collierville town</t>
  </si>
  <si>
    <t>TN141-2773</t>
  </si>
  <si>
    <t>COOKEVILLE POLICE DEPT</t>
  </si>
  <si>
    <t>COOKEVILLE POLICE DEPARTMENT</t>
  </si>
  <si>
    <t>TN0710100</t>
  </si>
  <si>
    <t>TN07101</t>
  </si>
  <si>
    <t>Cookeville city</t>
  </si>
  <si>
    <t>TN167-2790</t>
  </si>
  <si>
    <t>TN0840100</t>
  </si>
  <si>
    <t>TN08401</t>
  </si>
  <si>
    <t>TN051-2744</t>
  </si>
  <si>
    <t>COWAN POLICE DEPT</t>
  </si>
  <si>
    <t>COWAN POLICE DEPARTMENT</t>
  </si>
  <si>
    <t>TN0260300</t>
  </si>
  <si>
    <t>TN02603</t>
  </si>
  <si>
    <t>Cowan city</t>
  </si>
  <si>
    <t>TN051-2743</t>
  </si>
  <si>
    <t>DECHERD POLICE DEPT</t>
  </si>
  <si>
    <t>DECHERD POLICE DEPARTMENT</t>
  </si>
  <si>
    <t>TN0260400</t>
  </si>
  <si>
    <t>TN02604</t>
  </si>
  <si>
    <t>Decherd city</t>
  </si>
  <si>
    <t>TN043-2740</t>
  </si>
  <si>
    <t>DICKSON POLICE DEPT</t>
  </si>
  <si>
    <t>DICKSON POLICE DEPARTMENT</t>
  </si>
  <si>
    <t>TN0220100</t>
  </si>
  <si>
    <t>TN02201</t>
  </si>
  <si>
    <t>Dickson city</t>
  </si>
  <si>
    <t>TN183-2796</t>
  </si>
  <si>
    <t>DRESDEN POLICE DEPT</t>
  </si>
  <si>
    <t>DRESDEN POLICE DEPARTMENT</t>
  </si>
  <si>
    <t>TN0920100</t>
  </si>
  <si>
    <t>TN09201</t>
  </si>
  <si>
    <t>Dresden town</t>
  </si>
  <si>
    <t>TN053-2745</t>
  </si>
  <si>
    <t>DYER POLICE DEPT</t>
  </si>
  <si>
    <t>DYER POLICE DEPARTMENT</t>
  </si>
  <si>
    <t>TN0270400</t>
  </si>
  <si>
    <t>TN02704</t>
  </si>
  <si>
    <t>Dyer city</t>
  </si>
  <si>
    <t>TN019-2730</t>
  </si>
  <si>
    <t>ELIZABETHTON POLICE DEPT</t>
  </si>
  <si>
    <t>ELIZABETHTON POLICE DEPARTMENT</t>
  </si>
  <si>
    <t>TN0100100</t>
  </si>
  <si>
    <t>TN01001</t>
  </si>
  <si>
    <t>Elizabethton city</t>
  </si>
  <si>
    <t>TN187-2798</t>
  </si>
  <si>
    <t>FRANKLIN POLICE DEPT</t>
  </si>
  <si>
    <t>FRANKLIN POLICE DEPARTMENT</t>
  </si>
  <si>
    <t>TN0940100</t>
  </si>
  <si>
    <t>TN09401</t>
  </si>
  <si>
    <t>Franklin city</t>
  </si>
  <si>
    <t>TN165-2788</t>
  </si>
  <si>
    <t>GALLATIN POLICE DEPT</t>
  </si>
  <si>
    <t>GALLATIN POLICE DEPARTMENT</t>
  </si>
  <si>
    <t>TN0830100</t>
  </si>
  <si>
    <t>TN08301</t>
  </si>
  <si>
    <t>Gallatin city</t>
  </si>
  <si>
    <t>TN155-2780</t>
  </si>
  <si>
    <t>GATLINBURG POLICE DEPT</t>
  </si>
  <si>
    <t>GATLINBURG POLICE DEPARTMENT</t>
  </si>
  <si>
    <t>TN0780100</t>
  </si>
  <si>
    <t>TN07801</t>
  </si>
  <si>
    <t>Gatlinburg city</t>
  </si>
  <si>
    <t>TN101-2761</t>
  </si>
  <si>
    <t>HOHENWALD POLICE DEPT</t>
  </si>
  <si>
    <t>HOHENWALD POLICE DEPARTMENT</t>
  </si>
  <si>
    <t>TN0510100</t>
  </si>
  <si>
    <t>TN05101</t>
  </si>
  <si>
    <t>Hohenwald city</t>
  </si>
  <si>
    <t>TN017-2729</t>
  </si>
  <si>
    <t>HOLLOW ROCK POLICE DEPT</t>
  </si>
  <si>
    <t>HOLLOW ROCK POLICE DEPARTMENT</t>
  </si>
  <si>
    <t>TN0090600</t>
  </si>
  <si>
    <t>TN00906</t>
  </si>
  <si>
    <t>Hollow Rock town</t>
  </si>
  <si>
    <t>TN113-2766</t>
  </si>
  <si>
    <t>TN0570100</t>
  </si>
  <si>
    <t>TN05701</t>
  </si>
  <si>
    <t>TN179-2793</t>
  </si>
  <si>
    <t>JOHNSON CITY POLICE DEPT</t>
  </si>
  <si>
    <t>JOHNSON CITY POLICE DEPARTMENT</t>
  </si>
  <si>
    <t>TN0900100</t>
  </si>
  <si>
    <t>TN09001</t>
  </si>
  <si>
    <t>Johnson City city</t>
  </si>
  <si>
    <t>TN163-2785</t>
  </si>
  <si>
    <t>KINGSPORT POLICE DEPT</t>
  </si>
  <si>
    <t>KINGSPORT POLICE DEPARTMENT</t>
  </si>
  <si>
    <t>TN0820200</t>
  </si>
  <si>
    <t>TN08202</t>
  </si>
  <si>
    <t>Kingsport city</t>
  </si>
  <si>
    <t>TN093-2758</t>
  </si>
  <si>
    <t>KNOXVILLE POLICE DEPT</t>
  </si>
  <si>
    <t>KNOXVILLE POLICE DEPARTMENT</t>
  </si>
  <si>
    <t>TN0470100</t>
  </si>
  <si>
    <t>TN04701</t>
  </si>
  <si>
    <t>Knoxville city</t>
  </si>
  <si>
    <t>TN189-2799</t>
  </si>
  <si>
    <t>LEBANON POLICE DEPT</t>
  </si>
  <si>
    <t>LEBANON POLICE DEPARTMENT</t>
  </si>
  <si>
    <t>TN0950100</t>
  </si>
  <si>
    <t>TN09501</t>
  </si>
  <si>
    <t>Lebanon city</t>
  </si>
  <si>
    <t>TN031-2736</t>
  </si>
  <si>
    <t>TN0160100</t>
  </si>
  <si>
    <t>TN01601</t>
  </si>
  <si>
    <t>TN009-2725</t>
  </si>
  <si>
    <t>MARYVILLE POLICE DEPT</t>
  </si>
  <si>
    <t>MARYVILLE POLICE DEPARTMENT</t>
  </si>
  <si>
    <t>TN0050200</t>
  </si>
  <si>
    <t>TN00502</t>
  </si>
  <si>
    <t>Maryville city</t>
  </si>
  <si>
    <t>TN157-2781</t>
  </si>
  <si>
    <t>MEMPHIS POLICE DEPT</t>
  </si>
  <si>
    <t>MEMPHIS POLICE DEPARTMENT</t>
  </si>
  <si>
    <t>TNMPD0000</t>
  </si>
  <si>
    <t>TNMPD00</t>
  </si>
  <si>
    <t>Memphis city</t>
  </si>
  <si>
    <t>TN149-2776</t>
  </si>
  <si>
    <t>MURFREESBORO POLICE DEPT</t>
  </si>
  <si>
    <t>MURFREESBORO POLICE DEPARTMENT</t>
  </si>
  <si>
    <t>TN0750100</t>
  </si>
  <si>
    <t>TN07501</t>
  </si>
  <si>
    <t>Murfreesboro city</t>
  </si>
  <si>
    <t>TN037-2738</t>
  </si>
  <si>
    <t>NASHVILLE METRO POLICE DEPT</t>
  </si>
  <si>
    <t>NASHVILLE METRO POLICE DEPARTMENT</t>
  </si>
  <si>
    <t>TN0190100</t>
  </si>
  <si>
    <t>TN01901</t>
  </si>
  <si>
    <t>Nashville-Davidson metropolitan government (balance)</t>
  </si>
  <si>
    <t>TN025-2733</t>
  </si>
  <si>
    <t>NEW TAZEWELL POLICE DEPT</t>
  </si>
  <si>
    <t>NEW TAZEWELL POLICE DEPARTMENT</t>
  </si>
  <si>
    <t>TN0130100</t>
  </si>
  <si>
    <t>TN01301</t>
  </si>
  <si>
    <t>New Tazewell town</t>
  </si>
  <si>
    <t>TN001-2722</t>
  </si>
  <si>
    <t>OAK RIDGE POLICE DEPT</t>
  </si>
  <si>
    <t>OAK RIDGE POLICE DEPARTMENT</t>
  </si>
  <si>
    <t>TN0010300</t>
  </si>
  <si>
    <t>TN00103</t>
  </si>
  <si>
    <t>Oak Ridge city</t>
  </si>
  <si>
    <t>TN155-2778</t>
  </si>
  <si>
    <t>PIGEON FORGE POLICE DEPT</t>
  </si>
  <si>
    <t>PIGEON FORGE POLICE DEPARTMENT</t>
  </si>
  <si>
    <t>TN0780300</t>
  </si>
  <si>
    <t>TN07803</t>
  </si>
  <si>
    <t>Pigeon Forge city</t>
  </si>
  <si>
    <t>TN183-2795</t>
  </si>
  <si>
    <t>SHARON POLICE DEPT</t>
  </si>
  <si>
    <t>SHARON POLICE DEPARTMENT</t>
  </si>
  <si>
    <t>TN0920500</t>
  </si>
  <si>
    <t>TN09205</t>
  </si>
  <si>
    <t>Sharon town</t>
  </si>
  <si>
    <t>TN131-2772</t>
  </si>
  <si>
    <t>SOUTH FULTON POLICE DEPT</t>
  </si>
  <si>
    <t>SOUTH FULTON POLICE DEPARTMENT</t>
  </si>
  <si>
    <t>TN0660200</t>
  </si>
  <si>
    <t>TN06602</t>
  </si>
  <si>
    <t>South Fulton city</t>
  </si>
  <si>
    <t>TN031-2735</t>
  </si>
  <si>
    <t>TULLAHOMA POLICE DEPT</t>
  </si>
  <si>
    <t>TULLAHOMA POLICE DEPARTMENT</t>
  </si>
  <si>
    <t>TN0160200</t>
  </si>
  <si>
    <t>TN01602</t>
  </si>
  <si>
    <t>Tullahoma city</t>
  </si>
  <si>
    <t>TX441-3016</t>
  </si>
  <si>
    <t>ABILENE POLICE DEPT</t>
  </si>
  <si>
    <t>ABILENE POLICE DEPARTMENT</t>
  </si>
  <si>
    <t>TX</t>
  </si>
  <si>
    <t>TX2210100</t>
  </si>
  <si>
    <t>TX22101</t>
  </si>
  <si>
    <t>Abilene city</t>
  </si>
  <si>
    <t>TX085-2842</t>
  </si>
  <si>
    <t>ALLEN POLICE DEPT</t>
  </si>
  <si>
    <t>ALLEN POLICE DEPARTMENT</t>
  </si>
  <si>
    <t>TX0430100</t>
  </si>
  <si>
    <t>TX04301</t>
  </si>
  <si>
    <t>Allen city</t>
  </si>
  <si>
    <t>TX043-2826</t>
  </si>
  <si>
    <t>ALPINE POLICE DEPT</t>
  </si>
  <si>
    <t>ALPINE POLICE DEPARTMENT</t>
  </si>
  <si>
    <t>TX0220100</t>
  </si>
  <si>
    <t>TX02201</t>
  </si>
  <si>
    <t>Alpine city</t>
  </si>
  <si>
    <t>TX375-2987</t>
  </si>
  <si>
    <t>AMARILLO POLICE DEPT</t>
  </si>
  <si>
    <t>AMARILLO POLICE DEPARTMENT</t>
  </si>
  <si>
    <t>TX1880100</t>
  </si>
  <si>
    <t>TX18801</t>
  </si>
  <si>
    <t>Amarillo city</t>
  </si>
  <si>
    <t>TX085-2847</t>
  </si>
  <si>
    <t>ANNA POLICE DEPT</t>
  </si>
  <si>
    <t>ANNA POLICE DEPARTMENT</t>
  </si>
  <si>
    <t>TX0432600</t>
  </si>
  <si>
    <t>TX04326</t>
  </si>
  <si>
    <t>Anna city</t>
  </si>
  <si>
    <t>TX439-3011</t>
  </si>
  <si>
    <t>ARLINGTON POLICE DEPT</t>
  </si>
  <si>
    <t>ARLINGTON POLICE DEPARTMENT</t>
  </si>
  <si>
    <t>TX2200100</t>
  </si>
  <si>
    <t>TX22001</t>
  </si>
  <si>
    <t>Arlington city</t>
  </si>
  <si>
    <t>TX453-3021</t>
  </si>
  <si>
    <t>TX2270100</t>
  </si>
  <si>
    <t>TX22701</t>
  </si>
  <si>
    <t>TX439-3010</t>
  </si>
  <si>
    <t>AZLE POLICE DEPT</t>
  </si>
  <si>
    <t>AZLE POLICE DEPARTMENT</t>
  </si>
  <si>
    <t>TX2200200</t>
  </si>
  <si>
    <t>TX22002</t>
  </si>
  <si>
    <t>Azle city</t>
  </si>
  <si>
    <t>TX113-2862</t>
  </si>
  <si>
    <t>BALCH SPRINGS POLICE DEPT</t>
  </si>
  <si>
    <t>BALCH SPRINGS POLICE DEPARTMENT</t>
  </si>
  <si>
    <t>TX0570200</t>
  </si>
  <si>
    <t>TX05702</t>
  </si>
  <si>
    <t>Balch Springs city</t>
  </si>
  <si>
    <t>TX021-2808</t>
  </si>
  <si>
    <t>BASTROP POLICE DEPT</t>
  </si>
  <si>
    <t>BASTROP POLICE DEPARTMENT</t>
  </si>
  <si>
    <t>TX0110100</t>
  </si>
  <si>
    <t>TX01101</t>
  </si>
  <si>
    <t>Bastrop city</t>
  </si>
  <si>
    <t>TX201-2915</t>
  </si>
  <si>
    <t>BAYTOWN POLICE DEPT</t>
  </si>
  <si>
    <t>BAYTOWN POLICE DEPARTMENT</t>
  </si>
  <si>
    <t>TX1010100</t>
  </si>
  <si>
    <t>TX10101</t>
  </si>
  <si>
    <t>Baytown city</t>
  </si>
  <si>
    <t>TX245-2939</t>
  </si>
  <si>
    <t>BEAUMONT POLICE DEPT</t>
  </si>
  <si>
    <t>BEAUMONT POLICE DEPARTMENT</t>
  </si>
  <si>
    <t>TX1230100</t>
  </si>
  <si>
    <t>TX12301</t>
  </si>
  <si>
    <t>Beaumont city</t>
  </si>
  <si>
    <t>TX025-2810</t>
  </si>
  <si>
    <t>BEEVILLE POLICE DEPT</t>
  </si>
  <si>
    <t>BEEVILLE POLICE DEPARTMENT</t>
  </si>
  <si>
    <t>TX0130100</t>
  </si>
  <si>
    <t>TX01301</t>
  </si>
  <si>
    <t>Beeville city</t>
  </si>
  <si>
    <t>TX227-2931</t>
  </si>
  <si>
    <t>BIG SPRING POLICE DEPT</t>
  </si>
  <si>
    <t>BIG SPRING POLICE DEPARTMENT</t>
  </si>
  <si>
    <t>TX1140100</t>
  </si>
  <si>
    <t>TX11401</t>
  </si>
  <si>
    <t>Big Spring city</t>
  </si>
  <si>
    <t>TX233-2935</t>
  </si>
  <si>
    <t>BORGER POLICE DEPT</t>
  </si>
  <si>
    <t>BORGER POLICE DEPARTMENT</t>
  </si>
  <si>
    <t>TX1170100</t>
  </si>
  <si>
    <t>TX11701</t>
  </si>
  <si>
    <t>Borger city</t>
  </si>
  <si>
    <t>TX369-2986</t>
  </si>
  <si>
    <t>BOVINA POLICE DEPT</t>
  </si>
  <si>
    <t>BOVINA POLICE DEPARTMENT</t>
  </si>
  <si>
    <t>TX1850100</t>
  </si>
  <si>
    <t>TX18501</t>
  </si>
  <si>
    <t>Bovina city</t>
  </si>
  <si>
    <t>TX337-2970</t>
  </si>
  <si>
    <t>TX1690100</t>
  </si>
  <si>
    <t>TX16901</t>
  </si>
  <si>
    <t>TX039-2822</t>
  </si>
  <si>
    <t>BRAZORIA POLICE DEPT</t>
  </si>
  <si>
    <t>TX0201800</t>
  </si>
  <si>
    <t>TX02018</t>
  </si>
  <si>
    <t>Brazoria city</t>
  </si>
  <si>
    <t>TX445-3017</t>
  </si>
  <si>
    <t>BROWNFIELD POLICE DEPT</t>
  </si>
  <si>
    <t>BROWNFIELD POLICE DEPARTMENT</t>
  </si>
  <si>
    <t>TX2230100</t>
  </si>
  <si>
    <t>TX22301</t>
  </si>
  <si>
    <t>Brownfield city</t>
  </si>
  <si>
    <t>TX041-2824</t>
  </si>
  <si>
    <t>BRYAN POLICE DEPT</t>
  </si>
  <si>
    <t>BRYAN POLICE DEPARTMENT</t>
  </si>
  <si>
    <t>TX0210100</t>
  </si>
  <si>
    <t>TX02101</t>
  </si>
  <si>
    <t>Bryan city</t>
  </si>
  <si>
    <t>TX091-2852</t>
  </si>
  <si>
    <t>BULVERDE POLICE DEPT</t>
  </si>
  <si>
    <t>BULVERDE POLICE DEPARTMENT</t>
  </si>
  <si>
    <t>TX0460800</t>
  </si>
  <si>
    <t>TX04608</t>
  </si>
  <si>
    <t>Bulverde city</t>
  </si>
  <si>
    <t>TX381-2991</t>
  </si>
  <si>
    <t>CANYON POLICE DEPT</t>
  </si>
  <si>
    <t>CANYON POLICE DEPARTMENT</t>
  </si>
  <si>
    <t>TX1910100</t>
  </si>
  <si>
    <t>TX19101</t>
  </si>
  <si>
    <t>Canyon city</t>
  </si>
  <si>
    <t>TX113-2864</t>
  </si>
  <si>
    <t>TX0570400</t>
  </si>
  <si>
    <t>TX05704</t>
  </si>
  <si>
    <t>TX365-2984</t>
  </si>
  <si>
    <t>TX1830100</t>
  </si>
  <si>
    <t>TX18301</t>
  </si>
  <si>
    <t>TX113-2870</t>
  </si>
  <si>
    <t>CEDAR HILL POLICE DEPT</t>
  </si>
  <si>
    <t>CEDAR HILL POLICE DEPARTMENT</t>
  </si>
  <si>
    <t>TX0570500</t>
  </si>
  <si>
    <t>TX05705</t>
  </si>
  <si>
    <t>Cedar Hill city</t>
  </si>
  <si>
    <t>TX213-2922</t>
  </si>
  <si>
    <t>TX1070600</t>
  </si>
  <si>
    <t>TX251-2941</t>
  </si>
  <si>
    <t>CLEBURNE POLICE DEPT</t>
  </si>
  <si>
    <t>CLEBURNE POLICE DEPARTMENT</t>
  </si>
  <si>
    <t>TX1260300</t>
  </si>
  <si>
    <t>TX12603</t>
  </si>
  <si>
    <t>Cleburne city</t>
  </si>
  <si>
    <t>TX083-2837</t>
  </si>
  <si>
    <t>COLEMAN POLICE DEPT</t>
  </si>
  <si>
    <t>COLEMAN POLICE DEPARTMENT</t>
  </si>
  <si>
    <t>TX0420100</t>
  </si>
  <si>
    <t>TX04201</t>
  </si>
  <si>
    <t>Coleman city</t>
  </si>
  <si>
    <t>TX041-2825</t>
  </si>
  <si>
    <t>COLLEGE STATION POLICE DEPT</t>
  </si>
  <si>
    <t>COLLEGE STATION POLICE DEPARTMENT</t>
  </si>
  <si>
    <t>TX0210200</t>
  </si>
  <si>
    <t>TX02102</t>
  </si>
  <si>
    <t>College Station city</t>
  </si>
  <si>
    <t>TX335-2969</t>
  </si>
  <si>
    <t>COLORADO CITY POLICE DEPT</t>
  </si>
  <si>
    <t>COLORADO CITY POLICE DEPARTMENT</t>
  </si>
  <si>
    <t>TX1680100</t>
  </si>
  <si>
    <t>TX16801</t>
  </si>
  <si>
    <t>Colorado City city</t>
  </si>
  <si>
    <t>TX339-2971</t>
  </si>
  <si>
    <t>CONROE POLICE DEPT</t>
  </si>
  <si>
    <t>CONROE POLICE DEPARTMENT</t>
  </si>
  <si>
    <t>TX1700100</t>
  </si>
  <si>
    <t>TX17001</t>
  </si>
  <si>
    <t>Conroe city</t>
  </si>
  <si>
    <t>TX355-2979</t>
  </si>
  <si>
    <t>CORPUS CHRISTI POLICE DEPT</t>
  </si>
  <si>
    <t>CORPUS CHRISTI POLICE DEPARTMENT</t>
  </si>
  <si>
    <t>TX1780200</t>
  </si>
  <si>
    <t>TX17802</t>
  </si>
  <si>
    <t>Corpus Christi city</t>
  </si>
  <si>
    <t>TX257-2943</t>
  </si>
  <si>
    <t>CRANDALL POLICE DEPT</t>
  </si>
  <si>
    <t>CRANDALL POLICE DEPARTMENT</t>
  </si>
  <si>
    <t>TX1290900</t>
  </si>
  <si>
    <t>TX12909</t>
  </si>
  <si>
    <t>Crandall city</t>
  </si>
  <si>
    <t>TX107-2857</t>
  </si>
  <si>
    <t>CROSBYTON POLICE DEPT</t>
  </si>
  <si>
    <t>CROSBYTON POLICE DEPARTMENT</t>
  </si>
  <si>
    <t>TX0540100</t>
  </si>
  <si>
    <t>TX05401</t>
  </si>
  <si>
    <t>Crosbyton city</t>
  </si>
  <si>
    <t>TX113-2858</t>
  </si>
  <si>
    <t>DALLAS POLICE DEPT</t>
  </si>
  <si>
    <t>DALLAS POLICE DEPARTMENT</t>
  </si>
  <si>
    <t>TXDPD0000</t>
  </si>
  <si>
    <t>TXDPD00</t>
  </si>
  <si>
    <t>Dallas city</t>
  </si>
  <si>
    <t>TX181-2907</t>
  </si>
  <si>
    <t>DENISON POLICE DEPT</t>
  </si>
  <si>
    <t>DENISON POLICE DEPARTMENT</t>
  </si>
  <si>
    <t>TX0910200</t>
  </si>
  <si>
    <t>TX09102</t>
  </si>
  <si>
    <t>Denison city</t>
  </si>
  <si>
    <t>TX121-2873</t>
  </si>
  <si>
    <t>DENTON POLICE DEPT</t>
  </si>
  <si>
    <t>DENTON POLICE DEPARTMENT</t>
  </si>
  <si>
    <t>TX0610200</t>
  </si>
  <si>
    <t>TX06102</t>
  </si>
  <si>
    <t>Denton city</t>
  </si>
  <si>
    <t>TX113-2860</t>
  </si>
  <si>
    <t>DESOTO POLICE DEPT</t>
  </si>
  <si>
    <t>DESOTO POLICE DEPARTMENT</t>
  </si>
  <si>
    <t>TX0570800</t>
  </si>
  <si>
    <t>TX05708</t>
  </si>
  <si>
    <t>DeSoto city</t>
  </si>
  <si>
    <t>TX163-2899</t>
  </si>
  <si>
    <t>DILLEY POLICE DEPT</t>
  </si>
  <si>
    <t>DILLEY POLICE DEPARTMENT</t>
  </si>
  <si>
    <t>TX0820300</t>
  </si>
  <si>
    <t>TX08203</t>
  </si>
  <si>
    <t>Dilley city</t>
  </si>
  <si>
    <t>TX133-2882</t>
  </si>
  <si>
    <t>EASTLAND POLICE DEPT</t>
  </si>
  <si>
    <t>EASTLAND POLICE DEPARTMENT</t>
  </si>
  <si>
    <t>TX0670200</t>
  </si>
  <si>
    <t>TX06702</t>
  </si>
  <si>
    <t>Eastland city</t>
  </si>
  <si>
    <t>TX215-2925</t>
  </si>
  <si>
    <t>EDINBURG POLICE DEPT</t>
  </si>
  <si>
    <t>EDINBURG POLICE DEPARTMENT</t>
  </si>
  <si>
    <t>TX1080400</t>
  </si>
  <si>
    <t>TX10804</t>
  </si>
  <si>
    <t>Edinburg city</t>
  </si>
  <si>
    <t>TX239-2937</t>
  </si>
  <si>
    <t>EDNA POLICE DEPT</t>
  </si>
  <si>
    <t>EDNA POLICE DEPARTMENT</t>
  </si>
  <si>
    <t>TX1200100</t>
  </si>
  <si>
    <t>TX12001</t>
  </si>
  <si>
    <t>Edna city</t>
  </si>
  <si>
    <t>TX141-2889</t>
  </si>
  <si>
    <t>EL PASO POLICE DEPT</t>
  </si>
  <si>
    <t>EL PASO POLICE DEPARTMENT</t>
  </si>
  <si>
    <t>TX0710200</t>
  </si>
  <si>
    <t>TX07102</t>
  </si>
  <si>
    <t>El Paso city</t>
  </si>
  <si>
    <t>TX439-3004</t>
  </si>
  <si>
    <t>EULESS POLICE DEPT</t>
  </si>
  <si>
    <t>EULESS POLICE DEPARTMENT</t>
  </si>
  <si>
    <t>TX2200900</t>
  </si>
  <si>
    <t>TX22009</t>
  </si>
  <si>
    <t>Euless city</t>
  </si>
  <si>
    <t>TX113-2872</t>
  </si>
  <si>
    <t>FARMERS BRANCH POLICE DEPT</t>
  </si>
  <si>
    <t>FARMERS BRANCH POLICE DEPARTMENT</t>
  </si>
  <si>
    <t>TX0571000</t>
  </si>
  <si>
    <t>TX05710</t>
  </si>
  <si>
    <t>Farmers Branch city</t>
  </si>
  <si>
    <t>TX153-2892</t>
  </si>
  <si>
    <t>FLOYDADA POLICE DEPT</t>
  </si>
  <si>
    <t>FLOYDADA POLICE DEPARTMENT</t>
  </si>
  <si>
    <t>TX0770100</t>
  </si>
  <si>
    <t>TX07701</t>
  </si>
  <si>
    <t>Floydada city</t>
  </si>
  <si>
    <t>TX257-2945</t>
  </si>
  <si>
    <t>FORNEY POLICE DEPT</t>
  </si>
  <si>
    <t>FORNEY POLICE DEPARTMENT</t>
  </si>
  <si>
    <t>TX1290100</t>
  </si>
  <si>
    <t>TX12901</t>
  </si>
  <si>
    <t>Forney city</t>
  </si>
  <si>
    <t>TX439-3007</t>
  </si>
  <si>
    <t>FORT WORTH POLICE DEPT</t>
  </si>
  <si>
    <t>FORT WORTH POLICE DEPARTMENT</t>
  </si>
  <si>
    <t>TX2201200</t>
  </si>
  <si>
    <t>TX22012</t>
  </si>
  <si>
    <t>Fort Worth city</t>
  </si>
  <si>
    <t>TX131-2881</t>
  </si>
  <si>
    <t>FREER POLICE DEPT</t>
  </si>
  <si>
    <t>FREER POLICE DEPARTMENT</t>
  </si>
  <si>
    <t>TX0660300</t>
  </si>
  <si>
    <t>TX06603</t>
  </si>
  <si>
    <t>Freer city</t>
  </si>
  <si>
    <t>TX085-2841</t>
  </si>
  <si>
    <t>FRISCO POLICE DEPT</t>
  </si>
  <si>
    <t>FRISCO POLICE DEPARTMENT</t>
  </si>
  <si>
    <t>TX0430400</t>
  </si>
  <si>
    <t>TX04304</t>
  </si>
  <si>
    <t>Frisco city</t>
  </si>
  <si>
    <t>TX097-2855</t>
  </si>
  <si>
    <t>TX0490100</t>
  </si>
  <si>
    <t>TX04901</t>
  </si>
  <si>
    <t>TX167-2903</t>
  </si>
  <si>
    <t>GALVESTON POLICE DEPT</t>
  </si>
  <si>
    <t>GALVESTON POLICE DEPARTMENT</t>
  </si>
  <si>
    <t>TX0840400</t>
  </si>
  <si>
    <t>TX08404</t>
  </si>
  <si>
    <t>Galveston city</t>
  </si>
  <si>
    <t>TX113-2866</t>
  </si>
  <si>
    <t>GRAND PRAIRIE POLICE DEPT</t>
  </si>
  <si>
    <t>GRAND PRAIRIE POLICE DEPARTMENT</t>
  </si>
  <si>
    <t>TX0571200</t>
  </si>
  <si>
    <t>TX05712</t>
  </si>
  <si>
    <t>Grand Prairie city</t>
  </si>
  <si>
    <t>TX231-2934</t>
  </si>
  <si>
    <t>TX1160300</t>
  </si>
  <si>
    <t>TX11603</t>
  </si>
  <si>
    <t>TX293-2952</t>
  </si>
  <si>
    <t>GROESBECK POLICE DEPT</t>
  </si>
  <si>
    <t>GROESBECK POLICE DEPARTMENT</t>
  </si>
  <si>
    <t>TX1470200</t>
  </si>
  <si>
    <t>TX14702</t>
  </si>
  <si>
    <t>Groesbeck city</t>
  </si>
  <si>
    <t>TX455-3023</t>
  </si>
  <si>
    <t>GROVETON POLICE DEPT</t>
  </si>
  <si>
    <t>GROVETON POLICE DEPARTMENT</t>
  </si>
  <si>
    <t>TX2280600</t>
  </si>
  <si>
    <t>Groveton city</t>
  </si>
  <si>
    <t>TX203-2919</t>
  </si>
  <si>
    <t>HALLSVILLE POLICE DEPT</t>
  </si>
  <si>
    <t>HALLSVILLE POLICE DEPARTMENT</t>
  </si>
  <si>
    <t>TX1020100</t>
  </si>
  <si>
    <t>TX10201</t>
  </si>
  <si>
    <t>Hallsville city</t>
  </si>
  <si>
    <t>TX061-2828</t>
  </si>
  <si>
    <t>HARLINGEN POLICE DEPT</t>
  </si>
  <si>
    <t>HARLINGEN POLICE DEPARTMENT</t>
  </si>
  <si>
    <t>TX0310300</t>
  </si>
  <si>
    <t>TX03103</t>
  </si>
  <si>
    <t>Harlingen city</t>
  </si>
  <si>
    <t>TX401-2996</t>
  </si>
  <si>
    <t>TX2010100</t>
  </si>
  <si>
    <t>TX20101</t>
  </si>
  <si>
    <t>TX215-2928</t>
  </si>
  <si>
    <t>HIDALGO POLICE DEPT</t>
  </si>
  <si>
    <t>HIDALGO POLICE DEPARTMENT</t>
  </si>
  <si>
    <t>TX1080600</t>
  </si>
  <si>
    <t>TX10806</t>
  </si>
  <si>
    <t>Hidalgo city</t>
  </si>
  <si>
    <t>TX113-2865</t>
  </si>
  <si>
    <t>HIGHLAND PARK DEPT OF PUB SAFETY</t>
  </si>
  <si>
    <t>HIGHLAND PARK DEPARTMENT OF PUBLIC SAFETY</t>
  </si>
  <si>
    <t>TX0571300</t>
  </si>
  <si>
    <t>TX05713</t>
  </si>
  <si>
    <t>Highland Park town</t>
  </si>
  <si>
    <t>TX167-2901</t>
  </si>
  <si>
    <t>HITCHCOCK POLICE DEPT</t>
  </si>
  <si>
    <t>HITCHCOCK POLICE DEPARTMENT</t>
  </si>
  <si>
    <t>TX0840500</t>
  </si>
  <si>
    <t>TX08405</t>
  </si>
  <si>
    <t>Hitchcock city</t>
  </si>
  <si>
    <t>TX029-2816</t>
  </si>
  <si>
    <t>HOLLYWOOD PARK POLICE DEPT</t>
  </si>
  <si>
    <t>HOLLYWOOD PARK POLICE DEPARTMENT</t>
  </si>
  <si>
    <t>TX0150800</t>
  </si>
  <si>
    <t>TX01508</t>
  </si>
  <si>
    <t>Hollywood Park town</t>
  </si>
  <si>
    <t>TX201-2914</t>
  </si>
  <si>
    <t>HOUSTON POLICE DEPT</t>
  </si>
  <si>
    <t>HOUSTON POLICE DEPARTMENT</t>
  </si>
  <si>
    <t>TXHPD0000</t>
  </si>
  <si>
    <t>TXHPD00</t>
  </si>
  <si>
    <t>Houston city</t>
  </si>
  <si>
    <t>TX201-2913</t>
  </si>
  <si>
    <t>HUMBLE POLICE DEPT</t>
  </si>
  <si>
    <t>HUMBLE POLICE DEPARTMENT</t>
  </si>
  <si>
    <t>TX1010900</t>
  </si>
  <si>
    <t>TX10109</t>
  </si>
  <si>
    <t>Humble city</t>
  </si>
  <si>
    <t>TX005-2802</t>
  </si>
  <si>
    <t>HUNTINGTON POLICE DEPT</t>
  </si>
  <si>
    <t>HUNTINGTON POLICE DEPARTMENT</t>
  </si>
  <si>
    <t>TX0030200</t>
  </si>
  <si>
    <t>TX00302</t>
  </si>
  <si>
    <t>Huntington city</t>
  </si>
  <si>
    <t>TX485-3032</t>
  </si>
  <si>
    <t>IOWA PARK POLICE DEPT</t>
  </si>
  <si>
    <t>IOWA PARK POLICE DEPARTMENT</t>
  </si>
  <si>
    <t>TX2430400</t>
  </si>
  <si>
    <t>TX24304</t>
  </si>
  <si>
    <t>Iowa Park city</t>
  </si>
  <si>
    <t>TX113-2869</t>
  </si>
  <si>
    <t>IRVING POLICE DEPT</t>
  </si>
  <si>
    <t>IRVING POLICE DEPARTMENT</t>
  </si>
  <si>
    <t>TX0571500</t>
  </si>
  <si>
    <t>TX05715</t>
  </si>
  <si>
    <t>Irving city</t>
  </si>
  <si>
    <t>TX237-2936</t>
  </si>
  <si>
    <t>JACKSBORO POLICE DEPT</t>
  </si>
  <si>
    <t>JACKSBORO POLICE DEPARTMENT</t>
  </si>
  <si>
    <t>TX1190100</t>
  </si>
  <si>
    <t>TX11901</t>
  </si>
  <si>
    <t>Jacksboro city</t>
  </si>
  <si>
    <t>TX073-2835</t>
  </si>
  <si>
    <t>TX0370100</t>
  </si>
  <si>
    <t>TX03701</t>
  </si>
  <si>
    <t>TX201-2916</t>
  </si>
  <si>
    <t>JERSEY VILLAGE POLICE DEPT</t>
  </si>
  <si>
    <t>JERSEY VILLAGE POLICE DEPARTMENT</t>
  </si>
  <si>
    <t>TX1011200</t>
  </si>
  <si>
    <t>TX10112</t>
  </si>
  <si>
    <t>Jersey Village city</t>
  </si>
  <si>
    <t>TX027-2811</t>
  </si>
  <si>
    <t>KILLEEN POLICE DEPT</t>
  </si>
  <si>
    <t>KILLEEN POLICE DEPARTMENT</t>
  </si>
  <si>
    <t>TX0140400</t>
  </si>
  <si>
    <t>TX01404</t>
  </si>
  <si>
    <t>Killeen city</t>
  </si>
  <si>
    <t>TX275-2947</t>
  </si>
  <si>
    <t>KNOX CITY POLICE DEPT</t>
  </si>
  <si>
    <t>KNOX CITY POLICE DEPARTMENT</t>
  </si>
  <si>
    <t>TX1380200</t>
  </si>
  <si>
    <t>TX13802</t>
  </si>
  <si>
    <t>Knox City town</t>
  </si>
  <si>
    <t>TX061-2831</t>
  </si>
  <si>
    <t>LAGUNA VISTA POLICE DEPT</t>
  </si>
  <si>
    <t>LAGUNA VISTA POLICE DEPARTMENT</t>
  </si>
  <si>
    <t>TX0312900</t>
  </si>
  <si>
    <t>TX03129</t>
  </si>
  <si>
    <t>Laguna Vista town</t>
  </si>
  <si>
    <t>TX439-3014</t>
  </si>
  <si>
    <t>LAKE WORTH POLICE DEPT</t>
  </si>
  <si>
    <t>LAKE WORTH POLICE DEPARTMENT</t>
  </si>
  <si>
    <t>TX2201900</t>
  </si>
  <si>
    <t>TX22019</t>
  </si>
  <si>
    <t>Lake Worth city</t>
  </si>
  <si>
    <t>TX113-2867</t>
  </si>
  <si>
    <t>TX0571700</t>
  </si>
  <si>
    <t>TX05717</t>
  </si>
  <si>
    <t>TX479-3030</t>
  </si>
  <si>
    <t>LAREDO POLICE DEPT</t>
  </si>
  <si>
    <t>LAREDO POLICE DEPARTMENT</t>
  </si>
  <si>
    <t>TX2400100</t>
  </si>
  <si>
    <t>TX24001</t>
  </si>
  <si>
    <t>Laredo city</t>
  </si>
  <si>
    <t>TX085-2843</t>
  </si>
  <si>
    <t>LAVON POLICE DEPT</t>
  </si>
  <si>
    <t>LAVON POLICE DEPARTMENT</t>
  </si>
  <si>
    <t>TX0432000</t>
  </si>
  <si>
    <t>TX04320</t>
  </si>
  <si>
    <t>Lavon city</t>
  </si>
  <si>
    <t>TX121-2874</t>
  </si>
  <si>
    <t>LEWISVILLE POLICE DEPT</t>
  </si>
  <si>
    <t>LEWISVILLE POLICE DEPARTMENT</t>
  </si>
  <si>
    <t>TX0610600</t>
  </si>
  <si>
    <t>TX06106</t>
  </si>
  <si>
    <t>Lewisville city</t>
  </si>
  <si>
    <t>TX291-2951</t>
  </si>
  <si>
    <t>LIBERTY POLICE DEPT</t>
  </si>
  <si>
    <t>LIBERTY POLICE DEPARTMENT</t>
  </si>
  <si>
    <t>TX1460400</t>
  </si>
  <si>
    <t>TX14604</t>
  </si>
  <si>
    <t>Liberty city</t>
  </si>
  <si>
    <t>TX029-2815</t>
  </si>
  <si>
    <t>LIVE OAK POLICE DEPT</t>
  </si>
  <si>
    <t>LIVE OAK POLICE DEPARTMENT</t>
  </si>
  <si>
    <t>TX0151600</t>
  </si>
  <si>
    <t>TX01516</t>
  </si>
  <si>
    <t>Live Oak city</t>
  </si>
  <si>
    <t>TX183-2909</t>
  </si>
  <si>
    <t>LONGVIEW POLICE DEPT</t>
  </si>
  <si>
    <t>LONGVIEW POLICE DEPARTMENT</t>
  </si>
  <si>
    <t>TX0920500</t>
  </si>
  <si>
    <t>TX09205</t>
  </si>
  <si>
    <t>Longview city</t>
  </si>
  <si>
    <t>TX309-2958</t>
  </si>
  <si>
    <t>LORENA POLICE DEPT</t>
  </si>
  <si>
    <t>LORENA POLICE DEPARTMENT</t>
  </si>
  <si>
    <t>TX1550600</t>
  </si>
  <si>
    <t>TX15506</t>
  </si>
  <si>
    <t>Lorena city</t>
  </si>
  <si>
    <t>TX303-2955</t>
  </si>
  <si>
    <t>LUBBOCK POLICE DEPT</t>
  </si>
  <si>
    <t>LUBBOCK POLICE DEPARTMENT</t>
  </si>
  <si>
    <t>TX1520200</t>
  </si>
  <si>
    <t>TX15202</t>
  </si>
  <si>
    <t>Lubbock city</t>
  </si>
  <si>
    <t>TX257-2944</t>
  </si>
  <si>
    <t>MABANK POLICE DEPT</t>
  </si>
  <si>
    <t>MABANK POLICE DEPARTMENT</t>
  </si>
  <si>
    <t>TX1290400</t>
  </si>
  <si>
    <t>Mabank town</t>
  </si>
  <si>
    <t>TX215-2924</t>
  </si>
  <si>
    <t>MCALLEN POLICE DEPT</t>
  </si>
  <si>
    <t>MCALLEN POLICE DEPARTMENT</t>
  </si>
  <si>
    <t>TX1080800</t>
  </si>
  <si>
    <t>TX10808</t>
  </si>
  <si>
    <t>McAllen city</t>
  </si>
  <si>
    <t>TX309-2962</t>
  </si>
  <si>
    <t>MCGREGOR POLICE DEPT</t>
  </si>
  <si>
    <t>MCGREGOR POLICE DEPARTMENT</t>
  </si>
  <si>
    <t>TX1550700</t>
  </si>
  <si>
    <t>TX15507</t>
  </si>
  <si>
    <t>McGregor city</t>
  </si>
  <si>
    <t>TX085-2846</t>
  </si>
  <si>
    <t>MCKINNEY POLICE DEPT</t>
  </si>
  <si>
    <t>MCKINNEY POLICE DEPARTMENT</t>
  </si>
  <si>
    <t>TX0430500</t>
  </si>
  <si>
    <t>TX04305</t>
  </si>
  <si>
    <t>McKinney city</t>
  </si>
  <si>
    <t>TX439-3005</t>
  </si>
  <si>
    <t>TX2202000</t>
  </si>
  <si>
    <t>TX22020</t>
  </si>
  <si>
    <t>TX085-2848</t>
  </si>
  <si>
    <t>MELISSA POLICE DEPT</t>
  </si>
  <si>
    <t>MELISSA POLICE DEPARTMENT</t>
  </si>
  <si>
    <t>TX0431700</t>
  </si>
  <si>
    <t>TX04317</t>
  </si>
  <si>
    <t>Melissa city</t>
  </si>
  <si>
    <t>TX113-2871</t>
  </si>
  <si>
    <t>TX0571800</t>
  </si>
  <si>
    <t>TX05718</t>
  </si>
  <si>
    <t>TX329-2968</t>
  </si>
  <si>
    <t>MIDLAND POLICE DEPT</t>
  </si>
  <si>
    <t>MIDLAND POLICE DEPARTMENT</t>
  </si>
  <si>
    <t>TX1650100</t>
  </si>
  <si>
    <t>TX16501</t>
  </si>
  <si>
    <t>Midland city</t>
  </si>
  <si>
    <t>TX139-2885</t>
  </si>
  <si>
    <t>TX0700600</t>
  </si>
  <si>
    <t>TX07006</t>
  </si>
  <si>
    <t>Milford town</t>
  </si>
  <si>
    <t>TX215-2927</t>
  </si>
  <si>
    <t>MISSION POLICE DEPT</t>
  </si>
  <si>
    <t>MISSION POLICE DEPARTMENT</t>
  </si>
  <si>
    <t>TX1081000</t>
  </si>
  <si>
    <t>TX10810</t>
  </si>
  <si>
    <t>Mission city</t>
  </si>
  <si>
    <t>TX309-2959</t>
  </si>
  <si>
    <t>MOODY POLICE DEPT</t>
  </si>
  <si>
    <t>MOODY POLICE DEPARTMENT</t>
  </si>
  <si>
    <t>TX1550900</t>
  </si>
  <si>
    <t>Moody city</t>
  </si>
  <si>
    <t>TX449-3018</t>
  </si>
  <si>
    <t>TX2250100</t>
  </si>
  <si>
    <t>TX22501</t>
  </si>
  <si>
    <t>Mount Pleasant city</t>
  </si>
  <si>
    <t>TX303-2956</t>
  </si>
  <si>
    <t>NEW DEAL POLICE DEPT</t>
  </si>
  <si>
    <t>NEW DEAL POLICE DEPARTMENT</t>
  </si>
  <si>
    <t>TX1521500</t>
  </si>
  <si>
    <t>TX15215</t>
  </si>
  <si>
    <t>New Deal town</t>
  </si>
  <si>
    <t>TX439-3008</t>
  </si>
  <si>
    <t>NORTH RICHLAND HILLS POLICE DEPT</t>
  </si>
  <si>
    <t>NORTH RICHLAND HILLS POLICE DEPARTMENT</t>
  </si>
  <si>
    <t>TX2202100</t>
  </si>
  <si>
    <t>TX22021</t>
  </si>
  <si>
    <t>North Richland Hills city</t>
  </si>
  <si>
    <t>TX503-3038</t>
  </si>
  <si>
    <t>OLNEY POLICE DEPT</t>
  </si>
  <si>
    <t>OLNEY POLICE DEPARTMENT</t>
  </si>
  <si>
    <t>TX2520200</t>
  </si>
  <si>
    <t>TX25202</t>
  </si>
  <si>
    <t>Olney city</t>
  </si>
  <si>
    <t>TX343-2974</t>
  </si>
  <si>
    <t>OMAHA POLICE DEPARTMENT</t>
  </si>
  <si>
    <t>TX1720300</t>
  </si>
  <si>
    <t>TX17203</t>
  </si>
  <si>
    <t>TX361-2982</t>
  </si>
  <si>
    <t>ORANGE POLICE DEPT</t>
  </si>
  <si>
    <t>ORANGE POLICE DEPARTMENT</t>
  </si>
  <si>
    <t>TX1810200</t>
  </si>
  <si>
    <t>TX18102</t>
  </si>
  <si>
    <t>Orange city</t>
  </si>
  <si>
    <t>TX401-2995</t>
  </si>
  <si>
    <t>OVERTON POLICE DEPT</t>
  </si>
  <si>
    <t>OVERTON POLICE DEPARTMENT</t>
  </si>
  <si>
    <t>TX2010300</t>
  </si>
  <si>
    <t>TX20103</t>
  </si>
  <si>
    <t>Overton city</t>
  </si>
  <si>
    <t>TX139-2887</t>
  </si>
  <si>
    <t>OVILLA POLICE DEPT</t>
  </si>
  <si>
    <t>OVILLA POLICE DEPARTMENT</t>
  </si>
  <si>
    <t>TX0575500</t>
  </si>
  <si>
    <t>TX05755</t>
  </si>
  <si>
    <t>Ovilla city</t>
  </si>
  <si>
    <t>TX321-2964</t>
  </si>
  <si>
    <t>PALACIOS POLICE DEPT</t>
  </si>
  <si>
    <t>PALACIOS POLICE DEPARTMENT</t>
  </si>
  <si>
    <t>TX1610200</t>
  </si>
  <si>
    <t>TX16102</t>
  </si>
  <si>
    <t>Palacios city</t>
  </si>
  <si>
    <t>TX277-2948</t>
  </si>
  <si>
    <t>PARIS POLICE DEPT</t>
  </si>
  <si>
    <t>PARIS POLICE DEPARTMENT</t>
  </si>
  <si>
    <t>TX1390200</t>
  </si>
  <si>
    <t>TX13902</t>
  </si>
  <si>
    <t>Paris city</t>
  </si>
  <si>
    <t>TX085-2840</t>
  </si>
  <si>
    <t>TX0431900</t>
  </si>
  <si>
    <t>TX04319</t>
  </si>
  <si>
    <t>TX039-2821</t>
  </si>
  <si>
    <t>PEARLAND POLICE DEPT</t>
  </si>
  <si>
    <t>PEARLAND POLICE DEPARTMENT</t>
  </si>
  <si>
    <t>TX0201000</t>
  </si>
  <si>
    <t>TX02010</t>
  </si>
  <si>
    <t>Pearland city</t>
  </si>
  <si>
    <t>TX121-2877</t>
  </si>
  <si>
    <t>PILOT POINT POLICE DEPT</t>
  </si>
  <si>
    <t>PILOT POINT POLICE DEPARTMENT</t>
  </si>
  <si>
    <t>TX0610700</t>
  </si>
  <si>
    <t>TX06107</t>
  </si>
  <si>
    <t>Pilot Point city</t>
  </si>
  <si>
    <t>TX063-2832</t>
  </si>
  <si>
    <t>PITTSBURG POLICE DEPT</t>
  </si>
  <si>
    <t>PITTSBURG POLICE DEPARTMENT</t>
  </si>
  <si>
    <t>TX0320100</t>
  </si>
  <si>
    <t>TX03201</t>
  </si>
  <si>
    <t>Pittsburg city</t>
  </si>
  <si>
    <t>TX085-2839</t>
  </si>
  <si>
    <t>PLANO POLICE DEPT</t>
  </si>
  <si>
    <t>PLANO POLICE DEPARTMENT</t>
  </si>
  <si>
    <t>TX0430600</t>
  </si>
  <si>
    <t>TX04306</t>
  </si>
  <si>
    <t>Plano city</t>
  </si>
  <si>
    <t>TX245-2938</t>
  </si>
  <si>
    <t>PORT ARTHUR POLICE DEPT</t>
  </si>
  <si>
    <t>PORT ARTHUR POLICE DEPARTMENT</t>
  </si>
  <si>
    <t>TX1230700</t>
  </si>
  <si>
    <t>TX12307</t>
  </si>
  <si>
    <t>Port Arthur city</t>
  </si>
  <si>
    <t>TX113-2868</t>
  </si>
  <si>
    <t>RICHARDSON POLICE DEPT</t>
  </si>
  <si>
    <t>RICHARDSON POLICE DEPARTMENT</t>
  </si>
  <si>
    <t>TX0572000</t>
  </si>
  <si>
    <t>TX05720</t>
  </si>
  <si>
    <t>Richardson city</t>
  </si>
  <si>
    <t>TX355-2980</t>
  </si>
  <si>
    <t>ROBSTOWN POLICE DEPT</t>
  </si>
  <si>
    <t>ROBSTOWN POLICE DEPARTMENT</t>
  </si>
  <si>
    <t>TX1780300</t>
  </si>
  <si>
    <t>TX17803</t>
  </si>
  <si>
    <t>Robstown city</t>
  </si>
  <si>
    <t>TX219-2930</t>
  </si>
  <si>
    <t>ROPESVILLE POLICE DEPT</t>
  </si>
  <si>
    <t>ROPESVILLE POLICE DEPARTMENT</t>
  </si>
  <si>
    <t>TX1100200</t>
  </si>
  <si>
    <t>TX11002</t>
  </si>
  <si>
    <t>Ropesville city</t>
  </si>
  <si>
    <t>TX157-2896</t>
  </si>
  <si>
    <t>ROSENBERG POLICE DEPT</t>
  </si>
  <si>
    <t>ROSENBERG POLICE DEPARTMENT</t>
  </si>
  <si>
    <t>TX0790300</t>
  </si>
  <si>
    <t>TX07903</t>
  </si>
  <si>
    <t>Rosenberg city</t>
  </si>
  <si>
    <t>TX491-3035</t>
  </si>
  <si>
    <t>ROUND ROCK POLICE DEPT</t>
  </si>
  <si>
    <t>ROUND ROCK POLICE DEPARTMENT</t>
  </si>
  <si>
    <t>TX2460500</t>
  </si>
  <si>
    <t>TX24605</t>
  </si>
  <si>
    <t>Round Rock city</t>
  </si>
  <si>
    <t>TX113-2859</t>
  </si>
  <si>
    <t>ROWLETT POLICE DEPT</t>
  </si>
  <si>
    <t>ROWLETT POLICE DEPARTMENT</t>
  </si>
  <si>
    <t>TX0573300</t>
  </si>
  <si>
    <t>TX05733</t>
  </si>
  <si>
    <t>Rowlett city</t>
  </si>
  <si>
    <t>TX397-2994</t>
  </si>
  <si>
    <t>ROYSE CITY POLICE DEPT</t>
  </si>
  <si>
    <t>ROYSE CITY POLICE DEPARTMENT</t>
  </si>
  <si>
    <t>TX1990200</t>
  </si>
  <si>
    <t>TX19902</t>
  </si>
  <si>
    <t>Royse City city</t>
  </si>
  <si>
    <t>TX439-3006</t>
  </si>
  <si>
    <t>SAGINAW POLICE DEPT</t>
  </si>
  <si>
    <t>SAGINAW POLICE DEPARTMENT</t>
  </si>
  <si>
    <t>TX2202400</t>
  </si>
  <si>
    <t>TX22024</t>
  </si>
  <si>
    <t>Saginaw city</t>
  </si>
  <si>
    <t>TX451-3019</t>
  </si>
  <si>
    <t>SAN ANGELO POLICE DEPT</t>
  </si>
  <si>
    <t>SAN ANGELO POLICE DEPARTMENT</t>
  </si>
  <si>
    <t>TX2260100</t>
  </si>
  <si>
    <t>TX22601</t>
  </si>
  <si>
    <t>San Angelo city</t>
  </si>
  <si>
    <t>TX029-2814</t>
  </si>
  <si>
    <t>SAN ANTONIO POLICE DEPT</t>
  </si>
  <si>
    <t>SAN ANTONIO POLICE DEPARTMENT</t>
  </si>
  <si>
    <t>TXSPD0000</t>
  </si>
  <si>
    <t>TXSPD00</t>
  </si>
  <si>
    <t>San Antonio city</t>
  </si>
  <si>
    <t>TX131-2879</t>
  </si>
  <si>
    <t>TX0660200</t>
  </si>
  <si>
    <t>TX06602</t>
  </si>
  <si>
    <t>TX209-2920</t>
  </si>
  <si>
    <t>SAN MARCOS POLICE DEPT</t>
  </si>
  <si>
    <t>SAN MARCOS POLICE DEPARTMENT</t>
  </si>
  <si>
    <t>TX1050100</t>
  </si>
  <si>
    <t>TX10501</t>
  </si>
  <si>
    <t>San Marcos city</t>
  </si>
  <si>
    <t>TX201-2911</t>
  </si>
  <si>
    <t>TX1011700</t>
  </si>
  <si>
    <t>TX10117</t>
  </si>
  <si>
    <t>Seabrook city</t>
  </si>
  <si>
    <t>TX367-2985</t>
  </si>
  <si>
    <t>SPRINGTOWN POLICE DEPT</t>
  </si>
  <si>
    <t>SPRINGTOWN POLICE DEPARTMENT</t>
  </si>
  <si>
    <t>TX1840300</t>
  </si>
  <si>
    <t>TX18403</t>
  </si>
  <si>
    <t>Springtown city</t>
  </si>
  <si>
    <t>TX201-2918</t>
  </si>
  <si>
    <t>SPRING VALLEY VLG POLICE DEPT</t>
  </si>
  <si>
    <t>SPRING VALLEY VILLAGE POLICE DEPARTMENT</t>
  </si>
  <si>
    <t>TX1012100</t>
  </si>
  <si>
    <t>TX10121</t>
  </si>
  <si>
    <t>Spring Valley Village city</t>
  </si>
  <si>
    <t>TX157-2897</t>
  </si>
  <si>
    <t>TX0790400</t>
  </si>
  <si>
    <t>TX07904</t>
  </si>
  <si>
    <t>TX253-2942</t>
  </si>
  <si>
    <t>TX1270400</t>
  </si>
  <si>
    <t>TX12704</t>
  </si>
  <si>
    <t>TX157-2895</t>
  </si>
  <si>
    <t>SUGAR LAND POLICE DEPT</t>
  </si>
  <si>
    <t>SUGAR LAND POLICE DEPARTMENT</t>
  </si>
  <si>
    <t>TX0790500</t>
  </si>
  <si>
    <t>TX07905</t>
  </si>
  <si>
    <t>Sugar Land city</t>
  </si>
  <si>
    <t>TX027-2813</t>
  </si>
  <si>
    <t>TEMPLE POLICE DEPT</t>
  </si>
  <si>
    <t>TEMPLE POLICE DEPARTMENT</t>
  </si>
  <si>
    <t>TX0140700</t>
  </si>
  <si>
    <t>TX01407</t>
  </si>
  <si>
    <t>Temple city</t>
  </si>
  <si>
    <t>TX037-2820</t>
  </si>
  <si>
    <t>TEXARKANA POLICE DEPT</t>
  </si>
  <si>
    <t>TEXARKANA POLICE DEPARTMENT</t>
  </si>
  <si>
    <t>TX0190500</t>
  </si>
  <si>
    <t>TX01905</t>
  </si>
  <si>
    <t>Texarkana city</t>
  </si>
  <si>
    <t>TX491-3036</t>
  </si>
  <si>
    <t>THRALL POLICE DEPT</t>
  </si>
  <si>
    <t>THRALL POLICE DEPARTMENT</t>
  </si>
  <si>
    <t>TX2461800</t>
  </si>
  <si>
    <t>TX24618</t>
  </si>
  <si>
    <t>Thrall city</t>
  </si>
  <si>
    <t>TX167-2900</t>
  </si>
  <si>
    <t>TIKI ISLAND POLICE DEPT</t>
  </si>
  <si>
    <t>TIKI ISLAND POLICE DEPARTMENT</t>
  </si>
  <si>
    <t>TX0842900</t>
  </si>
  <si>
    <t>Tiki Island village</t>
  </si>
  <si>
    <t>TX121-2875</t>
  </si>
  <si>
    <t>TROPHY CLUB POLICE DEPT</t>
  </si>
  <si>
    <t>TROPHY CLUB POLICE DEPARTMENT</t>
  </si>
  <si>
    <t>TX0613100</t>
  </si>
  <si>
    <t>TX06131</t>
  </si>
  <si>
    <t>Trophy Club town</t>
  </si>
  <si>
    <t>TX423-3001</t>
  </si>
  <si>
    <t>TYLER POLICE DEPT</t>
  </si>
  <si>
    <t>TYLER POLICE DEPARTMENT</t>
  </si>
  <si>
    <t>TX2120400</t>
  </si>
  <si>
    <t>TX21204</t>
  </si>
  <si>
    <t>Tyler city</t>
  </si>
  <si>
    <t>TX029-2817</t>
  </si>
  <si>
    <t>UNIVERSAL CITY POLICE DEPT</t>
  </si>
  <si>
    <t>UNIVERSAL CITY POLICE DEPARTMENT</t>
  </si>
  <si>
    <t>TX0151400</t>
  </si>
  <si>
    <t>TX01514</t>
  </si>
  <si>
    <t>Universal City city</t>
  </si>
  <si>
    <t>TX469-3025</t>
  </si>
  <si>
    <t>VICTORIA POLICE DEPT</t>
  </si>
  <si>
    <t>VICTORIA POLICE DEPARTMENT</t>
  </si>
  <si>
    <t>TX2350100</t>
  </si>
  <si>
    <t>TX23501</t>
  </si>
  <si>
    <t>Victoria city</t>
  </si>
  <si>
    <t>TX309-2960</t>
  </si>
  <si>
    <t>WACO POLICE DEPT</t>
  </si>
  <si>
    <t>WACO POLICE DEPARTMENT</t>
  </si>
  <si>
    <t>TX1551200</t>
  </si>
  <si>
    <t>TX15512</t>
  </si>
  <si>
    <t>Waco city</t>
  </si>
  <si>
    <t>TX015-2806</t>
  </si>
  <si>
    <t>WALLIS POLICE DEPT</t>
  </si>
  <si>
    <t>WALLIS POLICE DEPARTMENT</t>
  </si>
  <si>
    <t>TX0080700</t>
  </si>
  <si>
    <t>TX00807</t>
  </si>
  <si>
    <t>Wallis city</t>
  </si>
  <si>
    <t>TX439-3013</t>
  </si>
  <si>
    <t>WESTOVER HILLS POLICE DEPT</t>
  </si>
  <si>
    <t>WESTOVER HILLS POLICE DEPARTMENT</t>
  </si>
  <si>
    <t>TX2202700</t>
  </si>
  <si>
    <t>TX22027</t>
  </si>
  <si>
    <t>Westover Hills town</t>
  </si>
  <si>
    <t>TX231-2933</t>
  </si>
  <si>
    <t>WEST TAWAKONI POLICE DEPT</t>
  </si>
  <si>
    <t>WEST TAWAKONI POLICE DEPARTMENT</t>
  </si>
  <si>
    <t>TX1161300</t>
  </si>
  <si>
    <t>TX11613</t>
  </si>
  <si>
    <t>West Tawakoni city</t>
  </si>
  <si>
    <t>TX439-3012</t>
  </si>
  <si>
    <t>WHITE SETTLEMENT POLICE DEPT</t>
  </si>
  <si>
    <t>WHITE SETTLEMENT POLICE DEPARTMENT</t>
  </si>
  <si>
    <t>TX2202900</t>
  </si>
  <si>
    <t>TX22029</t>
  </si>
  <si>
    <t>White Settlement city</t>
  </si>
  <si>
    <t>TX485-3033</t>
  </si>
  <si>
    <t>WICHITA FALLS POLICE DEPT</t>
  </si>
  <si>
    <t>WICHITA FALLS POLICE DEPARTMENT</t>
  </si>
  <si>
    <t>TX2430500</t>
  </si>
  <si>
    <t>TX24305</t>
  </si>
  <si>
    <t>Wichita Falls city</t>
  </si>
  <si>
    <t>TX423-3000</t>
  </si>
  <si>
    <t>WINONA POLICE DEPT</t>
  </si>
  <si>
    <t>WINONA POLICE DEPARTMENT</t>
  </si>
  <si>
    <t>TX2120600</t>
  </si>
  <si>
    <t>Winona town</t>
  </si>
  <si>
    <t>TX085-2845</t>
  </si>
  <si>
    <t>WYLIE POLICE DEPT</t>
  </si>
  <si>
    <t>WYLIE POLICE DEPARTMENT</t>
  </si>
  <si>
    <t>TX0430800</t>
  </si>
  <si>
    <t>TX04308</t>
  </si>
  <si>
    <t>Wylie city</t>
  </si>
  <si>
    <t>UT011-3043</t>
  </si>
  <si>
    <t>CLEARFIELD POLICE DEPT</t>
  </si>
  <si>
    <t>CLEARFIELD POLICE DEPARTMENT</t>
  </si>
  <si>
    <t>UT</t>
  </si>
  <si>
    <t>UT0060200</t>
  </si>
  <si>
    <t>UT00602</t>
  </si>
  <si>
    <t>Clearfield city</t>
  </si>
  <si>
    <t>UT011-3044</t>
  </si>
  <si>
    <t>UT0061100</t>
  </si>
  <si>
    <t>UT00611</t>
  </si>
  <si>
    <t>UT011-3045</t>
  </si>
  <si>
    <t>KAYSVILLE POLICE DEPT</t>
  </si>
  <si>
    <t>KAYSVILLE POLICE DEPARTMENT</t>
  </si>
  <si>
    <t>UT0060600</t>
  </si>
  <si>
    <t>UT00606</t>
  </si>
  <si>
    <t>Kaysville city</t>
  </si>
  <si>
    <t>UT005-3039</t>
  </si>
  <si>
    <t>LOGAN CITY POLICE DEPT</t>
  </si>
  <si>
    <t>LOGAN POLICE DEPARTMENT</t>
  </si>
  <si>
    <t>UT0030100</t>
  </si>
  <si>
    <t>UT00301</t>
  </si>
  <si>
    <t>Logan city</t>
  </si>
  <si>
    <t>UT037-3057</t>
  </si>
  <si>
    <t>UT0190200</t>
  </si>
  <si>
    <t>UT01902</t>
  </si>
  <si>
    <t>Monticello city</t>
  </si>
  <si>
    <t>UT035-3051</t>
  </si>
  <si>
    <t>MURRAY POLICE DEPT</t>
  </si>
  <si>
    <t>MURRAY POLICE DEPARTMENT</t>
  </si>
  <si>
    <t>UT0180200</t>
  </si>
  <si>
    <t>UT01802</t>
  </si>
  <si>
    <t>Murray city</t>
  </si>
  <si>
    <t>UT057-3072</t>
  </si>
  <si>
    <t>OGDEN POLICE DEPT</t>
  </si>
  <si>
    <t>OGDEN POLICE DEPARTMENT</t>
  </si>
  <si>
    <t>UT0290100</t>
  </si>
  <si>
    <t>UT02901</t>
  </si>
  <si>
    <t>Ogden city</t>
  </si>
  <si>
    <t>UT049-3065</t>
  </si>
  <si>
    <t>PROVO POLICE DEPT</t>
  </si>
  <si>
    <t>PROVO POLICE DEPARTMENT</t>
  </si>
  <si>
    <t>UT0250600</t>
  </si>
  <si>
    <t>UT02506</t>
  </si>
  <si>
    <t>Provo city</t>
  </si>
  <si>
    <t>UT035-3050</t>
  </si>
  <si>
    <t>SALT LAKE CITY POLICE DEPT</t>
  </si>
  <si>
    <t>SALT LAKE CITY POLICE DEPARTMENT</t>
  </si>
  <si>
    <t>UT0180300</t>
  </si>
  <si>
    <t>UT01803</t>
  </si>
  <si>
    <t>Salt Lake City city</t>
  </si>
  <si>
    <t>UT035-3052</t>
  </si>
  <si>
    <t>SANDY CITY POLICE DEPT</t>
  </si>
  <si>
    <t>SANDY POLICE DEPARTMENT</t>
  </si>
  <si>
    <t>UT0180500</t>
  </si>
  <si>
    <t>UT01805</t>
  </si>
  <si>
    <t>Sandy city</t>
  </si>
  <si>
    <t>UT053-3070</t>
  </si>
  <si>
    <t>SANTA CLARA PUBLIC SAFETY</t>
  </si>
  <si>
    <t>UT0270400</t>
  </si>
  <si>
    <t>UT02704</t>
  </si>
  <si>
    <t>UT049-3064</t>
  </si>
  <si>
    <t>SPANISH FORK POLICE DEPT</t>
  </si>
  <si>
    <t>SPANISH FORK POLICE DEPARTMENT</t>
  </si>
  <si>
    <t>UT0250700</t>
  </si>
  <si>
    <t>UT02507</t>
  </si>
  <si>
    <t>Spanish Fork city</t>
  </si>
  <si>
    <t>UT049-3063</t>
  </si>
  <si>
    <t>SPRINGVILLE POLICE DEPT</t>
  </si>
  <si>
    <t>SPRINGVILLE POLICE DEPARTMENT</t>
  </si>
  <si>
    <t>UT0250800</t>
  </si>
  <si>
    <t>UT02508</t>
  </si>
  <si>
    <t>Springville city</t>
  </si>
  <si>
    <t>UT045-3060</t>
  </si>
  <si>
    <t>UT0230500</t>
  </si>
  <si>
    <t>UT02305</t>
  </si>
  <si>
    <t>Stockton town</t>
  </si>
  <si>
    <t>UT011-3046</t>
  </si>
  <si>
    <t>SUNSET POLICE DEPT</t>
  </si>
  <si>
    <t>SUNSET POLICE DEPARTMENT</t>
  </si>
  <si>
    <t>UT0060800</t>
  </si>
  <si>
    <t>UT00608</t>
  </si>
  <si>
    <t>Sunset city</t>
  </si>
  <si>
    <t>UT045-3059</t>
  </si>
  <si>
    <t>TOOELE POLICE DEPT</t>
  </si>
  <si>
    <t>TOOELE CITY POLICE DEPARTMENT</t>
  </si>
  <si>
    <t>UT0230100</t>
  </si>
  <si>
    <t>UT02301</t>
  </si>
  <si>
    <t>Tooele city</t>
  </si>
  <si>
    <t>UT007-3041</t>
  </si>
  <si>
    <t>WELLINGTON POLICE DEPT</t>
  </si>
  <si>
    <t>WELLINGTON POLICE DEPARTMENT</t>
  </si>
  <si>
    <t>UT0040700</t>
  </si>
  <si>
    <t>UT00407</t>
  </si>
  <si>
    <t>Wellington city</t>
  </si>
  <si>
    <t>UT035-3056</t>
  </si>
  <si>
    <t>WEST JORDAN POLICE DEPT</t>
  </si>
  <si>
    <t>WEST JORDAN POLICE DEPARTMENT</t>
  </si>
  <si>
    <t>UT0180600</t>
  </si>
  <si>
    <t>UT01806</t>
  </si>
  <si>
    <t>West Jordan city</t>
  </si>
  <si>
    <t>UT035-3053</t>
  </si>
  <si>
    <t>WEST VALLEY CITY POLICE DEPT</t>
  </si>
  <si>
    <t>WEST VALLEY CITY POLICE DEPARTMENT</t>
  </si>
  <si>
    <t>UT0182500</t>
  </si>
  <si>
    <t>UT01825</t>
  </si>
  <si>
    <t>West Valley City city</t>
  </si>
  <si>
    <t>VA510-3131</t>
  </si>
  <si>
    <t>VA</t>
  </si>
  <si>
    <t>VA0990000</t>
  </si>
  <si>
    <t>VA09900</t>
  </si>
  <si>
    <t>VA195-3128</t>
  </si>
  <si>
    <t>APPALACHIA POLICE DEPT</t>
  </si>
  <si>
    <t>APPALACHIA POLICE DEPARTMENT</t>
  </si>
  <si>
    <t>VA0960100</t>
  </si>
  <si>
    <t>VA09601</t>
  </si>
  <si>
    <t>Appalachia town</t>
  </si>
  <si>
    <t>VA121-3107</t>
  </si>
  <si>
    <t>BLACKSBURG POLICE DEPT</t>
  </si>
  <si>
    <t>BLACKSBURG POLICE DEPARTMENT</t>
  </si>
  <si>
    <t>VA0600100</t>
  </si>
  <si>
    <t>VA06001</t>
  </si>
  <si>
    <t>Blacksburg town</t>
  </si>
  <si>
    <t>VA185-3125</t>
  </si>
  <si>
    <t>BLUEFIELD POLICE DEPT</t>
  </si>
  <si>
    <t>BLUEFIELD POLICE DEPARTMENT</t>
  </si>
  <si>
    <t>VA0920100</t>
  </si>
  <si>
    <t>VA09201</t>
  </si>
  <si>
    <t>Bluefield town</t>
  </si>
  <si>
    <t>VA520-3132</t>
  </si>
  <si>
    <t>VA1000000</t>
  </si>
  <si>
    <t>VA10000</t>
  </si>
  <si>
    <t>VA540-3134</t>
  </si>
  <si>
    <t>CHARLOTTESVILLE POLICE DEPT</t>
  </si>
  <si>
    <t>CHARLOTTESVILLE POLICE DEPT.</t>
  </si>
  <si>
    <t>VA1020000</t>
  </si>
  <si>
    <t>VA10200</t>
  </si>
  <si>
    <t>Charlottesville city</t>
  </si>
  <si>
    <t>VA550-3135</t>
  </si>
  <si>
    <t>CHESAPEAKE POLICE DEPT</t>
  </si>
  <si>
    <t>CHESAPEAKE POLICE DEPARTMENT</t>
  </si>
  <si>
    <t>VA1030000</t>
  </si>
  <si>
    <t>VA10300</t>
  </si>
  <si>
    <t>Chesapeake city</t>
  </si>
  <si>
    <t>VA001-3080</t>
  </si>
  <si>
    <t>CHINCOTEAGUE POLICE DEPT</t>
  </si>
  <si>
    <t>CHINCOTEAGUE POLICE DEPARTMENT</t>
  </si>
  <si>
    <t>VA0010100</t>
  </si>
  <si>
    <t>VA00101</t>
  </si>
  <si>
    <t>Chincoteague town</t>
  </si>
  <si>
    <t>VA121-3108</t>
  </si>
  <si>
    <t>CHRISTIANSBURG POLICE DEPT</t>
  </si>
  <si>
    <t>CHRISTIANSBURG POLICE DEPARTMENT</t>
  </si>
  <si>
    <t>VA0600300</t>
  </si>
  <si>
    <t>VA06003</t>
  </si>
  <si>
    <t>Christiansburg town</t>
  </si>
  <si>
    <t>VA590-3137</t>
  </si>
  <si>
    <t>DANVILLE POLICE DEPT</t>
  </si>
  <si>
    <t>DANVILLE POLICE DEPARTMENT</t>
  </si>
  <si>
    <t>VA1070000</t>
  </si>
  <si>
    <t>VA10700</t>
  </si>
  <si>
    <t>Danville city</t>
  </si>
  <si>
    <t>VA153-3118</t>
  </si>
  <si>
    <t>DUMFRIES POLICE DEPT</t>
  </si>
  <si>
    <t>DUMFRIES POLICE DEPARTMENT</t>
  </si>
  <si>
    <t>VA0750600</t>
  </si>
  <si>
    <t>VA07506</t>
  </si>
  <si>
    <t>Dumfries town</t>
  </si>
  <si>
    <t>VA620-3139</t>
  </si>
  <si>
    <t>VA0870100</t>
  </si>
  <si>
    <t>VA08701</t>
  </si>
  <si>
    <t>VA650-3140</t>
  </si>
  <si>
    <t>HAMPTON POLICE DIVISION</t>
  </si>
  <si>
    <t>HAMPTON POLICE DEPARTMENT</t>
  </si>
  <si>
    <t>VA1110000</t>
  </si>
  <si>
    <t>VA11100</t>
  </si>
  <si>
    <t>Hampton city</t>
  </si>
  <si>
    <t>VA670-3142</t>
  </si>
  <si>
    <t>HOPEWELL POLICE DEPT</t>
  </si>
  <si>
    <t>HOPEWELL POLICE DEPARTMENT</t>
  </si>
  <si>
    <t>VA1130000</t>
  </si>
  <si>
    <t>VA11300</t>
  </si>
  <si>
    <t>Hopewell city</t>
  </si>
  <si>
    <t>VA143-3114</t>
  </si>
  <si>
    <t>HURT POLICE DEPT</t>
  </si>
  <si>
    <t>HURT POLICE DEPARTMENT</t>
  </si>
  <si>
    <t>VA0710300</t>
  </si>
  <si>
    <t>VA07103</t>
  </si>
  <si>
    <t>Hurt town</t>
  </si>
  <si>
    <t>VA680-3144</t>
  </si>
  <si>
    <t>LYNCHBURG POLICE DEPT</t>
  </si>
  <si>
    <t>LYNCHBURG POLICE DEPARTMENT</t>
  </si>
  <si>
    <t>VA1140000</t>
  </si>
  <si>
    <t>VA11400</t>
  </si>
  <si>
    <t>Lynchburg city</t>
  </si>
  <si>
    <t>VA683-3145</t>
  </si>
  <si>
    <t>MANASSAS (CITY) POLICE DEPT</t>
  </si>
  <si>
    <t>MANASSAS POLICE DEPARTMENT</t>
  </si>
  <si>
    <t>VA0750100</t>
  </si>
  <si>
    <t>VA07501</t>
  </si>
  <si>
    <t>Manassas city</t>
  </si>
  <si>
    <t>VA700-3146</t>
  </si>
  <si>
    <t>NEWPORT NEWS POLICE DEPT</t>
  </si>
  <si>
    <t>NEWPORT NEWS POLICE DEPARTMENT</t>
  </si>
  <si>
    <t>VA1160000</t>
  </si>
  <si>
    <t>VA11600</t>
  </si>
  <si>
    <t>Newport News city</t>
  </si>
  <si>
    <t>VA710-3149</t>
  </si>
  <si>
    <t>VA1170000</t>
  </si>
  <si>
    <t>VA11700</t>
  </si>
  <si>
    <t>Norfolk city</t>
  </si>
  <si>
    <t>VA001-3081</t>
  </si>
  <si>
    <t>ONANCOCK POLICE DEPT</t>
  </si>
  <si>
    <t>ONANCOCK POLICE DEPARTMENT</t>
  </si>
  <si>
    <t>VA0010200</t>
  </si>
  <si>
    <t>VA00102</t>
  </si>
  <si>
    <t>Onancock town</t>
  </si>
  <si>
    <t>VA730-3150</t>
  </si>
  <si>
    <t>PETERSBURG POLICE DEPT</t>
  </si>
  <si>
    <t>PETERSBURG POLICE DEPARTMENT</t>
  </si>
  <si>
    <t>VA1190000</t>
  </si>
  <si>
    <t>VA11900</t>
  </si>
  <si>
    <t>Petersburg city</t>
  </si>
  <si>
    <t>VA740-3151</t>
  </si>
  <si>
    <t>PORTSMOUTH POLICE DEPT</t>
  </si>
  <si>
    <t>PORTSMOUTH POLICE DEPARTMENT</t>
  </si>
  <si>
    <t>VA1200000</t>
  </si>
  <si>
    <t>VA12000</t>
  </si>
  <si>
    <t>Portsmouth city</t>
  </si>
  <si>
    <t>VA750-3153</t>
  </si>
  <si>
    <t>RADFORD DEPT OF POLICE</t>
  </si>
  <si>
    <t>RADFORD POLICE DEPARTMENT</t>
  </si>
  <si>
    <t>VA1210000</t>
  </si>
  <si>
    <t>VA12100</t>
  </si>
  <si>
    <t>Radford city</t>
  </si>
  <si>
    <t>VA760-3154</t>
  </si>
  <si>
    <t>VA1220000</t>
  </si>
  <si>
    <t>VA12200</t>
  </si>
  <si>
    <t>VA770-3158</t>
  </si>
  <si>
    <t>ROANOKE (CITY) POLICE DEPT</t>
  </si>
  <si>
    <t>ROANOKE CITY POLICE DEPARTMENT</t>
  </si>
  <si>
    <t>VA1230000</t>
  </si>
  <si>
    <t>VA12300</t>
  </si>
  <si>
    <t>Roanoke city</t>
  </si>
  <si>
    <t>VA775-3159</t>
  </si>
  <si>
    <t>VA0800100</t>
  </si>
  <si>
    <t>VA08001</t>
  </si>
  <si>
    <t>VA003-3082</t>
  </si>
  <si>
    <t>SCOTTSVILLE POLICE DEPT</t>
  </si>
  <si>
    <t>SCOTTSVILLE POLICE DEPARTMENT</t>
  </si>
  <si>
    <t>VA0020200</t>
  </si>
  <si>
    <t>Scottsville town</t>
  </si>
  <si>
    <t>VA800-3161</t>
  </si>
  <si>
    <t>SUFFOLK POLICE DEPT</t>
  </si>
  <si>
    <t>SUFFOLK POLICE DEPARTMENT</t>
  </si>
  <si>
    <t>VA1270000</t>
  </si>
  <si>
    <t>VA12700</t>
  </si>
  <si>
    <t>Suffolk city</t>
  </si>
  <si>
    <t>VA810-3162</t>
  </si>
  <si>
    <t>VIRGINIA BEACH POLICE DEPT</t>
  </si>
  <si>
    <t>VIRGINIA BEACH POLICE DEPARTMENT</t>
  </si>
  <si>
    <t>VA1280000</t>
  </si>
  <si>
    <t>VA12800</t>
  </si>
  <si>
    <t>Virginia Beach city</t>
  </si>
  <si>
    <t>VA061-3096</t>
  </si>
  <si>
    <t>VA0300200</t>
  </si>
  <si>
    <t>VA03002</t>
  </si>
  <si>
    <t>Warrenton town</t>
  </si>
  <si>
    <t>WA033-3183</t>
  </si>
  <si>
    <t>WA</t>
  </si>
  <si>
    <t>WA0170200</t>
  </si>
  <si>
    <t>WA01702</t>
  </si>
  <si>
    <t>WA073-3219</t>
  </si>
  <si>
    <t>WA0370100</t>
  </si>
  <si>
    <t>WA03701</t>
  </si>
  <si>
    <t>Bellingham city</t>
  </si>
  <si>
    <t>WA061-3210</t>
  </si>
  <si>
    <t>SAUK-SUIATTLE TRIBAL POLICE DEPT</t>
  </si>
  <si>
    <t>SAUK-SUIATTLE TRIBAL POLICE</t>
  </si>
  <si>
    <t>WADI06300</t>
  </si>
  <si>
    <t>WADI063</t>
  </si>
  <si>
    <t>Darrington town</t>
  </si>
  <si>
    <t>WA033-3181</t>
  </si>
  <si>
    <t>WA0171700</t>
  </si>
  <si>
    <t>WA01717</t>
  </si>
  <si>
    <t>WA053-3199</t>
  </si>
  <si>
    <t>EATONVILLE POLICE DEPT</t>
  </si>
  <si>
    <t>EATONVILLE POLICE DEPARTMENT</t>
  </si>
  <si>
    <t>WA0270500</t>
  </si>
  <si>
    <t>WA02705</t>
  </si>
  <si>
    <t>Eatonville town</t>
  </si>
  <si>
    <t>WA033-3178</t>
  </si>
  <si>
    <t>ENUMCLAW POLICE DEPT</t>
  </si>
  <si>
    <t>ENUMCLAW POLICE DEPARTMENT</t>
  </si>
  <si>
    <t>WA0170400</t>
  </si>
  <si>
    <t>WA01704</t>
  </si>
  <si>
    <t>Enumclaw city</t>
  </si>
  <si>
    <t>WA061-3207</t>
  </si>
  <si>
    <t>WA0310300</t>
  </si>
  <si>
    <t>WA03103</t>
  </si>
  <si>
    <t>WA033-3182</t>
  </si>
  <si>
    <t>FEDERAL WAY POLICE DEPT</t>
  </si>
  <si>
    <t>FEDERAL WAY POLICE DEPARTMENT</t>
  </si>
  <si>
    <t>WA0173600</t>
  </si>
  <si>
    <t>WA01736</t>
  </si>
  <si>
    <t>Federal Way city</t>
  </si>
  <si>
    <t>WA005-3166</t>
  </si>
  <si>
    <t>KENNEWICK POLICE DEPT</t>
  </si>
  <si>
    <t>KENNEWICK POLICE DEPARTMENT</t>
  </si>
  <si>
    <t>WA0030100</t>
  </si>
  <si>
    <t>WA00301</t>
  </si>
  <si>
    <t>Kennewick city</t>
  </si>
  <si>
    <t>WA033-3186</t>
  </si>
  <si>
    <t>WA0170700</t>
  </si>
  <si>
    <t>WA01707</t>
  </si>
  <si>
    <t>WA033-3184</t>
  </si>
  <si>
    <t>KIRKLAND POLICE DEPARTMENT</t>
  </si>
  <si>
    <t>WA0170800</t>
  </si>
  <si>
    <t>WA01708</t>
  </si>
  <si>
    <t>Kirkland city</t>
  </si>
  <si>
    <t>WA033-3185</t>
  </si>
  <si>
    <t>LAKE FOREST PARK POLICE DEPT</t>
  </si>
  <si>
    <t>LAKE FOREST PARK POLICE DEPARTMENT</t>
  </si>
  <si>
    <t>WA0172600</t>
  </si>
  <si>
    <t>WA01726</t>
  </si>
  <si>
    <t>Lake Forest Park city</t>
  </si>
  <si>
    <t>WA061-3211</t>
  </si>
  <si>
    <t>LAKE STEVENS POLICE DEPT</t>
  </si>
  <si>
    <t>LAKE STEVENS POLICE DEPARTMENT</t>
  </si>
  <si>
    <t>WA0311900</t>
  </si>
  <si>
    <t>WA03119</t>
  </si>
  <si>
    <t>Lake Stevens city</t>
  </si>
  <si>
    <t>WA053-3201</t>
  </si>
  <si>
    <t>WA0272300</t>
  </si>
  <si>
    <t>WA02723</t>
  </si>
  <si>
    <t>WA063-3212</t>
  </si>
  <si>
    <t>LIBERTY LAKE POLICE DEPT</t>
  </si>
  <si>
    <t>LIBERTY LAKE POLICE DEPARTMENT</t>
  </si>
  <si>
    <t>WA0321300</t>
  </si>
  <si>
    <t>WA03213</t>
  </si>
  <si>
    <t>Liberty Lake city</t>
  </si>
  <si>
    <t>WA061-3206</t>
  </si>
  <si>
    <t>WA0310500</t>
  </si>
  <si>
    <t>WA03105</t>
  </si>
  <si>
    <t>WA033-3179</t>
  </si>
  <si>
    <t>MERCER ISLAND POLICE DEPT</t>
  </si>
  <si>
    <t>MERCER ISLAND DEPARTMENT OF PUBLIC SAFETY</t>
  </si>
  <si>
    <t>WA0170900</t>
  </si>
  <si>
    <t>WA01709</t>
  </si>
  <si>
    <t>Mercer Island city</t>
  </si>
  <si>
    <t>WA061-3205</t>
  </si>
  <si>
    <t>WA0311200</t>
  </si>
  <si>
    <t>WA03112</t>
  </si>
  <si>
    <t>WA027-3176</t>
  </si>
  <si>
    <t>OCEAN SHORES POLICE DEPT</t>
  </si>
  <si>
    <t>OCEAN SHORES POLICE DEPARTMENT</t>
  </si>
  <si>
    <t>WA0140800</t>
  </si>
  <si>
    <t>WA01408</t>
  </si>
  <si>
    <t>Ocean Shores city</t>
  </si>
  <si>
    <t>WA021-3172</t>
  </si>
  <si>
    <t>PASCO POLICE DEPT</t>
  </si>
  <si>
    <t>PASCO POLICE DEPARTMENT</t>
  </si>
  <si>
    <t>WA0110200</t>
  </si>
  <si>
    <t>WA01102</t>
  </si>
  <si>
    <t>Pasco city</t>
  </si>
  <si>
    <t>WA031-3177</t>
  </si>
  <si>
    <t>PORT TOWNSEND POLICE DEPT</t>
  </si>
  <si>
    <t>PORT TOWNSEND POLICE DEPARTMENT</t>
  </si>
  <si>
    <t>WA0160100</t>
  </si>
  <si>
    <t>WA01601</t>
  </si>
  <si>
    <t>Port Townsend city</t>
  </si>
  <si>
    <t>WA035-3192</t>
  </si>
  <si>
    <t>POULSBO POLICE DEPT</t>
  </si>
  <si>
    <t>POULSBO POLICE DEPARTMENT</t>
  </si>
  <si>
    <t>WA0180500</t>
  </si>
  <si>
    <t>WA01805</t>
  </si>
  <si>
    <t>Poulsbo city</t>
  </si>
  <si>
    <t>WA005-3165</t>
  </si>
  <si>
    <t>PROSSER POLICE DEPT</t>
  </si>
  <si>
    <t>PROSSER POLICE DEPARTMENT</t>
  </si>
  <si>
    <t>WA0030300</t>
  </si>
  <si>
    <t>WA00303</t>
  </si>
  <si>
    <t>Prosser city</t>
  </si>
  <si>
    <t>WA025-3174</t>
  </si>
  <si>
    <t>WA0130300</t>
  </si>
  <si>
    <t>WA01303</t>
  </si>
  <si>
    <t>WA049-3198</t>
  </si>
  <si>
    <t>WA0250100</t>
  </si>
  <si>
    <t>WA02501</t>
  </si>
  <si>
    <t>Raymond city</t>
  </si>
  <si>
    <t>WA033-3189</t>
  </si>
  <si>
    <t>SAMMAMISH POLICE DEPT</t>
  </si>
  <si>
    <t>SAMMAMISH POLICE DEPARTMENT</t>
  </si>
  <si>
    <t>WA0175000</t>
  </si>
  <si>
    <t>WA01750</t>
  </si>
  <si>
    <t>Sammamish city</t>
  </si>
  <si>
    <t>WA033-3190</t>
  </si>
  <si>
    <t>SEATTLE POLICE DEPT</t>
  </si>
  <si>
    <t>SEATTLE POLICE DEPARTMENT</t>
  </si>
  <si>
    <t>WASPD0000</t>
  </si>
  <si>
    <t>WASPD00</t>
  </si>
  <si>
    <t>Seattle city</t>
  </si>
  <si>
    <t>WA057-3203</t>
  </si>
  <si>
    <t>SEDRO-WOOLLEY POLICE DEPT</t>
  </si>
  <si>
    <t>SEDRO WOOLLEY POLICE DEPARTMENT</t>
  </si>
  <si>
    <t>WA0290300</t>
  </si>
  <si>
    <t>WA02903</t>
  </si>
  <si>
    <t>Sedro-Woolley city</t>
  </si>
  <si>
    <t>WA077-3221</t>
  </si>
  <si>
    <t>SELAH POLICE DEPT</t>
  </si>
  <si>
    <t>SELAH POLICE DEPARTMENT</t>
  </si>
  <si>
    <t>WA0391100</t>
  </si>
  <si>
    <t>WA03911</t>
  </si>
  <si>
    <t>Selah city</t>
  </si>
  <si>
    <t>WA045-3197</t>
  </si>
  <si>
    <t>SKOKOMISH TRIBAL DEPT OF PUBLIC SAFETY</t>
  </si>
  <si>
    <t>SKOKOMISH TRIBAL DEPARTMENT OF PUBLIC SAFETY</t>
  </si>
  <si>
    <t>WADI01100</t>
  </si>
  <si>
    <t>WADI011</t>
  </si>
  <si>
    <t>Shelton city</t>
  </si>
  <si>
    <t>WA061-3204</t>
  </si>
  <si>
    <t>SNOHOMISH DEPT OF PUBLIC SAFETY</t>
  </si>
  <si>
    <t>SNOHOMISH POLICE DEPARTMENT</t>
  </si>
  <si>
    <t>WA0310700</t>
  </si>
  <si>
    <t>WA03107</t>
  </si>
  <si>
    <t>Snohomish city</t>
  </si>
  <si>
    <t>WA063-3215</t>
  </si>
  <si>
    <t>SPOKANE POLICE DEPT</t>
  </si>
  <si>
    <t>SPOKANE POLICE DEPARTMENT</t>
  </si>
  <si>
    <t>WA0320400</t>
  </si>
  <si>
    <t>WA03204</t>
  </si>
  <si>
    <t>Spokane city</t>
  </si>
  <si>
    <t>WA053-3200</t>
  </si>
  <si>
    <t>TACOMA POLICE DEPT</t>
  </si>
  <si>
    <t>TACOMA POLICE DEPARTMENT</t>
  </si>
  <si>
    <t>WA0270300</t>
  </si>
  <si>
    <t>WA02703</t>
  </si>
  <si>
    <t>Tacoma city</t>
  </si>
  <si>
    <t>WA027-3175</t>
  </si>
  <si>
    <t>QUINAULT TRIBAL POLICE DEPT</t>
  </si>
  <si>
    <t>QUINAULT INDIAN NATION TRIBAL POLICE</t>
  </si>
  <si>
    <t>WADI05400</t>
  </si>
  <si>
    <t>WADI054</t>
  </si>
  <si>
    <t>Taholah CDP</t>
  </si>
  <si>
    <t>WA011-3170</t>
  </si>
  <si>
    <t>VANCOUVER POLICE DEPT</t>
  </si>
  <si>
    <t>VANCOUVER POLICE DEPARTMENT</t>
  </si>
  <si>
    <t>WA0060300</t>
  </si>
  <si>
    <t>WA00603</t>
  </si>
  <si>
    <t>Vancouver city</t>
  </si>
  <si>
    <t>WA043-3196</t>
  </si>
  <si>
    <t>WILBUR POLICE DEPT</t>
  </si>
  <si>
    <t>WILBUR POLICE DEPARTMENT</t>
  </si>
  <si>
    <t>WA0220200</t>
  </si>
  <si>
    <t>WA02202</t>
  </si>
  <si>
    <t>Wilbur town</t>
  </si>
  <si>
    <t>WA077-3223</t>
  </si>
  <si>
    <t>ZILLAH POLICE DEPT</t>
  </si>
  <si>
    <t>ZILLAH POLICE DEPARTMENT</t>
  </si>
  <si>
    <t>WA0390600</t>
  </si>
  <si>
    <t>WA03906</t>
  </si>
  <si>
    <t>Zillah city</t>
  </si>
  <si>
    <t>WV055-3241</t>
  </si>
  <si>
    <t>WV</t>
  </si>
  <si>
    <t>WV0280200</t>
  </si>
  <si>
    <t>WV02802</t>
  </si>
  <si>
    <t>Bluefield city</t>
  </si>
  <si>
    <t>WV055-3242</t>
  </si>
  <si>
    <t>BRAMWELL POLICE DEPT</t>
  </si>
  <si>
    <t>BRAMWELL POLICE DEPARTMENT</t>
  </si>
  <si>
    <t>WV0280500</t>
  </si>
  <si>
    <t>WV02805</t>
  </si>
  <si>
    <t>Bramwell town</t>
  </si>
  <si>
    <t>WV039-3235</t>
  </si>
  <si>
    <t>WV0200200</t>
  </si>
  <si>
    <t>WV02002</t>
  </si>
  <si>
    <t>WV051-3240</t>
  </si>
  <si>
    <t>GLEN DALE POLICE DEPT</t>
  </si>
  <si>
    <t>GLEN DALE POLICE DEPARTMENT</t>
  </si>
  <si>
    <t>WV0260300</t>
  </si>
  <si>
    <t>WV02603</t>
  </si>
  <si>
    <t>Glen Dale city</t>
  </si>
  <si>
    <t>WV011-3226</t>
  </si>
  <si>
    <t>WV0060200</t>
  </si>
  <si>
    <t>WV00602</t>
  </si>
  <si>
    <t>WV025-3228</t>
  </si>
  <si>
    <t>LEWISBURG POLICE DEPT</t>
  </si>
  <si>
    <t>LEWISBURG POLICE DEPARTMENT</t>
  </si>
  <si>
    <t>WV0130100</t>
  </si>
  <si>
    <t>WV01301</t>
  </si>
  <si>
    <t>Lewisburg city</t>
  </si>
  <si>
    <t>WV045-3238</t>
  </si>
  <si>
    <t>LOGAN POLICE DEPT</t>
  </si>
  <si>
    <t>WV0230100</t>
  </si>
  <si>
    <t>WV02301</t>
  </si>
  <si>
    <t>WV051-3239</t>
  </si>
  <si>
    <t>MOUNDSVILLE POLICE DEPT</t>
  </si>
  <si>
    <t>MOUNDSVILLE POLICE DEPARTMENT</t>
  </si>
  <si>
    <t>WV0260500</t>
  </si>
  <si>
    <t>WV02605</t>
  </si>
  <si>
    <t>Moundsville city</t>
  </si>
  <si>
    <t>WV039-3234</t>
  </si>
  <si>
    <t>NITRO POLICE DEPT</t>
  </si>
  <si>
    <t>NITRO POLICE DEPARTMENT</t>
  </si>
  <si>
    <t>WV0200400</t>
  </si>
  <si>
    <t>WV02004</t>
  </si>
  <si>
    <t>Nitro city</t>
  </si>
  <si>
    <t>WV037-3232</t>
  </si>
  <si>
    <t>RANSON POLICE DEPT</t>
  </si>
  <si>
    <t>RANSON POLICE DEPARTMENT</t>
  </si>
  <si>
    <t>WV0190300</t>
  </si>
  <si>
    <t>WV01903</t>
  </si>
  <si>
    <t>Ranson corporation</t>
  </si>
  <si>
    <t>WV061-3243</t>
  </si>
  <si>
    <t>WESTOVER POLICE DEPT</t>
  </si>
  <si>
    <t>WESTOVER POLICE DEPARTMENT</t>
  </si>
  <si>
    <t>WV0310400</t>
  </si>
  <si>
    <t>WV03104</t>
  </si>
  <si>
    <t>Westover city</t>
  </si>
  <si>
    <t>WV069-3245</t>
  </si>
  <si>
    <t>WHEELING POLICE DEPT</t>
  </si>
  <si>
    <t>WHEELING POLICE DEPARTMENT</t>
  </si>
  <si>
    <t>WV0350100</t>
  </si>
  <si>
    <t>WV03501</t>
  </si>
  <si>
    <t>Wheeling city</t>
  </si>
  <si>
    <t>WI087-3297</t>
  </si>
  <si>
    <t>APPLETON POLICE DEPT</t>
  </si>
  <si>
    <t>APPLETON POLICE DEPARTMENT</t>
  </si>
  <si>
    <t>WI0450100</t>
  </si>
  <si>
    <t>WI04501</t>
  </si>
  <si>
    <t>Appleton city</t>
  </si>
  <si>
    <t>WI007-3253</t>
  </si>
  <si>
    <t>BAYFIELD POLICE DEPT</t>
  </si>
  <si>
    <t>BAYFIELD POLICE DEPARTMENT</t>
  </si>
  <si>
    <t>WI0040200</t>
  </si>
  <si>
    <t>WI00402</t>
  </si>
  <si>
    <t>Bayfield city</t>
  </si>
  <si>
    <t>WI025-3266</t>
  </si>
  <si>
    <t>BELLEVILLE POLICE DEPT</t>
  </si>
  <si>
    <t>BELLEVILLE POLICE DEPARTMENT</t>
  </si>
  <si>
    <t>WI0136800</t>
  </si>
  <si>
    <t>WI01368</t>
  </si>
  <si>
    <t>Belleville village</t>
  </si>
  <si>
    <t>WI105-3307</t>
  </si>
  <si>
    <t>BELOIT (TOWN) POLICE DEPT</t>
  </si>
  <si>
    <t>BELOIT POLICE DEPARTMENT</t>
  </si>
  <si>
    <t>WI0540100</t>
  </si>
  <si>
    <t>WI05401</t>
  </si>
  <si>
    <t>Beloit city</t>
  </si>
  <si>
    <t>WI121-3316</t>
  </si>
  <si>
    <t>BLAIR POLICE DEPT</t>
  </si>
  <si>
    <t>BLAIR POLICE DEPARTMENT</t>
  </si>
  <si>
    <t>WI0620300</t>
  </si>
  <si>
    <t>WI06203</t>
  </si>
  <si>
    <t>Blair city</t>
  </si>
  <si>
    <t>WI081-3294</t>
  </si>
  <si>
    <t>CASHTON POLICE DEPT</t>
  </si>
  <si>
    <t>CASHTON POLICE DEPARTMENT</t>
  </si>
  <si>
    <t>WI0420100</t>
  </si>
  <si>
    <t>WI04201</t>
  </si>
  <si>
    <t>Cashton village</t>
  </si>
  <si>
    <t>WI015-3258</t>
  </si>
  <si>
    <t>CHILTON POLICE DEPT</t>
  </si>
  <si>
    <t>CHILTON POLICE DEPARTMENT</t>
  </si>
  <si>
    <t>WI0080100</t>
  </si>
  <si>
    <t>WI00801</t>
  </si>
  <si>
    <t>Chilton city</t>
  </si>
  <si>
    <t>WI127-3318</t>
  </si>
  <si>
    <t>EAST TROY POLICE DEPT</t>
  </si>
  <si>
    <t>EAST TROY VILLAGE POLICE DEPARTMENT</t>
  </si>
  <si>
    <t>WI0651000</t>
  </si>
  <si>
    <t>WI06510</t>
  </si>
  <si>
    <t>East Troy village</t>
  </si>
  <si>
    <t>WI039-3270</t>
  </si>
  <si>
    <t>FOND DU LAC POLICE DEPT</t>
  </si>
  <si>
    <t>FOND DU LAC POLICE DEPARTMENT</t>
  </si>
  <si>
    <t>WI0200100</t>
  </si>
  <si>
    <t>WI02001</t>
  </si>
  <si>
    <t>Fond du Lac city</t>
  </si>
  <si>
    <t>WI055-3274</t>
  </si>
  <si>
    <t>FORT ATKINSON POLICE DEPT</t>
  </si>
  <si>
    <t>FORT ATKINSON POLICE DEPARTMENT</t>
  </si>
  <si>
    <t>WI0280100</t>
  </si>
  <si>
    <t>WI02801</t>
  </si>
  <si>
    <t>Fort Atkinson city</t>
  </si>
  <si>
    <t>WI079-3287</t>
  </si>
  <si>
    <t>WI0410500</t>
  </si>
  <si>
    <t>WI04105</t>
  </si>
  <si>
    <t>WI009-3255</t>
  </si>
  <si>
    <t>GREEN BAY POLICE DEPT</t>
  </si>
  <si>
    <t>GREEN BAY POLICE DEPARTMENT</t>
  </si>
  <si>
    <t>WI0050200</t>
  </si>
  <si>
    <t>WI00502</t>
  </si>
  <si>
    <t>Green Bay city</t>
  </si>
  <si>
    <t>WI079-3289</t>
  </si>
  <si>
    <t>GREENFIELD POLICE DEPT</t>
  </si>
  <si>
    <t>GREENFIELD POLICE DEPARTMENT</t>
  </si>
  <si>
    <t>WI0410800</t>
  </si>
  <si>
    <t>WI04108</t>
  </si>
  <si>
    <t>Greenfield city</t>
  </si>
  <si>
    <t>WI105-3306</t>
  </si>
  <si>
    <t>JANESVILLE POLICE DEPT</t>
  </si>
  <si>
    <t>JANESVILLE POLICE DEPARTMENT</t>
  </si>
  <si>
    <t>WI0540200</t>
  </si>
  <si>
    <t>WI05402</t>
  </si>
  <si>
    <t>Janesville city</t>
  </si>
  <si>
    <t>WI055-3275</t>
  </si>
  <si>
    <t>JEFFERSON POLICE DEPT</t>
  </si>
  <si>
    <t>JEFFERSON POLICE DEPARTMENT</t>
  </si>
  <si>
    <t>WI0280200</t>
  </si>
  <si>
    <t>WI02802</t>
  </si>
  <si>
    <t>Jefferson city</t>
  </si>
  <si>
    <t>WI059-3280</t>
  </si>
  <si>
    <t>KENOSHA POLICE DEPT</t>
  </si>
  <si>
    <t>KENOSHA POLICE DEPARTMENT</t>
  </si>
  <si>
    <t>WI0300100</t>
  </si>
  <si>
    <t>WI03001</t>
  </si>
  <si>
    <t>Kenosha city</t>
  </si>
  <si>
    <t>WI125-3317</t>
  </si>
  <si>
    <t>LAC DU FLAMBEAU TRIBAL POLICE DEPT</t>
  </si>
  <si>
    <t>LAC DU FLAMBEAU TRIBAL POLICE</t>
  </si>
  <si>
    <t>WI0640100</t>
  </si>
  <si>
    <t>WI06401</t>
  </si>
  <si>
    <t>Lac du Flambeau CDP</t>
  </si>
  <si>
    <t>WI107-3309</t>
  </si>
  <si>
    <t>LADYSMITH POLICE DEPT</t>
  </si>
  <si>
    <t>LADYSMITH POLICE DEPARTMENT</t>
  </si>
  <si>
    <t>WI0550300</t>
  </si>
  <si>
    <t>WI05503</t>
  </si>
  <si>
    <t>Ladysmith city</t>
  </si>
  <si>
    <t>WI111-3312</t>
  </si>
  <si>
    <t>LAKE DELTON POLICE DEP</t>
  </si>
  <si>
    <t>LAKE DELTON POLICE DEPARTMENT</t>
  </si>
  <si>
    <t>WI0570500</t>
  </si>
  <si>
    <t>WI05705</t>
  </si>
  <si>
    <t>Lake Delton village</t>
  </si>
  <si>
    <t>WI025-3265</t>
  </si>
  <si>
    <t>MCFARLAND POLICE DEPT</t>
  </si>
  <si>
    <t>MCFARLAND POLICE DEPARTMENT</t>
  </si>
  <si>
    <t>WI0137300</t>
  </si>
  <si>
    <t>WI01373</t>
  </si>
  <si>
    <t>McFarland village</t>
  </si>
  <si>
    <t>WI133-3321</t>
  </si>
  <si>
    <t>MENOMONEE FALLS POLICE DEPT</t>
  </si>
  <si>
    <t>MENOMONEE FALLS POLICE DEPARTMENT</t>
  </si>
  <si>
    <t>WI0680300</t>
  </si>
  <si>
    <t>WI06803</t>
  </si>
  <si>
    <t>Menomonee Falls village</t>
  </si>
  <si>
    <t>WI025-3262</t>
  </si>
  <si>
    <t>MIDDLETON POLICE DEPT</t>
  </si>
  <si>
    <t>MIDDLETON POLICE DEPARTMENT</t>
  </si>
  <si>
    <t>WI0130200</t>
  </si>
  <si>
    <t>WI01302</t>
  </si>
  <si>
    <t>Middleton city</t>
  </si>
  <si>
    <t>WI079-3291</t>
  </si>
  <si>
    <t>MILWAUKEE POLICE DEPT</t>
  </si>
  <si>
    <t>MILWAUKEE POLICE DEPARTMENT</t>
  </si>
  <si>
    <t>WIMPD0000</t>
  </si>
  <si>
    <t>WIMPD00</t>
  </si>
  <si>
    <t>Milwaukee city</t>
  </si>
  <si>
    <t>WI109-3311</t>
  </si>
  <si>
    <t>NEW RICHMOND POLICE DEPT</t>
  </si>
  <si>
    <t>NEW RICHMOND POLICE DEPARTMENT</t>
  </si>
  <si>
    <t>WI0560200</t>
  </si>
  <si>
    <t>WI05602</t>
  </si>
  <si>
    <t>New Richmond city</t>
  </si>
  <si>
    <t>WI075-3286</t>
  </si>
  <si>
    <t>NIAGARA POLICE DEPT</t>
  </si>
  <si>
    <t>NIAGARA POLICE DEPARTMENT</t>
  </si>
  <si>
    <t>WI0380200</t>
  </si>
  <si>
    <t>WI03802</t>
  </si>
  <si>
    <t>Niagara city</t>
  </si>
  <si>
    <t>WI139-3326</t>
  </si>
  <si>
    <t>OSHKOSH POLICE DEPT</t>
  </si>
  <si>
    <t>OSHKOSH POLICE DEPARTMENT</t>
  </si>
  <si>
    <t>WI0710300</t>
  </si>
  <si>
    <t>WI07103</t>
  </si>
  <si>
    <t>Oshkosh city</t>
  </si>
  <si>
    <t>WI059-3278</t>
  </si>
  <si>
    <t>PLEASANT PRAIRIE POLICE DEPT</t>
  </si>
  <si>
    <t>PLEASANT PRAIRIE POLICE DEPARTMENT</t>
  </si>
  <si>
    <t>WI0300800</t>
  </si>
  <si>
    <t>WI03008</t>
  </si>
  <si>
    <t>Pleasant Prairie village</t>
  </si>
  <si>
    <t>WI089-3299</t>
  </si>
  <si>
    <t>PORT WASHINGTON POLICE DEPT</t>
  </si>
  <si>
    <t>PORT WASHINGTON POLICE DEPARTMENT</t>
  </si>
  <si>
    <t>WI0460200</t>
  </si>
  <si>
    <t>WI04602</t>
  </si>
  <si>
    <t>Port Washington city</t>
  </si>
  <si>
    <t>WI047-3273</t>
  </si>
  <si>
    <t>PRINCETON POLICE DEPT</t>
  </si>
  <si>
    <t>PRINCETON POLICE DEPARTMENT</t>
  </si>
  <si>
    <t>WI0240400</t>
  </si>
  <si>
    <t>WI02404</t>
  </si>
  <si>
    <t>Princeton city</t>
  </si>
  <si>
    <t>WI111-3313</t>
  </si>
  <si>
    <t>REEDSBURG POLICE DEPT</t>
  </si>
  <si>
    <t>REEDSBURG POLICE DEPARTMENT</t>
  </si>
  <si>
    <t>WI0570100</t>
  </si>
  <si>
    <t>WI05701</t>
  </si>
  <si>
    <t>Reedsburg city</t>
  </si>
  <si>
    <t>WI039-3271</t>
  </si>
  <si>
    <t>RIPON POLICE DEPT</t>
  </si>
  <si>
    <t>RIPON POLICE DEPARTMENT</t>
  </si>
  <si>
    <t>WI0200200</t>
  </si>
  <si>
    <t>WI02002</t>
  </si>
  <si>
    <t>Ripon city</t>
  </si>
  <si>
    <t>WI129-3320</t>
  </si>
  <si>
    <t>SHELL LAKE POLICE DEPT</t>
  </si>
  <si>
    <t>SHELL LAKE POLICE DEPARTMENT</t>
  </si>
  <si>
    <t>WI0660500</t>
  </si>
  <si>
    <t>Shell Lake city</t>
  </si>
  <si>
    <t>WI081-3293</t>
  </si>
  <si>
    <t>SPARTA POLICE DEPT</t>
  </si>
  <si>
    <t>SPARTA POLICE DEPARTMENT</t>
  </si>
  <si>
    <t>WI0420200</t>
  </si>
  <si>
    <t>WI04202</t>
  </si>
  <si>
    <t>Sparta city</t>
  </si>
  <si>
    <t>WI097-3301</t>
  </si>
  <si>
    <t>STEVENS POINT POLICE DEPT</t>
  </si>
  <si>
    <t>STEVENS POINT POLICE DEPARTMENT</t>
  </si>
  <si>
    <t>WI0500100</t>
  </si>
  <si>
    <t>WI05001</t>
  </si>
  <si>
    <t>Stevens Point city</t>
  </si>
  <si>
    <t>WI029-3269</t>
  </si>
  <si>
    <t>STURGEON BAY POLICE DEPT</t>
  </si>
  <si>
    <t>STURGEON BAY POLICE DEPARTMENT</t>
  </si>
  <si>
    <t>WI0150100</t>
  </si>
  <si>
    <t>WI01501</t>
  </si>
  <si>
    <t>Sturgeon Bay city</t>
  </si>
  <si>
    <t>WI055-3276</t>
  </si>
  <si>
    <t>WI0280300</t>
  </si>
  <si>
    <t>WI02803</t>
  </si>
  <si>
    <t>WI025-3264</t>
  </si>
  <si>
    <t>WAUNAKEE POLICE DEPT</t>
  </si>
  <si>
    <t>WAUNAKEE POLICE DEPARTMENT</t>
  </si>
  <si>
    <t>WI0137700</t>
  </si>
  <si>
    <t>WI01377</t>
  </si>
  <si>
    <t>Waunakee village</t>
  </si>
  <si>
    <t>WI135-3324</t>
  </si>
  <si>
    <t>WAUPACA POLICE DEPT</t>
  </si>
  <si>
    <t>WAUPACA POLICE DEPARTMENT</t>
  </si>
  <si>
    <t>WI0690300</t>
  </si>
  <si>
    <t>WI06903</t>
  </si>
  <si>
    <t>Waupaca city</t>
  </si>
  <si>
    <t>WI079-3292</t>
  </si>
  <si>
    <t>WAUWATOSA POLICE DEPT</t>
  </si>
  <si>
    <t>WAUWATOSA POLICE DEPARTMENT</t>
  </si>
  <si>
    <t>WI0411500</t>
  </si>
  <si>
    <t>WI04115</t>
  </si>
  <si>
    <t>Wauwatosa city</t>
  </si>
  <si>
    <t>WI013-3257</t>
  </si>
  <si>
    <t>WEBSTER POLICE DEPARTMENT</t>
  </si>
  <si>
    <t>WI0070300</t>
  </si>
  <si>
    <t>Webster village</t>
  </si>
  <si>
    <t>WI079-3288</t>
  </si>
  <si>
    <t>WEST ALLIS POLICE DEPT</t>
  </si>
  <si>
    <t>WEST ALLIS POLICE DEPARTMENT</t>
  </si>
  <si>
    <t>WI0411600</t>
  </si>
  <si>
    <t>WI04116</t>
  </si>
  <si>
    <t>West Allis city</t>
  </si>
  <si>
    <t>WI127-3319</t>
  </si>
  <si>
    <t>WHITEWATER POLICE DEPT</t>
  </si>
  <si>
    <t>WHITEWATER POLICE DEPARTMENT</t>
  </si>
  <si>
    <t>WI0650500</t>
  </si>
  <si>
    <t>WI06505</t>
  </si>
  <si>
    <t>Whitewater city</t>
  </si>
  <si>
    <t>WY025-3332</t>
  </si>
  <si>
    <t>CASPER POLICE DEPT</t>
  </si>
  <si>
    <t>CASPER POLICE DEPARTMENT</t>
  </si>
  <si>
    <t>WY</t>
  </si>
  <si>
    <t>WY0130100</t>
  </si>
  <si>
    <t>WY01301</t>
  </si>
  <si>
    <t>Casper city</t>
  </si>
  <si>
    <t>WY021-3331</t>
  </si>
  <si>
    <t>CHEYENNE POLICE DEPT</t>
  </si>
  <si>
    <t>CHEYENNE POLICE DEPARTMENT</t>
  </si>
  <si>
    <t>WY0110100</t>
  </si>
  <si>
    <t>WY01101</t>
  </si>
  <si>
    <t>Cheyenne city</t>
  </si>
  <si>
    <t>WY029-3334</t>
  </si>
  <si>
    <t>CODY POLICE DEPT</t>
  </si>
  <si>
    <t>CODY POLICE DEPARTMENT</t>
  </si>
  <si>
    <t>WY0150100</t>
  </si>
  <si>
    <t>WY01501</t>
  </si>
  <si>
    <t>Cody city</t>
  </si>
  <si>
    <t>WY041-3336</t>
  </si>
  <si>
    <t>EVANSTON POLICE DEPARTMENT</t>
  </si>
  <si>
    <t>WY0210100</t>
  </si>
  <si>
    <t>WY02101</t>
  </si>
  <si>
    <t>county</t>
  </si>
  <si>
    <t>AL001-0001</t>
  </si>
  <si>
    <t>AUTAUGA COUNTY SHERIFFS OFFICE</t>
  </si>
  <si>
    <t>AUTAUGA COUNTY SHERIFF'S OFFICE</t>
  </si>
  <si>
    <t>AL0040000</t>
  </si>
  <si>
    <t>AL00400</t>
  </si>
  <si>
    <t>(001) Sheriff's office</t>
  </si>
  <si>
    <t>(9C) MSA co. 10,000-24,999</t>
  </si>
  <si>
    <t>(0) LEMAS - no research needed</t>
  </si>
  <si>
    <t>(2) Sheriff's office</t>
  </si>
  <si>
    <t>(204) Sheriff- 10 to 24</t>
  </si>
  <si>
    <t>Autauga County</t>
  </si>
  <si>
    <t>AL003-0002</t>
  </si>
  <si>
    <t>BALDWIN COUNTY SHERIFFS OFFICE</t>
  </si>
  <si>
    <t>BALDWIN COUNTY SHERIFF'S OFFICE</t>
  </si>
  <si>
    <t>AL0050000</t>
  </si>
  <si>
    <t>AL00500</t>
  </si>
  <si>
    <t>(9B) MSA co. 25,000-99,999</t>
  </si>
  <si>
    <t>(201) Sheriff - SR</t>
  </si>
  <si>
    <t>Baldwin County</t>
  </si>
  <si>
    <t>AL027-0007</t>
  </si>
  <si>
    <t>CLAY COUNTY SHERIFFS OFFICE</t>
  </si>
  <si>
    <t>CLAY COUNTY SHERIFF'S OFFICE</t>
  </si>
  <si>
    <t>AL0170000</t>
  </si>
  <si>
    <t>AL01700</t>
  </si>
  <si>
    <t>(8D) Non-MSA co. &lt; 10,000</t>
  </si>
  <si>
    <t>Clay County</t>
  </si>
  <si>
    <t>AL043-0011</t>
  </si>
  <si>
    <t>CULLMAN COUNTY SHERIFFS OFFICE</t>
  </si>
  <si>
    <t>CULLMAN COUNTY SHERIFF'S OFFICE</t>
  </si>
  <si>
    <t>AL0250000</t>
  </si>
  <si>
    <t>AL02500</t>
  </si>
  <si>
    <t>(8B) Non-MSA co. 25,000-99,999</t>
  </si>
  <si>
    <t>(202) Sheriff- 50 to 99</t>
  </si>
  <si>
    <t>Cullman County</t>
  </si>
  <si>
    <t>AL065-0022</t>
  </si>
  <si>
    <t>HALE COUNTY SHERIFFS OFFICE</t>
  </si>
  <si>
    <t>HALE COUNTY SHERIFF'S OFFICE</t>
  </si>
  <si>
    <t>AL0360000</t>
  </si>
  <si>
    <t>AL03600</t>
  </si>
  <si>
    <t>(205) Sheriff- 5 to 9</t>
  </si>
  <si>
    <t>Hale County</t>
  </si>
  <si>
    <t>AL067-0024</t>
  </si>
  <si>
    <t>HENRY COUNTY SHERIFFS OFFICE</t>
  </si>
  <si>
    <t>HENRY COUNTY SHERIFF'S OFFICE</t>
  </si>
  <si>
    <t>AL0370000</t>
  </si>
  <si>
    <t>AL03700</t>
  </si>
  <si>
    <t>(9D) MSA co. &lt; 10,000</t>
  </si>
  <si>
    <t>Henry County</t>
  </si>
  <si>
    <t>AL073-0032</t>
  </si>
  <si>
    <t>JEFFERSON COUNTY SHERIFFS OFFICE</t>
  </si>
  <si>
    <t>JEFFERSON COUNTY SHERIFF'S OFFICE</t>
  </si>
  <si>
    <t>AL0010000</t>
  </si>
  <si>
    <t>AL00100</t>
  </si>
  <si>
    <t>(9A) MSA co. 100,000 +</t>
  </si>
  <si>
    <t>(3) LEMAS - confirmed</t>
  </si>
  <si>
    <t>Jefferson County</t>
  </si>
  <si>
    <t>AL077-0037</t>
  </si>
  <si>
    <t>LAUDERDALE COUNTY SHERIFFS OFFICE</t>
  </si>
  <si>
    <t>LAUDERDALE COUNTY SHERIFF'S OFFICE</t>
  </si>
  <si>
    <t>AL0410000</t>
  </si>
  <si>
    <t>AL04100</t>
  </si>
  <si>
    <t>(203) Sheriff- 25 to 49</t>
  </si>
  <si>
    <t>Lauderdale County</t>
  </si>
  <si>
    <t>AL081-0038</t>
  </si>
  <si>
    <t>LEE COUNTY SHERIFFS OFFICE</t>
  </si>
  <si>
    <t>LEE COUNTY SHERIFF'S OFFICE</t>
  </si>
  <si>
    <t>AL0430000</t>
  </si>
  <si>
    <t>AL04300</t>
  </si>
  <si>
    <t>(1) UCR</t>
  </si>
  <si>
    <t>Lee County</t>
  </si>
  <si>
    <t>AL085-0040</t>
  </si>
  <si>
    <t>LOWNDES COUNTY SHERIFFS OFFICE</t>
  </si>
  <si>
    <t>LOWNDES COUNTY SHERIFF'S OFFICE</t>
  </si>
  <si>
    <t>AL0450000</t>
  </si>
  <si>
    <t>AL04500</t>
  </si>
  <si>
    <t>Lowndes County</t>
  </si>
  <si>
    <t>AL097-0048</t>
  </si>
  <si>
    <t>MOBILE COUNTY SHERIFFS OFFICE</t>
  </si>
  <si>
    <t>MOBILE COUNTY SHERIFF'S OFFICE</t>
  </si>
  <si>
    <t>AL0020000</t>
  </si>
  <si>
    <t>AL00200</t>
  </si>
  <si>
    <t>Mobile County</t>
  </si>
  <si>
    <t>AL101-0051</t>
  </si>
  <si>
    <t>MONTGOMERY COUNTY SHERIFFS OFFICE</t>
  </si>
  <si>
    <t>MONTGOMERY COUNTY SHERIFF'S OFFICE</t>
  </si>
  <si>
    <t>AL0030000</t>
  </si>
  <si>
    <t>AL00300</t>
  </si>
  <si>
    <t>Montgomery County</t>
  </si>
  <si>
    <t>AL113-0057</t>
  </si>
  <si>
    <t>RUSSELL COUNTY SHERIFFS OFFICE</t>
  </si>
  <si>
    <t>RUSSELL COUNTY SHERIFF'S OFFICE</t>
  </si>
  <si>
    <t>AL0570000</t>
  </si>
  <si>
    <t>AL05700</t>
  </si>
  <si>
    <t>Russell County</t>
  </si>
  <si>
    <t>AL117-0061</t>
  </si>
  <si>
    <t>SHELBY COUNTY SHERIFFS OFFICE</t>
  </si>
  <si>
    <t>SHELBY COUNTY SHERIFF'S OFFICE</t>
  </si>
  <si>
    <t>AL0590000</t>
  </si>
  <si>
    <t>AL05900</t>
  </si>
  <si>
    <t>Shelby County</t>
  </si>
  <si>
    <t>AL133-0072</t>
  </si>
  <si>
    <t>WINSTON COUNTY SHERIFFS OFFICE</t>
  </si>
  <si>
    <t>WINSTON COUNTY SHERIFF'S OFFICE</t>
  </si>
  <si>
    <t>AL0670000</t>
  </si>
  <si>
    <t>AL06700</t>
  </si>
  <si>
    <t>(8C) Non-MSA co. 10,000-24,999</t>
  </si>
  <si>
    <t>Winston County</t>
  </si>
  <si>
    <t>AZ005-0084</t>
  </si>
  <si>
    <t>COCONINO COUNTY SHERIFFS OFFICE</t>
  </si>
  <si>
    <t>COCONINO COUNTY SHERIFF'S OFFICE</t>
  </si>
  <si>
    <t>AZ0030000</t>
  </si>
  <si>
    <t>AZ00300</t>
  </si>
  <si>
    <t>Coconino County</t>
  </si>
  <si>
    <t>AZ007-0086</t>
  </si>
  <si>
    <t>GILA COUNTY SHERIFFS OFFICE</t>
  </si>
  <si>
    <t>GILA COUNTY SHERIFF'S OFFICE</t>
  </si>
  <si>
    <t>AZ0040000</t>
  </si>
  <si>
    <t>AZ00400</t>
  </si>
  <si>
    <t>Gila County</t>
  </si>
  <si>
    <t>AZ019-0109</t>
  </si>
  <si>
    <t>PIMA COUNTY SHERIFFS OFFICE</t>
  </si>
  <si>
    <t>PIMA COUNTY SHERIFF'S DEPT.</t>
  </si>
  <si>
    <t>AZ0100000</t>
  </si>
  <si>
    <t>AZ01000</t>
  </si>
  <si>
    <t>Pima County</t>
  </si>
  <si>
    <t>AZ021-0112</t>
  </si>
  <si>
    <t>PINAL COUNTY SHERIFFS OFFICE</t>
  </si>
  <si>
    <t>PINAL COUNTY SHERIFF'S OFFICE</t>
  </si>
  <si>
    <t>AZ0110000</t>
  </si>
  <si>
    <t>AZ01100</t>
  </si>
  <si>
    <t>Pinal County</t>
  </si>
  <si>
    <t>AZ027-0123</t>
  </si>
  <si>
    <t>YUMA COUNTY SHERIFFS OFFICE</t>
  </si>
  <si>
    <t>YUMA COUNTY SHERIFF'S OFFICE</t>
  </si>
  <si>
    <t>AZ0140000</t>
  </si>
  <si>
    <t>AZ01400</t>
  </si>
  <si>
    <t>Yuma County</t>
  </si>
  <si>
    <t>AR007-0126</t>
  </si>
  <si>
    <t>BENTON COUNTY SHERIFFS OFFICE</t>
  </si>
  <si>
    <t>BENTON COUNTY SHERIFF'S OFFICE</t>
  </si>
  <si>
    <t>AR0040000</t>
  </si>
  <si>
    <t>AR00400</t>
  </si>
  <si>
    <t>Benton County</t>
  </si>
  <si>
    <t>AR011-0127</t>
  </si>
  <si>
    <t>BRADLEY COUNTY SHERIFFS OFFICE</t>
  </si>
  <si>
    <t>BRADLEY COUNTY SHERIFF'S OFFICE</t>
  </si>
  <si>
    <t>AR0060000</t>
  </si>
  <si>
    <t>AR00600</t>
  </si>
  <si>
    <t>(206) Sheriff- 2 to 4</t>
  </si>
  <si>
    <t>Bradley County</t>
  </si>
  <si>
    <t>AR015-0128</t>
  </si>
  <si>
    <t>CARROLL COUNTY SHERIFFS OFFICE</t>
  </si>
  <si>
    <t>CARROLL COUNTY SHERIFF'S DEPARTMENT</t>
  </si>
  <si>
    <t>AR0080000</t>
  </si>
  <si>
    <t>AR00800</t>
  </si>
  <si>
    <t>Carroll County</t>
  </si>
  <si>
    <t>AR021-0130</t>
  </si>
  <si>
    <t>AR0110000</t>
  </si>
  <si>
    <t>AR01100</t>
  </si>
  <si>
    <t>AR031-0132</t>
  </si>
  <si>
    <t>CRAIGHEAD COUNTY SHERIFFS OFFICE</t>
  </si>
  <si>
    <t>CRAIGHEAD COUNTY SHERIFF'S OFFICE</t>
  </si>
  <si>
    <t>AR0160000</t>
  </si>
  <si>
    <t>AR01600</t>
  </si>
  <si>
    <t>Craighead County</t>
  </si>
  <si>
    <t>AR047-0139</t>
  </si>
  <si>
    <t>FRANKLIN COUNTY SHERIFFS DEPT</t>
  </si>
  <si>
    <t>FRANKLIN COUNTY SHERIFF'S OFFICE</t>
  </si>
  <si>
    <t>AR0240000</t>
  </si>
  <si>
    <t>AR02400</t>
  </si>
  <si>
    <t>Franklin County</t>
  </si>
  <si>
    <t>AR049-0140</t>
  </si>
  <si>
    <t>FULTON COUNTY SHERIFFS DEPT</t>
  </si>
  <si>
    <t>FULTON COUNTY SHERIFF'S OFFICE</t>
  </si>
  <si>
    <t>AR0250000</t>
  </si>
  <si>
    <t>AR02500</t>
  </si>
  <si>
    <t>Fulton County</t>
  </si>
  <si>
    <t>AR051-0142</t>
  </si>
  <si>
    <t>GARLAND COUNTY SHERIFFS DEPT</t>
  </si>
  <si>
    <t>GARLAND COUNTY SHERIFF'S OFFICE</t>
  </si>
  <si>
    <t>AR0260000</t>
  </si>
  <si>
    <t>AR02600</t>
  </si>
  <si>
    <t>Garland County</t>
  </si>
  <si>
    <t>AR059-0145</t>
  </si>
  <si>
    <t>HOT SPRING COUNTY SHERIFFS DEPT</t>
  </si>
  <si>
    <t>HOT SPRING COUNTY SHERIFF'S OFFICE</t>
  </si>
  <si>
    <t>AR0300000</t>
  </si>
  <si>
    <t>AR03000</t>
  </si>
  <si>
    <t>Hot Spring County</t>
  </si>
  <si>
    <t>AR061-0147</t>
  </si>
  <si>
    <t>HOWARD COUNTY SHERIFFS OFFICE</t>
  </si>
  <si>
    <t>HOWARD COUNTY SHERIFF'S OFFICE</t>
  </si>
  <si>
    <t>AR0310000</t>
  </si>
  <si>
    <t>AR03100</t>
  </si>
  <si>
    <t>Howard County</t>
  </si>
  <si>
    <t>AR075-0154</t>
  </si>
  <si>
    <t>LAWRENCE COUNTY SHERIFFS DEPT</t>
  </si>
  <si>
    <t>LAWRENCE COUNTY SHERIFF'S OFFICE</t>
  </si>
  <si>
    <t>AR0380000</t>
  </si>
  <si>
    <t>AR03800</t>
  </si>
  <si>
    <t>Lawrence County</t>
  </si>
  <si>
    <t>AR081-0156</t>
  </si>
  <si>
    <t>LITTLE RIVER COUNTY SHERIFFS DEPT</t>
  </si>
  <si>
    <t>LITTLE RIVER COUNTY SHERIFF'S OFFICE</t>
  </si>
  <si>
    <t>AR0410000</t>
  </si>
  <si>
    <t>AR04100</t>
  </si>
  <si>
    <t>Little River County</t>
  </si>
  <si>
    <t>AR089-0162</t>
  </si>
  <si>
    <t>MARION COUNTY SHERIFFS DEPT</t>
  </si>
  <si>
    <t>MARION COUNTY SHERIFF'S OFFICE</t>
  </si>
  <si>
    <t>AR0450000</t>
  </si>
  <si>
    <t>AR04500</t>
  </si>
  <si>
    <t>Marion County</t>
  </si>
  <si>
    <t>AR099-0163</t>
  </si>
  <si>
    <t>NEVADA COUNTY SHERIFFS DEPT</t>
  </si>
  <si>
    <t>NEVADA COUNTY SHERIFF'S OFFICE</t>
  </si>
  <si>
    <t>AR0500000</t>
  </si>
  <si>
    <t>AR05000</t>
  </si>
  <si>
    <t>Nevada County</t>
  </si>
  <si>
    <t>AR119-0166</t>
  </si>
  <si>
    <t>PULASKI COUNTY SHERIFFS DEPT</t>
  </si>
  <si>
    <t>PULASKI COUNTY SHERIFF'S OFFICE</t>
  </si>
  <si>
    <t>AR0600000</t>
  </si>
  <si>
    <t>AR06000</t>
  </si>
  <si>
    <t>Pulaski County</t>
  </si>
  <si>
    <t>AR143-0177</t>
  </si>
  <si>
    <t>WASHINGTON COUNTY SHERIFFS DEPT</t>
  </si>
  <si>
    <t>WASHINGTON COUNTY SHERIFF'S OFFICE</t>
  </si>
  <si>
    <t>AR0720000</t>
  </si>
  <si>
    <t>AR07200</t>
  </si>
  <si>
    <t>Washington County</t>
  </si>
  <si>
    <t>CA001-0185</t>
  </si>
  <si>
    <t>ALAMEDA COUNTY SHERIFFS DEPT</t>
  </si>
  <si>
    <t>ALAMEDA COUNTY SHERIFF'S OFFICE</t>
  </si>
  <si>
    <t>CA0010000</t>
  </si>
  <si>
    <t>CA00100</t>
  </si>
  <si>
    <t>Alameda County</t>
  </si>
  <si>
    <t>CA007-0195</t>
  </si>
  <si>
    <t>BUTTE COUNTY SHERIFFS OFFICE</t>
  </si>
  <si>
    <t>BUTTE COUNTY SHERIFF'S OFFICE</t>
  </si>
  <si>
    <t>CA0040000</t>
  </si>
  <si>
    <t>CA00400</t>
  </si>
  <si>
    <t>Butte County</t>
  </si>
  <si>
    <t>CA013-0197</t>
  </si>
  <si>
    <t>CONTRA COSTA COUNTY SHERIFFS OFFICE</t>
  </si>
  <si>
    <t>CONTRA COSTA COUNTY SHERIFF'S OFFICE</t>
  </si>
  <si>
    <t>CA0070000</t>
  </si>
  <si>
    <t>CA00700</t>
  </si>
  <si>
    <t>Contra Costa County</t>
  </si>
  <si>
    <t>CA017-0202</t>
  </si>
  <si>
    <t>EL DORADO COUNTY SHERIFFS OFFICE</t>
  </si>
  <si>
    <t>EL DORADO COUNTY SHERIFF'S OFFICE</t>
  </si>
  <si>
    <t>CA0090000</t>
  </si>
  <si>
    <t>CA00900</t>
  </si>
  <si>
    <t>El Dorado County</t>
  </si>
  <si>
    <t>CA019-0205</t>
  </si>
  <si>
    <t>FRESNO COUNTY SHERIFF'S DEPT</t>
  </si>
  <si>
    <t>FRESNO COUNTY SHERIFF'S OFFICE</t>
  </si>
  <si>
    <t>CA0100000</t>
  </si>
  <si>
    <t>CA01000</t>
  </si>
  <si>
    <t>Fresno County</t>
  </si>
  <si>
    <t>CA029-0212</t>
  </si>
  <si>
    <t>KERN COUNTY SHERIFFS DEPT</t>
  </si>
  <si>
    <t>KERN COUNTY SHERIFF'S OFFICE</t>
  </si>
  <si>
    <t>CA0150000</t>
  </si>
  <si>
    <t>CA01500</t>
  </si>
  <si>
    <t>Kern County</t>
  </si>
  <si>
    <t>CA037-0232</t>
  </si>
  <si>
    <t>LOS ANGELES COUNTY SHERIFFS DEPT</t>
  </si>
  <si>
    <t>LOS ANGELES COUNTY SHERIFF'S OFFICE</t>
  </si>
  <si>
    <t>CA0190000</t>
  </si>
  <si>
    <t>CA01900</t>
  </si>
  <si>
    <t>Los Angeles County</t>
  </si>
  <si>
    <t>CA045-0248</t>
  </si>
  <si>
    <t>MENDOCINO COUNTY SHERIFFS OFFICE</t>
  </si>
  <si>
    <t>MENDOCINO COUNTY SHERIFF'S OFFICE</t>
  </si>
  <si>
    <t>CA0230000</t>
  </si>
  <si>
    <t>CA02300</t>
  </si>
  <si>
    <t>Mendocino County</t>
  </si>
  <si>
    <t>CA047-0250</t>
  </si>
  <si>
    <t>MERCED COUNTY SHERIFFS DEPT</t>
  </si>
  <si>
    <t>MERCED COUNTY SHERIFF'S OFFICE</t>
  </si>
  <si>
    <t>CA0240000</t>
  </si>
  <si>
    <t>CA02400</t>
  </si>
  <si>
    <t>Merced County</t>
  </si>
  <si>
    <t>CA057-0254</t>
  </si>
  <si>
    <t>NEVADA COUNTY SHERIFFS OFFICE</t>
  </si>
  <si>
    <t>CA0290000</t>
  </si>
  <si>
    <t>CA02900</t>
  </si>
  <si>
    <t>CA099-0341</t>
  </si>
  <si>
    <t>ORANGE COUNTY SHERIFF</t>
  </si>
  <si>
    <t>ORANGE COUNTY SHERIFF-CORONER DEPARTMENT</t>
  </si>
  <si>
    <t>Orange County</t>
  </si>
  <si>
    <t>CA061-0270</t>
  </si>
  <si>
    <t>PLACER COUNTY SHERIFFS OFFICE</t>
  </si>
  <si>
    <t>PLACER COUNTY SHERIFF'S OFFICE</t>
  </si>
  <si>
    <t>CA0310000</t>
  </si>
  <si>
    <t>CA03100</t>
  </si>
  <si>
    <t>Placer County</t>
  </si>
  <si>
    <t>CA065-0278</t>
  </si>
  <si>
    <t>RIVERSIDE COUNTY SHERIFFS DEPT</t>
  </si>
  <si>
    <t>RIVERSIDE COUNTY SHERIFF'S OFFICE</t>
  </si>
  <si>
    <t>CA0330000</t>
  </si>
  <si>
    <t>CA03300</t>
  </si>
  <si>
    <t>Riverside County</t>
  </si>
  <si>
    <t>CA067-0282</t>
  </si>
  <si>
    <t>SACRAMENTO COUNTY SHERIFFS DEPT</t>
  </si>
  <si>
    <t>SACRAMENTO COUNTY SHERIFF'S OFFICE</t>
  </si>
  <si>
    <t>CA0340000</t>
  </si>
  <si>
    <t>CA03400</t>
  </si>
  <si>
    <t>Sacramento County</t>
  </si>
  <si>
    <t>CA071-0287</t>
  </si>
  <si>
    <t>SAN BERNARDINO COUNTY SHERIFFS DEPT</t>
  </si>
  <si>
    <t>SAN BERNARDINO COUNTY SHERIFF'S OFFICE</t>
  </si>
  <si>
    <t>CA0360000</t>
  </si>
  <si>
    <t>CA03600</t>
  </si>
  <si>
    <t>San Bernardino County</t>
  </si>
  <si>
    <t>CA073-0295</t>
  </si>
  <si>
    <t>SAN DIEGO COUNTY SHERIFFS DEPT</t>
  </si>
  <si>
    <t>SAN DIEGO COUNTY SHERIFF'S OFFICE</t>
  </si>
  <si>
    <t>CA0370000</t>
  </si>
  <si>
    <t>CA03700</t>
  </si>
  <si>
    <t>San Diego County</t>
  </si>
  <si>
    <t>CA077-0303</t>
  </si>
  <si>
    <t>SAN JOAQUIN COUNTY SHERIFFS DEPT</t>
  </si>
  <si>
    <t>SAN JOAQUIN COUNTY SHERIFF'S OFFICE</t>
  </si>
  <si>
    <t>CA0390000</t>
  </si>
  <si>
    <t>CA03900</t>
  </si>
  <si>
    <t>San Joaquin County</t>
  </si>
  <si>
    <t>CA081-0311</t>
  </si>
  <si>
    <t>SAN MATEO COUNTY SHERIFFS DEPT</t>
  </si>
  <si>
    <t>SAN MATEO COUNTY SHERIFF'S OFFICE</t>
  </si>
  <si>
    <t>CA0410000</t>
  </si>
  <si>
    <t>CA04100</t>
  </si>
  <si>
    <t>San Mateo County</t>
  </si>
  <si>
    <t>CA083-0316</t>
  </si>
  <si>
    <t>SANTA BARBARA COUNTY SHERIFFS DEPT</t>
  </si>
  <si>
    <t>SANTA BARBARA COUNTY SHERIFF'S OFFICE</t>
  </si>
  <si>
    <t>CA0420000</t>
  </si>
  <si>
    <t>CA04200</t>
  </si>
  <si>
    <t>Santa Barbara County</t>
  </si>
  <si>
    <t>CA085-0322</t>
  </si>
  <si>
    <t>SANTA CLARA COUNTY SHERIFFS OFFICE</t>
  </si>
  <si>
    <t>SANTA CLARA COUNTY SHERIFF'S OFFICE</t>
  </si>
  <si>
    <t>CA0430000</t>
  </si>
  <si>
    <t>CA04300</t>
  </si>
  <si>
    <t>Santa Clara County</t>
  </si>
  <si>
    <t>CA089-0327</t>
  </si>
  <si>
    <t>SHASTA COUNTY SHERIFFS OFFICE</t>
  </si>
  <si>
    <t>SHASTA COUNTY SHERIFF'S OFFICE</t>
  </si>
  <si>
    <t>CA0450000</t>
  </si>
  <si>
    <t>CA04500</t>
  </si>
  <si>
    <t>Shasta County</t>
  </si>
  <si>
    <t>CA093-0329</t>
  </si>
  <si>
    <t>SISKIYOU COUNTY SHERIFFS DEPT</t>
  </si>
  <si>
    <t>SISKIYOU COUNTY SHERIFF'S OFFICE</t>
  </si>
  <si>
    <t>CA0470000</t>
  </si>
  <si>
    <t>CA04700</t>
  </si>
  <si>
    <t>Siskiyou County</t>
  </si>
  <si>
    <t>CA095-0336</t>
  </si>
  <si>
    <t>SOLANO COUNTY SHERIFFS OFFICE</t>
  </si>
  <si>
    <t>SOLANO COUNTY SHERIFF'S OFFICE</t>
  </si>
  <si>
    <t>CA0480000</t>
  </si>
  <si>
    <t>CA04800</t>
  </si>
  <si>
    <t>Solano County</t>
  </si>
  <si>
    <t>CA099-0343</t>
  </si>
  <si>
    <t>STANISLAUS COUNTY SHERIFFS DEPT</t>
  </si>
  <si>
    <t>STANISLAUS COUNTY SHERIFF'S OFFICE</t>
  </si>
  <si>
    <t>CA0500000</t>
  </si>
  <si>
    <t>CA05000</t>
  </si>
  <si>
    <t>Stanislaus County</t>
  </si>
  <si>
    <t>CA101-0345</t>
  </si>
  <si>
    <t>SUTTER COUNTY SHERIFFS DEPT</t>
  </si>
  <si>
    <t>SUTTER COUNTY SHERIFF'S OFFICE</t>
  </si>
  <si>
    <t>CA0510000</t>
  </si>
  <si>
    <t>CA05100</t>
  </si>
  <si>
    <t>Sutter County</t>
  </si>
  <si>
    <t>CA107-0347</t>
  </si>
  <si>
    <t>TULARE COUNTY SHERIFFS DEPT</t>
  </si>
  <si>
    <t>TULARE COUNTY SHERIFF'S OFFICE</t>
  </si>
  <si>
    <t>CA0540000</t>
  </si>
  <si>
    <t>CA05400</t>
  </si>
  <si>
    <t>Tulare County</t>
  </si>
  <si>
    <t>CA111-0349</t>
  </si>
  <si>
    <t>VENTURA COUNTY SHERIFFS DEPT</t>
  </si>
  <si>
    <t>VENTURA COUNTY SHERIFF'S OFFICE</t>
  </si>
  <si>
    <t>CA0560000</t>
  </si>
  <si>
    <t>CA05600</t>
  </si>
  <si>
    <t>Ventura County</t>
  </si>
  <si>
    <t>CO001-0356</t>
  </si>
  <si>
    <t>ADAMS COUNTY SHERIFFS OFFICE</t>
  </si>
  <si>
    <t>ADAMS COUNTY SHERIFF'S OFFICE</t>
  </si>
  <si>
    <t>CO0010000</t>
  </si>
  <si>
    <t>CO00100</t>
  </si>
  <si>
    <t>Adams County</t>
  </si>
  <si>
    <t>CO003-0359</t>
  </si>
  <si>
    <t>ALAMOSA COUNTY SHERIFFS OFFICE</t>
  </si>
  <si>
    <t>ALAMOSA COUNTY SHERIFF'S OFFICE</t>
  </si>
  <si>
    <t>CO0020000</t>
  </si>
  <si>
    <t>CO00200</t>
  </si>
  <si>
    <t>Alamosa County</t>
  </si>
  <si>
    <t>CO005-0360</t>
  </si>
  <si>
    <t>ARAPAHOE COUNTY SHERIFFS OFFICE</t>
  </si>
  <si>
    <t>ARAPAHOE COUNTY SHERIFF'S OFFICE</t>
  </si>
  <si>
    <t>CO0030000</t>
  </si>
  <si>
    <t>CO00300</t>
  </si>
  <si>
    <t>Arapahoe County</t>
  </si>
  <si>
    <t>CO013-0366</t>
  </si>
  <si>
    <t>BOULDER COUNTY SHERIFFS OFFICE</t>
  </si>
  <si>
    <t>BOULDER COUNTY SHERIFF'S OFFICE</t>
  </si>
  <si>
    <t>CO0070000</t>
  </si>
  <si>
    <t>CO00700</t>
  </si>
  <si>
    <t>Boulder County</t>
  </si>
  <si>
    <t>CO025-0370</t>
  </si>
  <si>
    <t>CROWLEY COUNTY SHERIFFS DEPT</t>
  </si>
  <si>
    <t>CROWLEY COUNTY SHERIFF'S OFFICE</t>
  </si>
  <si>
    <t>CO0130000</t>
  </si>
  <si>
    <t>CO01300</t>
  </si>
  <si>
    <t>Crowley County</t>
  </si>
  <si>
    <t>CO029-0371</t>
  </si>
  <si>
    <t>DELTA COUNTY SHERIFFS DEPT</t>
  </si>
  <si>
    <t>DELTA COUNTY SHERIFF'S OFFICE</t>
  </si>
  <si>
    <t>CO0150000</t>
  </si>
  <si>
    <t>CO01500</t>
  </si>
  <si>
    <t>Delta County</t>
  </si>
  <si>
    <t>CO041-0377</t>
  </si>
  <si>
    <t>EL PASO COUNTY SHERIFFS OFFICE</t>
  </si>
  <si>
    <t>EL PASO COUNTY SHERIFF'S OFFICE</t>
  </si>
  <si>
    <t>CO0210000</t>
  </si>
  <si>
    <t>CO02100</t>
  </si>
  <si>
    <t>El Paso County</t>
  </si>
  <si>
    <t>CO059-0384</t>
  </si>
  <si>
    <t>CO0300000</t>
  </si>
  <si>
    <t>CO03000</t>
  </si>
  <si>
    <t>CO063-0388</t>
  </si>
  <si>
    <t>KIT CARSON COUNTY SHERIFFS DEPT</t>
  </si>
  <si>
    <t>KIT CARSON COUNTY SHERIFF'S OFFICE</t>
  </si>
  <si>
    <t>CO0320000</t>
  </si>
  <si>
    <t>CO03200</t>
  </si>
  <si>
    <t>Kit Carson County</t>
  </si>
  <si>
    <t>CO075-0394</t>
  </si>
  <si>
    <t>LOGAN COUNTY SHERIFFS DEPT</t>
  </si>
  <si>
    <t>LOGAN COUNTY SHERIFF'S OFFICE</t>
  </si>
  <si>
    <t>CO0380000</t>
  </si>
  <si>
    <t>CO03800</t>
  </si>
  <si>
    <t>Logan County</t>
  </si>
  <si>
    <t>CO077-0395</t>
  </si>
  <si>
    <t>MESA COUNTY SHERIFFS DEPT</t>
  </si>
  <si>
    <t>MESA COUNTY SHERIFF'S OFFICE</t>
  </si>
  <si>
    <t>CO0390000</t>
  </si>
  <si>
    <t>CO03900</t>
  </si>
  <si>
    <t>Mesa County</t>
  </si>
  <si>
    <t>CO101-0399</t>
  </si>
  <si>
    <t>PUEBLO COUNTY SHERIFFS OFFICE</t>
  </si>
  <si>
    <t>PUEBLO COUNTY SHERIFF'S OFFICE</t>
  </si>
  <si>
    <t>CO0510000</t>
  </si>
  <si>
    <t>CO05100</t>
  </si>
  <si>
    <t>Pueblo County</t>
  </si>
  <si>
    <t>CO103-0400</t>
  </si>
  <si>
    <t>RIO BLANCO COUNTY SHERIFFS DEPT</t>
  </si>
  <si>
    <t>RIO BLANCO COUNTY SHERIFF'S OFFICE</t>
  </si>
  <si>
    <t>CO0520000</t>
  </si>
  <si>
    <t>CO05200</t>
  </si>
  <si>
    <t>Rio Blanco County</t>
  </si>
  <si>
    <t>CO109-0403</t>
  </si>
  <si>
    <t>SAGUACHE COUNTY SHERIFFS DEPT</t>
  </si>
  <si>
    <t>SAGUACHE COUNTY SHERIFF'S OFFICE</t>
  </si>
  <si>
    <t>CO0550000</t>
  </si>
  <si>
    <t>CO05500</t>
  </si>
  <si>
    <t>Saguache County</t>
  </si>
  <si>
    <t>CO121-0405</t>
  </si>
  <si>
    <t>WASHINGTON COUNTY SHERIFFS OFFICE</t>
  </si>
  <si>
    <t>CO0610000</t>
  </si>
  <si>
    <t>CO06100</t>
  </si>
  <si>
    <t>CO123-0406</t>
  </si>
  <si>
    <t>WELD COUNTY SHERIFFS OFFICE</t>
  </si>
  <si>
    <t>WELD COUNTY SHERIFF'S OFFICE</t>
  </si>
  <si>
    <t>CO0620000</t>
  </si>
  <si>
    <t>CO06200</t>
  </si>
  <si>
    <t>Weld County</t>
  </si>
  <si>
    <t>DE003-0452</t>
  </si>
  <si>
    <t>NEW CASTLE COUNTY POLICE DEPT</t>
  </si>
  <si>
    <t>NEW CASTLE COUNTY POLICE DEPARTMENT</t>
  </si>
  <si>
    <t>DE0020300</t>
  </si>
  <si>
    <t>DE00203</t>
  </si>
  <si>
    <t>(1) County PD</t>
  </si>
  <si>
    <t>New Castle County</t>
  </si>
  <si>
    <t>FL005-0456</t>
  </si>
  <si>
    <t>BAY COUNTY SHERIFFS OFFICE</t>
  </si>
  <si>
    <t>BAY COUNTY SHERIFF'S OFFICE</t>
  </si>
  <si>
    <t>FL0030000</t>
  </si>
  <si>
    <t>FL00300</t>
  </si>
  <si>
    <t>Bay County</t>
  </si>
  <si>
    <t>FL009-0459</t>
  </si>
  <si>
    <t>BREVARD COUNTY SHERIFFS OFFICE</t>
  </si>
  <si>
    <t>BREVARD COUNTY SHERIFF'S OFFICE</t>
  </si>
  <si>
    <t>FL0050000</t>
  </si>
  <si>
    <t>FL00500</t>
  </si>
  <si>
    <t>Brevard County</t>
  </si>
  <si>
    <t>FL011-0463</t>
  </si>
  <si>
    <t>BROWARD COUNTY SHERIFFS OFFICE</t>
  </si>
  <si>
    <t>BROWARD COUNTY SHERIFF'S OFFICE</t>
  </si>
  <si>
    <t>FL0060000</t>
  </si>
  <si>
    <t>FL00600</t>
  </si>
  <si>
    <t>Broward County</t>
  </si>
  <si>
    <t>FL015-0476</t>
  </si>
  <si>
    <t>CHARLOTTE COUNTY SHERIFFS OFFICE</t>
  </si>
  <si>
    <t>CHARLOTTE COUNTY SHERIFF'S OFFICE</t>
  </si>
  <si>
    <t>FL0080000</t>
  </si>
  <si>
    <t>FL00800</t>
  </si>
  <si>
    <t>Charlotte County</t>
  </si>
  <si>
    <t>FL017-0478</t>
  </si>
  <si>
    <t>CITRUS COUNTY SHERIFFS OFFICE</t>
  </si>
  <si>
    <t>CITRUS COUNTY SHERIFF'S OFFICE</t>
  </si>
  <si>
    <t>FL0090000</t>
  </si>
  <si>
    <t>FL00900</t>
  </si>
  <si>
    <t>Citrus County</t>
  </si>
  <si>
    <t>FL019-0479</t>
  </si>
  <si>
    <t>FL0100000</t>
  </si>
  <si>
    <t>FL01000</t>
  </si>
  <si>
    <t>FL021-0481</t>
  </si>
  <si>
    <t>COLLIER COUNTY SHERIFFS OFFICE</t>
  </si>
  <si>
    <t>COLLIER COUNTY SHERIFF'S OFFICE</t>
  </si>
  <si>
    <t>FL0110000</t>
  </si>
  <si>
    <t>FL01100</t>
  </si>
  <si>
    <t>(5) Both LEMAS and UCR</t>
  </si>
  <si>
    <t>Collier County</t>
  </si>
  <si>
    <t>FL023-0483</t>
  </si>
  <si>
    <t>COLUMBIA COUNTY SHERIFFS OFFICE</t>
  </si>
  <si>
    <t>COLUMBIA COUNTY SHERIFF'S OFFICE</t>
  </si>
  <si>
    <t>FL0120000</t>
  </si>
  <si>
    <t>FL01200</t>
  </si>
  <si>
    <t>Columbia County</t>
  </si>
  <si>
    <t>FL033-0487</t>
  </si>
  <si>
    <t>ESCAMBIA COUNTY SHERIFFS OFFICE</t>
  </si>
  <si>
    <t>ESCAMBIA COUNTY SHERIFF'S OFFICE</t>
  </si>
  <si>
    <t>FL0170000</t>
  </si>
  <si>
    <t>FL01700</t>
  </si>
  <si>
    <t>Escambia County</t>
  </si>
  <si>
    <t>FL035-0489</t>
  </si>
  <si>
    <t>FLAGLER COUNTY SHERIFFS OFFICE</t>
  </si>
  <si>
    <t>FLAGLER COUNTY SHERIFF'S OFFICE</t>
  </si>
  <si>
    <t>FL0180000</t>
  </si>
  <si>
    <t>FL01800</t>
  </si>
  <si>
    <t>Flagler County</t>
  </si>
  <si>
    <t>FL039-0490</t>
  </si>
  <si>
    <t>GADSDEN COUNTY SHERIFFS OFFICE</t>
  </si>
  <si>
    <t>GADSDEN COUNTY SHERIFF'S OFFICE</t>
  </si>
  <si>
    <t>FL0200000</t>
  </si>
  <si>
    <t>FL02000</t>
  </si>
  <si>
    <t>Gadsden County</t>
  </si>
  <si>
    <t>FL041-0493</t>
  </si>
  <si>
    <t>GILCHRIST COUNTY SHERIFFS OFFICE</t>
  </si>
  <si>
    <t>GILCHRIST COUNTY SHERIFF'S OFFICE</t>
  </si>
  <si>
    <t>FL0210000</t>
  </si>
  <si>
    <t>FL02100</t>
  </si>
  <si>
    <t>Gilchrist County</t>
  </si>
  <si>
    <t>FL043-0494</t>
  </si>
  <si>
    <t>GLADES COUNTY SHERIFFS OFFICE</t>
  </si>
  <si>
    <t>GLADES COUNTY SHERIFF'S OFFICE</t>
  </si>
  <si>
    <t>FL0220000</t>
  </si>
  <si>
    <t>FL02200</t>
  </si>
  <si>
    <t>Glades County</t>
  </si>
  <si>
    <t>FL045-0495</t>
  </si>
  <si>
    <t>GULF COUNTY SHERIFFS DEPT</t>
  </si>
  <si>
    <t>GULF COUNTY SHERIFF'S OFFICE</t>
  </si>
  <si>
    <t>FL0230000</t>
  </si>
  <si>
    <t>FL02300</t>
  </si>
  <si>
    <t>Gulf County</t>
  </si>
  <si>
    <t>FL049-0496</t>
  </si>
  <si>
    <t>HARDEE COUNTY SHERIFFS OFFICE</t>
  </si>
  <si>
    <t>HARDEE COUNTY SHERIFF'S OFFICE</t>
  </si>
  <si>
    <t>FL0250000</t>
  </si>
  <si>
    <t>FL02500</t>
  </si>
  <si>
    <t>Hardee County</t>
  </si>
  <si>
    <t>FL053-0497</t>
  </si>
  <si>
    <t>HERNANDO COUNTY SHERIFFS OFFICE</t>
  </si>
  <si>
    <t>HERNANDO COUNTY SHERIFF'S OFFICE</t>
  </si>
  <si>
    <t>FL0270000</t>
  </si>
  <si>
    <t>FL02700</t>
  </si>
  <si>
    <t>Hernando County</t>
  </si>
  <si>
    <t>FL055-0499</t>
  </si>
  <si>
    <t>HIGHLANDS COUNTY SHERIFFS OFFICE</t>
  </si>
  <si>
    <t>HIGHLANDS COUNTY SHERIFF'S OFFICE</t>
  </si>
  <si>
    <t>FL0280000</t>
  </si>
  <si>
    <t>FL02800</t>
  </si>
  <si>
    <t>Highlands County</t>
  </si>
  <si>
    <t>FL057-0501</t>
  </si>
  <si>
    <t>HILLSBOROUGH COUNTY SHERIFFS OFFICE</t>
  </si>
  <si>
    <t>HILLSBOROUGH COUNTY SHERIFF'S OFFICE</t>
  </si>
  <si>
    <t>FL0290000</t>
  </si>
  <si>
    <t>FL02900</t>
  </si>
  <si>
    <t>Hillsborough County</t>
  </si>
  <si>
    <t>FL061-0505</t>
  </si>
  <si>
    <t>INDIAN RIVER COUNTY SHERIFFS OFFICE</t>
  </si>
  <si>
    <t>INDIAN RIVER COUNTY SHERIFF'S OFFICE</t>
  </si>
  <si>
    <t>FL0310000</t>
  </si>
  <si>
    <t>FL03100</t>
  </si>
  <si>
    <t>Indian River County</t>
  </si>
  <si>
    <t>FL067-0508</t>
  </si>
  <si>
    <t>LAFAYETTE COUNTY SHERIFFS OFFICE</t>
  </si>
  <si>
    <t>LAFAYETTE COUNTY SHERIFF'S OFFICE</t>
  </si>
  <si>
    <t>FL0340000</t>
  </si>
  <si>
    <t>FL03400</t>
  </si>
  <si>
    <t>Lafayette County</t>
  </si>
  <si>
    <t>FL069-0510</t>
  </si>
  <si>
    <t>LAKE COUNTY SHERIFFS OFFICE</t>
  </si>
  <si>
    <t>LAKE COUNTY SHERIFF'S OFFICE</t>
  </si>
  <si>
    <t>FL0350000</t>
  </si>
  <si>
    <t>FL03500</t>
  </si>
  <si>
    <t>Lake County</t>
  </si>
  <si>
    <t>FL071-0513</t>
  </si>
  <si>
    <t>FL0360000</t>
  </si>
  <si>
    <t>FL03600</t>
  </si>
  <si>
    <t>FL073-0516</t>
  </si>
  <si>
    <t>LEON COUNTY SHERIFFS OFFICE</t>
  </si>
  <si>
    <t>LEON COUNTY SHERIFF'S OFFICE</t>
  </si>
  <si>
    <t>FL0370000</t>
  </si>
  <si>
    <t>FL03700</t>
  </si>
  <si>
    <t>Leon County</t>
  </si>
  <si>
    <t>FL075-0519</t>
  </si>
  <si>
    <t>LEVY COUNTY SHERIFFS OFFICE</t>
  </si>
  <si>
    <t>LEVY COUNTY SHERIFF'S OFFICE</t>
  </si>
  <si>
    <t>FL0380000</t>
  </si>
  <si>
    <t>FL03800</t>
  </si>
  <si>
    <t>Levy County</t>
  </si>
  <si>
    <t>FL079-0521</t>
  </si>
  <si>
    <t>MADISON COUNTY SHERIFFS OFFICE</t>
  </si>
  <si>
    <t>MADISON COUNTY SHERIFF'S OFFICE</t>
  </si>
  <si>
    <t>FL0400000</t>
  </si>
  <si>
    <t>FL04000</t>
  </si>
  <si>
    <t>Madison County</t>
  </si>
  <si>
    <t>FL081-0522</t>
  </si>
  <si>
    <t>MANATEE COUNTY SHERIFFS OFFICE</t>
  </si>
  <si>
    <t>MANATEE COUNTY SHERIFF'S OFFICE</t>
  </si>
  <si>
    <t>FL0410000</t>
  </si>
  <si>
    <t>FL04100</t>
  </si>
  <si>
    <t>Manatee County</t>
  </si>
  <si>
    <t>FL083-0524</t>
  </si>
  <si>
    <t>MARION COUNTY SHERIFFS OFFICE</t>
  </si>
  <si>
    <t>FL0420000</t>
  </si>
  <si>
    <t>FL04200</t>
  </si>
  <si>
    <t>FL085-0526</t>
  </si>
  <si>
    <t>MARTIN COUNTY SHERIFFS OFFICE</t>
  </si>
  <si>
    <t>MARTIN COUNTY SHERIFF'S OFFICE</t>
  </si>
  <si>
    <t>FL0430000</t>
  </si>
  <si>
    <t>FL04300</t>
  </si>
  <si>
    <t>Martin County</t>
  </si>
  <si>
    <t>FL086-0531</t>
  </si>
  <si>
    <t>MIAMI-DADE COUNTY POLICE DEPT</t>
  </si>
  <si>
    <t>MIAMI-DADE (COUNTY) POLICE DEPARTMENT</t>
  </si>
  <si>
    <t>FL0130000</t>
  </si>
  <si>
    <t>FL01300</t>
  </si>
  <si>
    <t>Miami-Dade County</t>
  </si>
  <si>
    <t>FL087-0543</t>
  </si>
  <si>
    <t>MONROE COUNTY SHERIFFS OFFICE</t>
  </si>
  <si>
    <t>MONROE COUNTY SHERIFF'S OFFICE</t>
  </si>
  <si>
    <t>FL0440000</t>
  </si>
  <si>
    <t>FL04400</t>
  </si>
  <si>
    <t>Monroe County</t>
  </si>
  <si>
    <t>FL089-0544</t>
  </si>
  <si>
    <t>NASSAU COUNTY SHERIFFS DEPT</t>
  </si>
  <si>
    <t>NASSAU COUNTY SHERIFF'S OFFICE</t>
  </si>
  <si>
    <t>FL0450000</t>
  </si>
  <si>
    <t>FL04500</t>
  </si>
  <si>
    <t>Nassau County</t>
  </si>
  <si>
    <t>FL091-0545</t>
  </si>
  <si>
    <t>OKALOOSA COUNTY SHERIFFS OFFICE</t>
  </si>
  <si>
    <t>OKALOOSA COUNTY SHERIFF'S OFFICE</t>
  </si>
  <si>
    <t>FL0460000</t>
  </si>
  <si>
    <t>FL04600</t>
  </si>
  <si>
    <t>Okaloosa County</t>
  </si>
  <si>
    <t>FL095-0546</t>
  </si>
  <si>
    <t>ORANGE COUNTY SHERIFFS OFFICE</t>
  </si>
  <si>
    <t>ORANGE COUNTY SHERIFF'S OFFICE</t>
  </si>
  <si>
    <t>FL0480000</t>
  </si>
  <si>
    <t>FL04800</t>
  </si>
  <si>
    <t>FL097-0549</t>
  </si>
  <si>
    <t>OSCEOLA COUNTY SHERIFFS OFFICE</t>
  </si>
  <si>
    <t>OSCEOLA COUNTY SHERIFF'S OFFICE</t>
  </si>
  <si>
    <t>FL0490000</t>
  </si>
  <si>
    <t>FL04900</t>
  </si>
  <si>
    <t>Osceola County</t>
  </si>
  <si>
    <t>FL101-0564</t>
  </si>
  <si>
    <t>PASCO COUNTY SHERIFFS OFFICE</t>
  </si>
  <si>
    <t>PASCO COUNTY SHERIFF'S OFFICE</t>
  </si>
  <si>
    <t>FL0510000</t>
  </si>
  <si>
    <t>FL05100</t>
  </si>
  <si>
    <t>Pasco County</t>
  </si>
  <si>
    <t>FL103-0571</t>
  </si>
  <si>
    <t>PINELLAS COUNTY SHERIFFS OFFICE</t>
  </si>
  <si>
    <t>PINELLAS COUNTY SHERIFF'S OFFICE</t>
  </si>
  <si>
    <t>FL0520000</t>
  </si>
  <si>
    <t>FL05200</t>
  </si>
  <si>
    <t>Pinellas County</t>
  </si>
  <si>
    <t>FL105-0574</t>
  </si>
  <si>
    <t>POLK COUNTY SHERIFFS OFFICE</t>
  </si>
  <si>
    <t>POLK COUNTY SHERIFF'S OFFICE</t>
  </si>
  <si>
    <t>FL0530000</t>
  </si>
  <si>
    <t>FL05300</t>
  </si>
  <si>
    <t>Polk County</t>
  </si>
  <si>
    <t>FL107-0577</t>
  </si>
  <si>
    <t>PUTNAM COUNTY SHERIFFS OFFICE</t>
  </si>
  <si>
    <t>PUTNAM COUNTY SHERIFF'S OFFICE</t>
  </si>
  <si>
    <t>FL0540000</t>
  </si>
  <si>
    <t>FL05400</t>
  </si>
  <si>
    <t>Putnam County</t>
  </si>
  <si>
    <t>FL109-0578</t>
  </si>
  <si>
    <t>ST. JOHNS COUNTY SHERIFFS OFFICE</t>
  </si>
  <si>
    <t>ST. JOHNS COUNTY SHERIFF'S OFFICE</t>
  </si>
  <si>
    <t>FL0550000</t>
  </si>
  <si>
    <t>FL05500</t>
  </si>
  <si>
    <t>St. Johns County</t>
  </si>
  <si>
    <t>FL111-0580</t>
  </si>
  <si>
    <t>ST. LUCIE COUNTY SHERIFFS OFFICE</t>
  </si>
  <si>
    <t>ST. LUCIE COUNTY SHERIFF'S OFFICE</t>
  </si>
  <si>
    <t>FL0560000</t>
  </si>
  <si>
    <t>FL05600</t>
  </si>
  <si>
    <t>St. Lucie County</t>
  </si>
  <si>
    <t>FL115-0587</t>
  </si>
  <si>
    <t>SARASOTA COUNTY SHERIFFS OFFICE</t>
  </si>
  <si>
    <t>SARASOTA COUNTY SHERIFF'S OFFICE</t>
  </si>
  <si>
    <t>FL0580000</t>
  </si>
  <si>
    <t>FL05800</t>
  </si>
  <si>
    <t>Sarasota County</t>
  </si>
  <si>
    <t>FL117-0589</t>
  </si>
  <si>
    <t>SEMINOLE COUNTY SHERIFFS OFFICE</t>
  </si>
  <si>
    <t>SEMINOLE COUNTY SHERIFF'S OFFICE</t>
  </si>
  <si>
    <t>FL0590000</t>
  </si>
  <si>
    <t>FL05900</t>
  </si>
  <si>
    <t>Seminole County</t>
  </si>
  <si>
    <t>FL119-0594</t>
  </si>
  <si>
    <t>SUMTER COUNTY SHERIFFS OFFICE</t>
  </si>
  <si>
    <t>SUMTER COUNTY SHERIFF'S OFFICE</t>
  </si>
  <si>
    <t>FL0600000</t>
  </si>
  <si>
    <t>FL06000</t>
  </si>
  <si>
    <t>Sumter County</t>
  </si>
  <si>
    <t>FL127-0596</t>
  </si>
  <si>
    <t>VOLUSIA COUNTY SHERIFFS DEPT</t>
  </si>
  <si>
    <t>VOLUSIA COUNTY SHERIFF'S OFFICE</t>
  </si>
  <si>
    <t>FL0640000</t>
  </si>
  <si>
    <t>FL06400</t>
  </si>
  <si>
    <t>Volusia County</t>
  </si>
  <si>
    <t>FL131-0603</t>
  </si>
  <si>
    <t>WALTON COUNTY SHERIFFS DEPT</t>
  </si>
  <si>
    <t>WALTON COUNTY SHERIFF'S OFFICE</t>
  </si>
  <si>
    <t>FL0660000</t>
  </si>
  <si>
    <t>FL06600</t>
  </si>
  <si>
    <t>Walton County</t>
  </si>
  <si>
    <t>FL133-0604</t>
  </si>
  <si>
    <t>FL0670000</t>
  </si>
  <si>
    <t>FL06700</t>
  </si>
  <si>
    <t>GA005-0605</t>
  </si>
  <si>
    <t>BACON COUNTY SHERIFFS DEPT</t>
  </si>
  <si>
    <t>BACON COUNTY SHERIFF'S OFFICE</t>
  </si>
  <si>
    <t>GA0030000</t>
  </si>
  <si>
    <t>GA00300</t>
  </si>
  <si>
    <t>Bacon County</t>
  </si>
  <si>
    <t>GA009-0607</t>
  </si>
  <si>
    <t>BALDWIN COUNTY SHERIFFS DEPT</t>
  </si>
  <si>
    <t>GA0050000</t>
  </si>
  <si>
    <t>GA00500</t>
  </si>
  <si>
    <t>GA013-0609</t>
  </si>
  <si>
    <t>BARROW COUNTY SHERIFFS OFFICE</t>
  </si>
  <si>
    <t>BARROW COUNTY SHERIFF'S OFFICE</t>
  </si>
  <si>
    <t>GA0070000</t>
  </si>
  <si>
    <t>GA00700</t>
  </si>
  <si>
    <t>Barrow County</t>
  </si>
  <si>
    <t>GA015-0611</t>
  </si>
  <si>
    <t>BARTOW COUNTY SHERIFFS OFFICE</t>
  </si>
  <si>
    <t>BARTOW COUNTY SHERIFF'S OFFICE</t>
  </si>
  <si>
    <t>GA0080000</t>
  </si>
  <si>
    <t>GA00800</t>
  </si>
  <si>
    <t>Bartow County</t>
  </si>
  <si>
    <t>GA021-0613</t>
  </si>
  <si>
    <t>BIBB COUNTY SHERIFFS OFFICE</t>
  </si>
  <si>
    <t>BIBB COUNTY SHERIFF'S OFFICE</t>
  </si>
  <si>
    <t>GA0110000</t>
  </si>
  <si>
    <t>GA01100</t>
  </si>
  <si>
    <t>Bibb County</t>
  </si>
  <si>
    <t>GA033-0615</t>
  </si>
  <si>
    <t>BURKE COUNTY SHERIFFS OFFICE</t>
  </si>
  <si>
    <t>BURKE COUNTY SHERIFF'S OFFICE</t>
  </si>
  <si>
    <t>GA0170000</t>
  </si>
  <si>
    <t>GA01700</t>
  </si>
  <si>
    <t>Burke County</t>
  </si>
  <si>
    <t>GA037-0617</t>
  </si>
  <si>
    <t>CALHOUN COUNTY SHERIFFS DEPT</t>
  </si>
  <si>
    <t>CALHOUN COUNTY SHERIFF'S OFFICE</t>
  </si>
  <si>
    <t>GA0190000</t>
  </si>
  <si>
    <t>GA01900</t>
  </si>
  <si>
    <t>Calhoun County</t>
  </si>
  <si>
    <t>GA045-0621</t>
  </si>
  <si>
    <t>CARROLL COUNTY SHERIFFS DEPT</t>
  </si>
  <si>
    <t>CARROLL COUNTY SHERIFF'S OFFICE</t>
  </si>
  <si>
    <t>GA0220000</t>
  </si>
  <si>
    <t>GA02200</t>
  </si>
  <si>
    <t>GA049-0624</t>
  </si>
  <si>
    <t>CHARLTON COUNTY SHERIFFS DEPT</t>
  </si>
  <si>
    <t>CHARLTON COUNTY SHERIFF'S OFFICE</t>
  </si>
  <si>
    <t>GA0240000</t>
  </si>
  <si>
    <t>GA02400</t>
  </si>
  <si>
    <t>Charlton County</t>
  </si>
  <si>
    <t>GA051-0626</t>
  </si>
  <si>
    <t>SAVANNAH-CHATHAM METRO POLICE DEPT</t>
  </si>
  <si>
    <t>SAVANNAH-CHATHAM METROPOLITAN POLICE DEPARTMENT</t>
  </si>
  <si>
    <t>GA0250300</t>
  </si>
  <si>
    <t>GA02503</t>
  </si>
  <si>
    <t>Chatham County</t>
  </si>
  <si>
    <t>GA059-0631</t>
  </si>
  <si>
    <t>ATHENS-CLARKE COUNTY POLICE DEPT</t>
  </si>
  <si>
    <t>GA0290100</t>
  </si>
  <si>
    <t>GA02901</t>
  </si>
  <si>
    <t>Clarke County</t>
  </si>
  <si>
    <t>GA063-0632</t>
  </si>
  <si>
    <t>CLAYTON COUNTY POLICE DEPT</t>
  </si>
  <si>
    <t>CLAYTON COUNTY POLICE DEPARTMENT</t>
  </si>
  <si>
    <t>GA0310100</t>
  </si>
  <si>
    <t>GA03101</t>
  </si>
  <si>
    <t>Clayton County</t>
  </si>
  <si>
    <t>GA067-0637</t>
  </si>
  <si>
    <t>COBB COUNTY POLICE DEPT</t>
  </si>
  <si>
    <t>COBB COUNTY POLICE DEPARTMENT</t>
  </si>
  <si>
    <t>GA0330200</t>
  </si>
  <si>
    <t>GA03302</t>
  </si>
  <si>
    <t>Cobb County</t>
  </si>
  <si>
    <t>GA069-0639</t>
  </si>
  <si>
    <t>COFFEE COUNTY SHERIFFS DEPT</t>
  </si>
  <si>
    <t>COFFEE COUNTY SHERIFF'S OFFICE</t>
  </si>
  <si>
    <t>GA0340000</t>
  </si>
  <si>
    <t>GA03400</t>
  </si>
  <si>
    <t>Coffee County</t>
  </si>
  <si>
    <t>GA071-0641</t>
  </si>
  <si>
    <t>COLQUITT COUNTY SHERIFFS DEPT</t>
  </si>
  <si>
    <t>COLQUITT COUNTY SHERIFF'S OFFICE</t>
  </si>
  <si>
    <t>GA0350000</t>
  </si>
  <si>
    <t>GA03500</t>
  </si>
  <si>
    <t>Colquitt County</t>
  </si>
  <si>
    <t>GA077-0645</t>
  </si>
  <si>
    <t>COWETA COUNTY SHERIFFS OFFICE</t>
  </si>
  <si>
    <t>COWETA COUNTY SHERIFF'S OFFICE</t>
  </si>
  <si>
    <t>GA0380000</t>
  </si>
  <si>
    <t>GA03800</t>
  </si>
  <si>
    <t>Coweta County</t>
  </si>
  <si>
    <t>GA089-0650</t>
  </si>
  <si>
    <t>DEKALB COUNTY POLICE DEPT</t>
  </si>
  <si>
    <t>DEKALB COUNTY POLICE DEPARTMENT</t>
  </si>
  <si>
    <t>GA0440200</t>
  </si>
  <si>
    <t>GA04402</t>
  </si>
  <si>
    <t>DeKalb County</t>
  </si>
  <si>
    <t>GA095-0652</t>
  </si>
  <si>
    <t>DOUGHERTY COUNTY SHERIFFS OFFICE</t>
  </si>
  <si>
    <t>DOUGHERTY COUNTY SHERIFF'S OFFICE</t>
  </si>
  <si>
    <t>GA0470000</t>
  </si>
  <si>
    <t>GA04700</t>
  </si>
  <si>
    <t>Dougherty County</t>
  </si>
  <si>
    <t>GA099-0656</t>
  </si>
  <si>
    <t>EARLY COUNTY SHERIFFS DEPT</t>
  </si>
  <si>
    <t>EARLY COUNTY SHERIFF'S OFFICE</t>
  </si>
  <si>
    <t>GA0490000</t>
  </si>
  <si>
    <t>GA04900</t>
  </si>
  <si>
    <t>Early County</t>
  </si>
  <si>
    <t>GA109-0658</t>
  </si>
  <si>
    <t>EVANS COUNTY SHERIFFS DEPT</t>
  </si>
  <si>
    <t>EVANS COUNTY SHERIFF'S OFFICE</t>
  </si>
  <si>
    <t>GA0540000</t>
  </si>
  <si>
    <t>GA05400</t>
  </si>
  <si>
    <t>Evans County</t>
  </si>
  <si>
    <t>GA113-0661</t>
  </si>
  <si>
    <t>FAYETTE COUNTY SHERIFFS OFFICE</t>
  </si>
  <si>
    <t>FAYETTE COUNTY SHERIFF'S OFFICE</t>
  </si>
  <si>
    <t>GA0560000</t>
  </si>
  <si>
    <t>GA05600</t>
  </si>
  <si>
    <t>Fayette County</t>
  </si>
  <si>
    <t>GA121-0673</t>
  </si>
  <si>
    <t>FULTON COUNTY POLICE DEPT</t>
  </si>
  <si>
    <t>FULTON COUNTY POLICE DEPARTMENT</t>
  </si>
  <si>
    <t>GA0601300</t>
  </si>
  <si>
    <t>GA06013</t>
  </si>
  <si>
    <t>GA131-0678</t>
  </si>
  <si>
    <t>GRADY COUNTY SHERIFFS DEPT</t>
  </si>
  <si>
    <t>GRADY COUNTY SHERIFF'S OFFICE</t>
  </si>
  <si>
    <t>GA0650000</t>
  </si>
  <si>
    <t>GA06500</t>
  </si>
  <si>
    <t>Grady County</t>
  </si>
  <si>
    <t>GA135-0680</t>
  </si>
  <si>
    <t>GWINNETT COUNTY POLICE DEPT</t>
  </si>
  <si>
    <t>GWINNETT COUNTY POLICE DEPARTMENT</t>
  </si>
  <si>
    <t>GA0670200</t>
  </si>
  <si>
    <t>GA06702</t>
  </si>
  <si>
    <t>Gwinnett County</t>
  </si>
  <si>
    <t>GA139-0684</t>
  </si>
  <si>
    <t>HALL COUNTY SHERIFFS OFFICE</t>
  </si>
  <si>
    <t>HALL COUNTY SHERIFF'S OFFICE</t>
  </si>
  <si>
    <t>GA0690000</t>
  </si>
  <si>
    <t>GA06900</t>
  </si>
  <si>
    <t>Hall County</t>
  </si>
  <si>
    <t>GA143-0685</t>
  </si>
  <si>
    <t>HARALSON COUNTY SHERIFFS OFFICE</t>
  </si>
  <si>
    <t>HARALSON COUNTY SHERIFF'S OFFICE</t>
  </si>
  <si>
    <t>GA0710000</t>
  </si>
  <si>
    <t>GA07100</t>
  </si>
  <si>
    <t>Haralson County</t>
  </si>
  <si>
    <t>GA147-0687</t>
  </si>
  <si>
    <t>HART COUNTY SHERIFFS DEPT</t>
  </si>
  <si>
    <t>HART COUNTY SHERIFF'S OFFICE</t>
  </si>
  <si>
    <t>GA0730000</t>
  </si>
  <si>
    <t>GA07300</t>
  </si>
  <si>
    <t>Hart County</t>
  </si>
  <si>
    <t>GA151-0688</t>
  </si>
  <si>
    <t>HENRY COUNTY POLICE DEPT</t>
  </si>
  <si>
    <t>HENRY COUNTY POLICE DEPARTMENT</t>
  </si>
  <si>
    <t>GA0750500</t>
  </si>
  <si>
    <t>GA07505</t>
  </si>
  <si>
    <t>GA153-0692</t>
  </si>
  <si>
    <t>HOUSTON COUNTY SHERIFFS DEPT</t>
  </si>
  <si>
    <t>HOUSTON COUNTY SHERIFF'S OFFICE</t>
  </si>
  <si>
    <t>GA0760000</t>
  </si>
  <si>
    <t>GA07600</t>
  </si>
  <si>
    <t>Houston County</t>
  </si>
  <si>
    <t>GA157-0693</t>
  </si>
  <si>
    <t>JACKSON COUNTY SHERIFFS DEPT</t>
  </si>
  <si>
    <t>JACKSON COUNTY SHERIFF'S OFFICE</t>
  </si>
  <si>
    <t>GA0780000</t>
  </si>
  <si>
    <t>GA07800</t>
  </si>
  <si>
    <t>Jackson County</t>
  </si>
  <si>
    <t>GA159-0695</t>
  </si>
  <si>
    <t>JASPER COUNTY SHERIFFS OFFICE</t>
  </si>
  <si>
    <t>JASPER COUNTY SHERIFF'S OFFICE</t>
  </si>
  <si>
    <t>GA0790000</t>
  </si>
  <si>
    <t>GA07900</t>
  </si>
  <si>
    <t>Jasper County</t>
  </si>
  <si>
    <t>GA165-0696</t>
  </si>
  <si>
    <t>JENKINS COUNTY SHERIFFS OFFICE</t>
  </si>
  <si>
    <t>JENKINS COUNTY SHERIFF'S OFFICE</t>
  </si>
  <si>
    <t>GA0820000</t>
  </si>
  <si>
    <t>GA08200</t>
  </si>
  <si>
    <t>Jenkins County</t>
  </si>
  <si>
    <t>GA169-0697</t>
  </si>
  <si>
    <t>JONES COUNTY SHERIFFS DEPT</t>
  </si>
  <si>
    <t>JONES COUNTY SHERIFF'S OFFICE</t>
  </si>
  <si>
    <t>GA0840000</t>
  </si>
  <si>
    <t>GA08400</t>
  </si>
  <si>
    <t>Jones County</t>
  </si>
  <si>
    <t>GA177-0698</t>
  </si>
  <si>
    <t>GA0880000</t>
  </si>
  <si>
    <t>GA08800</t>
  </si>
  <si>
    <t>GA185-0700</t>
  </si>
  <si>
    <t>GA0920000</t>
  </si>
  <si>
    <t>GA09200</t>
  </si>
  <si>
    <t>GA187-0702</t>
  </si>
  <si>
    <t>LUMPKIN COUNTY SHERIFFS DEPT</t>
  </si>
  <si>
    <t>LUMPKIN COUNTY SHERIFF'S OFFICE</t>
  </si>
  <si>
    <t>GA0930000</t>
  </si>
  <si>
    <t>GA09300</t>
  </si>
  <si>
    <t>Lumpkin County</t>
  </si>
  <si>
    <t>GA207-0703</t>
  </si>
  <si>
    <t>MONROE COUNTY SHERIFFS DEPT</t>
  </si>
  <si>
    <t>GA1020000</t>
  </si>
  <si>
    <t>GA10200</t>
  </si>
  <si>
    <t>GA211-0704</t>
  </si>
  <si>
    <t>MORGAN COUNTY SHERIFFS OFFICE</t>
  </si>
  <si>
    <t>MORGAN COUNTY SHERIFF'S OFFICE</t>
  </si>
  <si>
    <t>GA1040000</t>
  </si>
  <si>
    <t>GA10400</t>
  </si>
  <si>
    <t>Morgan County</t>
  </si>
  <si>
    <t>GA217-0708</t>
  </si>
  <si>
    <t>NEWTON COUNTY SHERIFFS DEPT</t>
  </si>
  <si>
    <t>NEWTON COUNTY SHERIFF'S OFFICE</t>
  </si>
  <si>
    <t>GA1070000</t>
  </si>
  <si>
    <t>GA10700</t>
  </si>
  <si>
    <t>Newton County</t>
  </si>
  <si>
    <t>GA223-0711</t>
  </si>
  <si>
    <t>PAULDING COUNTY SHERIFFS OFFICE</t>
  </si>
  <si>
    <t>PAULDING COUNTY SHERIFF'S OFFICE</t>
  </si>
  <si>
    <t>GA1100000</t>
  </si>
  <si>
    <t>GA11000</t>
  </si>
  <si>
    <t>Paulding County</t>
  </si>
  <si>
    <t>GA229-0713</t>
  </si>
  <si>
    <t>PIERCE COUNTY SHERIFFS DEPT</t>
  </si>
  <si>
    <t>PIERCE COUNTY SHERIFF'S OFFICE</t>
  </si>
  <si>
    <t>GA1130000</t>
  </si>
  <si>
    <t>GA11300</t>
  </si>
  <si>
    <t>Pierce County</t>
  </si>
  <si>
    <t>GA233-0714</t>
  </si>
  <si>
    <t>GA1150000</t>
  </si>
  <si>
    <t>GA11500</t>
  </si>
  <si>
    <t>GA245-0717</t>
  </si>
  <si>
    <t>RICHMOND COUNTY SHERIFFS OFFICE</t>
  </si>
  <si>
    <t>RICHMOND COUNTY SHERIFF'S OFFICE</t>
  </si>
  <si>
    <t>GA1210000</t>
  </si>
  <si>
    <t>GA12100</t>
  </si>
  <si>
    <t>Richmond County</t>
  </si>
  <si>
    <t>GA247-0718</t>
  </si>
  <si>
    <t>ROCKDALE COUNTY SHERIFFS OFFICE</t>
  </si>
  <si>
    <t>ROCKDALE COUNTY SHERIFF'S OFFICE</t>
  </si>
  <si>
    <t>GA1220000</t>
  </si>
  <si>
    <t>GA12200</t>
  </si>
  <si>
    <t>Rockdale County</t>
  </si>
  <si>
    <t>GA275-0722</t>
  </si>
  <si>
    <t>THOMAS COUNTY SHERIFFS OFFICE</t>
  </si>
  <si>
    <t>THOMAS COUNTY SHERIFF'S OFFICE</t>
  </si>
  <si>
    <t>GA1360000</t>
  </si>
  <si>
    <t>GA13600</t>
  </si>
  <si>
    <t>Thomas County</t>
  </si>
  <si>
    <t>GA279-0726</t>
  </si>
  <si>
    <t>TOOMBS COUNTY SHERIFFS OFFICE</t>
  </si>
  <si>
    <t>TOOMBS COUNTY SHERIFF'S OFFICE</t>
  </si>
  <si>
    <t>GA1380000</t>
  </si>
  <si>
    <t>GA13800</t>
  </si>
  <si>
    <t>Toombs County</t>
  </si>
  <si>
    <t>GA281-0727</t>
  </si>
  <si>
    <t>TOWNS COUNTY SHERIFFS DEPT</t>
  </si>
  <si>
    <t>TOWNS COUNTY SHERIFF'S OFFICE</t>
  </si>
  <si>
    <t>GA1390000</t>
  </si>
  <si>
    <t>GA13900</t>
  </si>
  <si>
    <t>Towns County</t>
  </si>
  <si>
    <t>GA297-0731</t>
  </si>
  <si>
    <t>GA1470000</t>
  </si>
  <si>
    <t>GA14700</t>
  </si>
  <si>
    <t>GA299-0732</t>
  </si>
  <si>
    <t>WARE COUNTY SHERIFFS OFFICE</t>
  </si>
  <si>
    <t>WARE COUNTY SHERIFF'S OFFICE</t>
  </si>
  <si>
    <t>GA1480000</t>
  </si>
  <si>
    <t>GA14800</t>
  </si>
  <si>
    <t>Ware County</t>
  </si>
  <si>
    <t>GA305-0733</t>
  </si>
  <si>
    <t>WAYNE COUNTY SHERIFFS DEPT</t>
  </si>
  <si>
    <t>WAYNE COUNTY SHERIFF'S OFFICE</t>
  </si>
  <si>
    <t>GA1510000</t>
  </si>
  <si>
    <t>GA15100</t>
  </si>
  <si>
    <t>Wayne County</t>
  </si>
  <si>
    <t>GA313-0734</t>
  </si>
  <si>
    <t>WHITFIELD COUNTY SHERIFFS DEPT</t>
  </si>
  <si>
    <t>WHITFIELD COUNTY SHERIFF'S OFFICE</t>
  </si>
  <si>
    <t>GA1550000</t>
  </si>
  <si>
    <t>GA15500</t>
  </si>
  <si>
    <t>Whitfield County</t>
  </si>
  <si>
    <t>GA315-0736</t>
  </si>
  <si>
    <t>WILCOX COUNTY SHERIFFS DEPT</t>
  </si>
  <si>
    <t>WILCOX COUNTY SHERIFF'S OFFICE</t>
  </si>
  <si>
    <t>GA1560000</t>
  </si>
  <si>
    <t>GA15600</t>
  </si>
  <si>
    <t>Wilcox County</t>
  </si>
  <si>
    <t>HI001-0738</t>
  </si>
  <si>
    <t>HAWAII COUNTY POLICE DEPT</t>
  </si>
  <si>
    <t>HAWAII (COUNTY) POLICE DEPARTMENT</t>
  </si>
  <si>
    <t>HI</t>
  </si>
  <si>
    <t>HI0010000</t>
  </si>
  <si>
    <t>HI00100</t>
  </si>
  <si>
    <t>(8A) Non-MSA co. 100,000 +</t>
  </si>
  <si>
    <t>Hawaii County</t>
  </si>
  <si>
    <t>HI003-0740</t>
  </si>
  <si>
    <t>HONOLULU COUNTY POLICE DEPT</t>
  </si>
  <si>
    <t>HONOLULU (CITY AND COUNTY) POLICE DEPARTMENT</t>
  </si>
  <si>
    <t>HI0020000</t>
  </si>
  <si>
    <t>HI00200</t>
  </si>
  <si>
    <t>Honolulu County</t>
  </si>
  <si>
    <t>HI007-0741</t>
  </si>
  <si>
    <t>KAUAI COUNTY POLICE DEPT</t>
  </si>
  <si>
    <t>KAUAI (COUNTY) POLICE DEPARTMENT</t>
  </si>
  <si>
    <t>HI0040000</t>
  </si>
  <si>
    <t>HI00400</t>
  </si>
  <si>
    <t>Kauai County</t>
  </si>
  <si>
    <t>HI009-0742</t>
  </si>
  <si>
    <t>MAUI COUNTY POLICE DEPT</t>
  </si>
  <si>
    <t>MAUI (COUNTY) POLICE DEPARTMENT</t>
  </si>
  <si>
    <t>HI0050000</t>
  </si>
  <si>
    <t>HI00500</t>
  </si>
  <si>
    <t>Maui County</t>
  </si>
  <si>
    <t>ID001-0743</t>
  </si>
  <si>
    <t>ADA COUNTY SHERIFFS OFFICE</t>
  </si>
  <si>
    <t>ADA COUNTY SHERIFF'S OFFICE</t>
  </si>
  <si>
    <t>ID0010000</t>
  </si>
  <si>
    <t>ID00100</t>
  </si>
  <si>
    <t>Ada County</t>
  </si>
  <si>
    <t>ID003-0747</t>
  </si>
  <si>
    <t>ID0020000</t>
  </si>
  <si>
    <t>ID00200</t>
  </si>
  <si>
    <t>ID005-0748</t>
  </si>
  <si>
    <t>BANNOCK COUNTY SHERIFFS OFFICE</t>
  </si>
  <si>
    <t>BANNOCK COUNTY SHERIFF'S OFFICE</t>
  </si>
  <si>
    <t>ID0030000</t>
  </si>
  <si>
    <t>ID00300</t>
  </si>
  <si>
    <t>Bannock County</t>
  </si>
  <si>
    <t>ID013-0751</t>
  </si>
  <si>
    <t>BLAINE COUNTY SHERIFFS DEPT</t>
  </si>
  <si>
    <t>BLAINE COUNTY SHERIFF'S OFFICE</t>
  </si>
  <si>
    <t>ID0070000</t>
  </si>
  <si>
    <t>ID00700</t>
  </si>
  <si>
    <t>Blaine County</t>
  </si>
  <si>
    <t>ID029-0756</t>
  </si>
  <si>
    <t>CARIBOU COUNTY SHERIFFS OFFICE</t>
  </si>
  <si>
    <t>CARIBOU COUNTY SHERIFF'S OFFICE</t>
  </si>
  <si>
    <t>ID0150000</t>
  </si>
  <si>
    <t>ID01500</t>
  </si>
  <si>
    <t>Caribou County</t>
  </si>
  <si>
    <t>ID043-0757</t>
  </si>
  <si>
    <t>FREMONT COUNTY SHERIFFS OFFICE</t>
  </si>
  <si>
    <t>FREMONT COUNTY SHERIFF'S OFFICE</t>
  </si>
  <si>
    <t>ID0220000</t>
  </si>
  <si>
    <t>ID02200</t>
  </si>
  <si>
    <t>Fremont County</t>
  </si>
  <si>
    <t>ID047-0758</t>
  </si>
  <si>
    <t>GOODING COUNTY SHERIFFS DEPT</t>
  </si>
  <si>
    <t>GOODING COUNTY SHERIFF'S OFFICE</t>
  </si>
  <si>
    <t>ID0240000</t>
  </si>
  <si>
    <t>ID02400</t>
  </si>
  <si>
    <t>Gooding County</t>
  </si>
  <si>
    <t>ID049-0759</t>
  </si>
  <si>
    <t>IDAHO COUNTY SHERIFFS OFFICE</t>
  </si>
  <si>
    <t>IDAHO COUNTY SHERIFF'S OFFICE</t>
  </si>
  <si>
    <t>ID0250000</t>
  </si>
  <si>
    <t>ID02500</t>
  </si>
  <si>
    <t>Idaho County</t>
  </si>
  <si>
    <t>ID061-0763</t>
  </si>
  <si>
    <t>LEWIS COUNTY SHERIFFS OFFICE</t>
  </si>
  <si>
    <t>LEWIS COUNTY SHERIFF'S OFFICE</t>
  </si>
  <si>
    <t>ID0310000</t>
  </si>
  <si>
    <t>ID03100</t>
  </si>
  <si>
    <t>Lewis County</t>
  </si>
  <si>
    <t>ID069-0764</t>
  </si>
  <si>
    <t>NEZ PERCE COUNTY SHERIFFS OFFICE</t>
  </si>
  <si>
    <t>NEZ PERCE COUNTY SHERIFF'S OFFICE</t>
  </si>
  <si>
    <t>ID0350000</t>
  </si>
  <si>
    <t>ID03500</t>
  </si>
  <si>
    <t>Nez Perce County</t>
  </si>
  <si>
    <t>IL015-0768</t>
  </si>
  <si>
    <t>IL0080000</t>
  </si>
  <si>
    <t>IL00800</t>
  </si>
  <si>
    <t>IL017-0769</t>
  </si>
  <si>
    <t>CASS COUNTY SHERIFFS DEPT</t>
  </si>
  <si>
    <t>CASS COUNTY SHERIFF'S OFFICE</t>
  </si>
  <si>
    <t>IL0090000</t>
  </si>
  <si>
    <t>IL00900</t>
  </si>
  <si>
    <t>Cass County</t>
  </si>
  <si>
    <t>IL025-0772</t>
  </si>
  <si>
    <t>CLAY COUNTY SHERIFFS DEPT</t>
  </si>
  <si>
    <t>IL0130000</t>
  </si>
  <si>
    <t>IL01300</t>
  </si>
  <si>
    <t>IL031-0791</t>
  </si>
  <si>
    <t>COOK COUNTY SHERIFFS OFFICE</t>
  </si>
  <si>
    <t>COOK COUNTY SHERIFF'S OFFICE</t>
  </si>
  <si>
    <t>IL0160000</t>
  </si>
  <si>
    <t>IL01600</t>
  </si>
  <si>
    <t>Cook County</t>
  </si>
  <si>
    <t>IL039-0816</t>
  </si>
  <si>
    <t>DEWITT COUNTY SHERIFFS DEPT</t>
  </si>
  <si>
    <t>DEWITT COUNTY SHERIFF'S OFFICE</t>
  </si>
  <si>
    <t>IL0200000</t>
  </si>
  <si>
    <t>IL02000</t>
  </si>
  <si>
    <t>De Witt County</t>
  </si>
  <si>
    <t>IL043-0824</t>
  </si>
  <si>
    <t>DU PAGE COUNTY SHERIFFS DEPT</t>
  </si>
  <si>
    <t>DU PAGE COUNTY SHERIFF'S OFFICE</t>
  </si>
  <si>
    <t>IL0220000</t>
  </si>
  <si>
    <t>IL02200</t>
  </si>
  <si>
    <t>DuPage County</t>
  </si>
  <si>
    <t>IL077-0833</t>
  </si>
  <si>
    <t>IL0390000</t>
  </si>
  <si>
    <t>IL03900</t>
  </si>
  <si>
    <t>IL089-0837</t>
  </si>
  <si>
    <t>KANE COUNTY SHERIFFS OFFICE</t>
  </si>
  <si>
    <t>KANE COUNTY SHERIFF'S OFFICE</t>
  </si>
  <si>
    <t>IL0450000</t>
  </si>
  <si>
    <t>IL04500</t>
  </si>
  <si>
    <t>Kane County</t>
  </si>
  <si>
    <t>IL093-0843</t>
  </si>
  <si>
    <t>KENDALL COUNTY SHERIFFS OFFICE</t>
  </si>
  <si>
    <t>KENDALL COUNTY SHERIFF'S OFFICE</t>
  </si>
  <si>
    <t>IL0470000</t>
  </si>
  <si>
    <t>IL04700</t>
  </si>
  <si>
    <t>Kendall County</t>
  </si>
  <si>
    <t>IL097-0856</t>
  </si>
  <si>
    <t>IL0490000</t>
  </si>
  <si>
    <t>IL04900</t>
  </si>
  <si>
    <t>IL109-0862</t>
  </si>
  <si>
    <t>MCDONOUGH COUNTY SHERIFFS OFFICE</t>
  </si>
  <si>
    <t>MCDONOUGH COUNTY SHERIFF'S OFFICE</t>
  </si>
  <si>
    <t>IL0550000</t>
  </si>
  <si>
    <t>IL05500</t>
  </si>
  <si>
    <t>McDonough County</t>
  </si>
  <si>
    <t>IL117-0871</t>
  </si>
  <si>
    <t>MACOUPIN COUNTY SHERIFFS DEPT</t>
  </si>
  <si>
    <t>MACOUPIN COUNTY SHERIFF'S OFFICE</t>
  </si>
  <si>
    <t>IL0590000</t>
  </si>
  <si>
    <t>IL05900</t>
  </si>
  <si>
    <t>Macoupin County</t>
  </si>
  <si>
    <t>IL123-0879</t>
  </si>
  <si>
    <t>MARSHALL COUNTY SHERIFFS DEPT</t>
  </si>
  <si>
    <t>MARSHALL COUNTY SHERIFF'S OFFICE</t>
  </si>
  <si>
    <t>IL0620000</t>
  </si>
  <si>
    <t>IL06200</t>
  </si>
  <si>
    <t>Marshall County</t>
  </si>
  <si>
    <t>IL131-0881</t>
  </si>
  <si>
    <t>MERCER COUNTY SHERIFFS OFFICE</t>
  </si>
  <si>
    <t>MERCER COUNTY SHERIFF'S OFFICE</t>
  </si>
  <si>
    <t>IL0660000</t>
  </si>
  <si>
    <t>IL06600</t>
  </si>
  <si>
    <t>Mercer County</t>
  </si>
  <si>
    <t>IL141-0883</t>
  </si>
  <si>
    <t>OGLE COUNTY SHERIFFS DEPT</t>
  </si>
  <si>
    <t>OGLE COUNTY SHERIFF'S OFFICE</t>
  </si>
  <si>
    <t>IL0710000</t>
  </si>
  <si>
    <t>IL07100</t>
  </si>
  <si>
    <t>Ogle County</t>
  </si>
  <si>
    <t>IL143-0884</t>
  </si>
  <si>
    <t>PEORIA COUNTY SHERIFFS OFFICE</t>
  </si>
  <si>
    <t>PEORIA COUNTY SHERIFF'S OFFICE</t>
  </si>
  <si>
    <t>IL0720000</t>
  </si>
  <si>
    <t>IL07200</t>
  </si>
  <si>
    <t>Peoria County</t>
  </si>
  <si>
    <t>IL153-0885</t>
  </si>
  <si>
    <t>PULASKI COUNTY SHERIFF'S OFFICEPULA</t>
  </si>
  <si>
    <t>IL0770000</t>
  </si>
  <si>
    <t>IL07700</t>
  </si>
  <si>
    <t>IL163-0889</t>
  </si>
  <si>
    <t>ST CLAIR COUNTY SHERIFFS DEPT</t>
  </si>
  <si>
    <t>ST. CLAIR COUNTY SHERIFF'S OFFICE</t>
  </si>
  <si>
    <t>IL0820000</t>
  </si>
  <si>
    <t>IL08200</t>
  </si>
  <si>
    <t>St. Clair County</t>
  </si>
  <si>
    <t>IL185-0895</t>
  </si>
  <si>
    <t>WABASH COUNTY SHERIFFS OFFICE</t>
  </si>
  <si>
    <t>WABASH COUNTY SHERIFF'S OFFICE</t>
  </si>
  <si>
    <t>IL0930000</t>
  </si>
  <si>
    <t>IL09300</t>
  </si>
  <si>
    <t>Wabash County</t>
  </si>
  <si>
    <t>IL195-0898</t>
  </si>
  <si>
    <t>WHITESIDE COUNTY SHERIFFS OFFICE</t>
  </si>
  <si>
    <t>WHITESIDE COUNTY SHERIFF'S OFFICE</t>
  </si>
  <si>
    <t>IL0980000</t>
  </si>
  <si>
    <t>IL09800</t>
  </si>
  <si>
    <t>Whiteside County</t>
  </si>
  <si>
    <t>IL201-0907</t>
  </si>
  <si>
    <t>WINNEBAGO COUNTY SHERIFFS DEPT</t>
  </si>
  <si>
    <t>WINNEBAGO COUNTY SHERIFF'S OFFICE</t>
  </si>
  <si>
    <t>IL1010000</t>
  </si>
  <si>
    <t>IL10100</t>
  </si>
  <si>
    <t>Winnebago County</t>
  </si>
  <si>
    <t>IN001-0908</t>
  </si>
  <si>
    <t>ADAMS COUNTY SHERIFFS DEPT</t>
  </si>
  <si>
    <t>IN0010000</t>
  </si>
  <si>
    <t>IN00100</t>
  </si>
  <si>
    <t>IN029-0919</t>
  </si>
  <si>
    <t>DEARBORN COUNTY SHERIFFS DEPT</t>
  </si>
  <si>
    <t>DEARBORN COUNTY SHERIFF'S OFFICE</t>
  </si>
  <si>
    <t>IN0150000</t>
  </si>
  <si>
    <t>IN01500</t>
  </si>
  <si>
    <t>Dearborn County</t>
  </si>
  <si>
    <t>IN039-0923</t>
  </si>
  <si>
    <t>ELKHART COUNTY SHERIFFS DEPT</t>
  </si>
  <si>
    <t>ELKHART COUNTY SHERIFF'S OFFICE</t>
  </si>
  <si>
    <t>IN0200000</t>
  </si>
  <si>
    <t>IN02000</t>
  </si>
  <si>
    <t>Elkhart County</t>
  </si>
  <si>
    <t>IN047-0927</t>
  </si>
  <si>
    <t>IN0240000</t>
  </si>
  <si>
    <t>IN02400</t>
  </si>
  <si>
    <t>IN051-0929</t>
  </si>
  <si>
    <t>GIBSON COUNTY SHERIFFS DEPT</t>
  </si>
  <si>
    <t>GIBSON COUNTY SHERIFF'S OFFICE</t>
  </si>
  <si>
    <t>IN0260000</t>
  </si>
  <si>
    <t>IN02600</t>
  </si>
  <si>
    <t>Gibson County</t>
  </si>
  <si>
    <t>IN055-0931</t>
  </si>
  <si>
    <t>GREENE COUNTY SHERIFFS OFFICE</t>
  </si>
  <si>
    <t>GREENE COUNTY SHERIFF'S OFFICE</t>
  </si>
  <si>
    <t>IN0280000</t>
  </si>
  <si>
    <t>IN02800</t>
  </si>
  <si>
    <t>Greene County</t>
  </si>
  <si>
    <t>IN081-0945</t>
  </si>
  <si>
    <t>JOHNSON COUNTY SHERIFFS DEPT</t>
  </si>
  <si>
    <t>JOHNSON COUNTY SHERIFF'S OFFICE</t>
  </si>
  <si>
    <t>IN0410000</t>
  </si>
  <si>
    <t>IN04100</t>
  </si>
  <si>
    <t>Johnson County</t>
  </si>
  <si>
    <t>IN089-0954</t>
  </si>
  <si>
    <t>LAKE COUNTY SHERIFFS DEPT</t>
  </si>
  <si>
    <t>IN0450000</t>
  </si>
  <si>
    <t>IN04500</t>
  </si>
  <si>
    <t>(4) CSLLEA</t>
  </si>
  <si>
    <t>IN095-0958</t>
  </si>
  <si>
    <t>MADISON COUNTY SHERIFFS DEPT</t>
  </si>
  <si>
    <t>IN0480000</t>
  </si>
  <si>
    <t>IN04800</t>
  </si>
  <si>
    <t>IN105-0964</t>
  </si>
  <si>
    <t>IN0530000</t>
  </si>
  <si>
    <t>IN05300</t>
  </si>
  <si>
    <t>IN109-0966</t>
  </si>
  <si>
    <t>IN0550000</t>
  </si>
  <si>
    <t>IN05500</t>
  </si>
  <si>
    <t>IN113-0968</t>
  </si>
  <si>
    <t>NOBLE COUNTY SHERIFFS DEPT</t>
  </si>
  <si>
    <t>NOBLE COUNTY SHERIFF'S OFFICE</t>
  </si>
  <si>
    <t>IN0570000</t>
  </si>
  <si>
    <t>IN05700</t>
  </si>
  <si>
    <t>Noble County</t>
  </si>
  <si>
    <t>IN123-0971</t>
  </si>
  <si>
    <t>PERRY COUNTY SHERIFFS DEPT</t>
  </si>
  <si>
    <t>PERRY COUNTY SHERIFF'S OFFICE</t>
  </si>
  <si>
    <t>IN0620000</t>
  </si>
  <si>
    <t>IN06200</t>
  </si>
  <si>
    <t>Perry County</t>
  </si>
  <si>
    <t>IN133-0973</t>
  </si>
  <si>
    <t>PUTNAM COUNTY SHERIFFS DEPT</t>
  </si>
  <si>
    <t>IN0670000</t>
  </si>
  <si>
    <t>IN06700</t>
  </si>
  <si>
    <t>IN135-0974</t>
  </si>
  <si>
    <t>RANDOLPH COUNTY SHERIFFS DEPT</t>
  </si>
  <si>
    <t>RANDOLPH COUNTY SHERIFF'S OFFICE</t>
  </si>
  <si>
    <t>IN0680000</t>
  </si>
  <si>
    <t>IN06800</t>
  </si>
  <si>
    <t>Randolph County</t>
  </si>
  <si>
    <t>IN137-0975</t>
  </si>
  <si>
    <t>RIPLEY COUNTY SHERIFFS DEPT</t>
  </si>
  <si>
    <t>RIPLEY COUNTY SHERIFF'S OFFICE</t>
  </si>
  <si>
    <t>IN0690000</t>
  </si>
  <si>
    <t>IN06900</t>
  </si>
  <si>
    <t>Ripley County</t>
  </si>
  <si>
    <t>IN141-0978</t>
  </si>
  <si>
    <t>ST JOSEPH COUNTY SHERIFFS DEPT</t>
  </si>
  <si>
    <t>ST. JOSEPH COUNTY SHERIFF'S OFFICE</t>
  </si>
  <si>
    <t>IN0710000</t>
  </si>
  <si>
    <t>IN07100</t>
  </si>
  <si>
    <t>St. Joseph County</t>
  </si>
  <si>
    <t>IN145-0979</t>
  </si>
  <si>
    <t>SHELBY COUNTY SHERIFFS DEPT</t>
  </si>
  <si>
    <t>IN0730000</t>
  </si>
  <si>
    <t>IN07300</t>
  </si>
  <si>
    <t>IN149-0981</t>
  </si>
  <si>
    <t>STARKE COUNTY SHERIFFS DEPT</t>
  </si>
  <si>
    <t>STARKE COUNTY SHERIFF'S OFFICE</t>
  </si>
  <si>
    <t>IN0750000</t>
  </si>
  <si>
    <t>IN07500</t>
  </si>
  <si>
    <t>Starke County</t>
  </si>
  <si>
    <t>IN155-0985</t>
  </si>
  <si>
    <t>SWITZERLAND COUNTY SHERIFFS DEPT</t>
  </si>
  <si>
    <t>SWITZERLAND COUNTY SHERIFF'S OFFICE</t>
  </si>
  <si>
    <t>IN0780000</t>
  </si>
  <si>
    <t>IN07800</t>
  </si>
  <si>
    <t>Switzerland County</t>
  </si>
  <si>
    <t>IN163-0989</t>
  </si>
  <si>
    <t>VANDERBURGH COUNTY SHERIFFS OFFICE</t>
  </si>
  <si>
    <t>VANDERBURGH COUNTY SHERIFF'S OFFICE</t>
  </si>
  <si>
    <t>IN0820000</t>
  </si>
  <si>
    <t>IN08200</t>
  </si>
  <si>
    <t>Vanderburgh County</t>
  </si>
  <si>
    <t>IN165-0990</t>
  </si>
  <si>
    <t>VERMILLION COUNTY SHERIFFS DEPT</t>
  </si>
  <si>
    <t>VERMILLION COUNTY SHERIFF'S OFFICE</t>
  </si>
  <si>
    <t>IN0830000</t>
  </si>
  <si>
    <t>IN08300</t>
  </si>
  <si>
    <t>Vermillion County</t>
  </si>
  <si>
    <t>IN179-0994</t>
  </si>
  <si>
    <t>WELLS COUNTY SHERIFFS DEPT</t>
  </si>
  <si>
    <t>WELLS COUNTY SHERIFF'S OFFICE</t>
  </si>
  <si>
    <t>IN0900000</t>
  </si>
  <si>
    <t>IN09000</t>
  </si>
  <si>
    <t>Wells County</t>
  </si>
  <si>
    <t>IA017-0998</t>
  </si>
  <si>
    <t>BREMER COUNTY SHERIFFS DEPT</t>
  </si>
  <si>
    <t>BREMER COUNTY SHERIFF'S OFFICE</t>
  </si>
  <si>
    <t>IA0090000</t>
  </si>
  <si>
    <t>IA00900</t>
  </si>
  <si>
    <t>Bremer County</t>
  </si>
  <si>
    <t>IA037-1005</t>
  </si>
  <si>
    <t>CHICKASAW COUNTY SHERIFFS DEPT</t>
  </si>
  <si>
    <t>CHICKASAW COUNTY SHERIFF'S OFFICE</t>
  </si>
  <si>
    <t>IA0190000</t>
  </si>
  <si>
    <t>IA01900</t>
  </si>
  <si>
    <t>Chickasaw County</t>
  </si>
  <si>
    <t>IA047-1006</t>
  </si>
  <si>
    <t>CRAWFORD COUNTY SHERIFFS DEPT</t>
  </si>
  <si>
    <t>CRAWFORD COUNTY SHERIFF'S OFFICE</t>
  </si>
  <si>
    <t>IA0240000</t>
  </si>
  <si>
    <t>IA02400</t>
  </si>
  <si>
    <t>Crawford County</t>
  </si>
  <si>
    <t>IA087-1013</t>
  </si>
  <si>
    <t>IA0440000</t>
  </si>
  <si>
    <t>IA04400</t>
  </si>
  <si>
    <t>IA113-1020</t>
  </si>
  <si>
    <t>LINN COUNTY SHERIFFS OFFICE</t>
  </si>
  <si>
    <t>LINN COUNTY SHERIFF'S OFFICE</t>
  </si>
  <si>
    <t>IA0570000</t>
  </si>
  <si>
    <t>IA05700</t>
  </si>
  <si>
    <t>Linn County</t>
  </si>
  <si>
    <t>IA119-1023</t>
  </si>
  <si>
    <t>LYON COUNTY SHERIFFS DEPT</t>
  </si>
  <si>
    <t>LYON COUNTY SHERIFF'S OFFICE</t>
  </si>
  <si>
    <t>IA0600000</t>
  </si>
  <si>
    <t>IA06000</t>
  </si>
  <si>
    <t>Lyon County</t>
  </si>
  <si>
    <t>IA133-1024</t>
  </si>
  <si>
    <t>MONONA COUNTY SHERIFFS DEPT</t>
  </si>
  <si>
    <t>MONONA COUNTY SHERIFF'S OFFICE</t>
  </si>
  <si>
    <t>IA0670000</t>
  </si>
  <si>
    <t>IA06700</t>
  </si>
  <si>
    <t>Monona County</t>
  </si>
  <si>
    <t>IA153-1032</t>
  </si>
  <si>
    <t>IA0770000</t>
  </si>
  <si>
    <t>IA07700</t>
  </si>
  <si>
    <t>IA155-1033</t>
  </si>
  <si>
    <t>POTTAWATTAMIE COUNTY SHERIFFS DEPT</t>
  </si>
  <si>
    <t>POTTAWATTAMIE COUNTY SHERIFF'S OFFICE</t>
  </si>
  <si>
    <t>IA0780000</t>
  </si>
  <si>
    <t>IA07800</t>
  </si>
  <si>
    <t>Pottawattamie County</t>
  </si>
  <si>
    <t>IA167-1037</t>
  </si>
  <si>
    <t>SIOUX COUNTY SHERIFFS OFFICE</t>
  </si>
  <si>
    <t>SIOUX COUNTY SHERIFF'S OFFICE</t>
  </si>
  <si>
    <t>IA0840000</t>
  </si>
  <si>
    <t>IA08400</t>
  </si>
  <si>
    <t>Sioux County</t>
  </si>
  <si>
    <t>IA171-1039</t>
  </si>
  <si>
    <t>TAMA COUNTY SHERIFFS OFFICE</t>
  </si>
  <si>
    <t>TAMA COUNTY SHERIFF'S OFFICE</t>
  </si>
  <si>
    <t>IA0860000</t>
  </si>
  <si>
    <t>IA08600</t>
  </si>
  <si>
    <t>Tama County</t>
  </si>
  <si>
    <t>IA185-1042</t>
  </si>
  <si>
    <t>IA0930000</t>
  </si>
  <si>
    <t>IA09300</t>
  </si>
  <si>
    <t>IA195-1045</t>
  </si>
  <si>
    <t>WORTH COUNTY SHERIFFS OFFICE</t>
  </si>
  <si>
    <t>WORTH COUNTY SHERIFF'S OFFICE</t>
  </si>
  <si>
    <t>IA0980000</t>
  </si>
  <si>
    <t>IA09800</t>
  </si>
  <si>
    <t>Worth County</t>
  </si>
  <si>
    <t>IA197-1046</t>
  </si>
  <si>
    <t>WRIGHT COUNTY SHERIFFS DEPT</t>
  </si>
  <si>
    <t>WRIGHT COUNTY SHERIFF'S OFFICE</t>
  </si>
  <si>
    <t>IA0990000</t>
  </si>
  <si>
    <t>IA09900</t>
  </si>
  <si>
    <t>Wright County</t>
  </si>
  <si>
    <t>KS013-1051</t>
  </si>
  <si>
    <t>BROWN COUNTY SHERIFFS DEPT</t>
  </si>
  <si>
    <t>BROWN COUNTY SHERIFF'S OFFICE</t>
  </si>
  <si>
    <t>KS0070000</t>
  </si>
  <si>
    <t>KS00700</t>
  </si>
  <si>
    <t>Brown County</t>
  </si>
  <si>
    <t>KS027-1054</t>
  </si>
  <si>
    <t>KS0140000</t>
  </si>
  <si>
    <t>KS01400</t>
  </si>
  <si>
    <t>KS037-1057</t>
  </si>
  <si>
    <t>KS0190000</t>
  </si>
  <si>
    <t>KS01900</t>
  </si>
  <si>
    <t>KS041-1058</t>
  </si>
  <si>
    <t>DICKINSON COUNTY SHERIFFS DEPT</t>
  </si>
  <si>
    <t>DICKINSON COUNTY SHERIFF'S OFFICE</t>
  </si>
  <si>
    <t>KS0210000</t>
  </si>
  <si>
    <t>KS02100</t>
  </si>
  <si>
    <t>Dickinson County</t>
  </si>
  <si>
    <t>KS055-1063</t>
  </si>
  <si>
    <t>FINNEY COUNTY SHERIFFS OFFICE</t>
  </si>
  <si>
    <t>FINNEY COUNTY SHERIFF'S OFFICE</t>
  </si>
  <si>
    <t>KS0280000</t>
  </si>
  <si>
    <t>KS02800</t>
  </si>
  <si>
    <t>Finney County</t>
  </si>
  <si>
    <t>KS059-1064</t>
  </si>
  <si>
    <t>FRANKLIN COUNTY SHERIFFS OFFICE</t>
  </si>
  <si>
    <t>KS0300000</t>
  </si>
  <si>
    <t>KS03000</t>
  </si>
  <si>
    <t>KS067-1065</t>
  </si>
  <si>
    <t>GRANT COUNTY SHERIFFS DEPT</t>
  </si>
  <si>
    <t>GRANT COUNTY SHERIFF'S OFFICE</t>
  </si>
  <si>
    <t>KS0340000</t>
  </si>
  <si>
    <t>KS03400</t>
  </si>
  <si>
    <t>Grant County</t>
  </si>
  <si>
    <t>KS091-1074</t>
  </si>
  <si>
    <t>JOHNSON COUNTY SHERIFFS OFFICE</t>
  </si>
  <si>
    <t>KS0460000</t>
  </si>
  <si>
    <t>KS04600</t>
  </si>
  <si>
    <t>KS173-1092</t>
  </si>
  <si>
    <t>SEDGWICK COUNTY SHERIFFS OFFICE</t>
  </si>
  <si>
    <t>SEDGWICK COUNTY SHERIFF'S OFFICE</t>
  </si>
  <si>
    <t>KS0870000</t>
  </si>
  <si>
    <t>KS08700</t>
  </si>
  <si>
    <t>Sedgwick County</t>
  </si>
  <si>
    <t>KS177-1095</t>
  </si>
  <si>
    <t>SHAWNEE COUNTY SHERIFFS OFFICE</t>
  </si>
  <si>
    <t>SHAWNEE COUNTY SHERIFF'S OFFICE</t>
  </si>
  <si>
    <t>KS0890000</t>
  </si>
  <si>
    <t>KS08900</t>
  </si>
  <si>
    <t>Shawnee County</t>
  </si>
  <si>
    <t>KS191-1098</t>
  </si>
  <si>
    <t>SUMNER COUNTY SHERIFFS DEPT</t>
  </si>
  <si>
    <t>SUMNER COUNTY SHERIFF'S OFFICE</t>
  </si>
  <si>
    <t>KS0960000</t>
  </si>
  <si>
    <t>KS09600</t>
  </si>
  <si>
    <t>Sumner County</t>
  </si>
  <si>
    <t>KS209-1101</t>
  </si>
  <si>
    <t>WYANDOTTE COUNTY SHERIFFS DEPT</t>
  </si>
  <si>
    <t>WYANDOTTE COUNTY SHERIFF'S OFFICE</t>
  </si>
  <si>
    <t>KS1050000</t>
  </si>
  <si>
    <t>KS10500</t>
  </si>
  <si>
    <t>Wyandotte County</t>
  </si>
  <si>
    <t>KY003-1102</t>
  </si>
  <si>
    <t>ALLEN COUNTY SHERIFFS OFFICE</t>
  </si>
  <si>
    <t>ALLEN COUNTY SHERIFF'S OFFICE</t>
  </si>
  <si>
    <t>KY0020000</t>
  </si>
  <si>
    <t>KY00200</t>
  </si>
  <si>
    <t>Allen County</t>
  </si>
  <si>
    <t>KY015-1105</t>
  </si>
  <si>
    <t>BOONE COUNTY SHERIFFS DEPT</t>
  </si>
  <si>
    <t>BOONE COUNTY SHERIFF'S OFFICE</t>
  </si>
  <si>
    <t>KY0080000</t>
  </si>
  <si>
    <t>KY00800</t>
  </si>
  <si>
    <t>Boone County</t>
  </si>
  <si>
    <t>KY035-1112</t>
  </si>
  <si>
    <t>CALLOWAY COUNTY SHERIFFS DEPT</t>
  </si>
  <si>
    <t>CALLOWAY COUNTY SHERIFF'S OFFICE</t>
  </si>
  <si>
    <t>KY0180000</t>
  </si>
  <si>
    <t>KY01800</t>
  </si>
  <si>
    <t>Calloway County</t>
  </si>
  <si>
    <t>KY037-1113</t>
  </si>
  <si>
    <t>CAMPBELL COUNTY POLICE DEPT</t>
  </si>
  <si>
    <t>CAMPBELL COUNTY POLICE DEPARTMENT</t>
  </si>
  <si>
    <t>KY0190200</t>
  </si>
  <si>
    <t>KY01902</t>
  </si>
  <si>
    <t>Campbell County</t>
  </si>
  <si>
    <t>KY047-1115</t>
  </si>
  <si>
    <t>CHRISTIAN COUNTY SHERIFFS DEPT</t>
  </si>
  <si>
    <t>CHRISTIAN COUNTY SHERIFF'S OFFICE</t>
  </si>
  <si>
    <t>KY0240000</t>
  </si>
  <si>
    <t>KY02400</t>
  </si>
  <si>
    <t>Christian County</t>
  </si>
  <si>
    <t>KY057-1118</t>
  </si>
  <si>
    <t>CUMBERLAND COUNTY SHERIFFS DEPT</t>
  </si>
  <si>
    <t>CUMBERLAND COUNTY SHERIFF'S OFFICE</t>
  </si>
  <si>
    <t>KY0290000</t>
  </si>
  <si>
    <t>KY02900</t>
  </si>
  <si>
    <t>Cumberland County</t>
  </si>
  <si>
    <t>KY067-1119</t>
  </si>
  <si>
    <t>LEXINGTON-FAYETTE COUNTY POLICE</t>
  </si>
  <si>
    <t>LEXINGTON DIVISION OF POLICE</t>
  </si>
  <si>
    <t>KY0340200</t>
  </si>
  <si>
    <t>KY03402</t>
  </si>
  <si>
    <t>KY075-1122</t>
  </si>
  <si>
    <t>KY0380000</t>
  </si>
  <si>
    <t>KY03800</t>
  </si>
  <si>
    <t>KY079-1124</t>
  </si>
  <si>
    <t>GARRARD COUNTY SHERIFFS DEPT</t>
  </si>
  <si>
    <t>GARRARD COUNTY SHERIFF'S OFFICE</t>
  </si>
  <si>
    <t>KY0400000</t>
  </si>
  <si>
    <t>KY04000</t>
  </si>
  <si>
    <t>Garrard County</t>
  </si>
  <si>
    <t>KY085-1126</t>
  </si>
  <si>
    <t>GRAYSON COUNTY SHERIFFS DEPT</t>
  </si>
  <si>
    <t>GRAYSON COUNTY SHERIFF'S OFFICE</t>
  </si>
  <si>
    <t>KY0430000</t>
  </si>
  <si>
    <t>KY04300</t>
  </si>
  <si>
    <t>Grayson County</t>
  </si>
  <si>
    <t>KY087-1127</t>
  </si>
  <si>
    <t>GREEN COUNTY SHERIFFS DEPT</t>
  </si>
  <si>
    <t>GREEN COUNTY SHERIFF'S OFFICE</t>
  </si>
  <si>
    <t>KY0440000</t>
  </si>
  <si>
    <t>KY04400</t>
  </si>
  <si>
    <t>Green County</t>
  </si>
  <si>
    <t>KY091-1130</t>
  </si>
  <si>
    <t>HANCOCK COUNTY SHERIFFS DEPT</t>
  </si>
  <si>
    <t>HANCOCK COUNTY SHERIFF'S OFFICE</t>
  </si>
  <si>
    <t>KY0460000</t>
  </si>
  <si>
    <t>KY04600</t>
  </si>
  <si>
    <t>Hancock County</t>
  </si>
  <si>
    <t>KY111-1134</t>
  </si>
  <si>
    <t>KY0560000</t>
  </si>
  <si>
    <t>KY05600</t>
  </si>
  <si>
    <t>KY111-1135</t>
  </si>
  <si>
    <t>LOUISVILLE METRO POLICE DEPT</t>
  </si>
  <si>
    <t>LOUISVILLE METRO POLICE DEPARTMENT</t>
  </si>
  <si>
    <t>KY0568000</t>
  </si>
  <si>
    <t>KY05680</t>
  </si>
  <si>
    <t>KY117-1138</t>
  </si>
  <si>
    <t>KENTON COUNTY SHERIFFS OFFICE</t>
  </si>
  <si>
    <t>KENTON COUNTY SHERIFF'S OFFICE</t>
  </si>
  <si>
    <t>KY0590000</t>
  </si>
  <si>
    <t>KY05900</t>
  </si>
  <si>
    <t>Kenton County</t>
  </si>
  <si>
    <t>KY135-1142</t>
  </si>
  <si>
    <t>LEWIS COUNTY SHERIFFS DEPT</t>
  </si>
  <si>
    <t>KY0680000</t>
  </si>
  <si>
    <t>KY06800</t>
  </si>
  <si>
    <t>KY143-1144</t>
  </si>
  <si>
    <t>KY0720000</t>
  </si>
  <si>
    <t>KY07200</t>
  </si>
  <si>
    <t>KY161-1149</t>
  </si>
  <si>
    <t>MASON COUNTY SHERIFFS OFFICE</t>
  </si>
  <si>
    <t>MASON COUNTY SHERIFF'S OFFICE</t>
  </si>
  <si>
    <t>KY0810000</t>
  </si>
  <si>
    <t>KY08100</t>
  </si>
  <si>
    <t>Mason County</t>
  </si>
  <si>
    <t>KY169-1150</t>
  </si>
  <si>
    <t>METCALFE COUNTY SHERIFFS DEPT</t>
  </si>
  <si>
    <t>METCALFE COUNTY SHERIFF'S OFFICE</t>
  </si>
  <si>
    <t>KY0850000</t>
  </si>
  <si>
    <t>KY08500</t>
  </si>
  <si>
    <t>Metcalfe County</t>
  </si>
  <si>
    <t>KY177-1151</t>
  </si>
  <si>
    <t>MUHLENBERG COUNTY SHERIFFS DEPT</t>
  </si>
  <si>
    <t>MUHLENBERG COUNTY SHERIFF'S OFFICE</t>
  </si>
  <si>
    <t>KY0890000</t>
  </si>
  <si>
    <t>KY08900</t>
  </si>
  <si>
    <t>Muhlenberg County</t>
  </si>
  <si>
    <t>KY191-1155</t>
  </si>
  <si>
    <t>PENDLETON COUNTY SHERIFFS DEPT</t>
  </si>
  <si>
    <t>PENDLETON COUNTY SHERIFF'S OFFICE</t>
  </si>
  <si>
    <t>KY0960000</t>
  </si>
  <si>
    <t>KY09600</t>
  </si>
  <si>
    <t>Pendleton County</t>
  </si>
  <si>
    <t>KY195-1156</t>
  </si>
  <si>
    <t>PIKE COUNTY SHERIFFS DEPT</t>
  </si>
  <si>
    <t>PIKE COUNTY SHERIFF'S OFFICE</t>
  </si>
  <si>
    <t>KY0980000</t>
  </si>
  <si>
    <t>KY09800</t>
  </si>
  <si>
    <t>Pike County</t>
  </si>
  <si>
    <t>KY213-1158</t>
  </si>
  <si>
    <t>SIMPSON COUNTY SHERIFFS DEPT</t>
  </si>
  <si>
    <t>SIMPSON COUNTY SHERIFF'S OFFICE</t>
  </si>
  <si>
    <t>KY1070000</t>
  </si>
  <si>
    <t>KY10700</t>
  </si>
  <si>
    <t>Simpson County</t>
  </si>
  <si>
    <t>KY229-1160</t>
  </si>
  <si>
    <t>KY1150000</t>
  </si>
  <si>
    <t>KY11500</t>
  </si>
  <si>
    <t>KY233-1163</t>
  </si>
  <si>
    <t>WEBSTER COUNTY SHERIFFS DEPT</t>
  </si>
  <si>
    <t>WEBSTER COUNTY SHERIFF'S OFFICE</t>
  </si>
  <si>
    <t>KY1170000</t>
  </si>
  <si>
    <t>KY11700</t>
  </si>
  <si>
    <t>Webster County</t>
  </si>
  <si>
    <t>KY235-1164</t>
  </si>
  <si>
    <t>WHITLEY COUNTY SHERIFFS DEPT</t>
  </si>
  <si>
    <t>WHITLEY COUNTY SHERIFF'S OFFICE</t>
  </si>
  <si>
    <t>KY1180000</t>
  </si>
  <si>
    <t>KY11800</t>
  </si>
  <si>
    <t>Whitley County</t>
  </si>
  <si>
    <t>KY239-1165</t>
  </si>
  <si>
    <t>WOODFORD COUNTY SHERIFFS DEPT</t>
  </si>
  <si>
    <t>WOODFORD COUNTY SHERIFF'S OFFICE</t>
  </si>
  <si>
    <t>KY1200000</t>
  </si>
  <si>
    <t>KY12000</t>
  </si>
  <si>
    <t>Woodford County</t>
  </si>
  <si>
    <t>LA001-1166</t>
  </si>
  <si>
    <t>ACADIA PARISH SHERIFFS OFFICE</t>
  </si>
  <si>
    <t>ACADIA PARISH SHERIFF'S OFFICE</t>
  </si>
  <si>
    <t>LA0010000</t>
  </si>
  <si>
    <t>LA00100</t>
  </si>
  <si>
    <t>Acadia Parish</t>
  </si>
  <si>
    <t>LA009-1171</t>
  </si>
  <si>
    <t>AVOYELLES PARISH SHERIFFS OFFICE</t>
  </si>
  <si>
    <t>AVOYELLES PARISH SHERIFF'S OFFICE</t>
  </si>
  <si>
    <t>LA0050000</t>
  </si>
  <si>
    <t>LA00500</t>
  </si>
  <si>
    <t>Avoyelles Parish</t>
  </si>
  <si>
    <t>LA015-1174</t>
  </si>
  <si>
    <t>BOSSIER PARISH SHERIFFS DEPT</t>
  </si>
  <si>
    <t>BOSSIER PARISH SHERIFF'S OFFICE</t>
  </si>
  <si>
    <t>LA0080000</t>
  </si>
  <si>
    <t>LA00800</t>
  </si>
  <si>
    <t>Bossier Parish</t>
  </si>
  <si>
    <t>LA017-1177</t>
  </si>
  <si>
    <t>CADDO PARISH SHERIFFS OFFICE</t>
  </si>
  <si>
    <t>CADDO PARISH SHERIFF'S OFFICE</t>
  </si>
  <si>
    <t>LA0090000</t>
  </si>
  <si>
    <t>LA00900</t>
  </si>
  <si>
    <t>Caddo Parish</t>
  </si>
  <si>
    <t>LA019-1178</t>
  </si>
  <si>
    <t>CALCASIEU PARISH SHERIFFS OFFICE</t>
  </si>
  <si>
    <t>CALCASIEU PARISH SHERIFF'S OFFICE</t>
  </si>
  <si>
    <t>LA0100000</t>
  </si>
  <si>
    <t>LA01000</t>
  </si>
  <si>
    <t>Calcasieu Parish</t>
  </si>
  <si>
    <t>LA023-1180</t>
  </si>
  <si>
    <t>CAMERON PARISH SHERIFFS DEPT</t>
  </si>
  <si>
    <t>CAMERON PARISH SHERIFF'S OFFICE</t>
  </si>
  <si>
    <t>LA0120000</t>
  </si>
  <si>
    <t>LA01200</t>
  </si>
  <si>
    <t>Cameron Parish</t>
  </si>
  <si>
    <t>LA029-1181</t>
  </si>
  <si>
    <t>CONCORDIA PARISH SHERIFFS DEPT</t>
  </si>
  <si>
    <t>CONCORDIA PARISH SHERIFF'S OFFICE</t>
  </si>
  <si>
    <t>LA0150000</t>
  </si>
  <si>
    <t>LA01500</t>
  </si>
  <si>
    <t>Concordia Parish</t>
  </si>
  <si>
    <t>LA033-1185</t>
  </si>
  <si>
    <t>EAST BATON ROUGE PARISH SHERIFF</t>
  </si>
  <si>
    <t>EAST BATON ROUGE PARISH SHERIFF'S OFFICE</t>
  </si>
  <si>
    <t>LA0170000</t>
  </si>
  <si>
    <t>LA01700</t>
  </si>
  <si>
    <t>East Baton Rouge Parish</t>
  </si>
  <si>
    <t>LA039-1188</t>
  </si>
  <si>
    <t>EVANGELINE PARISH SHERIFFS DEPT</t>
  </si>
  <si>
    <t>EVANGELINE PARISH SHERIFF'S OFFICE</t>
  </si>
  <si>
    <t>LA0200000</t>
  </si>
  <si>
    <t>LA02000</t>
  </si>
  <si>
    <t>Evangeline Parish</t>
  </si>
  <si>
    <t>LA041-1189</t>
  </si>
  <si>
    <t>FRANKLIN PARISH SHERIFFS DEPT</t>
  </si>
  <si>
    <t>FRANKLIN PARISH SHERIFF'S OFFICE</t>
  </si>
  <si>
    <t>LA0210000</t>
  </si>
  <si>
    <t>LA02100</t>
  </si>
  <si>
    <t>Franklin Parish</t>
  </si>
  <si>
    <t>LA045-1190</t>
  </si>
  <si>
    <t>IBERIA PARISH SHERIFFS DEPT</t>
  </si>
  <si>
    <t>IBERIA PARISH SHERIFF'S OFFICE</t>
  </si>
  <si>
    <t>LA0230000</t>
  </si>
  <si>
    <t>LA02300</t>
  </si>
  <si>
    <t>Iberia Parish</t>
  </si>
  <si>
    <t>LA051-1194</t>
  </si>
  <si>
    <t>JEFFERSON PARISH SHERIFFS OFFICE</t>
  </si>
  <si>
    <t>JEFFERSON PARISH SHERIFF'S OFFICE</t>
  </si>
  <si>
    <t>LA0260000</t>
  </si>
  <si>
    <t>LA02600</t>
  </si>
  <si>
    <t>Jefferson Parish</t>
  </si>
  <si>
    <t>LA055-1196</t>
  </si>
  <si>
    <t>LAFAYETTE PARISH SHERIFFS OFFICE</t>
  </si>
  <si>
    <t>LAFAYETTE PARISH SHERIFF'S OFFICE</t>
  </si>
  <si>
    <t>LA0280000</t>
  </si>
  <si>
    <t>LA02800</t>
  </si>
  <si>
    <t>Lafayette Parish</t>
  </si>
  <si>
    <t>LA057-1198</t>
  </si>
  <si>
    <t>LAFOURCHE PARISH SHERIFFS OFFICE</t>
  </si>
  <si>
    <t>LAFOURCHE PARISH SHERIFF'S OFFICE</t>
  </si>
  <si>
    <t>LA0290000</t>
  </si>
  <si>
    <t>LA02900</t>
  </si>
  <si>
    <t>Lafourche Parish</t>
  </si>
  <si>
    <t>LA065-1201</t>
  </si>
  <si>
    <t>MADISON PARISH SHERIFFS DEPT</t>
  </si>
  <si>
    <t>MADISON PARISH SHERIFF'S OFFICE</t>
  </si>
  <si>
    <t>LA0330000</t>
  </si>
  <si>
    <t>LA03300</t>
  </si>
  <si>
    <t>Madison Parish</t>
  </si>
  <si>
    <t>LA073-1205</t>
  </si>
  <si>
    <t>OUACHITA PARISH SHERIFFS OFFICE</t>
  </si>
  <si>
    <t>OUACHITA PARISH SHERIFF'S OFFICE</t>
  </si>
  <si>
    <t>LA0370000</t>
  </si>
  <si>
    <t>LA03700</t>
  </si>
  <si>
    <t>Ouachita Parish</t>
  </si>
  <si>
    <t>LA075-1206</t>
  </si>
  <si>
    <t>PLAQUEMINES PARISH SHERIFFS OFFICE</t>
  </si>
  <si>
    <t>PLAQUEMINES PARISH SHERIFF'S OFFICE</t>
  </si>
  <si>
    <t>LA0380000</t>
  </si>
  <si>
    <t>LA03800</t>
  </si>
  <si>
    <t>Plaquemines Parish</t>
  </si>
  <si>
    <t>LA087-1214</t>
  </si>
  <si>
    <t>ST. BERNARD PARISH SHERIFF'S OFFICE</t>
  </si>
  <si>
    <t>LA0440000</t>
  </si>
  <si>
    <t>LA04400</t>
  </si>
  <si>
    <t>St. Bernard Parish</t>
  </si>
  <si>
    <t>LA089-1215</t>
  </si>
  <si>
    <t>ST. CHARLES PARISH SHERIFFS DEPT</t>
  </si>
  <si>
    <t>ST. CHARLES PARISH SHERIFF'S OFFICE</t>
  </si>
  <si>
    <t>LA0450000</t>
  </si>
  <si>
    <t>LA04500</t>
  </si>
  <si>
    <t>St. Charles Parish</t>
  </si>
  <si>
    <t>LA095-1216</t>
  </si>
  <si>
    <t>ST. JOHN THE BAPTIST PARISH SHERIFFS OFFICE</t>
  </si>
  <si>
    <t>ST. JOHN THE BAPTIST PARISH SHERIFF'S OFFICE</t>
  </si>
  <si>
    <t>LA0480000</t>
  </si>
  <si>
    <t>LA04800</t>
  </si>
  <si>
    <t>St. John the Baptist Parish</t>
  </si>
  <si>
    <t>LA097-1218</t>
  </si>
  <si>
    <t>ST. LANDRY PARISH SHERIFFS DEPT</t>
  </si>
  <si>
    <t>ST. LANDRY PARISH SHERIFF'S OFFICE</t>
  </si>
  <si>
    <t>LA0490000</t>
  </si>
  <si>
    <t>LA04900</t>
  </si>
  <si>
    <t>St. Landry Parish</t>
  </si>
  <si>
    <t>LA101-1224</t>
  </si>
  <si>
    <t>ST. MARY PARISH SHERIFFS DEPT</t>
  </si>
  <si>
    <t>ST. MARY PARISH SHERIFF'S OFFICE</t>
  </si>
  <si>
    <t>LA0510000</t>
  </si>
  <si>
    <t>LA05100</t>
  </si>
  <si>
    <t>St. Mary Parish</t>
  </si>
  <si>
    <t>LA107-1232</t>
  </si>
  <si>
    <t>TENSAS PARISH SHERIFFS DEPT</t>
  </si>
  <si>
    <t>TENSAS PARISH SHERIFF'S OFFICE</t>
  </si>
  <si>
    <t>LA0540000</t>
  </si>
  <si>
    <t>LA05400</t>
  </si>
  <si>
    <t>Tensas Parish</t>
  </si>
  <si>
    <t>LA111-1234</t>
  </si>
  <si>
    <t>UNION PARISH SHERIFFS DEPT</t>
  </si>
  <si>
    <t>UNION PARISH SHERIFF'S OFFICE</t>
  </si>
  <si>
    <t>LA0560000</t>
  </si>
  <si>
    <t>LA05600</t>
  </si>
  <si>
    <t>Union Parish</t>
  </si>
  <si>
    <t>LA113-1236</t>
  </si>
  <si>
    <t>VERMILION PARISH SHERIFFS DEPT</t>
  </si>
  <si>
    <t>VERMILION PARISH SHERIFF'S OFFICE</t>
  </si>
  <si>
    <t>LA0570000</t>
  </si>
  <si>
    <t>LA05700</t>
  </si>
  <si>
    <t>Vermilion Parish</t>
  </si>
  <si>
    <t>LA115-1237</t>
  </si>
  <si>
    <t>VERNON PARISH SHERIFFS DEPT</t>
  </si>
  <si>
    <t>VERNON PARISH SHERIFF'S OFFICE</t>
  </si>
  <si>
    <t>LA0580000</t>
  </si>
  <si>
    <t>LA05800</t>
  </si>
  <si>
    <t>Vernon Parish</t>
  </si>
  <si>
    <t>LA117-1238</t>
  </si>
  <si>
    <t>WASHINGTON PARISH SHERIFFS DEPT</t>
  </si>
  <si>
    <t>WASHINGTON PARISH SHERIFF'S OFFICE</t>
  </si>
  <si>
    <t>LA0590000</t>
  </si>
  <si>
    <t>LA05900</t>
  </si>
  <si>
    <t>Washington Parish</t>
  </si>
  <si>
    <t>LA123-1245</t>
  </si>
  <si>
    <t>WEST CARROLL PARISH SHERIFFS DEPT</t>
  </si>
  <si>
    <t>WEST CARROLL PARISH SHERIFF'S OFFICE</t>
  </si>
  <si>
    <t>LA0620000</t>
  </si>
  <si>
    <t>LA06200</t>
  </si>
  <si>
    <t>West Carroll Parish</t>
  </si>
  <si>
    <t>ME003-1250</t>
  </si>
  <si>
    <t>AROOSTOOK COUNTY SHERIFFS DEPT</t>
  </si>
  <si>
    <t>AROOSTOOK COUNTY SHERIFF'S OFFICE</t>
  </si>
  <si>
    <t>ME0020000</t>
  </si>
  <si>
    <t>ME00200</t>
  </si>
  <si>
    <t>Aroostook County</t>
  </si>
  <si>
    <t>ME007-1257</t>
  </si>
  <si>
    <t>ME0040000</t>
  </si>
  <si>
    <t>ME00400</t>
  </si>
  <si>
    <t>ME011-1259</t>
  </si>
  <si>
    <t>KENNEBEC COUNTY SHERIFFS DEPT</t>
  </si>
  <si>
    <t>KENNEBEC COUNTY SHERIFF'S OFFICE</t>
  </si>
  <si>
    <t>ME0060000</t>
  </si>
  <si>
    <t>ME00600</t>
  </si>
  <si>
    <t>Kennebec County</t>
  </si>
  <si>
    <t>ME019-1267</t>
  </si>
  <si>
    <t>PENOBSCOT COUNTY SHERIFFS DEPT</t>
  </si>
  <si>
    <t>PENOBSCOT COUNTY SHERIFF'S OFFICE</t>
  </si>
  <si>
    <t>ME0100000</t>
  </si>
  <si>
    <t>ME01000</t>
  </si>
  <si>
    <t>Penobscot County</t>
  </si>
  <si>
    <t>MD005-1279</t>
  </si>
  <si>
    <t>BALTIMORE COUNTY POLICE DEPT</t>
  </si>
  <si>
    <t>BALTIMORE COUNTY POLICE DEPARTMENT</t>
  </si>
  <si>
    <t>MD0030100</t>
  </si>
  <si>
    <t>MD00301</t>
  </si>
  <si>
    <t>Baltimore County</t>
  </si>
  <si>
    <t>MD009-1280</t>
  </si>
  <si>
    <t>CALVERT COUNTY SHERIFFS DEPT</t>
  </si>
  <si>
    <t>CALVERT COUNTY SHERIFF'S OFFICE</t>
  </si>
  <si>
    <t>MD0050000</t>
  </si>
  <si>
    <t>MD00500</t>
  </si>
  <si>
    <t>Calvert County</t>
  </si>
  <si>
    <t>MD015-1283</t>
  </si>
  <si>
    <t>CECIL COUNTY SHERIFFS OFFICE</t>
  </si>
  <si>
    <t>CECIL COUNTY SHERIFF'S OFFICE</t>
  </si>
  <si>
    <t>MD0080000</t>
  </si>
  <si>
    <t>MD00800</t>
  </si>
  <si>
    <t>Cecil County</t>
  </si>
  <si>
    <t>MD017-1284</t>
  </si>
  <si>
    <t>CHARLES COUNTY SHERIFFS OFFICE</t>
  </si>
  <si>
    <t>CHARLES COUNTY SHERIFF'S OFFICE</t>
  </si>
  <si>
    <t>MD0090000</t>
  </si>
  <si>
    <t>MD00900</t>
  </si>
  <si>
    <t>Charles County</t>
  </si>
  <si>
    <t>MD021-1285</t>
  </si>
  <si>
    <t>FREDERICK COUNTY SHERIFFS OFFICE</t>
  </si>
  <si>
    <t>FREDERICK COUNTY SHERIFF'S OFFICE</t>
  </si>
  <si>
    <t>MD0110000</t>
  </si>
  <si>
    <t>MD01100</t>
  </si>
  <si>
    <t>Frederick County</t>
  </si>
  <si>
    <t>MD025-1287</t>
  </si>
  <si>
    <t>HARFORD COUNTY SHERIFFS OFFICE</t>
  </si>
  <si>
    <t>HARFORD COUNTY SHERIFF'S OFFICE</t>
  </si>
  <si>
    <t>MD0130000</t>
  </si>
  <si>
    <t>MD01300</t>
  </si>
  <si>
    <t>Harford County</t>
  </si>
  <si>
    <t>MD027-1288</t>
  </si>
  <si>
    <t>HOWARD COUNTY POLICE DEPT</t>
  </si>
  <si>
    <t>HOWARD COUNTY POLICE DEPARTMENT</t>
  </si>
  <si>
    <t>MD0140100</t>
  </si>
  <si>
    <t>MD01401</t>
  </si>
  <si>
    <t>MD031-1289</t>
  </si>
  <si>
    <t>MONTGOMERY COUNTY POLICE DEPT</t>
  </si>
  <si>
    <t>MONTGOMERY COUNTY POLICE DEPARTMENT</t>
  </si>
  <si>
    <t>MD0160400</t>
  </si>
  <si>
    <t>MD01604</t>
  </si>
  <si>
    <t>MD031-1290</t>
  </si>
  <si>
    <t>MD0160000</t>
  </si>
  <si>
    <t>MD01600</t>
  </si>
  <si>
    <t>MD033-1292</t>
  </si>
  <si>
    <t>PRINCE GEORGE'S COUNTY POLICE DEPT</t>
  </si>
  <si>
    <t>PRINCE GEORGE'S COUNTY POLICE DEPARTMENT</t>
  </si>
  <si>
    <t>MD0172100</t>
  </si>
  <si>
    <t>MD01721</t>
  </si>
  <si>
    <t>Prince George's County</t>
  </si>
  <si>
    <t>MD033-1297</t>
  </si>
  <si>
    <t>PRINCE GEORGE'S COUNTY SHERIFFS OFFICE</t>
  </si>
  <si>
    <t>PRINCE GEORGE'S COUNTY SHERIFF'S OFFICE</t>
  </si>
  <si>
    <t>MD0170000</t>
  </si>
  <si>
    <t>MD01700</t>
  </si>
  <si>
    <t>MD035-1298</t>
  </si>
  <si>
    <t>QUEEN ANNE'S COUNTY SHERIFFS OFFICE</t>
  </si>
  <si>
    <t>QUEEN ANNE'S COUNTY SHERIFF'S OFFICE</t>
  </si>
  <si>
    <t>MD0180000</t>
  </si>
  <si>
    <t>MD01800</t>
  </si>
  <si>
    <t>Queen Anne's County</t>
  </si>
  <si>
    <t>MD037-1299</t>
  </si>
  <si>
    <t>ST MARY'S COUNTY SHERIFFS OFFICE</t>
  </si>
  <si>
    <t>ST. MARY'S COUNTY SHERIFF'S OFFICE</t>
  </si>
  <si>
    <t>MD0190000</t>
  </si>
  <si>
    <t>MD01900</t>
  </si>
  <si>
    <t>St. Mary's County</t>
  </si>
  <si>
    <t>MD041-1300</t>
  </si>
  <si>
    <t>TALBOT COUNTY SHERIFFS OFFICE</t>
  </si>
  <si>
    <t>TALBOT COUNTY SHERIFF'S OFFICE</t>
  </si>
  <si>
    <t>MD0210000</t>
  </si>
  <si>
    <t>MD02100</t>
  </si>
  <si>
    <t>Talbot County</t>
  </si>
  <si>
    <t>MD043-1303</t>
  </si>
  <si>
    <t>MD0220000</t>
  </si>
  <si>
    <t>MD02200</t>
  </si>
  <si>
    <t>MD045-1304</t>
  </si>
  <si>
    <t>WICOMICO COUNTY SHERIFFS OFFICE</t>
  </si>
  <si>
    <t>WICOMICO COUNTY SHERIFF'S OFFICE</t>
  </si>
  <si>
    <t>MD0230000</t>
  </si>
  <si>
    <t>MD02300</t>
  </si>
  <si>
    <t>Wicomico County</t>
  </si>
  <si>
    <t>MD047-1306</t>
  </si>
  <si>
    <t>WORCESTER COUNTY SHERIFFS OFFICE</t>
  </si>
  <si>
    <t>WORCESTER COUNTY SHERIFF'S OFFICE</t>
  </si>
  <si>
    <t>MD0240000</t>
  </si>
  <si>
    <t>MD02400</t>
  </si>
  <si>
    <t>Worcester County</t>
  </si>
  <si>
    <t>MA023-1367</t>
  </si>
  <si>
    <t>PLYMOUTH COUNTY SHERIFFS DEPT</t>
  </si>
  <si>
    <t>PLYMOUTH COUNTY SHERIFF'S OFFICE</t>
  </si>
  <si>
    <t>MA0120000</t>
  </si>
  <si>
    <t>MA01200</t>
  </si>
  <si>
    <t>Plymouth County</t>
  </si>
  <si>
    <t>MI001-1389</t>
  </si>
  <si>
    <t>ALCONA COUNTY SHERIFFS DEPT</t>
  </si>
  <si>
    <t>ALCONA COUNTY SHERIFF'S OFFICE</t>
  </si>
  <si>
    <t>MI0110100</t>
  </si>
  <si>
    <t>MI01101</t>
  </si>
  <si>
    <t>Alcona County</t>
  </si>
  <si>
    <t>MI025-1399</t>
  </si>
  <si>
    <t>MI1311300</t>
  </si>
  <si>
    <t>MI13113</t>
  </si>
  <si>
    <t>MI029-1402</t>
  </si>
  <si>
    <t>CHARLEVOIX COUNTY SHERIFFS OFFICE</t>
  </si>
  <si>
    <t>CHARLEVOIX COUNTY SHERIFF'S OFFICE</t>
  </si>
  <si>
    <t>MI1511500</t>
  </si>
  <si>
    <t>MI15115</t>
  </si>
  <si>
    <t>Charlevoix County</t>
  </si>
  <si>
    <t>MI043-1408</t>
  </si>
  <si>
    <t>DICKINSON COUNTY SHERIFFS OFFICE</t>
  </si>
  <si>
    <t>MI2212200</t>
  </si>
  <si>
    <t>MI22122</t>
  </si>
  <si>
    <t>MI045-1410</t>
  </si>
  <si>
    <t>EATON COUNTY SHERIFFS DEPT</t>
  </si>
  <si>
    <t>EATON COUNTY SHERIFF'S OFFICE</t>
  </si>
  <si>
    <t>MI2312300</t>
  </si>
  <si>
    <t>MI23123</t>
  </si>
  <si>
    <t>Eaton County</t>
  </si>
  <si>
    <t>MI057-1419</t>
  </si>
  <si>
    <t>GRATIOT COUNTY SHERIFFS OFFICE</t>
  </si>
  <si>
    <t>GRATIOT COUNTY SHERIFF'S OFFICE</t>
  </si>
  <si>
    <t>MI2912900</t>
  </si>
  <si>
    <t>MI29129</t>
  </si>
  <si>
    <t>Gratiot County</t>
  </si>
  <si>
    <t>MI061-1421</t>
  </si>
  <si>
    <t>HOUGHTON COUNTY SHERIFFS OFFICE</t>
  </si>
  <si>
    <t>HOUGHTON COUNTY SHERIFF'S OFFICE</t>
  </si>
  <si>
    <t>MI3113100</t>
  </si>
  <si>
    <t>MI31131</t>
  </si>
  <si>
    <t>Houghton County</t>
  </si>
  <si>
    <t>MI063-1423</t>
  </si>
  <si>
    <t>HURON COUNTY SHERIFFS DEPT</t>
  </si>
  <si>
    <t>HURON COUNTY SHERIFF'S OFFICE</t>
  </si>
  <si>
    <t>MI3213200</t>
  </si>
  <si>
    <t>MI32132</t>
  </si>
  <si>
    <t>Huron County</t>
  </si>
  <si>
    <t>MI069-1431</t>
  </si>
  <si>
    <t>IOSCO COUNTY SHERIFFS OFFICE</t>
  </si>
  <si>
    <t>IOSCO COUNTY SHERIFF DEPARTMENT</t>
  </si>
  <si>
    <t>MI3513500</t>
  </si>
  <si>
    <t>MI35135</t>
  </si>
  <si>
    <t>Iosco County</t>
  </si>
  <si>
    <t>MI077-1435</t>
  </si>
  <si>
    <t>KALAMAZOO COUNTY SHERIFFS DEPT</t>
  </si>
  <si>
    <t>KALAMAZOO COUNTY SHERIFF'S OFFICE</t>
  </si>
  <si>
    <t>MI3913900</t>
  </si>
  <si>
    <t>MI39139</t>
  </si>
  <si>
    <t>Kalamazoo County</t>
  </si>
  <si>
    <t>MI099-1455</t>
  </si>
  <si>
    <t>MACOMB COUNTY SHERIFFS DEPT</t>
  </si>
  <si>
    <t>MACOMB COUNTY SHERIFF'S OFFICE</t>
  </si>
  <si>
    <t>MI5015000</t>
  </si>
  <si>
    <t>MI50150</t>
  </si>
  <si>
    <t>Macomb County</t>
  </si>
  <si>
    <t>MI121-1458</t>
  </si>
  <si>
    <t>MUSKEGON COUNTY SHERIFFS OFFICE</t>
  </si>
  <si>
    <t>MUSKEGON COUNTY SHERIFF'S OFFICE</t>
  </si>
  <si>
    <t>MI6116100</t>
  </si>
  <si>
    <t>MI61161</t>
  </si>
  <si>
    <t>Muskegon County</t>
  </si>
  <si>
    <t>MI125-1472</t>
  </si>
  <si>
    <t>OAKLAND COUNTY SHERIFFS OFFICE</t>
  </si>
  <si>
    <t>OAKLAND COUNTY SHERIFF'S OFFICE</t>
  </si>
  <si>
    <t>MI6316300</t>
  </si>
  <si>
    <t>MI63163</t>
  </si>
  <si>
    <t>Oakland County</t>
  </si>
  <si>
    <t>MI127-1473</t>
  </si>
  <si>
    <t>OCEANA COUNTY SHERIFFS DEPT</t>
  </si>
  <si>
    <t>OCEANA COUNTY SHERIFF'S OFFICE</t>
  </si>
  <si>
    <t>MI6416400</t>
  </si>
  <si>
    <t>MI64164</t>
  </si>
  <si>
    <t>Oceana County</t>
  </si>
  <si>
    <t>MI133-1474</t>
  </si>
  <si>
    <t>MI6716700</t>
  </si>
  <si>
    <t>MI67167</t>
  </si>
  <si>
    <t>MI139-1476</t>
  </si>
  <si>
    <t>OTTAWA COUNTY SHERIFFS DEPT</t>
  </si>
  <si>
    <t>OTTAWA COUNTY SHERIFF'S OFFICE</t>
  </si>
  <si>
    <t>MI7017000</t>
  </si>
  <si>
    <t>MI70170</t>
  </si>
  <si>
    <t>Ottawa County</t>
  </si>
  <si>
    <t>MI145-1477</t>
  </si>
  <si>
    <t>SAGINAW COUNTY SHERIFFS DEPT</t>
  </si>
  <si>
    <t>SAGINAW COUNTY SHERIFF'S OFFICE</t>
  </si>
  <si>
    <t>MI7317300</t>
  </si>
  <si>
    <t>MI73173</t>
  </si>
  <si>
    <t>Saginaw County</t>
  </si>
  <si>
    <t>MI147-1480</t>
  </si>
  <si>
    <t>MI7417400</t>
  </si>
  <si>
    <t>MI74174</t>
  </si>
  <si>
    <t>MI157-1483</t>
  </si>
  <si>
    <t>TUSCOLA COUNTY SHERIFFS DEPT</t>
  </si>
  <si>
    <t>TUSCOLA COUNTY SHERIFF'S OFFICE</t>
  </si>
  <si>
    <t>MI7917900</t>
  </si>
  <si>
    <t>MI79179</t>
  </si>
  <si>
    <t>Tuscola County</t>
  </si>
  <si>
    <t>MI161-1488</t>
  </si>
  <si>
    <t>WASHTENAW COUNTY SHERIFFS DEPT</t>
  </si>
  <si>
    <t>WASHTENAW COUNTY SHERIFF'S OFFICE</t>
  </si>
  <si>
    <t>MI8118100</t>
  </si>
  <si>
    <t>MI81181</t>
  </si>
  <si>
    <t>Washtenaw County</t>
  </si>
  <si>
    <t>MN009-1507</t>
  </si>
  <si>
    <t>BENTON COUNTY SHERIFFS DEPT</t>
  </si>
  <si>
    <t>MN0050000</t>
  </si>
  <si>
    <t>MN00500</t>
  </si>
  <si>
    <t>MN011-1508</t>
  </si>
  <si>
    <t>BIG STONE COUNTY SHERIFFS DEPT</t>
  </si>
  <si>
    <t>BIG STONE COUNTY SHERIFF'S OFFICE</t>
  </si>
  <si>
    <t>MN0060000</t>
  </si>
  <si>
    <t>MN00600</t>
  </si>
  <si>
    <t>Big Stone County</t>
  </si>
  <si>
    <t>MN021-1511</t>
  </si>
  <si>
    <t>CASS COUNTY SHERIFFS OFFICE</t>
  </si>
  <si>
    <t>MN0110000</t>
  </si>
  <si>
    <t>MN01100</t>
  </si>
  <si>
    <t>MN027-1513</t>
  </si>
  <si>
    <t>MN0140000</t>
  </si>
  <si>
    <t>MN01400</t>
  </si>
  <si>
    <t>MN033-1515</t>
  </si>
  <si>
    <t>COTTONWOOD COUNTY SHERIFFS DEPT</t>
  </si>
  <si>
    <t>COTTONWOOD COUNTY SHERIFF'S OFFICE</t>
  </si>
  <si>
    <t>MN0170000</t>
  </si>
  <si>
    <t>MN01700</t>
  </si>
  <si>
    <t>Cottonwood County</t>
  </si>
  <si>
    <t>MN035-1518</t>
  </si>
  <si>
    <t>CROW WING COUNTY SHERIFFS OFFICE</t>
  </si>
  <si>
    <t>CROW WING COUNTY SHERIFF'S OFFICE</t>
  </si>
  <si>
    <t>MN0180000</t>
  </si>
  <si>
    <t>MN01800</t>
  </si>
  <si>
    <t>Crow Wing County</t>
  </si>
  <si>
    <t>MN041-1522</t>
  </si>
  <si>
    <t>DOUGLAS COUNTY SHERIFFS DEPT</t>
  </si>
  <si>
    <t>DOUGLAS COUNTY SHERIFF'S OFFICE</t>
  </si>
  <si>
    <t>MN0210000</t>
  </si>
  <si>
    <t>MN02100</t>
  </si>
  <si>
    <t>Douglas County</t>
  </si>
  <si>
    <t>MN045-1523</t>
  </si>
  <si>
    <t>FILLMORE COUNTY SHERIFFS OFFICE</t>
  </si>
  <si>
    <t>FILLMORE COUNTY SHERIFF'S OFFICE</t>
  </si>
  <si>
    <t>MN0230000</t>
  </si>
  <si>
    <t>MN02300</t>
  </si>
  <si>
    <t>Fillmore County</t>
  </si>
  <si>
    <t>MN051-1525</t>
  </si>
  <si>
    <t>MN0260000</t>
  </si>
  <si>
    <t>MN02600</t>
  </si>
  <si>
    <t>MN053-1536</t>
  </si>
  <si>
    <t>HENNEPIN COUNTY SHERIFFS OFFICE</t>
  </si>
  <si>
    <t>HENNEPIN COUNTY SHERIFF'S OFFICE</t>
  </si>
  <si>
    <t>MN0270000</t>
  </si>
  <si>
    <t>MN02700</t>
  </si>
  <si>
    <t>Hennepin County</t>
  </si>
  <si>
    <t>MN071-1541</t>
  </si>
  <si>
    <t>KOOCHICHING COUNTY SHERIFFS DEPT</t>
  </si>
  <si>
    <t>KOOCHICHING COUNTY SHERIFF'S OFFICE</t>
  </si>
  <si>
    <t>MN0360000</t>
  </si>
  <si>
    <t>MN03600</t>
  </si>
  <si>
    <t>Koochiching County</t>
  </si>
  <si>
    <t>MN105-1546</t>
  </si>
  <si>
    <t>NOBLES COUNTY SHERIFFS DEPT</t>
  </si>
  <si>
    <t>NOBLES COUNTY SHERIFF'S OFFICE</t>
  </si>
  <si>
    <t>MN0530000</t>
  </si>
  <si>
    <t>MN05300</t>
  </si>
  <si>
    <t>Nobles County</t>
  </si>
  <si>
    <t>MN107-1547</t>
  </si>
  <si>
    <t>NORMAN COUNTY SHERIFFS OFFICE</t>
  </si>
  <si>
    <t>NORMAN COUNTY SHERIFF'S OFFICE</t>
  </si>
  <si>
    <t>MN0540000</t>
  </si>
  <si>
    <t>MN05400</t>
  </si>
  <si>
    <t>Norman County</t>
  </si>
  <si>
    <t>MN123-1553</t>
  </si>
  <si>
    <t>RAMSEY COUNTY SHERIFFS DEPT</t>
  </si>
  <si>
    <t>RAMSEY COUNTY SHERIFF'S OFFICE</t>
  </si>
  <si>
    <t>MN0620000</t>
  </si>
  <si>
    <t>MN06200</t>
  </si>
  <si>
    <t>Ramsey County</t>
  </si>
  <si>
    <t>MN127-1556</t>
  </si>
  <si>
    <t>REDWOOD COUNTY SHERIFFS OFFICE</t>
  </si>
  <si>
    <t>REDWOOD COUNTY SHERIFF'S OFFICE</t>
  </si>
  <si>
    <t>MN0640000</t>
  </si>
  <si>
    <t>MN06400</t>
  </si>
  <si>
    <t>Redwood County</t>
  </si>
  <si>
    <t>MN169-1573</t>
  </si>
  <si>
    <t>WINONA COUNTY SHERIFFS DEPT</t>
  </si>
  <si>
    <t>WINONA COUNTY SHERIFF'S OFFICE</t>
  </si>
  <si>
    <t>MN0850000</t>
  </si>
  <si>
    <t>MN08500</t>
  </si>
  <si>
    <t>Winona County</t>
  </si>
  <si>
    <t>MN173-1575</t>
  </si>
  <si>
    <t>YELLOW MEDICINE COUNTY SHERIFFS OFFICE</t>
  </si>
  <si>
    <t>YELLOW MEDICINE COUNTY SHERIFF'S OFFICE</t>
  </si>
  <si>
    <t>MN0870000</t>
  </si>
  <si>
    <t>MN08700</t>
  </si>
  <si>
    <t>Yellow Medicine County</t>
  </si>
  <si>
    <t>MS017-1583</t>
  </si>
  <si>
    <t>MS0090000</t>
  </si>
  <si>
    <t>MS00900</t>
  </si>
  <si>
    <t>MS043-1592</t>
  </si>
  <si>
    <t>GRENADA COUNTY SHERIFFS DEPT</t>
  </si>
  <si>
    <t>GRENADA COUNTY SHERIFF'S OFFICE</t>
  </si>
  <si>
    <t>MS0220000</t>
  </si>
  <si>
    <t>MS02200</t>
  </si>
  <si>
    <t>Grenada County</t>
  </si>
  <si>
    <t>MS045-1593</t>
  </si>
  <si>
    <t>MS0230000</t>
  </si>
  <si>
    <t>MS02300</t>
  </si>
  <si>
    <t>MS049-1597</t>
  </si>
  <si>
    <t>HINDS COUNTY SHERIFFS DEPT</t>
  </si>
  <si>
    <t>HINDS COUNTY SHERIFF'S OFFICE</t>
  </si>
  <si>
    <t>MS0250000</t>
  </si>
  <si>
    <t>MS02500</t>
  </si>
  <si>
    <t>Hinds County</t>
  </si>
  <si>
    <t>MS059-1602</t>
  </si>
  <si>
    <t>MS0300000</t>
  </si>
  <si>
    <t>MS03000</t>
  </si>
  <si>
    <t>MS073-1606</t>
  </si>
  <si>
    <t>LAMAR COUNTY SHERIFFS DEPT</t>
  </si>
  <si>
    <t>LAMAR COUNTY SHERIFF'S OFFICE</t>
  </si>
  <si>
    <t>MS0370000</t>
  </si>
  <si>
    <t>MS03700</t>
  </si>
  <si>
    <t>Lamar County</t>
  </si>
  <si>
    <t>MS087-1610</t>
  </si>
  <si>
    <t>LOWNDES COUNTY SHERIFFS DEPT</t>
  </si>
  <si>
    <t>MS0440000</t>
  </si>
  <si>
    <t>MS04400</t>
  </si>
  <si>
    <t>MS093-1613</t>
  </si>
  <si>
    <t>MS0470000</t>
  </si>
  <si>
    <t>MS04700</t>
  </si>
  <si>
    <t>MS095-1616</t>
  </si>
  <si>
    <t>MS0480000</t>
  </si>
  <si>
    <t>MS04800</t>
  </si>
  <si>
    <t>MS111-1621</t>
  </si>
  <si>
    <t>MS0560000</t>
  </si>
  <si>
    <t>MS05600</t>
  </si>
  <si>
    <t>MS147-1633</t>
  </si>
  <si>
    <t>WALTHALL COUNTY SHERIFFS DEPT</t>
  </si>
  <si>
    <t>WALTHALL COUNTY SHERIFF'S OFFICE</t>
  </si>
  <si>
    <t>MS0740000</t>
  </si>
  <si>
    <t>MS07400</t>
  </si>
  <si>
    <t>Walthall County</t>
  </si>
  <si>
    <t>MO003-1637</t>
  </si>
  <si>
    <t>ANDREW COUNTY SHERIFFS DEPT</t>
  </si>
  <si>
    <t>ANDREW COUNTY SHERIFF'S OFFICE</t>
  </si>
  <si>
    <t>MO0020000</t>
  </si>
  <si>
    <t>MO00200</t>
  </si>
  <si>
    <t>Andrew County</t>
  </si>
  <si>
    <t>MO035-1645</t>
  </si>
  <si>
    <t>CARTER COUNTY SHERIFFS DEPT</t>
  </si>
  <si>
    <t>CARTER COUNTY SHERIFF'S OFFICE</t>
  </si>
  <si>
    <t>MO0180000</t>
  </si>
  <si>
    <t>MO01800</t>
  </si>
  <si>
    <t>Carter County</t>
  </si>
  <si>
    <t>MO047-1651</t>
  </si>
  <si>
    <t>MO0240000</t>
  </si>
  <si>
    <t>MO02400</t>
  </si>
  <si>
    <t>MO067-1654</t>
  </si>
  <si>
    <t>MO0340000</t>
  </si>
  <si>
    <t>MO03400</t>
  </si>
  <si>
    <t>MO071-1655</t>
  </si>
  <si>
    <t>MO0360000</t>
  </si>
  <si>
    <t>MO03600</t>
  </si>
  <si>
    <t>MO079-1662</t>
  </si>
  <si>
    <t>GRUNDY COUNTY SHERIFFS OFFICE</t>
  </si>
  <si>
    <t>GRUNDY COUNTY SHERIFF'S OFFICE</t>
  </si>
  <si>
    <t>MO0400000</t>
  </si>
  <si>
    <t>MO04000</t>
  </si>
  <si>
    <t>Grundy County</t>
  </si>
  <si>
    <t>MO097-1673</t>
  </si>
  <si>
    <t>JASPER COUNTY SHERIFF OFFICE</t>
  </si>
  <si>
    <t>MO0490000</t>
  </si>
  <si>
    <t>MO04900</t>
  </si>
  <si>
    <t>MO107-1679</t>
  </si>
  <si>
    <t>LAFAYETTE COUNTY SHERIFFS DEPT</t>
  </si>
  <si>
    <t>MO0540000</t>
  </si>
  <si>
    <t>MO05400</t>
  </si>
  <si>
    <t>MO115-1683</t>
  </si>
  <si>
    <t>LINN COUNTY SHERIFFS DEPT</t>
  </si>
  <si>
    <t>MO0580000</t>
  </si>
  <si>
    <t>MO05800</t>
  </si>
  <si>
    <t>MO151-1691</t>
  </si>
  <si>
    <t>OSAGE COUNTY SHERIFFS DEPT</t>
  </si>
  <si>
    <t>OSAGE COUNTY SHERIFF'S OFFICE</t>
  </si>
  <si>
    <t>MO0760000</t>
  </si>
  <si>
    <t>MO07600</t>
  </si>
  <si>
    <t>Osage County</t>
  </si>
  <si>
    <t>MO155-1692</t>
  </si>
  <si>
    <t>PEMISCOT COUNTY SHERIFFS DEPT</t>
  </si>
  <si>
    <t>PEMISCOT COUNTY SHERIFF'S OFFICE</t>
  </si>
  <si>
    <t>MO0780000</t>
  </si>
  <si>
    <t>MO07800</t>
  </si>
  <si>
    <t>Pemiscot County</t>
  </si>
  <si>
    <t>MO161-1694</t>
  </si>
  <si>
    <t>PHELPS COUNTY SHERIFFS DEPT</t>
  </si>
  <si>
    <t>PHELPS COUNTY SHERIFF'S OFFICE</t>
  </si>
  <si>
    <t>MO0810000</t>
  </si>
  <si>
    <t>MO08100</t>
  </si>
  <si>
    <t>Phelps County</t>
  </si>
  <si>
    <t>MO163-1696</t>
  </si>
  <si>
    <t>MO0820000</t>
  </si>
  <si>
    <t>MO08200</t>
  </si>
  <si>
    <t>MO165-1697</t>
  </si>
  <si>
    <t>PLATTE COUNTY SHERIFFS DEPT</t>
  </si>
  <si>
    <t>PLATTE COUNTY SHERIFF'S OFFICE</t>
  </si>
  <si>
    <t>MO0830000</t>
  </si>
  <si>
    <t>MO08300</t>
  </si>
  <si>
    <t>Platte County</t>
  </si>
  <si>
    <t>MO169-1700</t>
  </si>
  <si>
    <t>MO0850000</t>
  </si>
  <si>
    <t>MO08500</t>
  </si>
  <si>
    <t>MO183-1708</t>
  </si>
  <si>
    <t>ST CHARLES COUNTY SHERIFFS DEPT</t>
  </si>
  <si>
    <t>ST. CHARLES COUNTY SHERIFF'S OFFICE</t>
  </si>
  <si>
    <t>MO0920000</t>
  </si>
  <si>
    <t>MO09200</t>
  </si>
  <si>
    <t>St. Charles County</t>
  </si>
  <si>
    <t>MO186-1709</t>
  </si>
  <si>
    <t>STE GENEVIEVE COUNTY SHERIFFS DEPT</t>
  </si>
  <si>
    <t>STE. GENEVIEVE COUNTY SHERIFF'S OFFICE</t>
  </si>
  <si>
    <t>MO0970000</t>
  </si>
  <si>
    <t>MO09700</t>
  </si>
  <si>
    <t>Ste. Genevieve County</t>
  </si>
  <si>
    <t>MO189-1719</t>
  </si>
  <si>
    <t>ST. LOUIS COUNTY POLICE DEPT</t>
  </si>
  <si>
    <t>MO0950000</t>
  </si>
  <si>
    <t>MO09500</t>
  </si>
  <si>
    <t>St. Louis County</t>
  </si>
  <si>
    <t>MO229-1732</t>
  </si>
  <si>
    <t>MO1150000</t>
  </si>
  <si>
    <t>MO11500</t>
  </si>
  <si>
    <t>MT009-1735</t>
  </si>
  <si>
    <t>CARBON COUNTY SHERIFFS OFFICE</t>
  </si>
  <si>
    <t>CARBON COUNTY SHERIFF'S OFFICE</t>
  </si>
  <si>
    <t>MT0050000</t>
  </si>
  <si>
    <t>MT00500</t>
  </si>
  <si>
    <t>Carbon County</t>
  </si>
  <si>
    <t>MT019-1739</t>
  </si>
  <si>
    <t>DANIELS COUNTY SHERIFFS OFFICE</t>
  </si>
  <si>
    <t>DANIELS COUNTY SHERIFF'S OFFICE</t>
  </si>
  <si>
    <t>MT0100000</t>
  </si>
  <si>
    <t>MT01000</t>
  </si>
  <si>
    <t>Daniels County</t>
  </si>
  <si>
    <t>MT025-1740</t>
  </si>
  <si>
    <t>FALLON COUNTY SHERIFFS OFFICE</t>
  </si>
  <si>
    <t>FALLON COUNTY SHERIFF'S OFFICE</t>
  </si>
  <si>
    <t>MT0130000</t>
  </si>
  <si>
    <t>MT01300</t>
  </si>
  <si>
    <t>Fallon County</t>
  </si>
  <si>
    <t>MT029-1741</t>
  </si>
  <si>
    <t>FLATHEAD COUNTY SHERIFFS OFFICE</t>
  </si>
  <si>
    <t>FLATHEAD COUNTY SHERIFF'S OFFICE</t>
  </si>
  <si>
    <t>MT0150000</t>
  </si>
  <si>
    <t>MT01500</t>
  </si>
  <si>
    <t>Flathead County</t>
  </si>
  <si>
    <t>MT039-1742</t>
  </si>
  <si>
    <t>GRANITE COUNTY SHERIFFS OFFICE</t>
  </si>
  <si>
    <t>GRANITE COUNTY SHERIFF'S OFFICE</t>
  </si>
  <si>
    <t>MT0200000</t>
  </si>
  <si>
    <t>MT02000</t>
  </si>
  <si>
    <t>Granite County</t>
  </si>
  <si>
    <t>MT097-1747</t>
  </si>
  <si>
    <t>SWEET GRASS COUNTY SHERIFFS DEPT</t>
  </si>
  <si>
    <t>SWEET GRASS COUNTY SHERIFF'S OFFICE</t>
  </si>
  <si>
    <t>MT0490000</t>
  </si>
  <si>
    <t>MT04900</t>
  </si>
  <si>
    <t>Sweet Grass County</t>
  </si>
  <si>
    <t>MT107-1748</t>
  </si>
  <si>
    <t>WHEATLAND COUNTY SHERIFFS DEPT</t>
  </si>
  <si>
    <t>WHEATLAND COUNTY SHERIFF'S OFFICE</t>
  </si>
  <si>
    <t>MT0540000</t>
  </si>
  <si>
    <t>MT05400</t>
  </si>
  <si>
    <t>Wheatland County</t>
  </si>
  <si>
    <t>NE017-1752</t>
  </si>
  <si>
    <t>NB0090000</t>
  </si>
  <si>
    <t>NB00900</t>
  </si>
  <si>
    <t>NE029-1754</t>
  </si>
  <si>
    <t>CHASE COUNTY SHERIFFS DEPT</t>
  </si>
  <si>
    <t>CHASE COUNTY SHERIFF'S OFFICE</t>
  </si>
  <si>
    <t>NB0150000</t>
  </si>
  <si>
    <t>NB01500</t>
  </si>
  <si>
    <t>Chase County</t>
  </si>
  <si>
    <t>NE047-1758</t>
  </si>
  <si>
    <t>DAWSON COUNTY SHERIFFS OFFICE</t>
  </si>
  <si>
    <t>DAWSON COUNTY SHERIFF'S OFFICE</t>
  </si>
  <si>
    <t>NB0240000</t>
  </si>
  <si>
    <t>NB02400</t>
  </si>
  <si>
    <t>Dawson County</t>
  </si>
  <si>
    <t>NE055-1759</t>
  </si>
  <si>
    <t>NB0280000</t>
  </si>
  <si>
    <t>NB02800</t>
  </si>
  <si>
    <t>NE059-1762</t>
  </si>
  <si>
    <t>FILLMORE COUNTY SHERIFFS DEPT</t>
  </si>
  <si>
    <t>NB0300000</t>
  </si>
  <si>
    <t>NB03000</t>
  </si>
  <si>
    <t>NE077-1765</t>
  </si>
  <si>
    <t>GREELEY COUNTY SHERIFFS DEPT</t>
  </si>
  <si>
    <t>GREELEY COUNTY SHERIFF'S OFFICE</t>
  </si>
  <si>
    <t>NB0390000</t>
  </si>
  <si>
    <t>NB03900</t>
  </si>
  <si>
    <t>Greeley County</t>
  </si>
  <si>
    <t>NE079-1766</t>
  </si>
  <si>
    <t>NB0400000</t>
  </si>
  <si>
    <t>NB04000</t>
  </si>
  <si>
    <t>NE093-1768</t>
  </si>
  <si>
    <t>NB0470000</t>
  </si>
  <si>
    <t>NB04700</t>
  </si>
  <si>
    <t>NE107-1770</t>
  </si>
  <si>
    <t>KNOX COUNTY SHERIFFS DEPT</t>
  </si>
  <si>
    <t>KNOX COUNTY SHERIFF'S OFFICE</t>
  </si>
  <si>
    <t>NB0540000</t>
  </si>
  <si>
    <t>NB05400</t>
  </si>
  <si>
    <t>Knox County</t>
  </si>
  <si>
    <t>NE115-1773</t>
  </si>
  <si>
    <t>LOUP COUNTY SHERIFFS DEPT</t>
  </si>
  <si>
    <t>LOUP COUNTY SHERIFF'S OFFICE</t>
  </si>
  <si>
    <t>NB0580000</t>
  </si>
  <si>
    <t>NB05800</t>
  </si>
  <si>
    <t>(207) Sheriff- 1 FT officer</t>
  </si>
  <si>
    <t>Loup County</t>
  </si>
  <si>
    <t>NE117-1774</t>
  </si>
  <si>
    <t>MCPHERSON COUNTY SHERIFFS DEPT</t>
  </si>
  <si>
    <t>MCPHERSON COUNTY SHERIFF'S OFFICE</t>
  </si>
  <si>
    <t>NB0590000</t>
  </si>
  <si>
    <t>NB05900</t>
  </si>
  <si>
    <t>McPherson County</t>
  </si>
  <si>
    <t>NE139-1778</t>
  </si>
  <si>
    <t>NB0700000</t>
  </si>
  <si>
    <t>NB07000</t>
  </si>
  <si>
    <t>NE153-1782</t>
  </si>
  <si>
    <t>SARPY COUNTY SHERIFFS DEPT</t>
  </si>
  <si>
    <t>SARPY COUNTY SHERIFF'S OFFICE</t>
  </si>
  <si>
    <t>NB0770000</t>
  </si>
  <si>
    <t>NB07700</t>
  </si>
  <si>
    <t>Sarpy County</t>
  </si>
  <si>
    <t>NE181-1787</t>
  </si>
  <si>
    <t>NB0910000</t>
  </si>
  <si>
    <t>NB09100</t>
  </si>
  <si>
    <t>NE183-1788</t>
  </si>
  <si>
    <t>WHEELER COUNTY SHERIFFS DEPT</t>
  </si>
  <si>
    <t>WHEELER COUNTY SHERIFF'S OFFICE</t>
  </si>
  <si>
    <t>NB0920000</t>
  </si>
  <si>
    <t>NB09200</t>
  </si>
  <si>
    <t>Wheeler County</t>
  </si>
  <si>
    <t>NV001-1789</t>
  </si>
  <si>
    <t>CHURCHILL COUNTY SHERIFFS OFFICE</t>
  </si>
  <si>
    <t>CHURCHILL COUNTY SHERIFF'S OFFICE</t>
  </si>
  <si>
    <t>NV0010000</t>
  </si>
  <si>
    <t>NV00100</t>
  </si>
  <si>
    <t>Churchill County</t>
  </si>
  <si>
    <t>NV005-1794</t>
  </si>
  <si>
    <t>NV0030000</t>
  </si>
  <si>
    <t>NV00300</t>
  </si>
  <si>
    <t>NV023-1800</t>
  </si>
  <si>
    <t>NYE COUNTY SHERIFFS OFFICE</t>
  </si>
  <si>
    <t>NYE COUNTY SHERIFF'S OFFICE</t>
  </si>
  <si>
    <t>NV0120000</t>
  </si>
  <si>
    <t>NV01200</t>
  </si>
  <si>
    <t>Nye County</t>
  </si>
  <si>
    <t>NV031-1804</t>
  </si>
  <si>
    <t>WASHOE COUNTY SHERIFFS OFFICE</t>
  </si>
  <si>
    <t>WASHOE COUNTY SHERIFF'S OFFICE</t>
  </si>
  <si>
    <t>NV0160000</t>
  </si>
  <si>
    <t>NV01600</t>
  </si>
  <si>
    <t>Washoe County</t>
  </si>
  <si>
    <t>NH009-1811</t>
  </si>
  <si>
    <t>GRAFTON COUNTY SHERIFFS DEPT</t>
  </si>
  <si>
    <t>GRAFTON COUNTY SHERIFF'S OFFICE</t>
  </si>
  <si>
    <t>NH0050000</t>
  </si>
  <si>
    <t>NH00500</t>
  </si>
  <si>
    <t>Grafton County</t>
  </si>
  <si>
    <t>NJ001-1830</t>
  </si>
  <si>
    <t>ATLANTIC COUNTY SHERIFFS OFFICE</t>
  </si>
  <si>
    <t>ATLANTIC COUNTY SHERIFF'S OFFICE</t>
  </si>
  <si>
    <t>NJ0010000</t>
  </si>
  <si>
    <t>NJ00100</t>
  </si>
  <si>
    <t>Atlantic County</t>
  </si>
  <si>
    <t>NJ003-1845</t>
  </si>
  <si>
    <t>BERGEN COUNTY SHERIFFS DEPT</t>
  </si>
  <si>
    <t>BERGEN COUNTY SHERIFF'S OFFICE</t>
  </si>
  <si>
    <t>NJ0020000</t>
  </si>
  <si>
    <t>NJ00200</t>
  </si>
  <si>
    <t>Bergen County</t>
  </si>
  <si>
    <t>NJ007-1855</t>
  </si>
  <si>
    <t>CAMDEN COUNTY SHERIFFS OFFICE</t>
  </si>
  <si>
    <t>CAMDEN COUNTY SHERIFF'S OFFICE</t>
  </si>
  <si>
    <t>NJ0040000</t>
  </si>
  <si>
    <t>NJ00400</t>
  </si>
  <si>
    <t>Camden County</t>
  </si>
  <si>
    <t>NJ011-1860</t>
  </si>
  <si>
    <t>NJ0060000</t>
  </si>
  <si>
    <t>NJ00600</t>
  </si>
  <si>
    <t>NJ013-1873</t>
  </si>
  <si>
    <t>ESSEX COUNTY SHERIFFS DEPT</t>
  </si>
  <si>
    <t>ESSEX COUNTY SHERIFF'S OFFICE</t>
  </si>
  <si>
    <t>NJ0070000</t>
  </si>
  <si>
    <t>NJ00700</t>
  </si>
  <si>
    <t>Essex County</t>
  </si>
  <si>
    <t>NJ017-1886</t>
  </si>
  <si>
    <t>HUDSON COUNTY SHERIFFS DEPT</t>
  </si>
  <si>
    <t>HUDSON COUNTY SHERIFF'S OFFICE</t>
  </si>
  <si>
    <t>NJ0090000</t>
  </si>
  <si>
    <t>NJ00900</t>
  </si>
  <si>
    <t>Hudson County</t>
  </si>
  <si>
    <t>NJ027-1914</t>
  </si>
  <si>
    <t>MORRIS COUNTY SHERIFFS OFFICE</t>
  </si>
  <si>
    <t>MORRIS COUNTY SHERIFF'S OFFICE</t>
  </si>
  <si>
    <t>NJ0140000</t>
  </si>
  <si>
    <t>NJ01400</t>
  </si>
  <si>
    <t>Morris County</t>
  </si>
  <si>
    <t>NJ033-1941</t>
  </si>
  <si>
    <t>SALEM COUNTY SHERIFFS OFFICE</t>
  </si>
  <si>
    <t>SALEM COUNTY SHERIFF'S OFFICE</t>
  </si>
  <si>
    <t>NJ0170000</t>
  </si>
  <si>
    <t>NJ01700</t>
  </si>
  <si>
    <t>Salem County</t>
  </si>
  <si>
    <t>NJ039-1956</t>
  </si>
  <si>
    <t>UNION COUNTY SHERIFFS OFFICE</t>
  </si>
  <si>
    <t>UNION COUNTY SHERIFF'S OFFICE</t>
  </si>
  <si>
    <t>NJ0200000</t>
  </si>
  <si>
    <t>NJ02000</t>
  </si>
  <si>
    <t>Union County</t>
  </si>
  <si>
    <t>NM001-1968</t>
  </si>
  <si>
    <t>BERNALILLO COUNTY SHERIFFS DEPT</t>
  </si>
  <si>
    <t>BERNALILLO COUNTY SHERIFF'S OFFICE</t>
  </si>
  <si>
    <t>NM0010000</t>
  </si>
  <si>
    <t>NM00100</t>
  </si>
  <si>
    <t>Bernalillo County</t>
  </si>
  <si>
    <t>NM007-1972</t>
  </si>
  <si>
    <t>COLFAX COUNTY SHERIFFS DEPT</t>
  </si>
  <si>
    <t>COLFAX COUNTY SHERIFF'S OFFICE</t>
  </si>
  <si>
    <t>NM0040000</t>
  </si>
  <si>
    <t>NM00400</t>
  </si>
  <si>
    <t>Colfax County</t>
  </si>
  <si>
    <t>NM011-1973</t>
  </si>
  <si>
    <t>DE BACA COUNTY SHERIFFS DEPT</t>
  </si>
  <si>
    <t>DE BACA COUNTY SHERIFF'S OFFICE</t>
  </si>
  <si>
    <t>NM0060000</t>
  </si>
  <si>
    <t>NM00600</t>
  </si>
  <si>
    <t>De Baca County</t>
  </si>
  <si>
    <t>NM017-1979</t>
  </si>
  <si>
    <t>NM0090000</t>
  </si>
  <si>
    <t>NM00900</t>
  </si>
  <si>
    <t>NM029-1981</t>
  </si>
  <si>
    <t>LUNA COUNTY SHERIFFS DEPT</t>
  </si>
  <si>
    <t>LUNA COUNTY SHERIFF'S OFFICE</t>
  </si>
  <si>
    <t>NM0160000</t>
  </si>
  <si>
    <t>NM01600</t>
  </si>
  <si>
    <t>Luna County</t>
  </si>
  <si>
    <t>NM033-1982</t>
  </si>
  <si>
    <t>MORA COUNTY SHERIFFS DEPT</t>
  </si>
  <si>
    <t>MORA COUNTY SHERIFF'S OFFICE</t>
  </si>
  <si>
    <t>NM0180000</t>
  </si>
  <si>
    <t>NM01800</t>
  </si>
  <si>
    <t>Mora County</t>
  </si>
  <si>
    <t>NM045-1988</t>
  </si>
  <si>
    <t>SAN JUAN COUNTY SHERIFFS DEPT</t>
  </si>
  <si>
    <t>SAN JUAN COUNTY SHERIFF'S OFFICE</t>
  </si>
  <si>
    <t>NM0240000</t>
  </si>
  <si>
    <t>NM02400</t>
  </si>
  <si>
    <t>San Juan County</t>
  </si>
  <si>
    <t>NM051-1992</t>
  </si>
  <si>
    <t>SIERRA COUNTY SHERIFFS OFFICE</t>
  </si>
  <si>
    <t>SIERRA COUNTY SHERIFF'S OFFICE</t>
  </si>
  <si>
    <t>NM0270000</t>
  </si>
  <si>
    <t>NM02700</t>
  </si>
  <si>
    <t>Sierra County</t>
  </si>
  <si>
    <t>NM061-1999</t>
  </si>
  <si>
    <t>VALENCIA COUNTY SHERIFFS DEPT</t>
  </si>
  <si>
    <t>VALENCIA COUNTY SHERIFF'S OFFICE</t>
  </si>
  <si>
    <t>NM0320000</t>
  </si>
  <si>
    <t>NM03200</t>
  </si>
  <si>
    <t>Valencia County</t>
  </si>
  <si>
    <t>NY001-2000</t>
  </si>
  <si>
    <t>ALBANY COUNTY SHERIFFS DEPT</t>
  </si>
  <si>
    <t>ALBANY COUNTY SHERIFF'S OFFICE</t>
  </si>
  <si>
    <t>NY0010000</t>
  </si>
  <si>
    <t>NY00100</t>
  </si>
  <si>
    <t>Albany County</t>
  </si>
  <si>
    <t>NY003-2006</t>
  </si>
  <si>
    <t>ALLEGANY COUNTY SHERIFFS OFFICE</t>
  </si>
  <si>
    <t>ALLEGANY COUNTY SHERIFF'S OFFICE</t>
  </si>
  <si>
    <t>NY0020000</t>
  </si>
  <si>
    <t>NY00200</t>
  </si>
  <si>
    <t>Allegany County</t>
  </si>
  <si>
    <t>NY007-2009</t>
  </si>
  <si>
    <t>BROOME COUNTY SHERIFFS OFFICE</t>
  </si>
  <si>
    <t>BROOME COUNTY SHERIFF'S OFFICE</t>
  </si>
  <si>
    <t>NY0030000</t>
  </si>
  <si>
    <t>NY00300</t>
  </si>
  <si>
    <t>Broome County</t>
  </si>
  <si>
    <t>NY009-2011</t>
  </si>
  <si>
    <t>CATTARAUGUS COUNTY SHERIFFS OFFICE</t>
  </si>
  <si>
    <t>CATTARAUGUS COUNTY SHERIFF'S OFFICE</t>
  </si>
  <si>
    <t>NY0040000</t>
  </si>
  <si>
    <t>NY00400</t>
  </si>
  <si>
    <t>Cattaraugus County</t>
  </si>
  <si>
    <t>NY019-2014</t>
  </si>
  <si>
    <t>CLINTON COUNTY SHERIFFS OFFICE</t>
  </si>
  <si>
    <t>CLINTON COUNTY SHERIFF'S OFFICE</t>
  </si>
  <si>
    <t>NY0090000</t>
  </si>
  <si>
    <t>NY00900</t>
  </si>
  <si>
    <t>Clinton County</t>
  </si>
  <si>
    <t>NY021-2015</t>
  </si>
  <si>
    <t>NY0100000</t>
  </si>
  <si>
    <t>NY01000</t>
  </si>
  <si>
    <t>NY027-2018</t>
  </si>
  <si>
    <t>DUTCHESS COUNTY SHERIFFS OFFICE</t>
  </si>
  <si>
    <t>DUTCHESS COUNTY SHERIFF'S OFFICE</t>
  </si>
  <si>
    <t>NY0130000</t>
  </si>
  <si>
    <t>NY01300</t>
  </si>
  <si>
    <t>Dutchess County</t>
  </si>
  <si>
    <t>NY031-2031</t>
  </si>
  <si>
    <t>NY0150000</t>
  </si>
  <si>
    <t>NY01500</t>
  </si>
  <si>
    <t>NY033-2032</t>
  </si>
  <si>
    <t>NY0160000</t>
  </si>
  <si>
    <t>NY01600</t>
  </si>
  <si>
    <t>NY039-2033</t>
  </si>
  <si>
    <t>GREENE COUNTY SHERIFFS DEPT</t>
  </si>
  <si>
    <t>NY0190000</t>
  </si>
  <si>
    <t>NY01900</t>
  </si>
  <si>
    <t>NY051-2037</t>
  </si>
  <si>
    <t>LIVINGSTON COUNTY SHERIFFS DEPT</t>
  </si>
  <si>
    <t>LIVINGSTON COUNTY SHERIFF'S OFFICE</t>
  </si>
  <si>
    <t>NY0250000</t>
  </si>
  <si>
    <t>NY02500</t>
  </si>
  <si>
    <t>Livingston County</t>
  </si>
  <si>
    <t>NY055-2039</t>
  </si>
  <si>
    <t>NY0270000</t>
  </si>
  <si>
    <t>NY02700</t>
  </si>
  <si>
    <t>NY059-2044</t>
  </si>
  <si>
    <t>NASSAU COUNTY POLICE DEPT</t>
  </si>
  <si>
    <t>NASSAU COUNTY POLICE DEPARTMENT</t>
  </si>
  <si>
    <t>NY0290000</t>
  </si>
  <si>
    <t>NY02900</t>
  </si>
  <si>
    <t>NY063-2048</t>
  </si>
  <si>
    <t>NIAGARA COUNTY SHERIFFS OFFICE</t>
  </si>
  <si>
    <t>NIAGARA COUNTY SHERIFF'S OFFICE</t>
  </si>
  <si>
    <t>NY0310000</t>
  </si>
  <si>
    <t>NY03100</t>
  </si>
  <si>
    <t>Niagara County</t>
  </si>
  <si>
    <t>NY067-2052</t>
  </si>
  <si>
    <t>ONONDAGA COUNTY SHERIFFS OFFICE</t>
  </si>
  <si>
    <t>ONONDAGA COUNTY SHERIFF'S OFFICE</t>
  </si>
  <si>
    <t>NY0330000</t>
  </si>
  <si>
    <t>NY03300</t>
  </si>
  <si>
    <t>Onondaga County</t>
  </si>
  <si>
    <t>NY075-2062</t>
  </si>
  <si>
    <t>OSWEGO COUNTY SHERIFFS OFFICE</t>
  </si>
  <si>
    <t>OSWEGO COUNTY SHERIFF'S OFFICE</t>
  </si>
  <si>
    <t>NY0370000</t>
  </si>
  <si>
    <t>NY03700</t>
  </si>
  <si>
    <t>Oswego County</t>
  </si>
  <si>
    <t>NY079-2064</t>
  </si>
  <si>
    <t>NY0390000</t>
  </si>
  <si>
    <t>NY03900</t>
  </si>
  <si>
    <t>NY089-2072</t>
  </si>
  <si>
    <t>ST LAWRENCE COUNTY SHERIFFS OFFICE</t>
  </si>
  <si>
    <t>ST. LAWRENCE COUNTY SHERIFF'S OFFICE</t>
  </si>
  <si>
    <t>NY0440000</t>
  </si>
  <si>
    <t>NY04400</t>
  </si>
  <si>
    <t>St. Lawrence County</t>
  </si>
  <si>
    <t>NY103-2080</t>
  </si>
  <si>
    <t>SUFFOLK COUNTY POLICE DEPT</t>
  </si>
  <si>
    <t>SUFFOLK COUNTY POLICE DEPARTMENT</t>
  </si>
  <si>
    <t>NY0510100</t>
  </si>
  <si>
    <t>NY05101</t>
  </si>
  <si>
    <t>Suffolk County</t>
  </si>
  <si>
    <t>NY113-2089</t>
  </si>
  <si>
    <t>WARREN COUNTY SHERIFFS OFFICE</t>
  </si>
  <si>
    <t>WARREN COUNTY SHERIFF'S OFFICE</t>
  </si>
  <si>
    <t>NY0560000</t>
  </si>
  <si>
    <t>NY05600</t>
  </si>
  <si>
    <t>Warren County</t>
  </si>
  <si>
    <t>NY119-2096</t>
  </si>
  <si>
    <t>WESTCHESTER COUNTY DEPT OF PUB SFTY</t>
  </si>
  <si>
    <t>WESTCHESTER COUNTY DEPARTMENT OF PUBLIC SAFETY</t>
  </si>
  <si>
    <t>NY0590000</t>
  </si>
  <si>
    <t>NY05900</t>
  </si>
  <si>
    <t>Westchester County</t>
  </si>
  <si>
    <t>NY123-2109</t>
  </si>
  <si>
    <t>YATES COUNTY SHERIFFS DEPT</t>
  </si>
  <si>
    <t>YATES COUNTY SHERIFF'S OFFICE</t>
  </si>
  <si>
    <t>NY0610000</t>
  </si>
  <si>
    <t>NY06100</t>
  </si>
  <si>
    <t>Yates County</t>
  </si>
  <si>
    <t>NC019-2115</t>
  </si>
  <si>
    <t>BRUNSWICK COUNTY SHERIFFS DEPT</t>
  </si>
  <si>
    <t>BRUNSWICK COUNTY SHERIFF'S OFFICE</t>
  </si>
  <si>
    <t>NC0100000</t>
  </si>
  <si>
    <t>NC01000</t>
  </si>
  <si>
    <t>Brunswick County</t>
  </si>
  <si>
    <t>NC021-2118</t>
  </si>
  <si>
    <t>BUNCOMBE COUNTY SHERIFFS DEPT</t>
  </si>
  <si>
    <t>BUNCOMBE COUNTY SHERIFF'S OFFICE</t>
  </si>
  <si>
    <t>NC0110000</t>
  </si>
  <si>
    <t>NC01100</t>
  </si>
  <si>
    <t>Buncombe County</t>
  </si>
  <si>
    <t>NC027-2124</t>
  </si>
  <si>
    <t>CALDWELL COUNTY SHERIFFS DEPT</t>
  </si>
  <si>
    <t>CALDWELL COUNTY SHERIFF'S OFFICE</t>
  </si>
  <si>
    <t>NC0140000</t>
  </si>
  <si>
    <t>NC01400</t>
  </si>
  <si>
    <t>Caldwell County</t>
  </si>
  <si>
    <t>NC033-2127</t>
  </si>
  <si>
    <t>CASWELL COUNTY SHERIFFS DEPT</t>
  </si>
  <si>
    <t>CASWELL COUNTY SHERIFF'S OFFICE</t>
  </si>
  <si>
    <t>NC0170000</t>
  </si>
  <si>
    <t>NC01700</t>
  </si>
  <si>
    <t>Caswell County</t>
  </si>
  <si>
    <t>NC037-2131</t>
  </si>
  <si>
    <t>CHATHAM COUNTY SHERIFFS DEPT</t>
  </si>
  <si>
    <t>CHATHAM COUNTY SHERIFF'S OFFICE</t>
  </si>
  <si>
    <t>NC0190000</t>
  </si>
  <si>
    <t>NC01900</t>
  </si>
  <si>
    <t>NC041-2134</t>
  </si>
  <si>
    <t>CHOWAN COUNTY SHERIFFS OFFICE</t>
  </si>
  <si>
    <t>CHOWAN COUNTY SHERIFF'S OFFICE</t>
  </si>
  <si>
    <t>NC0210000</t>
  </si>
  <si>
    <t>NC02100</t>
  </si>
  <si>
    <t>Chowan County</t>
  </si>
  <si>
    <t>NC051-2139</t>
  </si>
  <si>
    <t>CUMBERLAND COUNTY SHERIFFS OFFICE</t>
  </si>
  <si>
    <t>NC0260000</t>
  </si>
  <si>
    <t>NC02600</t>
  </si>
  <si>
    <t>NC057-2144</t>
  </si>
  <si>
    <t>DAVIDSON COUNTY SHERIFFS OFFICE</t>
  </si>
  <si>
    <t>DAVIDSON COUNTY SHERIFF'S OFFICE</t>
  </si>
  <si>
    <t>NC0290000</t>
  </si>
  <si>
    <t>NC02900</t>
  </si>
  <si>
    <t>Davidson County</t>
  </si>
  <si>
    <t>NC063-2149</t>
  </si>
  <si>
    <t>DURHAM COUNTY SHERIFFS OFFICE</t>
  </si>
  <si>
    <t>DURHAM COUNTY SHERIFF'S OFFICE</t>
  </si>
  <si>
    <t>NC0320000</t>
  </si>
  <si>
    <t>NC03200</t>
  </si>
  <si>
    <t>Durham County</t>
  </si>
  <si>
    <t>NC067-2154</t>
  </si>
  <si>
    <t>FORSYTH COUNTY SHERIFFS OFFICE</t>
  </si>
  <si>
    <t>FORSYTH COUNTY SHERIFF'S OFFICE</t>
  </si>
  <si>
    <t>NC0340000</t>
  </si>
  <si>
    <t>NC03400</t>
  </si>
  <si>
    <t>Forsyth County</t>
  </si>
  <si>
    <t>NC071-2159</t>
  </si>
  <si>
    <t>GASTON COUNTY SHERIFFS OFFICE</t>
  </si>
  <si>
    <t>GASTON COUNTY SHERIFF'S OFFICE</t>
  </si>
  <si>
    <t>NC0360000</t>
  </si>
  <si>
    <t>NC03600</t>
  </si>
  <si>
    <t>Gaston County</t>
  </si>
  <si>
    <t>NC075-2161</t>
  </si>
  <si>
    <t>GRAHAM COUNTY SHERIFFS DEPT</t>
  </si>
  <si>
    <t>GRAHAM COUNTY SHERIFF'S OFFICE</t>
  </si>
  <si>
    <t>NC0380000</t>
  </si>
  <si>
    <t>NC03800</t>
  </si>
  <si>
    <t>Graham County</t>
  </si>
  <si>
    <t>NC077-2162</t>
  </si>
  <si>
    <t>GRANVILLE COUNTY SHERIFFS DEPT</t>
  </si>
  <si>
    <t>GRANVILLE COUNTY SHERIFF'S OFFICE</t>
  </si>
  <si>
    <t>NC0390000</t>
  </si>
  <si>
    <t>NC03900</t>
  </si>
  <si>
    <t>Granville County</t>
  </si>
  <si>
    <t>NC081-2165</t>
  </si>
  <si>
    <t>GUILFORD COUNTY SHERIFFS DEPT</t>
  </si>
  <si>
    <t>GUILFORD COUNTY SHERIFF'S OFFICE</t>
  </si>
  <si>
    <t>NC0410000</t>
  </si>
  <si>
    <t>NC04100</t>
  </si>
  <si>
    <t>Guilford County</t>
  </si>
  <si>
    <t>NC085-2169</t>
  </si>
  <si>
    <t>HARNETT COUNTY SHERIFFS OFFICE</t>
  </si>
  <si>
    <t>HARNETT COUNTY SHERIFF'S OFFICE</t>
  </si>
  <si>
    <t>NC0430000</t>
  </si>
  <si>
    <t>NC04300</t>
  </si>
  <si>
    <t>Harnett County</t>
  </si>
  <si>
    <t>NC087-2171</t>
  </si>
  <si>
    <t>HAYWOOD COUNTY SHERIFFS OFFICE</t>
  </si>
  <si>
    <t>HAYWOOD COUNTY SHERIFF'S OFFICE</t>
  </si>
  <si>
    <t>NC0440000</t>
  </si>
  <si>
    <t>NC04400</t>
  </si>
  <si>
    <t>Haywood County</t>
  </si>
  <si>
    <t>NC089-2173</t>
  </si>
  <si>
    <t>HENDERSON COUNTY SHERIFFS OFFICE</t>
  </si>
  <si>
    <t>HENDERSON COUNTY SHERIFF'S OFFICE</t>
  </si>
  <si>
    <t>NC0450000</t>
  </si>
  <si>
    <t>NC04500</t>
  </si>
  <si>
    <t>Henderson County</t>
  </si>
  <si>
    <t>NC097-2174</t>
  </si>
  <si>
    <t>IREDELL COUNTY SHERIFFS DEPT</t>
  </si>
  <si>
    <t>IREDELL COUNTY SHERIFF'S OFFICE</t>
  </si>
  <si>
    <t>NC0490000</t>
  </si>
  <si>
    <t>NC04900</t>
  </si>
  <si>
    <t>Iredell County</t>
  </si>
  <si>
    <t>NC099-2175</t>
  </si>
  <si>
    <t>JACKSON COUNTY SHERIFFS OFFICE</t>
  </si>
  <si>
    <t>NC0500000</t>
  </si>
  <si>
    <t>NC05000</t>
  </si>
  <si>
    <t>NC103-2178</t>
  </si>
  <si>
    <t>NC0520000</t>
  </si>
  <si>
    <t>NC05200</t>
  </si>
  <si>
    <t>NC107-2180</t>
  </si>
  <si>
    <t>LENOIR COUNTY SHERIFFS OFFICE</t>
  </si>
  <si>
    <t>LENOIR COUNTY SHERIFF'S OFFICE</t>
  </si>
  <si>
    <t>NC0540000</t>
  </si>
  <si>
    <t>NC05400</t>
  </si>
  <si>
    <t>Lenoir County</t>
  </si>
  <si>
    <t>NC119-2182</t>
  </si>
  <si>
    <t>CHARLOTTE-MECKLENBURG POLICE DEPT</t>
  </si>
  <si>
    <t>CHARLOTTE - MECKLENBURG POLICE DEPARTMENT</t>
  </si>
  <si>
    <t>NC0600100</t>
  </si>
  <si>
    <t>NC06001</t>
  </si>
  <si>
    <t>Mecklenburg County</t>
  </si>
  <si>
    <t>NC121-2185</t>
  </si>
  <si>
    <t>MITCHELL COUNTY SHERIFFS DEPT</t>
  </si>
  <si>
    <t>MITCHELL COUNTY SHERIFF'S OFFICE</t>
  </si>
  <si>
    <t>NC0610000</t>
  </si>
  <si>
    <t>NC06100</t>
  </si>
  <si>
    <t>Mitchell County</t>
  </si>
  <si>
    <t>NC125-2188</t>
  </si>
  <si>
    <t>MOORE COUNTY SHERIFFS DEPT</t>
  </si>
  <si>
    <t>MOORE COUNTY SHERIFF'S OFFICE</t>
  </si>
  <si>
    <t>NC0630000</t>
  </si>
  <si>
    <t>NC06300</t>
  </si>
  <si>
    <t>Moore County</t>
  </si>
  <si>
    <t>NC127-2190</t>
  </si>
  <si>
    <t>NASH COUNTY SHERIFFS OFFICE</t>
  </si>
  <si>
    <t>NASH COUNTY SHERIFF'S OFFICE</t>
  </si>
  <si>
    <t>NC0640000</t>
  </si>
  <si>
    <t>NC06400</t>
  </si>
  <si>
    <t>Nash County</t>
  </si>
  <si>
    <t>NC129-2193</t>
  </si>
  <si>
    <t>NEW HANOVER COUNTY SHERIFFS OFFICE</t>
  </si>
  <si>
    <t>NEW HANOVER COUNTY SHERIFF'S OFFICE</t>
  </si>
  <si>
    <t>NC0650000</t>
  </si>
  <si>
    <t>NC06500</t>
  </si>
  <si>
    <t>New Hanover County</t>
  </si>
  <si>
    <t>NC071-2160</t>
  </si>
  <si>
    <t>GASTON COUNTY POLICE DEPT</t>
  </si>
  <si>
    <t>GASTON POLICE DEPARTMENT</t>
  </si>
  <si>
    <t>NC0660300</t>
  </si>
  <si>
    <t>NC06603</t>
  </si>
  <si>
    <t>Northampton County</t>
  </si>
  <si>
    <t>NC139-2201</t>
  </si>
  <si>
    <t>PASQUOTANK COUNTY SHERIFFS DEPT</t>
  </si>
  <si>
    <t>PASQUOTANK COUNTY SHERIFF'S OFFICE</t>
  </si>
  <si>
    <t>NC0700000</t>
  </si>
  <si>
    <t>NC07000</t>
  </si>
  <si>
    <t>Pasquotank County</t>
  </si>
  <si>
    <t>NC143-2203</t>
  </si>
  <si>
    <t>PERQUIMANS COUNTY SHERIFFS DEPT</t>
  </si>
  <si>
    <t>PERQUIMANS COUNTY SHERIFF'S OFFICE</t>
  </si>
  <si>
    <t>NC0720000</t>
  </si>
  <si>
    <t>NC07200</t>
  </si>
  <si>
    <t>Perquimans County</t>
  </si>
  <si>
    <t>NC147-2207</t>
  </si>
  <si>
    <t>PITT COUNTY SHERIFFS OFFICE</t>
  </si>
  <si>
    <t>PITT COUNTY SHERIFF'S OFFICE</t>
  </si>
  <si>
    <t>NC0740000</t>
  </si>
  <si>
    <t>NC07400</t>
  </si>
  <si>
    <t>Pitt County</t>
  </si>
  <si>
    <t>NC151-2211</t>
  </si>
  <si>
    <t>RANDOLPH COUNTY SHERIFFS OFFICE</t>
  </si>
  <si>
    <t>NC0760000</t>
  </si>
  <si>
    <t>NC07600</t>
  </si>
  <si>
    <t>NC155-2212</t>
  </si>
  <si>
    <t>ROBESON COUNTY SHERIFFS DEPT</t>
  </si>
  <si>
    <t>ROBESON COUNTY SHERIFF'S OFFICE</t>
  </si>
  <si>
    <t>NC0780000</t>
  </si>
  <si>
    <t>NC07800</t>
  </si>
  <si>
    <t>Robeson County</t>
  </si>
  <si>
    <t>NC159-2216</t>
  </si>
  <si>
    <t>ROWAN COUNTY SHERIFFS OFFICE</t>
  </si>
  <si>
    <t>ROWAN COUNTY SHERIFF'S OFFICE</t>
  </si>
  <si>
    <t>NC0800000</t>
  </si>
  <si>
    <t>NC08000</t>
  </si>
  <si>
    <t>Rowan County</t>
  </si>
  <si>
    <t>NC161-2217</t>
  </si>
  <si>
    <t>RUTHERFORD COUNTY SHERIFFS DEPT</t>
  </si>
  <si>
    <t>RUTHERFORD COUNTY SHERIFF'S OFFICE</t>
  </si>
  <si>
    <t>NC0810000</t>
  </si>
  <si>
    <t>NC08100</t>
  </si>
  <si>
    <t>Rutherford County</t>
  </si>
  <si>
    <t>NC175-2222</t>
  </si>
  <si>
    <t>TRANSYLVANIA COUNTY SHERIFFS DEPT</t>
  </si>
  <si>
    <t>TRANSYLVANIA COUNTY SHERIFF'S OFFICE</t>
  </si>
  <si>
    <t>NC0880000</t>
  </si>
  <si>
    <t>NC08800</t>
  </si>
  <si>
    <t>Transylvania County</t>
  </si>
  <si>
    <t>NC179-2225</t>
  </si>
  <si>
    <t>NC0900000</t>
  </si>
  <si>
    <t>NC09000</t>
  </si>
  <si>
    <t>NC189-2235</t>
  </si>
  <si>
    <t>WATAUGA COUNTY SHERIFFS OFFICE</t>
  </si>
  <si>
    <t>WATAUGA COUNTY SHERIFF'S OFFICE</t>
  </si>
  <si>
    <t>NC0950000</t>
  </si>
  <si>
    <t>NC09500</t>
  </si>
  <si>
    <t>Watauga County</t>
  </si>
  <si>
    <t>NC195-2237</t>
  </si>
  <si>
    <t>WILSON COUNTY SHERIFFS OFFICE</t>
  </si>
  <si>
    <t>NC0980000</t>
  </si>
  <si>
    <t>NC09800</t>
  </si>
  <si>
    <t>Wilson County</t>
  </si>
  <si>
    <t>ND015-2242</t>
  </si>
  <si>
    <t>BURLEIGH COUNTY SHERIFFS DEPT</t>
  </si>
  <si>
    <t>BURLEIGH COUNTY SHERIFF'S OFFICE</t>
  </si>
  <si>
    <t>ND0080000</t>
  </si>
  <si>
    <t>ND00800</t>
  </si>
  <si>
    <t>Burleigh County</t>
  </si>
  <si>
    <t>ND033-2245</t>
  </si>
  <si>
    <t>GOLDEN VALLEY COUNTY SHERIFFS DEPT</t>
  </si>
  <si>
    <t>GOLDEN VALLEY COUNTY SHERIFF'S OFFICE</t>
  </si>
  <si>
    <t>ND0170000</t>
  </si>
  <si>
    <t>ND01700</t>
  </si>
  <si>
    <t>Golden Valley County</t>
  </si>
  <si>
    <t>ND037-2246</t>
  </si>
  <si>
    <t>ND0190000</t>
  </si>
  <si>
    <t>ND01900</t>
  </si>
  <si>
    <t>ND041-2247</t>
  </si>
  <si>
    <t>HETTINGER COUNTY SHERIFFS DEPT</t>
  </si>
  <si>
    <t>HETTINGER COUNTY SHERIFF'S OFFICE</t>
  </si>
  <si>
    <t>ND0210000</t>
  </si>
  <si>
    <t>ND02100</t>
  </si>
  <si>
    <t>Hettinger County</t>
  </si>
  <si>
    <t>ND047-2248</t>
  </si>
  <si>
    <t>ND0240000</t>
  </si>
  <si>
    <t>ND02400</t>
  </si>
  <si>
    <t>ND077-2251</t>
  </si>
  <si>
    <t>RICHLAND COUNTY SHERIFFS OFFICE</t>
  </si>
  <si>
    <t>RICHLAND COUNTY SHERIFF'S OFFICE</t>
  </si>
  <si>
    <t>ND0390000</t>
  </si>
  <si>
    <t>ND03900</t>
  </si>
  <si>
    <t>Richland County</t>
  </si>
  <si>
    <t>ND083-2252</t>
  </si>
  <si>
    <t>SHERIDAN COUNTY SHERIFFS DEPT</t>
  </si>
  <si>
    <t>SHERIDAN COUNTY SHERIFF'S OFFICE</t>
  </si>
  <si>
    <t>ND0420000</t>
  </si>
  <si>
    <t>ND04200</t>
  </si>
  <si>
    <t>Sheridan County</t>
  </si>
  <si>
    <t>OH005-2255</t>
  </si>
  <si>
    <t>ASHLAND COUNTY SHERIFFS OFFICE</t>
  </si>
  <si>
    <t>ASHLAND COUNTY SHERIFF'S OFFICE</t>
  </si>
  <si>
    <t>OH0030000</t>
  </si>
  <si>
    <t>OH00300</t>
  </si>
  <si>
    <t>Ashland County</t>
  </si>
  <si>
    <t>OH009-2259</t>
  </si>
  <si>
    <t>ATHENS COUNTY SHERIFFS OFFICE</t>
  </si>
  <si>
    <t>ATHENS COUNTY SHERIFF'S OFFICE</t>
  </si>
  <si>
    <t>OH0050000</t>
  </si>
  <si>
    <t>OH00500</t>
  </si>
  <si>
    <t>Athens County</t>
  </si>
  <si>
    <t>OH013-2260</t>
  </si>
  <si>
    <t>BELMONT COUNTY SHERIFFS OFFICE</t>
  </si>
  <si>
    <t>BELMONT COUNTY SHERIFF'S OFFICE</t>
  </si>
  <si>
    <t>OH0070000</t>
  </si>
  <si>
    <t>OH00700</t>
  </si>
  <si>
    <t>Belmont County</t>
  </si>
  <si>
    <t>OH017-2266</t>
  </si>
  <si>
    <t>BUTLER COUNTY SHERIFFS OFFICE</t>
  </si>
  <si>
    <t>BUTLER COUNTY SHERIFF'S OFFICE</t>
  </si>
  <si>
    <t>OH0090000</t>
  </si>
  <si>
    <t>OH00900</t>
  </si>
  <si>
    <t>Butler County</t>
  </si>
  <si>
    <t>OH019-2267</t>
  </si>
  <si>
    <t>OH0100000</t>
  </si>
  <si>
    <t>OH01000</t>
  </si>
  <si>
    <t>OH023-2271</t>
  </si>
  <si>
    <t>CLARK COUNTY SHERIFFS OFFICE</t>
  </si>
  <si>
    <t>CLARK COUNTY SHERIFF'S OFFICE</t>
  </si>
  <si>
    <t>OH0120000</t>
  </si>
  <si>
    <t>OH01200</t>
  </si>
  <si>
    <t>Clark County</t>
  </si>
  <si>
    <t>OH025-2272</t>
  </si>
  <si>
    <t>CLERMONT COUNTY SHERIFFS OFFICE</t>
  </si>
  <si>
    <t>CLERMONT COUNTY SHERIFF'S OFFICE</t>
  </si>
  <si>
    <t>OH0130000</t>
  </si>
  <si>
    <t>OH01300</t>
  </si>
  <si>
    <t>Clermont County</t>
  </si>
  <si>
    <t>OH035-2282</t>
  </si>
  <si>
    <t>CUYAHOGA COUNTY SHERIFFS OFFICE</t>
  </si>
  <si>
    <t>CUYAHOGA COUNTY SHERIFF'S OFFICE</t>
  </si>
  <si>
    <t>OH0180000</t>
  </si>
  <si>
    <t>OH01800</t>
  </si>
  <si>
    <t>Cuyahoga County</t>
  </si>
  <si>
    <t>OH043-2295</t>
  </si>
  <si>
    <t>ERIE COUNTY SHERIFFS OFFICE</t>
  </si>
  <si>
    <t>ERIE COUNTY SHERIFF'S OFFICE</t>
  </si>
  <si>
    <t>OH0220000</t>
  </si>
  <si>
    <t>OH02200</t>
  </si>
  <si>
    <t>Erie County</t>
  </si>
  <si>
    <t>OH045-2296</t>
  </si>
  <si>
    <t>FAIRFIELD COUNTY SHERIFFS OFFICE</t>
  </si>
  <si>
    <t>FAIRFIELD COUNTY SHERIFF'S OFFICE</t>
  </si>
  <si>
    <t>OH0230000</t>
  </si>
  <si>
    <t>OH02300</t>
  </si>
  <si>
    <t>Fairfield County</t>
  </si>
  <si>
    <t>OH049-2301</t>
  </si>
  <si>
    <t>OH0250000</t>
  </si>
  <si>
    <t>OH02500</t>
  </si>
  <si>
    <t>OH057-2311</t>
  </si>
  <si>
    <t>OH0290000</t>
  </si>
  <si>
    <t>OH02900</t>
  </si>
  <si>
    <t>OH061-2323</t>
  </si>
  <si>
    <t>HAMILTON COUNTY SHERIFFS OFFICE</t>
  </si>
  <si>
    <t>HAMILTON COUNTY SHERIFF'S OFFICE</t>
  </si>
  <si>
    <t>OH0310000</t>
  </si>
  <si>
    <t>OH03100</t>
  </si>
  <si>
    <t>Hamilton County</t>
  </si>
  <si>
    <t>OH069-2325</t>
  </si>
  <si>
    <t>OH0350000</t>
  </si>
  <si>
    <t>OH03500</t>
  </si>
  <si>
    <t>OH073-2326</t>
  </si>
  <si>
    <t>HOCKING COUNTY SHERIFFS OFFICE</t>
  </si>
  <si>
    <t>HOCKING COUNTY SHERIFF'S OFFICE</t>
  </si>
  <si>
    <t>OH0370000</t>
  </si>
  <si>
    <t>OH03700</t>
  </si>
  <si>
    <t>Hocking County</t>
  </si>
  <si>
    <t>OH077-2327</t>
  </si>
  <si>
    <t>HURON COUNTY SHERIFFS OFFICE</t>
  </si>
  <si>
    <t>OH0390000</t>
  </si>
  <si>
    <t>OH03900</t>
  </si>
  <si>
    <t>OH079-2330</t>
  </si>
  <si>
    <t>OH0400000</t>
  </si>
  <si>
    <t>OH04000</t>
  </si>
  <si>
    <t>OH081-2332</t>
  </si>
  <si>
    <t>OH0410000</t>
  </si>
  <si>
    <t>OH04100</t>
  </si>
  <si>
    <t>OH083-2333</t>
  </si>
  <si>
    <t>KNOX COUNTY SHERIFFS OFFICE</t>
  </si>
  <si>
    <t>OH0420000</t>
  </si>
  <si>
    <t>OH04200</t>
  </si>
  <si>
    <t>OH089-2337</t>
  </si>
  <si>
    <t>LICKING COUNTY SHERIFFS OFFICE</t>
  </si>
  <si>
    <t>LICKING COUNTY SHERIFF'S OFFICE</t>
  </si>
  <si>
    <t>OH0450000</t>
  </si>
  <si>
    <t>OH04500</t>
  </si>
  <si>
    <t>Licking County</t>
  </si>
  <si>
    <t>OH091-2338</t>
  </si>
  <si>
    <t>LOGAN COUNTY SHERIFFS OFFICE</t>
  </si>
  <si>
    <t>OH0460000</t>
  </si>
  <si>
    <t>OH04600</t>
  </si>
  <si>
    <t>OH093-2340</t>
  </si>
  <si>
    <t>LORAIN COUNTY SHERIFFS OFFICE</t>
  </si>
  <si>
    <t>LORAIN COUNTY SHERIFF'S OFFICE</t>
  </si>
  <si>
    <t>OH0470000</t>
  </si>
  <si>
    <t>OH04700</t>
  </si>
  <si>
    <t>Lorain County</t>
  </si>
  <si>
    <t>OH095-2344</t>
  </si>
  <si>
    <t>LUCAS COUNTY SHERIFFS OFFICE</t>
  </si>
  <si>
    <t>LUCAS COUNTY SHERIFF'S OFFICE</t>
  </si>
  <si>
    <t>OH0480000</t>
  </si>
  <si>
    <t>OH04800</t>
  </si>
  <si>
    <t>Lucas County</t>
  </si>
  <si>
    <t>OH099-2350</t>
  </si>
  <si>
    <t>MAHONING COUNTY SHERIFFS OFFICE</t>
  </si>
  <si>
    <t>MAHONING COUNTY SHERIFF'S OFFICE</t>
  </si>
  <si>
    <t>OH0500000</t>
  </si>
  <si>
    <t>OH05000</t>
  </si>
  <si>
    <t>Mahoning County</t>
  </si>
  <si>
    <t>OH107-2357</t>
  </si>
  <si>
    <t>OH0540000</t>
  </si>
  <si>
    <t>OH05400</t>
  </si>
  <si>
    <t>OH113-2364</t>
  </si>
  <si>
    <t>OH0570000</t>
  </si>
  <si>
    <t>OH05700</t>
  </si>
  <si>
    <t>OH119-2365</t>
  </si>
  <si>
    <t>MUSKINGUM COUNTY SHERIFFS OFFICE</t>
  </si>
  <si>
    <t>MUSKINGUM COUNTY SHERIFF'S OFFICE</t>
  </si>
  <si>
    <t>OH0600000</t>
  </si>
  <si>
    <t>OH06000</t>
  </si>
  <si>
    <t>Muskingum County</t>
  </si>
  <si>
    <t>OH147-2376</t>
  </si>
  <si>
    <t>SENECA COUNTY SHERIFFS OFFICE</t>
  </si>
  <si>
    <t>SENECA COUNTY SHERIFF'S OFFICE</t>
  </si>
  <si>
    <t>OH0740000</t>
  </si>
  <si>
    <t>OH07400</t>
  </si>
  <si>
    <t>Seneca County</t>
  </si>
  <si>
    <t>OH151-2379</t>
  </si>
  <si>
    <t>STARK COUNTY SHERIFFS OFFICE</t>
  </si>
  <si>
    <t>STARK COUNTY SHERIFF'S OFFICE</t>
  </si>
  <si>
    <t>OH0760000</t>
  </si>
  <si>
    <t>OH07600</t>
  </si>
  <si>
    <t>Stark County</t>
  </si>
  <si>
    <t>OH153-2385</t>
  </si>
  <si>
    <t>SUMMIT COUNTY SHERIFFS OFFICE</t>
  </si>
  <si>
    <t>SUMMIT COUNTY SHERIFF'S OFFICE</t>
  </si>
  <si>
    <t>OH0770000</t>
  </si>
  <si>
    <t>OH07700</t>
  </si>
  <si>
    <t>Summit County</t>
  </si>
  <si>
    <t>OK001-2395</t>
  </si>
  <si>
    <t>ADAIR COUNTY SHERIFFS DEPT</t>
  </si>
  <si>
    <t>ADAIR COUNTY SHERIFF'S OFFICE</t>
  </si>
  <si>
    <t>OK0010000</t>
  </si>
  <si>
    <t>OK00100</t>
  </si>
  <si>
    <t>Adair County</t>
  </si>
  <si>
    <t>OK011-2399</t>
  </si>
  <si>
    <t>OK0060000</t>
  </si>
  <si>
    <t>OK00600</t>
  </si>
  <si>
    <t>OK037-2408</t>
  </si>
  <si>
    <t>CREEK COUNTY SHERIFFS DEPT</t>
  </si>
  <si>
    <t>CREEK COUNTY SHERIFF'S OFFICE</t>
  </si>
  <si>
    <t>OK0190000</t>
  </si>
  <si>
    <t>OK01900</t>
  </si>
  <si>
    <t>Creek County</t>
  </si>
  <si>
    <t>OK049-2413</t>
  </si>
  <si>
    <t>GARVIN COUNTY SHERIFFS DEPT</t>
  </si>
  <si>
    <t>GARVIN COUNTY SHERIFF'S OFFICE</t>
  </si>
  <si>
    <t>OK0250000</t>
  </si>
  <si>
    <t>OK02500</t>
  </si>
  <si>
    <t>Garvin County</t>
  </si>
  <si>
    <t>OK053-2414</t>
  </si>
  <si>
    <t>OK0270000</t>
  </si>
  <si>
    <t>OK02700</t>
  </si>
  <si>
    <t>OK067-2416</t>
  </si>
  <si>
    <t>JEFFERSON COUNTY SHERIFFS DEPT</t>
  </si>
  <si>
    <t>OK0340000</t>
  </si>
  <si>
    <t>OK03400</t>
  </si>
  <si>
    <t>OK087-2424</t>
  </si>
  <si>
    <t>MCCLAIN COUNTY SHERIFFS DEPT</t>
  </si>
  <si>
    <t>MCCLAIN COUNTY SHERIFF'S OFFICE</t>
  </si>
  <si>
    <t>OK0440000</t>
  </si>
  <si>
    <t>OK04400</t>
  </si>
  <si>
    <t>McClain County</t>
  </si>
  <si>
    <t>OK109-2433</t>
  </si>
  <si>
    <t>OKLAHOMA COUNTY SHERIFFS OFFICE</t>
  </si>
  <si>
    <t>OKLAHOMA COUNTY SHERIFF'S OFFICE</t>
  </si>
  <si>
    <t>OK0550000</t>
  </si>
  <si>
    <t>OK05500</t>
  </si>
  <si>
    <t>Oklahoma County</t>
  </si>
  <si>
    <t>OK143-2444</t>
  </si>
  <si>
    <t>TULSA COUNTY SHERIFFS OFFICE</t>
  </si>
  <si>
    <t>TULSA COUNTY SHERIFF'S OFFICE</t>
  </si>
  <si>
    <t>OK0720000</t>
  </si>
  <si>
    <t>OK07200</t>
  </si>
  <si>
    <t>Tulsa County</t>
  </si>
  <si>
    <t>OR017-2461</t>
  </si>
  <si>
    <t>DESCHUTES COUNTY SHERIFFS OFFICE</t>
  </si>
  <si>
    <t>DESCHUTES COUNTY SHERIFF'S OFFICE</t>
  </si>
  <si>
    <t>OR0090000</t>
  </si>
  <si>
    <t>OR00900</t>
  </si>
  <si>
    <t>Deschutes County</t>
  </si>
  <si>
    <t>OR029-2465</t>
  </si>
  <si>
    <t>OR0150000</t>
  </si>
  <si>
    <t>OR01500</t>
  </si>
  <si>
    <t>OR039-2469</t>
  </si>
  <si>
    <t>LANE COUNTY SHERIFFS OFFICE</t>
  </si>
  <si>
    <t>LANE COUNTY SHERIFF'S OFFICE</t>
  </si>
  <si>
    <t>OR0200000</t>
  </si>
  <si>
    <t>OR02000</t>
  </si>
  <si>
    <t>Lane County</t>
  </si>
  <si>
    <t>OR043-2472</t>
  </si>
  <si>
    <t>OR0220000</t>
  </si>
  <si>
    <t>OR02200</t>
  </si>
  <si>
    <t>OR047-2473</t>
  </si>
  <si>
    <t>OR0240000</t>
  </si>
  <si>
    <t>OR02400</t>
  </si>
  <si>
    <t>OR067-2485</t>
  </si>
  <si>
    <t>OR0340000</t>
  </si>
  <si>
    <t>OR03400</t>
  </si>
  <si>
    <t>PA003-2490</t>
  </si>
  <si>
    <t>ALLEGHENY COUNTY SHERIFFS DEPT</t>
  </si>
  <si>
    <t>ALLEGHENY COUNTY SHERIFF'S OFFICE</t>
  </si>
  <si>
    <t>PA0020000</t>
  </si>
  <si>
    <t>PA00200</t>
  </si>
  <si>
    <t>Allegheny County</t>
  </si>
  <si>
    <t>PA041-2538</t>
  </si>
  <si>
    <t>WEST SHORE REGIONAL POLICE DEPT</t>
  </si>
  <si>
    <t>WEST SHORE REGIONAL POLICE DEPARTMENT</t>
  </si>
  <si>
    <t>PA0210500</t>
  </si>
  <si>
    <t>PA02105</t>
  </si>
  <si>
    <t>PA071-2566</t>
  </si>
  <si>
    <t>LANCASTER COUNTY SHERIFFS OFFICE</t>
  </si>
  <si>
    <t>LANCASTER COUNTY SHERIFF'S OFFICE</t>
  </si>
  <si>
    <t>PA0360000</t>
  </si>
  <si>
    <t>PA03600</t>
  </si>
  <si>
    <t>Lancaster County</t>
  </si>
  <si>
    <t>PA079-2581</t>
  </si>
  <si>
    <t>LUZERNE COUNTY SHERIFFS DEPT</t>
  </si>
  <si>
    <t>LUZERNE COUNTY SHERIFF'S OFFICE</t>
  </si>
  <si>
    <t>PA0400000</t>
  </si>
  <si>
    <t>PA04000</t>
  </si>
  <si>
    <t>Luzerne County</t>
  </si>
  <si>
    <t>PA089-2589</t>
  </si>
  <si>
    <t>PA0450000</t>
  </si>
  <si>
    <t>PA04500</t>
  </si>
  <si>
    <t>PA089-2590</t>
  </si>
  <si>
    <t>STROUD AREA REGIONAL POLICE DEPT</t>
  </si>
  <si>
    <t>STROUD AREA REGIONAL POLICE DEPARTMENT</t>
  </si>
  <si>
    <t>PA0450800</t>
  </si>
  <si>
    <t>PA04508</t>
  </si>
  <si>
    <t>PA107-2610</t>
  </si>
  <si>
    <t>SCHUYLKILL COUNTY SHERIFFS DEPT</t>
  </si>
  <si>
    <t>SCHUYLKILL COUNTY SHERIFF'S OFFICE</t>
  </si>
  <si>
    <t>PA0540000</t>
  </si>
  <si>
    <t>PA05400</t>
  </si>
  <si>
    <t>Schuylkill County</t>
  </si>
  <si>
    <t>PA119-2613</t>
  </si>
  <si>
    <t>UNION COUNTY SHERIFFS DEPT</t>
  </si>
  <si>
    <t>PA0600000</t>
  </si>
  <si>
    <t>PA06000</t>
  </si>
  <si>
    <t>PA133-2622</t>
  </si>
  <si>
    <t>NORTHERN YORK COUNTY REGIONAL POLICE DEPT</t>
  </si>
  <si>
    <t>NORTHERN YORK CO. REGIONAL POLICE</t>
  </si>
  <si>
    <t>PA0671500</t>
  </si>
  <si>
    <t>PA06715</t>
  </si>
  <si>
    <t>York County</t>
  </si>
  <si>
    <t>PA133-2619</t>
  </si>
  <si>
    <t>YORK AREA REGIONAL POLICE DEPT</t>
  </si>
  <si>
    <t>YORK AREA REGIONAL POLICE DEPARTMENT</t>
  </si>
  <si>
    <t>PA0673200</t>
  </si>
  <si>
    <t>PA06732</t>
  </si>
  <si>
    <t>SC003-2642</t>
  </si>
  <si>
    <t>AIKEN COUNTY SHERIFFS DEPT</t>
  </si>
  <si>
    <t>AIKEN COUNTY SHERIFF'S OFFICE</t>
  </si>
  <si>
    <t>SC0020000</t>
  </si>
  <si>
    <t>SC00200</t>
  </si>
  <si>
    <t>Aiken County</t>
  </si>
  <si>
    <t>SC015-2649</t>
  </si>
  <si>
    <t>BERKELEY COUNTY SHERIFFS OFFICE</t>
  </si>
  <si>
    <t>BERKELEY COUNTY SHERIFF'S OFFICE</t>
  </si>
  <si>
    <t>SC0080000</t>
  </si>
  <si>
    <t>SC00800</t>
  </si>
  <si>
    <t>Berkeley County</t>
  </si>
  <si>
    <t>SC019-2654</t>
  </si>
  <si>
    <t>CHARLESTON COUNTY SHERIFFS OFFICE</t>
  </si>
  <si>
    <t>CHARLESTON COUNTY SHERIFF'S OFFICE</t>
  </si>
  <si>
    <t>SC0100000</t>
  </si>
  <si>
    <t>SC01000</t>
  </si>
  <si>
    <t>Charleston County</t>
  </si>
  <si>
    <t>SC035-2659</t>
  </si>
  <si>
    <t>DORCHESTER COUNTY SHERIFFS OFFICE</t>
  </si>
  <si>
    <t>DORCHESTER COUNTY SHERIFF'S OFFICE</t>
  </si>
  <si>
    <t>SC0180000</t>
  </si>
  <si>
    <t>SC01800</t>
  </si>
  <si>
    <t>Dorchester County</t>
  </si>
  <si>
    <t>SC045-2665</t>
  </si>
  <si>
    <t>GREENVILLE COUNTY SHERIFFS OFFICE</t>
  </si>
  <si>
    <t>GREENVILLE COUNTY SHERIFF'S OFFICE</t>
  </si>
  <si>
    <t>SC0230000</t>
  </si>
  <si>
    <t>SC02300</t>
  </si>
  <si>
    <t>Greenville County</t>
  </si>
  <si>
    <t>SC049-2670</t>
  </si>
  <si>
    <t>HAMPTON COUNTY SHERIFFS OFFICE</t>
  </si>
  <si>
    <t>HAMPTON COUNTY SHERIFF'S OFFICE</t>
  </si>
  <si>
    <t>SC0250000</t>
  </si>
  <si>
    <t>SC02500</t>
  </si>
  <si>
    <t>Hampton County</t>
  </si>
  <si>
    <t>SC051-2672</t>
  </si>
  <si>
    <t>HORRY COUNTY POLICE DEPT</t>
  </si>
  <si>
    <t>HORRY COUNTY POLICE DEPARTMENT</t>
  </si>
  <si>
    <t>SC0260400</t>
  </si>
  <si>
    <t>SC02604</t>
  </si>
  <si>
    <t>Horry County</t>
  </si>
  <si>
    <t>SC053-2675</t>
  </si>
  <si>
    <t>SC0270000</t>
  </si>
  <si>
    <t>SC02700</t>
  </si>
  <si>
    <t>SC055-2676</t>
  </si>
  <si>
    <t>KERSHAW COUNTY SHERIFFS OFFICE</t>
  </si>
  <si>
    <t>KERSHAW COUNTY SHERIFF'S OFFICE</t>
  </si>
  <si>
    <t>SC0280000</t>
  </si>
  <si>
    <t>SC02800</t>
  </si>
  <si>
    <t>Kershaw County</t>
  </si>
  <si>
    <t>SC059-2680</t>
  </si>
  <si>
    <t>LAURENS COUNTY SHERIFFS OFFICE</t>
  </si>
  <si>
    <t>LAURENS COUNTY SHERIFF'S OFFICE</t>
  </si>
  <si>
    <t>SC0300000</t>
  </si>
  <si>
    <t>SC03000</t>
  </si>
  <si>
    <t>Laurens County</t>
  </si>
  <si>
    <t>SC069-2683</t>
  </si>
  <si>
    <t>MARLBORO COUNTY SHERIFFS OFFICE</t>
  </si>
  <si>
    <t>MARLBORO COUNTY SHERIFF'S OFFICE</t>
  </si>
  <si>
    <t>SC0350000</t>
  </si>
  <si>
    <t>SC03500</t>
  </si>
  <si>
    <t>Marlboro County</t>
  </si>
  <si>
    <t>SC071-2685</t>
  </si>
  <si>
    <t>NEWBERRY COUNTY SHERIFFS DEPT</t>
  </si>
  <si>
    <t>NEWBERRY COUNTY SHERIFF'S OFFICE</t>
  </si>
  <si>
    <t>SC0360000</t>
  </si>
  <si>
    <t>SC03600</t>
  </si>
  <si>
    <t>Newberry County</t>
  </si>
  <si>
    <t>SC079-2692</t>
  </si>
  <si>
    <t>SC0400000</t>
  </si>
  <si>
    <t>SC04000</t>
  </si>
  <si>
    <t>SC081-2694</t>
  </si>
  <si>
    <t>SALUDA COUNTY SHERIFFS DEPT</t>
  </si>
  <si>
    <t>SALUDA COUNTY SHERIFF'S OFFICE</t>
  </si>
  <si>
    <t>SC0410000</t>
  </si>
  <si>
    <t>SC04100</t>
  </si>
  <si>
    <t>Saluda County</t>
  </si>
  <si>
    <t>SC083-2695</t>
  </si>
  <si>
    <t>SPARTANBURG COUNTY SHERIFFS OFFICE</t>
  </si>
  <si>
    <t>SPARTANBURG COUNTY SHERIFF'S OFFICE</t>
  </si>
  <si>
    <t>SC0420000</t>
  </si>
  <si>
    <t>SC04200</t>
  </si>
  <si>
    <t>Spartanburg County</t>
  </si>
  <si>
    <t>SC085-2699</t>
  </si>
  <si>
    <t>SC0430000</t>
  </si>
  <si>
    <t>SC04300</t>
  </si>
  <si>
    <t>SC091-2700</t>
  </si>
  <si>
    <t>YORK COUNTY SHERIFFS OFFICE</t>
  </si>
  <si>
    <t>YORK COUNTY SHERIFF'S OFFICE</t>
  </si>
  <si>
    <t>SC0460000</t>
  </si>
  <si>
    <t>SC04600</t>
  </si>
  <si>
    <t>SD019-2703</t>
  </si>
  <si>
    <t>SD0090000</t>
  </si>
  <si>
    <t>SD00900</t>
  </si>
  <si>
    <t>SD031-2704</t>
  </si>
  <si>
    <t>CORSON COUNTY SHERIFFS OFFICE</t>
  </si>
  <si>
    <t>CORSON COUNTY SHERIFF'S OFFICE</t>
  </si>
  <si>
    <t>SD0150000</t>
  </si>
  <si>
    <t>SD01500</t>
  </si>
  <si>
    <t>Corson County</t>
  </si>
  <si>
    <t>SD043-2706</t>
  </si>
  <si>
    <t>SD0210000</t>
  </si>
  <si>
    <t>SD02100</t>
  </si>
  <si>
    <t>SD045-2707</t>
  </si>
  <si>
    <t>EDMUNDS COUNTY SHERIFFS DEPT</t>
  </si>
  <si>
    <t>EDMUNDS COUNTY SHERIFF'S OFFICE</t>
  </si>
  <si>
    <t>SD0220000</t>
  </si>
  <si>
    <t>SD02200</t>
  </si>
  <si>
    <t>Edmunds County</t>
  </si>
  <si>
    <t>SD059-2708</t>
  </si>
  <si>
    <t>HAND COUNTY SHERIFFS OFFICE</t>
  </si>
  <si>
    <t>HAND COUNTY SHERIFF'S OFFICE</t>
  </si>
  <si>
    <t>SD0290000</t>
  </si>
  <si>
    <t>SD02900</t>
  </si>
  <si>
    <t>Hand County</t>
  </si>
  <si>
    <t>SD063-2709</t>
  </si>
  <si>
    <t>HARDING COUNTY SHERIFFS DEPT</t>
  </si>
  <si>
    <t>HARDING COUNTY SHERIFF'S OFFICE</t>
  </si>
  <si>
    <t>SD0310000</t>
  </si>
  <si>
    <t>SD03100</t>
  </si>
  <si>
    <t>Harding County</t>
  </si>
  <si>
    <t>SD111-2715</t>
  </si>
  <si>
    <t>SANBORN COUNTY SHERIFFS OFFICE</t>
  </si>
  <si>
    <t>SANBORN COUNTY SHERIFF'S OFFICE</t>
  </si>
  <si>
    <t>SD0550000</t>
  </si>
  <si>
    <t>SD05500</t>
  </si>
  <si>
    <t>Sanborn County</t>
  </si>
  <si>
    <t>SD113-2717</t>
  </si>
  <si>
    <t>SHANNON COUNTY SHERIFFS DEPT</t>
  </si>
  <si>
    <t>SHANNON COUNTY SHERIFF'S OFFICE</t>
  </si>
  <si>
    <t>SD0560000</t>
  </si>
  <si>
    <t>SD05600</t>
  </si>
  <si>
    <t>Shannon County</t>
  </si>
  <si>
    <t>SD125-2720</t>
  </si>
  <si>
    <t>TURNER COUNTY SHERIFFS DEPT</t>
  </si>
  <si>
    <t>TURNER COUNTY SHERIFF'S OFFICE</t>
  </si>
  <si>
    <t>SD0620000</t>
  </si>
  <si>
    <t>SD06200</t>
  </si>
  <si>
    <t>Turner County</t>
  </si>
  <si>
    <t>SD127-2721</t>
  </si>
  <si>
    <t>SD0630000</t>
  </si>
  <si>
    <t>SD06300</t>
  </si>
  <si>
    <t>TN001-2723</t>
  </si>
  <si>
    <t>ANDERSON COUNTY SHERIFFS DEPT</t>
  </si>
  <si>
    <t>ANDERSON COUNTY SHERIFF'S OFFICE</t>
  </si>
  <si>
    <t>TN0010000</t>
  </si>
  <si>
    <t>TN00100</t>
  </si>
  <si>
    <t>Anderson County</t>
  </si>
  <si>
    <t>TN009-2724</t>
  </si>
  <si>
    <t>BLOUNT COUNTY SHERIFFS OFFICE</t>
  </si>
  <si>
    <t>BLOUNT COUNTY SHERIFF'S OFFICE</t>
  </si>
  <si>
    <t>TN0050000</t>
  </si>
  <si>
    <t>TN00500</t>
  </si>
  <si>
    <t>Blount County</t>
  </si>
  <si>
    <t>TN011-2726</t>
  </si>
  <si>
    <t>BRADLEY COUNTY SHERIFFS DEPT</t>
  </si>
  <si>
    <t>TN0060000</t>
  </si>
  <si>
    <t>TN00600</t>
  </si>
  <si>
    <t>TN021-2731</t>
  </si>
  <si>
    <t>CHEATHAM COUNTY SHERIFFS DEPT</t>
  </si>
  <si>
    <t>CHEATHAM COUNTY SHERIFF'S OFFICE</t>
  </si>
  <si>
    <t>TN0110000</t>
  </si>
  <si>
    <t>TN01100</t>
  </si>
  <si>
    <t>Cheatham County</t>
  </si>
  <si>
    <t>TN043-2741</t>
  </si>
  <si>
    <t>DICKSON COUNTY SHERIFFS DEPT</t>
  </si>
  <si>
    <t>DICKSON COUNTY SHERIFF'S OFFICE</t>
  </si>
  <si>
    <t>TN0220000</t>
  </si>
  <si>
    <t>TN02200</t>
  </si>
  <si>
    <t>Dickson County</t>
  </si>
  <si>
    <t>TN051-2742</t>
  </si>
  <si>
    <t>TN0260000</t>
  </si>
  <si>
    <t>TN02600</t>
  </si>
  <si>
    <t>TN057-2747</t>
  </si>
  <si>
    <t>GRAINGER COUNTY SHERIFFS DEPT</t>
  </si>
  <si>
    <t>GRAINGER COUNTY SHERIFF'S OFFICE</t>
  </si>
  <si>
    <t>TN0290000</t>
  </si>
  <si>
    <t>TN02900</t>
  </si>
  <si>
    <t>Grainger County</t>
  </si>
  <si>
    <t>TN059-2748</t>
  </si>
  <si>
    <t>TN0300000</t>
  </si>
  <si>
    <t>TN03000</t>
  </si>
  <si>
    <t>TN061-2749</t>
  </si>
  <si>
    <t>GRUNDY COUNTY SHERIFFS DEPT</t>
  </si>
  <si>
    <t>TN0310000</t>
  </si>
  <si>
    <t>TN03100</t>
  </si>
  <si>
    <t>TN065-2752</t>
  </si>
  <si>
    <t>HAMILTON COUNTY SHERIFFS DEPT</t>
  </si>
  <si>
    <t>TN0330000</t>
  </si>
  <si>
    <t>TN03300</t>
  </si>
  <si>
    <t>TN069-2753</t>
  </si>
  <si>
    <t>HARDEMAN COUNTY SHERIFFS DEPT</t>
  </si>
  <si>
    <t>HARDEMAN COUNTY SHERIFF'S OFFICE</t>
  </si>
  <si>
    <t>TN0350000</t>
  </si>
  <si>
    <t>TN03500</t>
  </si>
  <si>
    <t>Hardeman County</t>
  </si>
  <si>
    <t>TN075-2755</t>
  </si>
  <si>
    <t>HAYWOOD COUNTY SHERIFFS DEPT</t>
  </si>
  <si>
    <t>TN0380000</t>
  </si>
  <si>
    <t>TN03800</t>
  </si>
  <si>
    <t>TN077-2756</t>
  </si>
  <si>
    <t>HENDERSON COUNTY SHERIFFS DEPT</t>
  </si>
  <si>
    <t>TN0390000</t>
  </si>
  <si>
    <t>TN03900</t>
  </si>
  <si>
    <t>TN107-2765</t>
  </si>
  <si>
    <t>MCMINN COUNTY SHERIFFS DEPT</t>
  </si>
  <si>
    <t>MCMINN COUNTY SHERIFF'S OFFICE</t>
  </si>
  <si>
    <t>TN0540000</t>
  </si>
  <si>
    <t>TN05400</t>
  </si>
  <si>
    <t>McMinn County</t>
  </si>
  <si>
    <t>TN113-2767</t>
  </si>
  <si>
    <t>TN0570000</t>
  </si>
  <si>
    <t>TN05700</t>
  </si>
  <si>
    <t>TN117-2768</t>
  </si>
  <si>
    <t>TN0590000</t>
  </si>
  <si>
    <t>TN05900</t>
  </si>
  <si>
    <t>TN125-2771</t>
  </si>
  <si>
    <t>MONTGOMERY COUNTY SHERIFFS DEPT</t>
  </si>
  <si>
    <t>TN0630000</t>
  </si>
  <si>
    <t>TN06300</t>
  </si>
  <si>
    <t>TN149-2777</t>
  </si>
  <si>
    <t>TN0750000</t>
  </si>
  <si>
    <t>TN07500</t>
  </si>
  <si>
    <t>TN155-2779</t>
  </si>
  <si>
    <t>SEVIER COUNTY SHERIFFS DEPT</t>
  </si>
  <si>
    <t>SEVIER COUNTY SHERIFF'S OFFICE</t>
  </si>
  <si>
    <t>TN0780000</t>
  </si>
  <si>
    <t>TN07800</t>
  </si>
  <si>
    <t>Sevier County</t>
  </si>
  <si>
    <t>TN157-2783</t>
  </si>
  <si>
    <t>TN0790000</t>
  </si>
  <si>
    <t>TN07900</t>
  </si>
  <si>
    <t>TN163-2787</t>
  </si>
  <si>
    <t>SULLIVAN COUNTY SHERIFFS DEPT</t>
  </si>
  <si>
    <t>SULLIVAN COUNTY SHERIFF'S OFFICE</t>
  </si>
  <si>
    <t>TN0820000</t>
  </si>
  <si>
    <t>TN08200</t>
  </si>
  <si>
    <t>Sullivan County</t>
  </si>
  <si>
    <t>TN167-2791</t>
  </si>
  <si>
    <t>TIPTON COUNTY SHERIFFS DEPT</t>
  </si>
  <si>
    <t>TIPTON COUNTY SHERIFF'S OFFICE</t>
  </si>
  <si>
    <t>TN0840000</t>
  </si>
  <si>
    <t>TN08400</t>
  </si>
  <si>
    <t>Tipton County</t>
  </si>
  <si>
    <t>TN175-2792</t>
  </si>
  <si>
    <t>VAN BUREN COUNTY SHERIFFS DEPT</t>
  </si>
  <si>
    <t>VAN BUREN COUNTY SHERIFF'S OFFICE</t>
  </si>
  <si>
    <t>TN0880000</t>
  </si>
  <si>
    <t>TN08800</t>
  </si>
  <si>
    <t>Van Buren County</t>
  </si>
  <si>
    <t>TN185-2797</t>
  </si>
  <si>
    <t>WHITE COUNTY SHERIFFS DEPT</t>
  </si>
  <si>
    <t>WHITE COUNTY SHERIFF'S OFFICE</t>
  </si>
  <si>
    <t>TN0930000</t>
  </si>
  <si>
    <t>TN09300</t>
  </si>
  <si>
    <t>White County</t>
  </si>
  <si>
    <t>TX005-2801</t>
  </si>
  <si>
    <t>ANGELINA COUNTY SHERIFFS DEPT</t>
  </si>
  <si>
    <t>ANGELINA COUNTY SHERIFF'S OFFICE</t>
  </si>
  <si>
    <t>TX0030000</t>
  </si>
  <si>
    <t>TX00300</t>
  </si>
  <si>
    <t>Angelina County</t>
  </si>
  <si>
    <t>TX009-2804</t>
  </si>
  <si>
    <t>ARCHER COUNTY SHERIFFS OFFICE</t>
  </si>
  <si>
    <t>ARCHER COUNTY SHERIFF'S OFFICE</t>
  </si>
  <si>
    <t>TX0050000</t>
  </si>
  <si>
    <t>TX00500</t>
  </si>
  <si>
    <t>Archer County</t>
  </si>
  <si>
    <t>TX015-2807</t>
  </si>
  <si>
    <t>AUSTIN COUNTY SHERIFFS DEPT</t>
  </si>
  <si>
    <t>AUSTIN COUNTY SHERIFF'S OFFICE</t>
  </si>
  <si>
    <t>TX0080000</t>
  </si>
  <si>
    <t>TX00800</t>
  </si>
  <si>
    <t>Austin County</t>
  </si>
  <si>
    <t>TX027-2812</t>
  </si>
  <si>
    <t>BELL COUNTY SHERIFFS DEPT</t>
  </si>
  <si>
    <t>BELL COUNTY SHERIFF'S OFFICE</t>
  </si>
  <si>
    <t>TX0140000</t>
  </si>
  <si>
    <t>TX01400</t>
  </si>
  <si>
    <t>Bell County</t>
  </si>
  <si>
    <t>TX029-2818</t>
  </si>
  <si>
    <t>BEXAR COUNTY SHERIFFS OFFICE</t>
  </si>
  <si>
    <t>BEXAR COUNTY SHERIFF'S OFFICE</t>
  </si>
  <si>
    <t>TX0150000</t>
  </si>
  <si>
    <t>TX01500</t>
  </si>
  <si>
    <t>Bexar County</t>
  </si>
  <si>
    <t>TX035-2819</t>
  </si>
  <si>
    <t>BOSQUE COUNTY SHERIFFS DEPT</t>
  </si>
  <si>
    <t>BOSQUE COUNTY SHERIFF'S OFFICE</t>
  </si>
  <si>
    <t>TX0180000</t>
  </si>
  <si>
    <t>TX01800</t>
  </si>
  <si>
    <t>Bosque County</t>
  </si>
  <si>
    <t>TX053-2827</t>
  </si>
  <si>
    <t>BURNET COUNTY SHERIFFS OFFICE</t>
  </si>
  <si>
    <t>BURNET COUNTY SHERIFF'S OFFICE</t>
  </si>
  <si>
    <t>TX0270000</t>
  </si>
  <si>
    <t>TX02700</t>
  </si>
  <si>
    <t>Burnet County</t>
  </si>
  <si>
    <t>TX061-2830</t>
  </si>
  <si>
    <t>CAMERON COUNTY SHERIFFS DEPT</t>
  </si>
  <si>
    <t>CAMERON COUNTY SHERIFF'S OFFICE</t>
  </si>
  <si>
    <t>TX0310000</t>
  </si>
  <si>
    <t>TX03100</t>
  </si>
  <si>
    <t>Cameron County</t>
  </si>
  <si>
    <t>TX067-2833</t>
  </si>
  <si>
    <t>TX0340000</t>
  </si>
  <si>
    <t>TX03400</t>
  </si>
  <si>
    <t>TX073-2834</t>
  </si>
  <si>
    <t>CHEROKEE COUNTY SHERIFFS DEPT</t>
  </si>
  <si>
    <t>CHEROKEE COUNTY SHERIFF'S OFFICE</t>
  </si>
  <si>
    <t>TX0370000</t>
  </si>
  <si>
    <t>TX03700</t>
  </si>
  <si>
    <t>Cherokee County</t>
  </si>
  <si>
    <t>TX079-2836</t>
  </si>
  <si>
    <t>COCHRAN COUNTY SHERIFFS DEPT</t>
  </si>
  <si>
    <t>COCHRAN COUNTY SHERIFF'S OFFICE</t>
  </si>
  <si>
    <t>TX0400000</t>
  </si>
  <si>
    <t>TX04000</t>
  </si>
  <si>
    <t>Cochran County</t>
  </si>
  <si>
    <t>TX085-2844</t>
  </si>
  <si>
    <t>COLLIN COUNTY SHERIFFS OFFICE</t>
  </si>
  <si>
    <t>COLLIN COUNTY SHERIFF'S OFFICE</t>
  </si>
  <si>
    <t>TX0430000</t>
  </si>
  <si>
    <t>TX04300</t>
  </si>
  <si>
    <t>Collin County</t>
  </si>
  <si>
    <t>TX087-2849</t>
  </si>
  <si>
    <t>COLLINGSWORTH COUNTY SHERIFFS DEPT</t>
  </si>
  <si>
    <t>COLLINGSWORTH COUNTY SHERIFF'S OFFICE</t>
  </si>
  <si>
    <t>TX0440000</t>
  </si>
  <si>
    <t>TX04400</t>
  </si>
  <si>
    <t>Collingsworth County</t>
  </si>
  <si>
    <t>TX089-2850</t>
  </si>
  <si>
    <t>COLORADO COUNTY SHERIFFS OFFICE</t>
  </si>
  <si>
    <t>COLORADO COUNTY SHERIFF'S OFFICE</t>
  </si>
  <si>
    <t>TX0450000</t>
  </si>
  <si>
    <t>TX04500</t>
  </si>
  <si>
    <t>Colorado County</t>
  </si>
  <si>
    <t>TX103-2856</t>
  </si>
  <si>
    <t>CRANE COUNTY SHERIFFS DEPT</t>
  </si>
  <si>
    <t>CRANE COUNTY SHERIFF'S OFFICE</t>
  </si>
  <si>
    <t>TX0520000</t>
  </si>
  <si>
    <t>TX05200</t>
  </si>
  <si>
    <t>Crane County</t>
  </si>
  <si>
    <t>TX113-2863</t>
  </si>
  <si>
    <t>DALLAS COUNTY SHERIFFS DEPT</t>
  </si>
  <si>
    <t>DALLAS COUNTY SHERIFF'S OFFICE</t>
  </si>
  <si>
    <t>TX0570000</t>
  </si>
  <si>
    <t>TX05700</t>
  </si>
  <si>
    <t>Dallas County</t>
  </si>
  <si>
    <t>TX121-2876</t>
  </si>
  <si>
    <t>DENTON COUNTY SHERIFFS DEPT</t>
  </si>
  <si>
    <t>DENTON COUNTY SHERIFF'S OFFICE</t>
  </si>
  <si>
    <t>TX0610000</t>
  </si>
  <si>
    <t>TX06100</t>
  </si>
  <si>
    <t>Denton County</t>
  </si>
  <si>
    <t>TX125-2878</t>
  </si>
  <si>
    <t>DICKENS COUNTY SHERIFFS OFFICE</t>
  </si>
  <si>
    <t>DICKENS COUNTY SHERIFF'S OFFICE</t>
  </si>
  <si>
    <t>TX0630000</t>
  </si>
  <si>
    <t>TX06300</t>
  </si>
  <si>
    <t>Dickens County</t>
  </si>
  <si>
    <t>TX139-2886</t>
  </si>
  <si>
    <t>ELLIS COUNTY SHERIFFS OFFICE</t>
  </si>
  <si>
    <t>ELLIS COUNTY SHERIFF'S OFFICE</t>
  </si>
  <si>
    <t>TX0700000</t>
  </si>
  <si>
    <t>TX07000</t>
  </si>
  <si>
    <t>Ellis County</t>
  </si>
  <si>
    <t>TX141-2888</t>
  </si>
  <si>
    <t>EL PASO COUNTY SHERIFFS DEPT</t>
  </si>
  <si>
    <t>TX0710000</t>
  </si>
  <si>
    <t>TX07100</t>
  </si>
  <si>
    <t>TX145-2890</t>
  </si>
  <si>
    <t>FALLS COUNTY SHERIFFS DEPT</t>
  </si>
  <si>
    <t>FALLS COUNTY SHERIFF'S OFFICE</t>
  </si>
  <si>
    <t>TX0730000</t>
  </si>
  <si>
    <t>TX07300</t>
  </si>
  <si>
    <t>Falls County</t>
  </si>
  <si>
    <t>TX149-2891</t>
  </si>
  <si>
    <t>TX0750000</t>
  </si>
  <si>
    <t>TX07500</t>
  </si>
  <si>
    <t>TX153-2893</t>
  </si>
  <si>
    <t>FLOYD COUNTY SHERIFFS OFFICE</t>
  </si>
  <si>
    <t>FLOYD COUNTY SHERIFF'S OFFICE</t>
  </si>
  <si>
    <t>TX0770000</t>
  </si>
  <si>
    <t>TX07700</t>
  </si>
  <si>
    <t>Floyd County</t>
  </si>
  <si>
    <t>TX155-2894</t>
  </si>
  <si>
    <t>FOARD COUNTY SHERIFFS DEPT</t>
  </si>
  <si>
    <t>FOARD COUNTY SHERIFF'S OFFICE</t>
  </si>
  <si>
    <t>TX0780000</t>
  </si>
  <si>
    <t>TX07800</t>
  </si>
  <si>
    <t>Foard County</t>
  </si>
  <si>
    <t>TX169-2904</t>
  </si>
  <si>
    <t>GARZA COUNTY SHERIFFS DEPT</t>
  </si>
  <si>
    <t>GARZA COUNTY SHERIFF'S OFFICE</t>
  </si>
  <si>
    <t>TX0850000</t>
  </si>
  <si>
    <t>TX08500</t>
  </si>
  <si>
    <t>Garza County</t>
  </si>
  <si>
    <t>TX171-2905</t>
  </si>
  <si>
    <t>GILLESPIE COUNTY SHERIFFS DEPT</t>
  </si>
  <si>
    <t>GILLESPIE COUNTY SHERIFF'S OFFICE</t>
  </si>
  <si>
    <t>TX0860000</t>
  </si>
  <si>
    <t>TX08600</t>
  </si>
  <si>
    <t>Gillespie County</t>
  </si>
  <si>
    <t>TX181-2906</t>
  </si>
  <si>
    <t>GRAYSON COUNTY SHERIFFS OFFICE</t>
  </si>
  <si>
    <t>TX0910000</t>
  </si>
  <si>
    <t>TX09100</t>
  </si>
  <si>
    <t>TX183-2910</t>
  </si>
  <si>
    <t>GREGG COUNTY SHERIFFS OFFICE</t>
  </si>
  <si>
    <t>GREGG COUNTY SHERIFF'S OFFICE</t>
  </si>
  <si>
    <t>TX0920000</t>
  </si>
  <si>
    <t>TX09200</t>
  </si>
  <si>
    <t>Gregg County</t>
  </si>
  <si>
    <t>TX201-2912</t>
  </si>
  <si>
    <t>HARRIS COUNTY SHERIFFS OFFICE</t>
  </si>
  <si>
    <t>HARRIS COUNTY SHERIFF'S OFFICE</t>
  </si>
  <si>
    <t>TX1010000</t>
  </si>
  <si>
    <t>TX10100</t>
  </si>
  <si>
    <t>Harris County</t>
  </si>
  <si>
    <t>TX217-2929</t>
  </si>
  <si>
    <t>HILL COUNTY SHERIFFS OFFICE</t>
  </si>
  <si>
    <t>HILL COUNTY SHERIFF'S OFFICE</t>
  </si>
  <si>
    <t>TX1090000</t>
  </si>
  <si>
    <t>TX10900</t>
  </si>
  <si>
    <t>Hill County</t>
  </si>
  <si>
    <t>TX245-2940</t>
  </si>
  <si>
    <t>TX1230000</t>
  </si>
  <si>
    <t>TX12300</t>
  </si>
  <si>
    <t>TX283-2950</t>
  </si>
  <si>
    <t>LA SALLE COUNTY SHERIFFS OFFICE</t>
  </si>
  <si>
    <t>LA SALLE COUNTY SHERIFF'S OFFICE</t>
  </si>
  <si>
    <t>TX1420000</t>
  </si>
  <si>
    <t>TX14200</t>
  </si>
  <si>
    <t>La Salle County</t>
  </si>
  <si>
    <t>TX299-2953</t>
  </si>
  <si>
    <t>LLANO COUNTY SHERIFFS DEPT</t>
  </si>
  <si>
    <t>LLANO COUNTY SHERIFF'S OFFICE</t>
  </si>
  <si>
    <t>TX1500000</t>
  </si>
  <si>
    <t>TX15000</t>
  </si>
  <si>
    <t>Llano County</t>
  </si>
  <si>
    <t>TX303-2954</t>
  </si>
  <si>
    <t>LUBBOCK COUNTY SHERIFFS DEPT</t>
  </si>
  <si>
    <t>LUBBOCK COUNTY SHERIFF'S OFFICE</t>
  </si>
  <si>
    <t>TX1520000</t>
  </si>
  <si>
    <t>TX15200</t>
  </si>
  <si>
    <t>Lubbock County</t>
  </si>
  <si>
    <t>TX305-2957</t>
  </si>
  <si>
    <t>LYNN COUNTY SHERIFFS OFFICE</t>
  </si>
  <si>
    <t>LYNN COUNTY SHERIFF'S OFFICE</t>
  </si>
  <si>
    <t>TX1530000</t>
  </si>
  <si>
    <t>TX15300</t>
  </si>
  <si>
    <t>Lynn County</t>
  </si>
  <si>
    <t>TX309-2961</t>
  </si>
  <si>
    <t>MCLENNAN COUNTY SHERIFFS OFFICE</t>
  </si>
  <si>
    <t>MCLENNAN COUNTY SHERIFF'S OFFICE</t>
  </si>
  <si>
    <t>TX1550000</t>
  </si>
  <si>
    <t>TX15500</t>
  </si>
  <si>
    <t>McLennan County</t>
  </si>
  <si>
    <t>TX321-2963</t>
  </si>
  <si>
    <t>MATAGORDA COUNTY SHERIFFS OFFICE</t>
  </si>
  <si>
    <t>MATAGORDA COUNTY SHERIFF'S OFFICE</t>
  </si>
  <si>
    <t>TX1610000</t>
  </si>
  <si>
    <t>TX16100</t>
  </si>
  <si>
    <t>Matagorda County</t>
  </si>
  <si>
    <t>TX329-2967</t>
  </si>
  <si>
    <t>MIDLAND COUNTY SHERIFFS OFFICE</t>
  </si>
  <si>
    <t>MIDLAND COUNTY SHERIFF'S OFFICE</t>
  </si>
  <si>
    <t>TX1650000</t>
  </si>
  <si>
    <t>TX16500</t>
  </si>
  <si>
    <t>Midland County</t>
  </si>
  <si>
    <t>TX341-2973</t>
  </si>
  <si>
    <t>MOORE COUNTY SHERIFFS OFFICE</t>
  </si>
  <si>
    <t>TX1710000</t>
  </si>
  <si>
    <t>TX17100</t>
  </si>
  <si>
    <t>TX343-2975</t>
  </si>
  <si>
    <t>MORRIS COUNTY SHERIFFS DEPT</t>
  </si>
  <si>
    <t>TX1720000</t>
  </si>
  <si>
    <t>TX17200</t>
  </si>
  <si>
    <t>TX347-2976</t>
  </si>
  <si>
    <t>NACOGDOCHES COUNTY SHERIFFS DEPT</t>
  </si>
  <si>
    <t>NACOGDOCHES COUNTY SHERIFF'S OFFICE</t>
  </si>
  <si>
    <t>TX1740000</t>
  </si>
  <si>
    <t>TX17400</t>
  </si>
  <si>
    <t>Nacogdoches County</t>
  </si>
  <si>
    <t>TX349-2977</t>
  </si>
  <si>
    <t>NAVARRO COUNTY SHERIFFS OFFICE</t>
  </si>
  <si>
    <t>NAVARRO COUNTY SHERIFF'S OFFICE</t>
  </si>
  <si>
    <t>TX1750000</t>
  </si>
  <si>
    <t>TX17500</t>
  </si>
  <si>
    <t>Navarro County</t>
  </si>
  <si>
    <t>TX353-2978</t>
  </si>
  <si>
    <t>NOLAN COUNTY SHERIFFS OFFICE</t>
  </si>
  <si>
    <t>NOLAN COUNTY SHERIFF'S OFFICE</t>
  </si>
  <si>
    <t>TX1770000</t>
  </si>
  <si>
    <t>TX17700</t>
  </si>
  <si>
    <t>Nolan County</t>
  </si>
  <si>
    <t>TX363-2983</t>
  </si>
  <si>
    <t>PALO PINTO COUNTY SHERIFFS DEPT</t>
  </si>
  <si>
    <t>PALO PINTO COUNTY SHERIFF'S OFFICE</t>
  </si>
  <si>
    <t>TX1820000</t>
  </si>
  <si>
    <t>TX18200</t>
  </si>
  <si>
    <t>Palo Pinto County</t>
  </si>
  <si>
    <t>TX375-2988</t>
  </si>
  <si>
    <t>POTTER COUNTY SHERIFFS OFFICE</t>
  </si>
  <si>
    <t>POTTER COUNTY SHERIFF'S OFFICE</t>
  </si>
  <si>
    <t>TX1880000</t>
  </si>
  <si>
    <t>TX18800</t>
  </si>
  <si>
    <t>Potter County</t>
  </si>
  <si>
    <t>TX381-2990</t>
  </si>
  <si>
    <t>RANDALL COUNTY SHERIFFS DEPT</t>
  </si>
  <si>
    <t>RANDALL COUNTY SHERIFF'S OFFICE</t>
  </si>
  <si>
    <t>TX1910000</t>
  </si>
  <si>
    <t>TX19100</t>
  </si>
  <si>
    <t>Randall County</t>
  </si>
  <si>
    <t>TX383-2992</t>
  </si>
  <si>
    <t>REAGAN COUNTY SHERIFFS DEPT</t>
  </si>
  <si>
    <t>REAGAN COUNTY SHERIFF'S OFFICE</t>
  </si>
  <si>
    <t>TX1920000</t>
  </si>
  <si>
    <t>TX19200</t>
  </si>
  <si>
    <t>Reagan County</t>
  </si>
  <si>
    <t>TX385-2993</t>
  </si>
  <si>
    <t>REAL COUNTY SHERIFFS DEPT</t>
  </si>
  <si>
    <t>REAL COUNTY SHERIFF'S OFFICE</t>
  </si>
  <si>
    <t>TX1930000</t>
  </si>
  <si>
    <t>TX19300</t>
  </si>
  <si>
    <t>Real County</t>
  </si>
  <si>
    <t>TX401-2997</t>
  </si>
  <si>
    <t>RUSK COUNTY SHERIFFS OFFICE</t>
  </si>
  <si>
    <t>RUSK COUNTY SHERIFF'S OFFICE</t>
  </si>
  <si>
    <t>TX2010000</t>
  </si>
  <si>
    <t>TX20100</t>
  </si>
  <si>
    <t>Rusk County</t>
  </si>
  <si>
    <t>TX409-2998</t>
  </si>
  <si>
    <t>SAN PATRICIO COUNTY SHERIFFS DEPT</t>
  </si>
  <si>
    <t>SAN PATRICIO COUNTY SHERIFF'S OFFICE</t>
  </si>
  <si>
    <t>TX2050000</t>
  </si>
  <si>
    <t>TX20500</t>
  </si>
  <si>
    <t>San Patricio County</t>
  </si>
  <si>
    <t>TX413-2999</t>
  </si>
  <si>
    <t>SCHLEICHER COUNTY SHERIFFS DEPT</t>
  </si>
  <si>
    <t>SCHLEICHER COUNTY SHERIFF'S OFFICE</t>
  </si>
  <si>
    <t>TX2070000</t>
  </si>
  <si>
    <t>TX20700</t>
  </si>
  <si>
    <t>Schleicher County</t>
  </si>
  <si>
    <t>TX427-3002</t>
  </si>
  <si>
    <t>STARR COUNTY SHERIFFS DEPT</t>
  </si>
  <si>
    <t>STARR COUNTY SHERIFF'S OFFICE</t>
  </si>
  <si>
    <t>TX2140000</t>
  </si>
  <si>
    <t>TX21400</t>
  </si>
  <si>
    <t>Starr County</t>
  </si>
  <si>
    <t>TX439-3015</t>
  </si>
  <si>
    <t>TARRANT COUNTY SHERIFFS DEPT</t>
  </si>
  <si>
    <t>TARRANT COUNTY SHERIFF'S OFFICE</t>
  </si>
  <si>
    <t>TX2200000</t>
  </si>
  <si>
    <t>TX22000</t>
  </si>
  <si>
    <t>Tarrant County</t>
  </si>
  <si>
    <t>TX453-3022</t>
  </si>
  <si>
    <t>TRAVIS COUNTY SHERIFFS OFFICE</t>
  </si>
  <si>
    <t>TRAVIS COUNTY SHERIFF'S OFFICE</t>
  </si>
  <si>
    <t>TX2270000</t>
  </si>
  <si>
    <t>TX22700</t>
  </si>
  <si>
    <t>Travis County</t>
  </si>
  <si>
    <t>TX469-3026</t>
  </si>
  <si>
    <t>VICTORIA COUNTY SHERIFFS OFFICE</t>
  </si>
  <si>
    <t>VICTORIA COUNTY SHERIFF'S OFFICE</t>
  </si>
  <si>
    <t>TX2350000</t>
  </si>
  <si>
    <t>TX23500</t>
  </si>
  <si>
    <t>Victoria County</t>
  </si>
  <si>
    <t>TX471-3027</t>
  </si>
  <si>
    <t>WALKER COUNTY SHERIFFS DEPT</t>
  </si>
  <si>
    <t>WALKER COUNTY SHERIFF'S OFFICE</t>
  </si>
  <si>
    <t>TX2360000</t>
  </si>
  <si>
    <t>TX23600</t>
  </si>
  <si>
    <t>Walker County</t>
  </si>
  <si>
    <t>TX479-3031</t>
  </si>
  <si>
    <t>WEBB COUNTY SHERIFFS DEPT</t>
  </si>
  <si>
    <t>WEBB COUNTY SHERIFF'S OFFICE</t>
  </si>
  <si>
    <t>TX2400000</t>
  </si>
  <si>
    <t>TX24000</t>
  </si>
  <si>
    <t>Webb County</t>
  </si>
  <si>
    <t>UT011-3042</t>
  </si>
  <si>
    <t>DAVIS COUNTY SHERIFFS OFFICE</t>
  </si>
  <si>
    <t>DAVIS COUNTY SHERIFF'S OFFICE</t>
  </si>
  <si>
    <t>UT0060000</t>
  </si>
  <si>
    <t>UT00600</t>
  </si>
  <si>
    <t>Davis County</t>
  </si>
  <si>
    <t>UT015-3048</t>
  </si>
  <si>
    <t>EMERY COUNTY SHERIFFS OFFICE</t>
  </si>
  <si>
    <t>EMERY COUNTY SHERIFF'S OFFICE</t>
  </si>
  <si>
    <t>UT0080000</t>
  </si>
  <si>
    <t>UT00800</t>
  </si>
  <si>
    <t>Emery County</t>
  </si>
  <si>
    <t>UT025-3049</t>
  </si>
  <si>
    <t>UT0130000</t>
  </si>
  <si>
    <t>UT01300</t>
  </si>
  <si>
    <t>UT035-3055</t>
  </si>
  <si>
    <t>SALT LAKE COUNTY SHERIFFS OFFICE</t>
  </si>
  <si>
    <t>SALT LAKE COUNTY SHERIFF'S OFFICE</t>
  </si>
  <si>
    <t>Salt Lake County</t>
  </si>
  <si>
    <t>UT043-3058</t>
  </si>
  <si>
    <t>SUMMIT COUNTY SHERIFFS DEPT</t>
  </si>
  <si>
    <t>UT0220000</t>
  </si>
  <si>
    <t>UT02200</t>
  </si>
  <si>
    <t>UT047-3061</t>
  </si>
  <si>
    <t>UINTAH COUNTY SHERIFFS DEPT</t>
  </si>
  <si>
    <t>UINTAH COUNTY SHERIFF'S OFFICE</t>
  </si>
  <si>
    <t>UT0240000</t>
  </si>
  <si>
    <t>UT02400</t>
  </si>
  <si>
    <t>Uintah County</t>
  </si>
  <si>
    <t>UT051-3068</t>
  </si>
  <si>
    <t>WASATCH COUNTY SHERIFFS DEPT</t>
  </si>
  <si>
    <t>WASATCH COUNTY SHERIFF'S OFFICE</t>
  </si>
  <si>
    <t>UT0260000</t>
  </si>
  <si>
    <t>UT02600</t>
  </si>
  <si>
    <t>Wasatch County</t>
  </si>
  <si>
    <t>UT053-3071</t>
  </si>
  <si>
    <t>UT0270000</t>
  </si>
  <si>
    <t>UT02700</t>
  </si>
  <si>
    <t>UT057-3073</t>
  </si>
  <si>
    <t>WEBER COUNTY SHERIFFS OFFICE</t>
  </si>
  <si>
    <t>WEBER COUNTY SHERIFF'S OFFICE</t>
  </si>
  <si>
    <t>UT0290000</t>
  </si>
  <si>
    <t>UT02900</t>
  </si>
  <si>
    <t>Weber County</t>
  </si>
  <si>
    <t>VT009-3076</t>
  </si>
  <si>
    <t>VT0050000</t>
  </si>
  <si>
    <t>VT00500</t>
  </si>
  <si>
    <t>VA003-3083</t>
  </si>
  <si>
    <t>ALBEMARLE COUNTY DEPT</t>
  </si>
  <si>
    <t>ALBEMARLE COUNTY POLICE DEPARTMENT</t>
  </si>
  <si>
    <t>VA0020300</t>
  </si>
  <si>
    <t>VA00203</t>
  </si>
  <si>
    <t>Albemarle County</t>
  </si>
  <si>
    <t>VA013-3084</t>
  </si>
  <si>
    <t>ARLINGTON COUNTY POLICE DEPT</t>
  </si>
  <si>
    <t>ARLINGTON COUNTY POLICE DEPARTMENT</t>
  </si>
  <si>
    <t>VA0070100</t>
  </si>
  <si>
    <t>VA00701</t>
  </si>
  <si>
    <t>Arlington County</t>
  </si>
  <si>
    <t>VA021-3087</t>
  </si>
  <si>
    <t>BLAND COUNTY SHERIFFS OFFICE</t>
  </si>
  <si>
    <t>BLAND COUNTY SHERIFF'S OFFICE</t>
  </si>
  <si>
    <t>VA0110000</t>
  </si>
  <si>
    <t>VA01100</t>
  </si>
  <si>
    <t>Bland County</t>
  </si>
  <si>
    <t>VA023-3088</t>
  </si>
  <si>
    <t>BOTETOURT COUNTY SHERIFFS DEPT</t>
  </si>
  <si>
    <t>BOTETOURT COUNTY SHERIFF'S OFFICE</t>
  </si>
  <si>
    <t>VA0120000</t>
  </si>
  <si>
    <t>VA01200</t>
  </si>
  <si>
    <t>Botetourt County</t>
  </si>
  <si>
    <t>VA041-3091</t>
  </si>
  <si>
    <t>CHESTERFIELD COUNTY POLICE DEPT</t>
  </si>
  <si>
    <t>CHESTERFIELD COUNTY POLICE DEPARTMENT</t>
  </si>
  <si>
    <t>VA0210100</t>
  </si>
  <si>
    <t>VA02101</t>
  </si>
  <si>
    <t>Chesterfield County</t>
  </si>
  <si>
    <t>VA049-3092</t>
  </si>
  <si>
    <t>VA0250000</t>
  </si>
  <si>
    <t>VA02500</t>
  </si>
  <si>
    <t>VA059-3094</t>
  </si>
  <si>
    <t>FAIRFAX COUNTY POLICE DEPT</t>
  </si>
  <si>
    <t>FAIRFAX COUNTY POLICE DEPARTMENT</t>
  </si>
  <si>
    <t>VA0290100</t>
  </si>
  <si>
    <t>VA02901</t>
  </si>
  <si>
    <t>Fairfax County</t>
  </si>
  <si>
    <t>VA061-3095</t>
  </si>
  <si>
    <t>FAUQUIER COUNTY SHERIFFS OFFICE</t>
  </si>
  <si>
    <t>FAUQUIER COUNTY SHERIFF'S OFFICE</t>
  </si>
  <si>
    <t>VA0300000</t>
  </si>
  <si>
    <t>VA03000</t>
  </si>
  <si>
    <t>Fauquier County</t>
  </si>
  <si>
    <t>VA065-3097</t>
  </si>
  <si>
    <t>FLUVANNA COUNTY SHERIFFS DEPT</t>
  </si>
  <si>
    <t>FLUVANNA COUNTY SHERIFF'S OFFICE</t>
  </si>
  <si>
    <t>VA0320000</t>
  </si>
  <si>
    <t>VA03200</t>
  </si>
  <si>
    <t>Fluvanna County</t>
  </si>
  <si>
    <t>VA069-3098</t>
  </si>
  <si>
    <t>VA0340000</t>
  </si>
  <si>
    <t>VA03400</t>
  </si>
  <si>
    <t>VA073-3099</t>
  </si>
  <si>
    <t>GLOUCESTER COUNTY SHERIFFS DEPT</t>
  </si>
  <si>
    <t>GLOUCESTER COUNTY SHERIFF'S OFFICE</t>
  </si>
  <si>
    <t>VA0360000</t>
  </si>
  <si>
    <t>VA03600</t>
  </si>
  <si>
    <t>Gloucester County</t>
  </si>
  <si>
    <t>VA085-3100</t>
  </si>
  <si>
    <t>HANOVER COUNTY SHERIFFS OFFICE</t>
  </si>
  <si>
    <t>HANOVER COUNTY SHERIFF'S OFFICE</t>
  </si>
  <si>
    <t>VA0420000</t>
  </si>
  <si>
    <t>VA04200</t>
  </si>
  <si>
    <t>Hanover County</t>
  </si>
  <si>
    <t>VA087-3101</t>
  </si>
  <si>
    <t>HENRICO COUNTY POLICE DEPT</t>
  </si>
  <si>
    <t>HENRICO COUNTY DIVISION OF POLICE</t>
  </si>
  <si>
    <t>VA0430100</t>
  </si>
  <si>
    <t>VA04301</t>
  </si>
  <si>
    <t>Henrico County</t>
  </si>
  <si>
    <t>VA089-3103</t>
  </si>
  <si>
    <t>VA0440000</t>
  </si>
  <si>
    <t>VA04400</t>
  </si>
  <si>
    <t>VA095-3104</t>
  </si>
  <si>
    <t>JAMES CITY COUNTY POLICE DEPT</t>
  </si>
  <si>
    <t>JAMES CITY COUNTY POLICE DEPT.</t>
  </si>
  <si>
    <t>VA0470100</t>
  </si>
  <si>
    <t>VA04701</t>
  </si>
  <si>
    <t>James City County</t>
  </si>
  <si>
    <t>VA107-3106</t>
  </si>
  <si>
    <t>LOUDOUN COUNTY SHERIFFS OFFICE</t>
  </si>
  <si>
    <t>LOUDOUN COUNTY SHERIFF'S OFFICE</t>
  </si>
  <si>
    <t>VA0530000</t>
  </si>
  <si>
    <t>VA05300</t>
  </si>
  <si>
    <t>Loudoun County</t>
  </si>
  <si>
    <t>VA121-3109</t>
  </si>
  <si>
    <t>VA0600000</t>
  </si>
  <si>
    <t>VA06000</t>
  </si>
  <si>
    <t>VA125-3110</t>
  </si>
  <si>
    <t>NELSON COUNTY SHERIFFS DEPT</t>
  </si>
  <si>
    <t>NELSON COUNTY SHERIFF'S OFFICE</t>
  </si>
  <si>
    <t>VA0620000</t>
  </si>
  <si>
    <t>VA06200</t>
  </si>
  <si>
    <t>Nelson County</t>
  </si>
  <si>
    <t>VA139-3112</t>
  </si>
  <si>
    <t>PAGE COUNTY SHERIFFS OFFICE</t>
  </si>
  <si>
    <t>PAGE COUNTY SHERIFF'S OFFICE</t>
  </si>
  <si>
    <t>VA0690000</t>
  </si>
  <si>
    <t>VA06900</t>
  </si>
  <si>
    <t>Page County</t>
  </si>
  <si>
    <t>VA141-3113</t>
  </si>
  <si>
    <t>PATRICK COUNTY SHERIFFS DEPT</t>
  </si>
  <si>
    <t>PATRICK COUNTY SHERIFF'S OFFICE</t>
  </si>
  <si>
    <t>VA0700000</t>
  </si>
  <si>
    <t>VA07000</t>
  </si>
  <si>
    <t>Patrick County</t>
  </si>
  <si>
    <t>VA143-3115</t>
  </si>
  <si>
    <t>PITTSYLVANIA COUNTY SHERIFFS DEPT</t>
  </si>
  <si>
    <t>PITTSYLVANIA COUNTY SHERIFF'S OFFICE</t>
  </si>
  <si>
    <t>VA0710000</t>
  </si>
  <si>
    <t>VA07100</t>
  </si>
  <si>
    <t>Pittsylvania County</t>
  </si>
  <si>
    <t>VA147-3116</t>
  </si>
  <si>
    <t>PRINCE EDWARD COUNTY SHERIFFS DEPT</t>
  </si>
  <si>
    <t>PRINCE EDWARD COUNTY SHERIFF'S OFFICE</t>
  </si>
  <si>
    <t>VA0730000</t>
  </si>
  <si>
    <t>VA07300</t>
  </si>
  <si>
    <t>Prince Edward County</t>
  </si>
  <si>
    <t>VA153-3117</t>
  </si>
  <si>
    <t>PRINCE WILLIAM COUNTY POLICE DEPT</t>
  </si>
  <si>
    <t>PRINCE WILLIAM COUNTY POLICE DEPARTMENT</t>
  </si>
  <si>
    <t>VA0750300</t>
  </si>
  <si>
    <t>VA07503</t>
  </si>
  <si>
    <t>Prince William County</t>
  </si>
  <si>
    <t>VA161-3119</t>
  </si>
  <si>
    <t>ROANOKE COUNTY POLICE DEPT</t>
  </si>
  <si>
    <t>ROANOKE COUNTY POLICE DEPARTMENT</t>
  </si>
  <si>
    <t>VA0800300</t>
  </si>
  <si>
    <t>VA08003</t>
  </si>
  <si>
    <t>Roanoke County</t>
  </si>
  <si>
    <t>VA171-3121</t>
  </si>
  <si>
    <t>SHENANDOAH COUNTY SHERIFFS DEPT</t>
  </si>
  <si>
    <t>SHENANDOAH COUNTY SHERIFF'S OFFICE</t>
  </si>
  <si>
    <t>VA0850000</t>
  </si>
  <si>
    <t>VA08500</t>
  </si>
  <si>
    <t>Shenandoah County</t>
  </si>
  <si>
    <t>VA177-3122</t>
  </si>
  <si>
    <t>SPOTSYLVANIA COUNTY SHERIFFS DEPT</t>
  </si>
  <si>
    <t>SPOTSYLVANIA COUNTY SHERIFF'S OFFICE</t>
  </si>
  <si>
    <t>VA0880000</t>
  </si>
  <si>
    <t>VA08800</t>
  </si>
  <si>
    <t>Spotsylvania County</t>
  </si>
  <si>
    <t>VA179-3123</t>
  </si>
  <si>
    <t>STAFFORD COUNTY SHERIFFS OFFICE</t>
  </si>
  <si>
    <t>STAFFORD COUNTY SHERIFF'S OFFICE</t>
  </si>
  <si>
    <t>VA0890000</t>
  </si>
  <si>
    <t>VA08900</t>
  </si>
  <si>
    <t>Stafford County</t>
  </si>
  <si>
    <t>VA181-3124</t>
  </si>
  <si>
    <t>SURRY COUNTY SHERIFFS DEPT</t>
  </si>
  <si>
    <t>SURRY COUNTY SHERIFF'S OFFICE</t>
  </si>
  <si>
    <t>VA0900000</t>
  </si>
  <si>
    <t>VA09000</t>
  </si>
  <si>
    <t>Surry County</t>
  </si>
  <si>
    <t>VA185-3126</t>
  </si>
  <si>
    <t>TAZEWELL COUNTY SHERIFFS DEPT</t>
  </si>
  <si>
    <t>TAZEWELL COUNTY SHERIFF'S OFFICE</t>
  </si>
  <si>
    <t>VA0920000</t>
  </si>
  <si>
    <t>VA09200</t>
  </si>
  <si>
    <t>Tazewell County</t>
  </si>
  <si>
    <t>VA197-3129</t>
  </si>
  <si>
    <t>WYTHE COUNTY SHERIFFS OFFICE</t>
  </si>
  <si>
    <t>WYTHE COUNTY SHERIFF'S OFFICE</t>
  </si>
  <si>
    <t>VA0970000</t>
  </si>
  <si>
    <t>VA09700</t>
  </si>
  <si>
    <t>Wythe County</t>
  </si>
  <si>
    <t>WA005-3167</t>
  </si>
  <si>
    <t>WA0030000</t>
  </si>
  <si>
    <t>WA00300</t>
  </si>
  <si>
    <t>WA011-3169</t>
  </si>
  <si>
    <t>WA0060000</t>
  </si>
  <si>
    <t>WA00600</t>
  </si>
  <si>
    <t>WA015-3171</t>
  </si>
  <si>
    <t>COWLITZ COUNTY SHERIFFS OFFICE</t>
  </si>
  <si>
    <t>COWLITZ COUNTY SHERIFF'S OFFICE</t>
  </si>
  <si>
    <t>WA0080000</t>
  </si>
  <si>
    <t>WA00800</t>
  </si>
  <si>
    <t>Cowlitz County</t>
  </si>
  <si>
    <t>WA023-3173</t>
  </si>
  <si>
    <t>GARFIELD COUNTY SHERIFFS DEPT</t>
  </si>
  <si>
    <t>GARFIELD COUNTY SHERIFF'S OFFICE</t>
  </si>
  <si>
    <t>WA0120000</t>
  </si>
  <si>
    <t>WA01200</t>
  </si>
  <si>
    <t>Garfield County</t>
  </si>
  <si>
    <t>WA033-3191</t>
  </si>
  <si>
    <t>KING COUNTY SHERIFFS OFFICE</t>
  </si>
  <si>
    <t>KING COUNTY SHERIFF'S OFFICE</t>
  </si>
  <si>
    <t>WA0170000</t>
  </si>
  <si>
    <t>WA01700</t>
  </si>
  <si>
    <t>King County</t>
  </si>
  <si>
    <t>WA035-3193</t>
  </si>
  <si>
    <t>KITSAP COUNTY SHERIFFS OFFICE</t>
  </si>
  <si>
    <t>KITSAP COUNTY SHERIFF'S OFFICE</t>
  </si>
  <si>
    <t>WA0180000</t>
  </si>
  <si>
    <t>WA01800</t>
  </si>
  <si>
    <t>Kitsap County</t>
  </si>
  <si>
    <t>WA037-3194</t>
  </si>
  <si>
    <t>KITTITAS COUNTY SHERIFFS OFFICE</t>
  </si>
  <si>
    <t>KITTITAS COUNTY SHERIFF'S OFFICE</t>
  </si>
  <si>
    <t>WA0190000</t>
  </si>
  <si>
    <t>WA01900</t>
  </si>
  <si>
    <t>Kittitas County</t>
  </si>
  <si>
    <t>WA043-3195</t>
  </si>
  <si>
    <t>LINCOLN COUNTY SHERIFFS DEPT</t>
  </si>
  <si>
    <t>LINCOLN COUNTY SHERIFF'S OFFICE</t>
  </si>
  <si>
    <t>WA0220000</t>
  </si>
  <si>
    <t>WA02200</t>
  </si>
  <si>
    <t>Lincoln County</t>
  </si>
  <si>
    <t>WA053-3202</t>
  </si>
  <si>
    <t>WA0270000</t>
  </si>
  <si>
    <t>WA02700</t>
  </si>
  <si>
    <t>WA061-3209</t>
  </si>
  <si>
    <t>SNOHOMISH COUNTY SHERIFFS OFFICE</t>
  </si>
  <si>
    <t>SNOHOMISH COUNTY SHERIFF'S OFFICE</t>
  </si>
  <si>
    <t>WA0310000</t>
  </si>
  <si>
    <t>WA03100</t>
  </si>
  <si>
    <t>Snohomish County</t>
  </si>
  <si>
    <t>WA063-3214</t>
  </si>
  <si>
    <t>SPOKANE COUNTY SHERIFFS OFFICE</t>
  </si>
  <si>
    <t>SPOKANE COUNTY SHERIFF'S OFFICE</t>
  </si>
  <si>
    <t>WA0320000</t>
  </si>
  <si>
    <t>WA03200</t>
  </si>
  <si>
    <t>Spokane County</t>
  </si>
  <si>
    <t>WA067-3217</t>
  </si>
  <si>
    <t>THURSTON COUNTY SHERIFFS OFFICE</t>
  </si>
  <si>
    <t>THURSTON COUNTY SHERIFF'S OFFICE</t>
  </si>
  <si>
    <t>WA0340000</t>
  </si>
  <si>
    <t>WA03400</t>
  </si>
  <si>
    <t>Thurston County</t>
  </si>
  <si>
    <t>WA073-3218</t>
  </si>
  <si>
    <t>WHATCOM COUNTY SHERIFFS OFFICE</t>
  </si>
  <si>
    <t>WHATCOM COUNTY SHERIFF'S OFFICE</t>
  </si>
  <si>
    <t>WA0370000</t>
  </si>
  <si>
    <t>WA03700</t>
  </si>
  <si>
    <t>Whatcom County</t>
  </si>
  <si>
    <t>WA077-3222</t>
  </si>
  <si>
    <t>YAKIMA COUNTY SHERIFFS OFFICE</t>
  </si>
  <si>
    <t>YAKIMA COUNTY SHERIFF'S OFFICE</t>
  </si>
  <si>
    <t>WA0390000</t>
  </si>
  <si>
    <t>WA03900</t>
  </si>
  <si>
    <t>Yakima County</t>
  </si>
  <si>
    <t>WV009-3225</t>
  </si>
  <si>
    <t>BROOKE COUNTY SHERIFFS OFFICE</t>
  </si>
  <si>
    <t>BROOKE COUNTY SHERIFF'S OFFICE</t>
  </si>
  <si>
    <t>WV0050000</t>
  </si>
  <si>
    <t>WV00500</t>
  </si>
  <si>
    <t>Brooke County</t>
  </si>
  <si>
    <t>WV027-3229</t>
  </si>
  <si>
    <t>HAMPSHIRE COUNTY SHERIFFS DEPT</t>
  </si>
  <si>
    <t>HAMPSHIRE COUNTY SHERIFF'S OFFICE</t>
  </si>
  <si>
    <t>WV0140000</t>
  </si>
  <si>
    <t>WV01400</t>
  </si>
  <si>
    <t>Hampshire County</t>
  </si>
  <si>
    <t>WV037-3231</t>
  </si>
  <si>
    <t>WV0190000</t>
  </si>
  <si>
    <t>WV01900</t>
  </si>
  <si>
    <t>WV039-3237</t>
  </si>
  <si>
    <t>KANAWHA COUNTY SHERIFFS DEPT</t>
  </si>
  <si>
    <t>KANAWHA COUNTY SHERIFF'S OFFICE</t>
  </si>
  <si>
    <t>WV0200000</t>
  </si>
  <si>
    <t>WV02000</t>
  </si>
  <si>
    <t>Kanawha County</t>
  </si>
  <si>
    <t>WV075-3246</t>
  </si>
  <si>
    <t>POCAHONTAS COUNTY SHERIFFS OFFICE</t>
  </si>
  <si>
    <t>POCAHONTAS COUNTY SHERIFF'S OFFICE</t>
  </si>
  <si>
    <t>WV0380000</t>
  </si>
  <si>
    <t>WV03800</t>
  </si>
  <si>
    <t>Pocahontas County</t>
  </si>
  <si>
    <t>WV091-3248</t>
  </si>
  <si>
    <t>TAYLOR COUNTY SHERIFFS OFFICE</t>
  </si>
  <si>
    <t>TAYLOR COUNTY SHERIFF'S OFFICE</t>
  </si>
  <si>
    <t>WV0460000</t>
  </si>
  <si>
    <t>WV04600</t>
  </si>
  <si>
    <t>Taylor County</t>
  </si>
  <si>
    <t>WI005-3252</t>
  </si>
  <si>
    <t>BARRON COUNTY SHERIFFS DEPT</t>
  </si>
  <si>
    <t>BARRON COUNTY SHERIFF'S OFFICE</t>
  </si>
  <si>
    <t>WI0030000</t>
  </si>
  <si>
    <t>WI00300</t>
  </si>
  <si>
    <t>Barron County</t>
  </si>
  <si>
    <t>WI009-3256</t>
  </si>
  <si>
    <t>WI0050000</t>
  </si>
  <si>
    <t>WI00500</t>
  </si>
  <si>
    <t>WI025-3261</t>
  </si>
  <si>
    <t>DANE COUNTY SHERIFFS OFFICE</t>
  </si>
  <si>
    <t>DANE COUNTY SHERIFF'S OFFICE</t>
  </si>
  <si>
    <t>WI0130000</t>
  </si>
  <si>
    <t>WI01300</t>
  </si>
  <si>
    <t>Dane County</t>
  </si>
  <si>
    <t>WI027-3268</t>
  </si>
  <si>
    <t>DODGE COUNTY SHERIFFS DEPT</t>
  </si>
  <si>
    <t>DODGE COUNTY SHERIFF'S OFFICE</t>
  </si>
  <si>
    <t>WI0140000</t>
  </si>
  <si>
    <t>WI01400</t>
  </si>
  <si>
    <t>Dodge County</t>
  </si>
  <si>
    <t>WI041-3272</t>
  </si>
  <si>
    <t>FOREST COUNTY SHERIFFS DEPT</t>
  </si>
  <si>
    <t>FOREST COUNTY SHERIFF'S OFFICE</t>
  </si>
  <si>
    <t>WI0210000</t>
  </si>
  <si>
    <t>WI02100</t>
  </si>
  <si>
    <t>Forest County</t>
  </si>
  <si>
    <t>WI059-3279</t>
  </si>
  <si>
    <t>KENOSHA COUNTY SHERIFFS DEPT</t>
  </si>
  <si>
    <t>KENOSHA COUNTY SHERIFF'S OFFICE</t>
  </si>
  <si>
    <t>WI0300000</t>
  </si>
  <si>
    <t>WI03000</t>
  </si>
  <si>
    <t>Kenosha County</t>
  </si>
  <si>
    <t>WI071-3284</t>
  </si>
  <si>
    <t>MANITOWOC COUNTY SHERIFFS DEPT</t>
  </si>
  <si>
    <t>MANITOWOC COUNTY SHERIFF'S OFFICE</t>
  </si>
  <si>
    <t>WI0360000</t>
  </si>
  <si>
    <t>WI03600</t>
  </si>
  <si>
    <t>Manitowoc County</t>
  </si>
  <si>
    <t>WI073-3285</t>
  </si>
  <si>
    <t>MARATHON COUNTY SHERIFFS DEPT</t>
  </si>
  <si>
    <t>MARATHON COUNTY SHERIFF'S OFFICE</t>
  </si>
  <si>
    <t>WI0370000</t>
  </si>
  <si>
    <t>WI03700</t>
  </si>
  <si>
    <t>Marathon County</t>
  </si>
  <si>
    <t>WI085-3295</t>
  </si>
  <si>
    <t>ONEIDA COUNTY SHERIFFS DEPT</t>
  </si>
  <si>
    <t>ONEIDA COUNTY SHERIFF'S OFFICE</t>
  </si>
  <si>
    <t>WI0440000</t>
  </si>
  <si>
    <t>WI04400</t>
  </si>
  <si>
    <t>Oneida County</t>
  </si>
  <si>
    <t>WI087-3298</t>
  </si>
  <si>
    <t>OUTAGAMIE COUNTY SHERIFFS DEPT</t>
  </si>
  <si>
    <t>OUTAGAMIE COUNTY SHERIFF'S OFFICE</t>
  </si>
  <si>
    <t>WI0450000</t>
  </si>
  <si>
    <t>WI04500</t>
  </si>
  <si>
    <t>Outagamie County</t>
  </si>
  <si>
    <t>WI087-3296</t>
  </si>
  <si>
    <t>FOX VALLEY METRO POLICE DEPT</t>
  </si>
  <si>
    <t>FOX VALLEY METROPOLITAN POLICE DEPARTMEN</t>
  </si>
  <si>
    <t>WI0450400</t>
  </si>
  <si>
    <t>WI04504</t>
  </si>
  <si>
    <t>WI101-3302</t>
  </si>
  <si>
    <t>RACINE COUNTY SHERIFFS OFFICE</t>
  </si>
  <si>
    <t>RACINE COUNTY SHERIFF'S OFFICE</t>
  </si>
  <si>
    <t>WI0520000</t>
  </si>
  <si>
    <t>WI05200</t>
  </si>
  <si>
    <t>Racine County</t>
  </si>
  <si>
    <t>WI105-3308</t>
  </si>
  <si>
    <t>ROCK COUNTY SHERIFFS OFFICE</t>
  </si>
  <si>
    <t>ROCK COUNTY SHERIFF'S OFFICE</t>
  </si>
  <si>
    <t>WI0540000</t>
  </si>
  <si>
    <t>WI05400</t>
  </si>
  <si>
    <t>Rock County</t>
  </si>
  <si>
    <t>WI111-3314</t>
  </si>
  <si>
    <t>SAUK COUNTY SHERIFFS OFFICE</t>
  </si>
  <si>
    <t>SAUK COUNTY SHERIFF'S OFFICE</t>
  </si>
  <si>
    <t>WI0570000</t>
  </si>
  <si>
    <t>WI05700</t>
  </si>
  <si>
    <t>Sauk County</t>
  </si>
  <si>
    <t>WI133-3322</t>
  </si>
  <si>
    <t>WAUKESHA COUNTY SHERIFFS DEPT</t>
  </si>
  <si>
    <t>WAUKESHA COUNTY SHERIFF'S OFFICE</t>
  </si>
  <si>
    <t>WI0680000</t>
  </si>
  <si>
    <t>WI06800</t>
  </si>
  <si>
    <t>Waukesha County</t>
  </si>
  <si>
    <t>WI139-3327</t>
  </si>
  <si>
    <t>WI0710000</t>
  </si>
  <si>
    <t>WI07100</t>
  </si>
  <si>
    <t>WY025-3333</t>
  </si>
  <si>
    <t>NATRONA COUNTY SHERIFFS DEPT</t>
  </si>
  <si>
    <t>NATRONA COUNTY SHERIFF'S OFFICE</t>
  </si>
  <si>
    <t>WY0130000</t>
  </si>
  <si>
    <t>WY01300</t>
  </si>
  <si>
    <t>Natrona County</t>
  </si>
  <si>
    <t>diff_white</t>
  </si>
  <si>
    <t>force_size</t>
  </si>
  <si>
    <t>Force size</t>
  </si>
  <si>
    <t>01 - Under 25</t>
  </si>
  <si>
    <t>02 - 25 to 49</t>
  </si>
  <si>
    <t>03 - 50 to 99</t>
  </si>
  <si>
    <t>04 - 100 to 249</t>
  </si>
  <si>
    <t>05 - 250 - 499</t>
  </si>
  <si>
    <t>06 - 500 -999</t>
  </si>
  <si>
    <t>07 - 1,000 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</si>
</sst>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14" fontId="0" fillId="0" borderId="0" xfId="0" quotePrefix="1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K2767" totalsRowShown="0">
  <autoFilter ref="A1:BK2767" xr:uid="{C2E494E2-69C6-9E46-9A78-AA6D46359386}">
    <filterColumn colId="13">
      <filters>
        <filter val="(000) Local police department"/>
      </filters>
    </filterColumn>
    <filterColumn colId="20">
      <customFilters>
        <customFilter operator="greaterThanOrEqual" val="25"/>
      </customFilters>
    </filterColumn>
    <filterColumn colId="56">
      <top10 top="0" val="50" filterVal="-0.36499999999999999"/>
    </filterColumn>
  </autoFilter>
  <sortState ref="A2:BK2767">
    <sortCondition ref="C2:C2767"/>
  </sortState>
  <tableColumns count="63">
    <tableColumn id="1" xr3:uid="{00000000-0010-0000-0000-000001000000}" name="geo_fips"/>
    <tableColumn id="2" xr3:uid="{00000000-0010-0000-0000-000002000000}" name="match_type"/>
    <tableColumn id="3" xr3:uid="{00000000-0010-0000-0000-000003000000}" name="lemas_id"/>
    <tableColumn id="4" xr3:uid="{00000000-0010-0000-0000-000004000000}" name="CSLLEA08_ID"/>
    <tableColumn id="5" xr3:uid="{00000000-0010-0000-0000-000005000000}" name="lemas_name"/>
    <tableColumn id="6" xr3:uid="{00000000-0010-0000-0000-000006000000}" name="POP2012"/>
    <tableColumn id="7" xr3:uid="{00000000-0010-0000-0000-000007000000}" name="csllea_name"/>
    <tableColumn id="8" xr3:uid="{00000000-0010-0000-0000-000008000000}" name="lemas_stabbr"/>
    <tableColumn id="9" xr3:uid="{00000000-0010-0000-0000-000009000000}" name="FIPS_ST"/>
    <tableColumn id="10" xr3:uid="{00000000-0010-0000-0000-00000A000000}" name="FIPS_COUNTY"/>
    <tableColumn id="11" xr3:uid="{00000000-0010-0000-0000-00000B000000}" name="fips_place"/>
    <tableColumn id="12" xr3:uid="{00000000-0010-0000-0000-00000C000000}" name="ORI9"/>
    <tableColumn id="13" xr3:uid="{00000000-0010-0000-0000-00000D000000}" name="ORI7"/>
    <tableColumn id="14" xr3:uid="{00000000-0010-0000-0000-00000E000000}" name="csllea_type"/>
    <tableColumn id="15" xr3:uid="{00000000-0010-0000-0000-00000F000000}" name="U_POPGRP"/>
    <tableColumn id="16" xr3:uid="{00000000-0010-0000-0000-000010000000}" name="INTPTLAT"/>
    <tableColumn id="17" xr3:uid="{00000000-0010-0000-0000-000011000000}" name="INTPTLONG"/>
    <tableColumn id="18" xr3:uid="{00000000-0010-0000-0000-000012000000}" name="SHERIFF_FLAG"/>
    <tableColumn id="19" xr3:uid="{00000000-0010-0000-0000-000013000000}" name="lemas_type"/>
    <tableColumn id="20" xr3:uid="{00000000-0010-0000-0000-000014000000}" name="county_pd"/>
    <tableColumn id="21" xr3:uid="{00000000-0010-0000-0000-000015000000}" name="FTSWORN"/>
    <tableColumn id="22" xr3:uid="{00000000-0010-0000-0000-000016000000}" name="PTSWORN"/>
    <tableColumn id="23" xr3:uid="{00000000-0010-0000-0000-000017000000}" name="fts_white_nh"/>
    <tableColumn id="24" xr3:uid="{00000000-0010-0000-0000-000018000000}" name="pers_blk_nh"/>
    <tableColumn id="25" xr3:uid="{00000000-0010-0000-0000-000019000000}" name="pers_hispanic"/>
    <tableColumn id="26" xr3:uid="{00000000-0010-0000-0000-00001A000000}" name="pers_ind_nh"/>
    <tableColumn id="27" xr3:uid="{00000000-0010-0000-0000-00001B000000}" name="pers_haw_nh"/>
    <tableColumn id="28" xr3:uid="{00000000-0010-0000-0000-00001C000000}" name="pers_multirace"/>
    <tableColumn id="29" xr3:uid="{00000000-0010-0000-0000-00001D000000}" name="pers_unknown"/>
    <tableColumn id="30" xr3:uid="{00000000-0010-0000-0000-00001E000000}" name="pers_tot"/>
    <tableColumn id="31" xr3:uid="{00000000-0010-0000-0000-00001F000000}" name="FINALWT"/>
    <tableColumn id="32" xr3:uid="{00000000-0010-0000-0000-000020000000}" name="STRATCODE"/>
    <tableColumn id="33" xr3:uid="{00000000-0010-0000-0000-000021000000}" name="Geo_NAME"/>
    <tableColumn id="34" xr3:uid="{00000000-0010-0000-0000-000022000000}" name="Geo_Region"/>
    <tableColumn id="35" xr3:uid="{00000000-0010-0000-0000-000023000000}" name="Geo_state"/>
    <tableColumn id="36" xr3:uid="{00000000-0010-0000-0000-000024000000}" name="geo_county"/>
    <tableColumn id="37" xr3:uid="{00000000-0010-0000-0000-000025000000}" name="geo_place"/>
    <tableColumn id="38" xr3:uid="{00000000-0010-0000-0000-000026000000}" name="geo_cousub"/>
    <tableColumn id="39" xr3:uid="{00000000-0010-0000-0000-000027000000}" name="total_pop"/>
    <tableColumn id="40" xr3:uid="{00000000-0010-0000-0000-000028000000}" name="White_NH"/>
    <tableColumn id="41" xr3:uid="{00000000-0010-0000-0000-000029000000}" name="Black_NH"/>
    <tableColumn id="42" xr3:uid="{00000000-0010-0000-0000-00002A000000}" name="Amind_NH"/>
    <tableColumn id="43" xr3:uid="{00000000-0010-0000-0000-00002B000000}" name="Asian_NH"/>
    <tableColumn id="44" xr3:uid="{00000000-0010-0000-0000-00002C000000}" name="Multirace_NH"/>
    <tableColumn id="45" xr3:uid="{00000000-0010-0000-0000-00002D000000}" name="Hisp_total"/>
    <tableColumn id="46" xr3:uid="{00000000-0010-0000-0000-00002E000000}" name="Black_hisp"/>
    <tableColumn id="47" xr3:uid="{00000000-0010-0000-0000-00002F000000}" name="other_NH"/>
    <tableColumn id="48" xr3:uid="{00000000-0010-0000-0000-000030000000}" name="black_total"/>
    <tableColumn id="49" xr3:uid="{00000000-0010-0000-0000-000031000000}" name="est_sworn"/>
    <tableColumn id="50" xr3:uid="{00000000-0010-0000-0000-000032000000}" name="pop_weight"/>
    <tableColumn id="51" xr3:uid="{00000000-0010-0000-0000-000033000000}" name="pers_black_pct" dataDxfId="12"/>
    <tableColumn id="52" xr3:uid="{00000000-0010-0000-0000-000034000000}" name="pers_white_pct" dataDxfId="11"/>
    <tableColumn id="53" xr3:uid="{00000000-0010-0000-0000-000035000000}" name="pers_hisp_pct" dataDxfId="10"/>
    <tableColumn id="54" xr3:uid="{00000000-0010-0000-0000-000036000000}" name="census_black_pct" dataDxfId="9"/>
    <tableColumn id="55" xr3:uid="{00000000-0010-0000-0000-000037000000}" name="census_white_pct" dataDxfId="8"/>
    <tableColumn id="56" xr3:uid="{00000000-0010-0000-0000-000038000000}" name="census_hisp_pct" dataDxfId="7"/>
    <tableColumn id="57" xr3:uid="{00000000-0010-0000-0000-000039000000}" name="diff_black" dataDxfId="6"/>
    <tableColumn id="58" xr3:uid="{00000000-0010-0000-0000-00003A000000}" name="diff_hisp" dataDxfId="5"/>
    <tableColumn id="62" xr3:uid="{00000000-0010-0000-0000-00003E000000}" name="diff_white" dataDxfId="4">
      <calculatedColumnFormula>Table1[[#This Row],[pers_white_pct]]-Table1[[#This Row],[census_white_pct]]</calculatedColumnFormula>
    </tableColumn>
    <tableColumn id="59" xr3:uid="{00000000-0010-0000-0000-00003B000000}" name="rel_black" dataDxfId="3"/>
    <tableColumn id="60" xr3:uid="{00000000-0010-0000-0000-00003C000000}" name="rel_white" dataDxfId="2"/>
    <tableColumn id="61" xr3:uid="{00000000-0010-0000-0000-00003D000000}" name="rel_hisp" dataDxfId="1"/>
    <tableColumn id="63" xr3:uid="{00000000-0010-0000-0000-00003F000000}" name="force_size" dataDxfId="0">
      <calculatedColumnFormula>VLOOKUP(Table1[[#This Row],[est_sworn]],Force_size,2,TRUE)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767"/>
  <sheetViews>
    <sheetView tabSelected="1" zoomScale="90" zoomScaleNormal="90" workbookViewId="0">
      <pane xSplit="5" ySplit="1" topLeftCell="AV401" activePane="bottomRight" state="frozen"/>
      <selection pane="topRight" activeCell="F1" sqref="F1"/>
      <selection pane="bottomLeft" activeCell="A2" sqref="A2"/>
      <selection pane="bottomRight" activeCell="BE1271" sqref="BE1271"/>
    </sheetView>
  </sheetViews>
  <sheetFormatPr baseColWidth="10" defaultColWidth="8.83203125" defaultRowHeight="15" x14ac:dyDescent="0.2"/>
  <cols>
    <col min="1" max="1" width="12.1640625" bestFit="1" customWidth="1"/>
    <col min="2" max="2" width="14" customWidth="1"/>
    <col min="3" max="3" width="12.6640625" bestFit="1" customWidth="1"/>
    <col min="4" max="4" width="14.6640625" bestFit="1" customWidth="1"/>
    <col min="5" max="5" width="34.33203125" customWidth="1"/>
    <col min="6" max="6" width="11.6640625" customWidth="1"/>
    <col min="7" max="7" width="56" customWidth="1"/>
    <col min="8" max="8" width="15.33203125" bestFit="1" customWidth="1"/>
    <col min="9" max="9" width="10" customWidth="1"/>
    <col min="10" max="10" width="15.6640625" customWidth="1"/>
    <col min="11" max="11" width="12.33203125" customWidth="1"/>
    <col min="12" max="12" width="19.5" bestFit="1" customWidth="1"/>
    <col min="13" max="13" width="14.1640625" bestFit="1" customWidth="1"/>
    <col min="14" max="14" width="27.6640625" customWidth="1"/>
    <col min="15" max="15" width="29.83203125" bestFit="1" customWidth="1"/>
    <col min="16" max="16" width="11.6640625" bestFit="1" customWidth="1"/>
    <col min="17" max="17" width="13.5" customWidth="1"/>
    <col min="18" max="18" width="29.5" customWidth="1"/>
    <col min="19" max="19" width="25.6640625" customWidth="1"/>
    <col min="20" max="20" width="22.5" customWidth="1"/>
    <col min="21" max="22" width="12.5" bestFit="1" customWidth="1"/>
    <col min="23" max="23" width="15" customWidth="1"/>
    <col min="24" max="24" width="14.1640625" customWidth="1"/>
    <col min="25" max="25" width="15.5" customWidth="1"/>
    <col min="26" max="26" width="14.33203125" customWidth="1"/>
    <col min="27" max="27" width="15.33203125" bestFit="1" customWidth="1"/>
    <col min="28" max="28" width="16.6640625" customWidth="1"/>
    <col min="29" max="29" width="11.5" bestFit="1" customWidth="1"/>
    <col min="30" max="30" width="11.1640625" bestFit="1" customWidth="1"/>
    <col min="31" max="31" width="11.5" customWidth="1"/>
    <col min="32" max="32" width="25.5" customWidth="1"/>
    <col min="33" max="33" width="51.6640625" customWidth="1"/>
    <col min="34" max="34" width="14.1640625" customWidth="1"/>
    <col min="35" max="35" width="12.5" customWidth="1"/>
    <col min="36" max="36" width="13.5" customWidth="1"/>
    <col min="37" max="37" width="12.33203125" customWidth="1"/>
    <col min="38" max="38" width="13.83203125" customWidth="1"/>
    <col min="39" max="39" width="12" customWidth="1"/>
    <col min="40" max="40" width="12.6640625" customWidth="1"/>
    <col min="41" max="41" width="11.5" customWidth="1"/>
    <col min="42" max="42" width="13" customWidth="1"/>
    <col min="43" max="43" width="11.83203125" customWidth="1"/>
    <col min="44" max="44" width="15.6640625" customWidth="1"/>
    <col min="45" max="46" width="12.5" customWidth="1"/>
    <col min="47" max="47" width="12.1640625" customWidth="1"/>
    <col min="48" max="48" width="13" customWidth="1"/>
    <col min="49" max="49" width="12.6640625" bestFit="1" customWidth="1"/>
    <col min="50" max="50" width="14" customWidth="1"/>
    <col min="51" max="51" width="16.5" customWidth="1"/>
    <col min="52" max="52" width="17.33203125" bestFit="1" customWidth="1"/>
    <col min="53" max="53" width="15.6640625" customWidth="1"/>
    <col min="54" max="54" width="18.6640625" customWidth="1"/>
    <col min="55" max="55" width="19.33203125" customWidth="1"/>
    <col min="56" max="56" width="17.83203125" customWidth="1"/>
    <col min="57" max="57" width="12" customWidth="1"/>
    <col min="58" max="58" width="11.1640625" customWidth="1"/>
    <col min="59" max="59" width="12.5" customWidth="1"/>
    <col min="60" max="60" width="11.33203125" customWidth="1"/>
    <col min="61" max="61" width="12" bestFit="1" customWidth="1"/>
    <col min="62" max="62" width="10.5" customWidth="1"/>
    <col min="63" max="63" width="16.5" bestFit="1" customWidth="1"/>
  </cols>
  <sheetData>
    <row r="1" spans="1:63" s="5" customFormat="1" ht="3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15557</v>
      </c>
      <c r="BH1" s="6" t="s">
        <v>58</v>
      </c>
      <c r="BI1" s="6" t="s">
        <v>59</v>
      </c>
      <c r="BJ1" s="6" t="s">
        <v>60</v>
      </c>
      <c r="BK1" s="5" t="s">
        <v>15558</v>
      </c>
    </row>
    <row r="2" spans="1:63" hidden="1" x14ac:dyDescent="0.2">
      <c r="A2">
        <v>206520</v>
      </c>
      <c r="B2" t="s">
        <v>1444</v>
      </c>
      <c r="C2" t="s">
        <v>1717</v>
      </c>
      <c r="D2">
        <v>13533950</v>
      </c>
      <c r="E2" t="s">
        <v>1718</v>
      </c>
      <c r="F2">
        <v>6371</v>
      </c>
      <c r="G2" t="s">
        <v>1719</v>
      </c>
      <c r="H2" t="s">
        <v>1720</v>
      </c>
      <c r="I2">
        <v>2</v>
      </c>
      <c r="J2">
        <v>50</v>
      </c>
      <c r="K2">
        <v>6520</v>
      </c>
      <c r="L2" t="s">
        <v>1721</v>
      </c>
      <c r="M2" t="s">
        <v>1722</v>
      </c>
      <c r="N2" t="s">
        <v>68</v>
      </c>
      <c r="O2" t="s">
        <v>181</v>
      </c>
      <c r="P2">
        <v>60.928916000000001</v>
      </c>
      <c r="Q2">
        <v>-160.15334999999999</v>
      </c>
      <c r="S2" t="s">
        <v>70</v>
      </c>
      <c r="T2" t="s">
        <v>71</v>
      </c>
      <c r="U2">
        <v>13</v>
      </c>
      <c r="V2">
        <v>0</v>
      </c>
      <c r="W2">
        <v>9</v>
      </c>
      <c r="X2">
        <v>0</v>
      </c>
      <c r="Y2">
        <v>1</v>
      </c>
      <c r="Z2">
        <v>1</v>
      </c>
      <c r="AA2">
        <v>0</v>
      </c>
      <c r="AB2">
        <v>2</v>
      </c>
      <c r="AC2">
        <v>0</v>
      </c>
      <c r="AD2">
        <v>13</v>
      </c>
      <c r="AE2">
        <v>7.1230000000000002</v>
      </c>
      <c r="AF2" t="s">
        <v>118</v>
      </c>
      <c r="AG2" t="s">
        <v>1723</v>
      </c>
      <c r="AH2">
        <v>4</v>
      </c>
      <c r="AI2">
        <v>2</v>
      </c>
      <c r="AK2">
        <v>6520</v>
      </c>
      <c r="AM2">
        <v>6080</v>
      </c>
      <c r="AN2">
        <v>1380</v>
      </c>
      <c r="AO2">
        <v>53</v>
      </c>
      <c r="AP2">
        <v>3928</v>
      </c>
      <c r="AQ2">
        <v>151</v>
      </c>
      <c r="AR2">
        <v>412</v>
      </c>
      <c r="AS2">
        <v>136</v>
      </c>
      <c r="AT2">
        <v>0</v>
      </c>
      <c r="AU2">
        <v>156</v>
      </c>
      <c r="AV2">
        <v>53</v>
      </c>
      <c r="AW2">
        <v>13</v>
      </c>
      <c r="AX2">
        <v>92.599000000000004</v>
      </c>
      <c r="AY2" s="1">
        <v>0</v>
      </c>
      <c r="AZ2" s="1">
        <v>0.69199999999999995</v>
      </c>
      <c r="BA2" s="1">
        <v>7.6999999999999999E-2</v>
      </c>
      <c r="BB2" s="1">
        <v>8.9999999999999993E-3</v>
      </c>
      <c r="BC2" s="1">
        <v>0.22700000000000001</v>
      </c>
      <c r="BD2" s="1">
        <v>2.1999999999999999E-2</v>
      </c>
      <c r="BE2" s="1">
        <v>-8.9999999999999993E-3</v>
      </c>
      <c r="BF2" s="1">
        <v>5.5E-2</v>
      </c>
      <c r="BG2" s="1">
        <f>Table1[[#This Row],[pers_white_pct]]-Table1[[#This Row],[census_white_pct]]</f>
        <v>0.46499999999999997</v>
      </c>
      <c r="BH2" s="3">
        <v>0</v>
      </c>
      <c r="BI2" s="3">
        <v>3.0501672241</v>
      </c>
      <c r="BJ2" s="3">
        <v>3.4389140271</v>
      </c>
      <c r="BK2" s="3" t="str">
        <f>VLOOKUP(Table1[[#This Row],[est_sworn]],Force_size,2,TRUE)</f>
        <v>01 - Under 25</v>
      </c>
    </row>
    <row r="3" spans="1:63" hidden="1" x14ac:dyDescent="0.2">
      <c r="A3">
        <v>255910</v>
      </c>
      <c r="B3" t="s">
        <v>1444</v>
      </c>
      <c r="C3" t="s">
        <v>1730</v>
      </c>
      <c r="D3">
        <v>13201820</v>
      </c>
      <c r="E3" t="s">
        <v>1731</v>
      </c>
      <c r="F3">
        <v>2210</v>
      </c>
      <c r="G3" t="s">
        <v>1732</v>
      </c>
      <c r="H3" t="s">
        <v>1720</v>
      </c>
      <c r="I3">
        <v>2</v>
      </c>
      <c r="J3">
        <v>90</v>
      </c>
      <c r="K3">
        <v>55910</v>
      </c>
      <c r="L3" t="s">
        <v>1733</v>
      </c>
      <c r="M3" t="s">
        <v>1734</v>
      </c>
      <c r="N3" t="s">
        <v>68</v>
      </c>
      <c r="O3" t="s">
        <v>238</v>
      </c>
      <c r="P3">
        <v>64.691501000000002</v>
      </c>
      <c r="Q3">
        <v>-146.60190900000001</v>
      </c>
      <c r="S3" t="s">
        <v>70</v>
      </c>
      <c r="T3" t="s">
        <v>71</v>
      </c>
      <c r="U3">
        <v>14</v>
      </c>
      <c r="V3">
        <v>0</v>
      </c>
      <c r="W3">
        <v>12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14</v>
      </c>
      <c r="AE3">
        <v>7.1230000000000002</v>
      </c>
      <c r="AF3" t="s">
        <v>118</v>
      </c>
      <c r="AG3" t="s">
        <v>1735</v>
      </c>
      <c r="AH3">
        <v>4</v>
      </c>
      <c r="AI3">
        <v>2</v>
      </c>
      <c r="AK3">
        <v>55910</v>
      </c>
      <c r="AM3">
        <v>2117</v>
      </c>
      <c r="AN3">
        <v>1605</v>
      </c>
      <c r="AO3">
        <v>111</v>
      </c>
      <c r="AP3">
        <v>70</v>
      </c>
      <c r="AQ3">
        <v>81</v>
      </c>
      <c r="AR3">
        <v>116</v>
      </c>
      <c r="AS3">
        <v>130</v>
      </c>
      <c r="AT3">
        <v>4</v>
      </c>
      <c r="AU3">
        <v>134</v>
      </c>
      <c r="AV3">
        <v>115</v>
      </c>
      <c r="AW3">
        <v>14</v>
      </c>
      <c r="AX3">
        <v>99.721999999999994</v>
      </c>
      <c r="AY3" s="1">
        <v>0</v>
      </c>
      <c r="AZ3" s="1">
        <v>0.85699999999999998</v>
      </c>
      <c r="BA3" s="1">
        <v>0</v>
      </c>
      <c r="BB3" s="1">
        <v>5.1999999999999998E-2</v>
      </c>
      <c r="BC3" s="1">
        <v>0.75800000000000001</v>
      </c>
      <c r="BD3" s="1">
        <v>6.0999999999999999E-2</v>
      </c>
      <c r="BE3" s="1">
        <v>-5.1999999999999998E-2</v>
      </c>
      <c r="BF3" s="1">
        <v>-6.0999999999999999E-2</v>
      </c>
      <c r="BG3" s="1">
        <f>Table1[[#This Row],[pers_white_pct]]-Table1[[#This Row],[census_white_pct]]</f>
        <v>9.8999999999999977E-2</v>
      </c>
      <c r="BH3" s="3">
        <v>0</v>
      </c>
      <c r="BI3" s="3">
        <v>1.1305740987999999</v>
      </c>
      <c r="BJ3" s="3">
        <v>0</v>
      </c>
      <c r="BK3" s="3" t="str">
        <f>VLOOKUP(Table1[[#This Row],[est_sworn]],Force_size,2,TRUE)</f>
        <v>01 - Under 25</v>
      </c>
    </row>
    <row r="4" spans="1:63" hidden="1" x14ac:dyDescent="0.2">
      <c r="A4">
        <v>217410</v>
      </c>
      <c r="B4" t="s">
        <v>1444</v>
      </c>
      <c r="C4" t="s">
        <v>1724</v>
      </c>
      <c r="D4">
        <v>13470240</v>
      </c>
      <c r="E4" t="s">
        <v>1725</v>
      </c>
      <c r="F4">
        <v>2267</v>
      </c>
      <c r="G4" t="s">
        <v>1726</v>
      </c>
      <c r="H4" t="s">
        <v>1720</v>
      </c>
      <c r="I4">
        <v>2</v>
      </c>
      <c r="J4">
        <v>261</v>
      </c>
      <c r="K4">
        <v>17410</v>
      </c>
      <c r="L4" t="s">
        <v>1727</v>
      </c>
      <c r="M4" t="s">
        <v>1728</v>
      </c>
      <c r="N4" t="s">
        <v>68</v>
      </c>
      <c r="O4" t="s">
        <v>238</v>
      </c>
      <c r="P4">
        <v>61.34984</v>
      </c>
      <c r="Q4">
        <v>-145.02314100000001</v>
      </c>
      <c r="S4" t="s">
        <v>70</v>
      </c>
      <c r="T4" t="s">
        <v>71</v>
      </c>
      <c r="U4">
        <v>6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6</v>
      </c>
      <c r="AE4">
        <v>8.6750000000000007</v>
      </c>
      <c r="AF4" t="s">
        <v>212</v>
      </c>
      <c r="AG4" t="s">
        <v>1729</v>
      </c>
      <c r="AH4">
        <v>4</v>
      </c>
      <c r="AI4">
        <v>2</v>
      </c>
      <c r="AK4">
        <v>17410</v>
      </c>
      <c r="AM4">
        <v>2239</v>
      </c>
      <c r="AN4">
        <v>1530</v>
      </c>
      <c r="AO4">
        <v>9</v>
      </c>
      <c r="AP4">
        <v>194</v>
      </c>
      <c r="AQ4">
        <v>240</v>
      </c>
      <c r="AR4">
        <v>171</v>
      </c>
      <c r="AS4">
        <v>94</v>
      </c>
      <c r="AT4">
        <v>1</v>
      </c>
      <c r="AU4">
        <v>95</v>
      </c>
      <c r="AV4">
        <v>10</v>
      </c>
      <c r="AW4">
        <v>6</v>
      </c>
      <c r="AX4">
        <v>52.05</v>
      </c>
      <c r="AY4" s="1">
        <v>0</v>
      </c>
      <c r="AZ4" s="1">
        <v>0.83299999999999996</v>
      </c>
      <c r="BA4" s="1">
        <v>0.16700000000000001</v>
      </c>
      <c r="BB4" s="1">
        <v>4.0000000000000001E-3</v>
      </c>
      <c r="BC4" s="1">
        <v>0.68300000000000005</v>
      </c>
      <c r="BD4" s="1">
        <v>4.2000000000000003E-2</v>
      </c>
      <c r="BE4" s="1">
        <v>-4.0000000000000001E-3</v>
      </c>
      <c r="BF4" s="1">
        <v>0.125</v>
      </c>
      <c r="BG4" s="1">
        <f>Table1[[#This Row],[pers_white_pct]]-Table1[[#This Row],[census_white_pct]]</f>
        <v>0.14999999999999991</v>
      </c>
      <c r="BH4" s="3">
        <v>0</v>
      </c>
      <c r="BI4" s="3">
        <v>1.2194989107</v>
      </c>
      <c r="BJ4" s="3">
        <v>3.9698581559999999</v>
      </c>
      <c r="BK4" s="3" t="str">
        <f>VLOOKUP(Table1[[#This Row],[est_sworn]],Force_size,2,TRUE)</f>
        <v>01 - Under 25</v>
      </c>
    </row>
    <row r="5" spans="1:63" hidden="1" x14ac:dyDescent="0.2">
      <c r="A5">
        <v>266140</v>
      </c>
      <c r="B5" t="s">
        <v>1444</v>
      </c>
      <c r="C5" t="s">
        <v>1736</v>
      </c>
      <c r="D5">
        <v>13693460</v>
      </c>
      <c r="E5" t="s">
        <v>1737</v>
      </c>
      <c r="F5">
        <v>531</v>
      </c>
      <c r="G5" t="s">
        <v>1738</v>
      </c>
      <c r="H5" t="s">
        <v>1720</v>
      </c>
      <c r="I5">
        <v>2</v>
      </c>
      <c r="J5">
        <v>270</v>
      </c>
      <c r="K5">
        <v>66140</v>
      </c>
      <c r="L5" t="s">
        <v>1739</v>
      </c>
      <c r="M5" t="s">
        <v>562</v>
      </c>
      <c r="N5" t="s">
        <v>68</v>
      </c>
      <c r="O5" t="s">
        <v>562</v>
      </c>
      <c r="P5">
        <v>62.283059999999999</v>
      </c>
      <c r="Q5">
        <v>-163.19090299999999</v>
      </c>
      <c r="S5" t="s">
        <v>70</v>
      </c>
      <c r="T5" t="s">
        <v>71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16.646000000000001</v>
      </c>
      <c r="AF5" t="s">
        <v>239</v>
      </c>
      <c r="AG5" t="s">
        <v>1740</v>
      </c>
      <c r="AH5">
        <v>4</v>
      </c>
      <c r="AI5">
        <v>2</v>
      </c>
      <c r="AK5">
        <v>66140</v>
      </c>
      <c r="AM5">
        <v>507</v>
      </c>
      <c r="AN5">
        <v>19</v>
      </c>
      <c r="AO5">
        <v>0</v>
      </c>
      <c r="AP5">
        <v>464</v>
      </c>
      <c r="AQ5">
        <v>0</v>
      </c>
      <c r="AR5">
        <v>24</v>
      </c>
      <c r="AS5">
        <v>0</v>
      </c>
      <c r="AT5">
        <v>0</v>
      </c>
      <c r="AU5">
        <v>0</v>
      </c>
      <c r="AV5">
        <v>0</v>
      </c>
      <c r="AW5">
        <v>0.5</v>
      </c>
      <c r="AX5">
        <v>8.3230000000000004</v>
      </c>
      <c r="BG5" s="1">
        <f>Table1[[#This Row],[pers_white_pct]]-Table1[[#This Row],[census_white_pct]]</f>
        <v>0</v>
      </c>
      <c r="BH5" s="3"/>
      <c r="BI5" s="3"/>
      <c r="BJ5" s="3"/>
      <c r="BK5" s="3" t="str">
        <f>VLOOKUP(Table1[[#This Row],[est_sworn]],Force_size,2,TRUE)</f>
        <v>01 - Under 25</v>
      </c>
    </row>
    <row r="6" spans="1:63" hidden="1" x14ac:dyDescent="0.2">
      <c r="A6">
        <v>286380</v>
      </c>
      <c r="B6" t="s">
        <v>1444</v>
      </c>
      <c r="C6" t="s">
        <v>1741</v>
      </c>
      <c r="D6">
        <v>13357330</v>
      </c>
      <c r="E6" t="s">
        <v>1742</v>
      </c>
      <c r="F6">
        <v>2403</v>
      </c>
      <c r="G6" t="s">
        <v>1743</v>
      </c>
      <c r="H6" t="s">
        <v>1720</v>
      </c>
      <c r="I6">
        <v>2</v>
      </c>
      <c r="J6">
        <v>275</v>
      </c>
      <c r="K6">
        <v>86380</v>
      </c>
      <c r="L6" t="s">
        <v>1744</v>
      </c>
      <c r="M6" t="s">
        <v>1745</v>
      </c>
      <c r="N6" t="s">
        <v>68</v>
      </c>
      <c r="O6" t="s">
        <v>238</v>
      </c>
      <c r="P6">
        <v>56.279121000000004</v>
      </c>
      <c r="Q6">
        <v>-132.040325</v>
      </c>
      <c r="S6" t="s">
        <v>70</v>
      </c>
      <c r="T6" t="s">
        <v>71</v>
      </c>
      <c r="U6">
        <v>7</v>
      </c>
      <c r="V6">
        <v>0</v>
      </c>
      <c r="W6">
        <v>5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7</v>
      </c>
      <c r="AE6">
        <v>8.6750000000000007</v>
      </c>
      <c r="AF6" t="s">
        <v>212</v>
      </c>
      <c r="AG6" t="s">
        <v>1746</v>
      </c>
      <c r="AH6">
        <v>4</v>
      </c>
      <c r="AI6">
        <v>2</v>
      </c>
      <c r="AK6">
        <v>86380</v>
      </c>
      <c r="AM6">
        <v>2369</v>
      </c>
      <c r="AN6">
        <v>1699</v>
      </c>
      <c r="AO6">
        <v>4</v>
      </c>
      <c r="AP6">
        <v>381</v>
      </c>
      <c r="AQ6">
        <v>32</v>
      </c>
      <c r="AR6">
        <v>214</v>
      </c>
      <c r="AS6">
        <v>37</v>
      </c>
      <c r="AT6">
        <v>0</v>
      </c>
      <c r="AU6">
        <v>39</v>
      </c>
      <c r="AV6">
        <v>4</v>
      </c>
      <c r="AW6">
        <v>7</v>
      </c>
      <c r="AX6">
        <v>60.725000000000001</v>
      </c>
      <c r="AY6" s="1">
        <v>0</v>
      </c>
      <c r="AZ6" s="1">
        <v>0.71399999999999997</v>
      </c>
      <c r="BA6" s="1">
        <v>0.14299999999999999</v>
      </c>
      <c r="BB6" s="1">
        <v>2E-3</v>
      </c>
      <c r="BC6" s="1">
        <v>0.71699999999999997</v>
      </c>
      <c r="BD6" s="1">
        <v>1.6E-2</v>
      </c>
      <c r="BE6" s="1">
        <v>-2E-3</v>
      </c>
      <c r="BF6" s="1">
        <v>0.127</v>
      </c>
      <c r="BG6" s="1">
        <f>Table1[[#This Row],[pers_white_pct]]-Table1[[#This Row],[census_white_pct]]</f>
        <v>-3.0000000000000027E-3</v>
      </c>
      <c r="BH6" s="3">
        <v>0</v>
      </c>
      <c r="BI6" s="3">
        <v>0.99596401239999999</v>
      </c>
      <c r="BJ6" s="3">
        <v>9.1467181466999996</v>
      </c>
      <c r="BK6" s="3" t="str">
        <f>VLOOKUP(Table1[[#This Row],[est_sworn]],Force_size,2,TRUE)</f>
        <v>01 - Under 25</v>
      </c>
    </row>
    <row r="7" spans="1:63" hidden="1" x14ac:dyDescent="0.2">
      <c r="A7">
        <v>1001</v>
      </c>
      <c r="B7" t="s">
        <v>11412</v>
      </c>
      <c r="C7" t="s">
        <v>11413</v>
      </c>
      <c r="D7">
        <v>11889150</v>
      </c>
      <c r="E7" t="s">
        <v>11414</v>
      </c>
      <c r="F7">
        <v>55514</v>
      </c>
      <c r="G7" t="s">
        <v>11415</v>
      </c>
      <c r="H7" t="s">
        <v>1448</v>
      </c>
      <c r="I7">
        <v>1</v>
      </c>
      <c r="J7">
        <v>1</v>
      </c>
      <c r="K7">
        <v>99001</v>
      </c>
      <c r="L7" t="s">
        <v>11416</v>
      </c>
      <c r="M7" t="s">
        <v>11417</v>
      </c>
      <c r="N7" t="s">
        <v>11418</v>
      </c>
      <c r="O7" t="s">
        <v>11419</v>
      </c>
      <c r="P7">
        <v>32.536382000000003</v>
      </c>
      <c r="Q7">
        <v>-86.644490000000005</v>
      </c>
      <c r="R7" t="s">
        <v>11420</v>
      </c>
      <c r="S7" t="s">
        <v>11421</v>
      </c>
      <c r="U7">
        <v>26</v>
      </c>
      <c r="V7">
        <v>3</v>
      </c>
      <c r="W7">
        <v>24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26</v>
      </c>
      <c r="AE7">
        <v>7.0309999999999997</v>
      </c>
      <c r="AF7" t="s">
        <v>11422</v>
      </c>
      <c r="AG7" t="s">
        <v>11423</v>
      </c>
      <c r="AH7">
        <v>3</v>
      </c>
      <c r="AI7">
        <v>1</v>
      </c>
      <c r="AJ7">
        <v>1</v>
      </c>
      <c r="AM7">
        <v>54571</v>
      </c>
      <c r="AN7">
        <v>42154</v>
      </c>
      <c r="AO7">
        <v>9595</v>
      </c>
      <c r="AP7">
        <v>217</v>
      </c>
      <c r="AQ7">
        <v>467</v>
      </c>
      <c r="AR7">
        <v>761</v>
      </c>
      <c r="AS7">
        <v>1310</v>
      </c>
      <c r="AT7">
        <v>48</v>
      </c>
      <c r="AU7">
        <v>1377</v>
      </c>
      <c r="AV7">
        <v>9643</v>
      </c>
      <c r="AW7">
        <v>27.5</v>
      </c>
      <c r="AX7">
        <v>193.35249999999999</v>
      </c>
      <c r="AY7" s="1">
        <v>7.6999999999999999E-2</v>
      </c>
      <c r="AZ7" s="1">
        <v>0.92300000000000004</v>
      </c>
      <c r="BA7" s="1">
        <v>0</v>
      </c>
      <c r="BB7" s="1">
        <v>0.17599999999999999</v>
      </c>
      <c r="BC7" s="1">
        <v>0.77200000000000002</v>
      </c>
      <c r="BD7" s="1">
        <v>2.4E-2</v>
      </c>
      <c r="BE7" s="1">
        <v>-9.9000000000000005E-2</v>
      </c>
      <c r="BF7" s="1">
        <v>-2.4E-2</v>
      </c>
      <c r="BG7" s="1">
        <f>Table1[[#This Row],[pers_white_pct]]-Table1[[#This Row],[census_white_pct]]</f>
        <v>0.15100000000000002</v>
      </c>
      <c r="BH7" s="3">
        <v>0.43749549040000002</v>
      </c>
      <c r="BI7" s="3">
        <v>1.1949810402000001</v>
      </c>
      <c r="BJ7" s="3">
        <v>0</v>
      </c>
      <c r="BK7" s="3" t="str">
        <f>VLOOKUP(Table1[[#This Row],[est_sworn]],Force_size,2,TRUE)</f>
        <v>02 - 25 to 49</v>
      </c>
    </row>
    <row r="8" spans="1:63" hidden="1" x14ac:dyDescent="0.2">
      <c r="A8">
        <v>1003</v>
      </c>
      <c r="B8" t="s">
        <v>11412</v>
      </c>
      <c r="C8" t="s">
        <v>11424</v>
      </c>
      <c r="D8">
        <v>12058680</v>
      </c>
      <c r="E8" t="s">
        <v>11425</v>
      </c>
      <c r="F8">
        <v>190790</v>
      </c>
      <c r="G8" t="s">
        <v>11426</v>
      </c>
      <c r="H8" t="s">
        <v>1448</v>
      </c>
      <c r="I8">
        <v>1</v>
      </c>
      <c r="J8">
        <v>3</v>
      </c>
      <c r="K8">
        <v>99003</v>
      </c>
      <c r="L8" t="s">
        <v>11427</v>
      </c>
      <c r="M8" t="s">
        <v>11428</v>
      </c>
      <c r="N8" t="s">
        <v>11418</v>
      </c>
      <c r="O8" t="s">
        <v>11429</v>
      </c>
      <c r="P8">
        <v>30.659217999999999</v>
      </c>
      <c r="Q8">
        <v>-87.746066999999996</v>
      </c>
      <c r="R8" t="s">
        <v>11420</v>
      </c>
      <c r="S8" t="s">
        <v>11421</v>
      </c>
      <c r="U8">
        <v>105</v>
      </c>
      <c r="V8">
        <v>0</v>
      </c>
      <c r="W8">
        <v>94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105</v>
      </c>
      <c r="AE8">
        <v>1.357</v>
      </c>
      <c r="AF8" t="s">
        <v>11430</v>
      </c>
      <c r="AG8" t="s">
        <v>11431</v>
      </c>
      <c r="AH8">
        <v>3</v>
      </c>
      <c r="AI8">
        <v>1</v>
      </c>
      <c r="AJ8">
        <v>3</v>
      </c>
      <c r="AM8">
        <v>182265</v>
      </c>
      <c r="AN8">
        <v>152200</v>
      </c>
      <c r="AO8">
        <v>16966</v>
      </c>
      <c r="AP8">
        <v>1146</v>
      </c>
      <c r="AQ8">
        <v>1340</v>
      </c>
      <c r="AR8">
        <v>2297</v>
      </c>
      <c r="AS8">
        <v>7992</v>
      </c>
      <c r="AT8">
        <v>139</v>
      </c>
      <c r="AU8">
        <v>8316</v>
      </c>
      <c r="AV8">
        <v>17105</v>
      </c>
      <c r="AW8">
        <v>105</v>
      </c>
      <c r="AX8">
        <v>142.48500000000001</v>
      </c>
      <c r="AY8" s="1">
        <v>9.5000000000000001E-2</v>
      </c>
      <c r="AZ8" s="1">
        <v>0.89500000000000002</v>
      </c>
      <c r="BA8" s="1">
        <v>0</v>
      </c>
      <c r="BB8" s="1">
        <v>9.2999999999999999E-2</v>
      </c>
      <c r="BC8" s="1">
        <v>0.83499999999999996</v>
      </c>
      <c r="BD8" s="1">
        <v>4.3999999999999997E-2</v>
      </c>
      <c r="BE8" s="1">
        <v>2E-3</v>
      </c>
      <c r="BF8" s="1">
        <v>-4.3999999999999997E-2</v>
      </c>
      <c r="BG8" s="1">
        <f>Table1[[#This Row],[pers_white_pct]]-Table1[[#This Row],[census_white_pct]]</f>
        <v>6.0000000000000053E-2</v>
      </c>
      <c r="BH8" s="3">
        <v>1.0231387143999999</v>
      </c>
      <c r="BI8" s="3">
        <v>1.0720799700000001</v>
      </c>
      <c r="BJ8" s="3">
        <v>0</v>
      </c>
      <c r="BK8" s="3" t="str">
        <f>VLOOKUP(Table1[[#This Row],[est_sworn]],Force_size,2,TRUE)</f>
        <v>04 - 100 to 249</v>
      </c>
    </row>
    <row r="9" spans="1:63" hidden="1" x14ac:dyDescent="0.2">
      <c r="A9">
        <v>171976</v>
      </c>
      <c r="B9" t="s">
        <v>1444</v>
      </c>
      <c r="C9" t="s">
        <v>1687</v>
      </c>
      <c r="D9">
        <v>13419340</v>
      </c>
      <c r="E9" t="s">
        <v>1688</v>
      </c>
      <c r="F9">
        <v>7330</v>
      </c>
      <c r="G9" t="s">
        <v>1689</v>
      </c>
      <c r="H9" t="s">
        <v>1448</v>
      </c>
      <c r="I9">
        <v>1</v>
      </c>
      <c r="J9">
        <v>3</v>
      </c>
      <c r="K9">
        <v>71976</v>
      </c>
      <c r="L9" t="s">
        <v>1690</v>
      </c>
      <c r="M9" t="s">
        <v>1691</v>
      </c>
      <c r="N9" t="s">
        <v>68</v>
      </c>
      <c r="O9" t="s">
        <v>181</v>
      </c>
      <c r="P9">
        <v>30.659217999999999</v>
      </c>
      <c r="Q9">
        <v>-87.746066999999996</v>
      </c>
      <c r="S9" t="s">
        <v>70</v>
      </c>
      <c r="T9" t="s">
        <v>71</v>
      </c>
      <c r="U9">
        <v>20</v>
      </c>
      <c r="V9">
        <v>0</v>
      </c>
      <c r="W9">
        <v>20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20</v>
      </c>
      <c r="AE9">
        <v>7.1230000000000002</v>
      </c>
      <c r="AF9" t="s">
        <v>118</v>
      </c>
      <c r="AG9" t="s">
        <v>1692</v>
      </c>
      <c r="AH9">
        <v>3</v>
      </c>
      <c r="AI9">
        <v>1</v>
      </c>
      <c r="AK9">
        <v>71976</v>
      </c>
      <c r="AM9">
        <v>6798</v>
      </c>
      <c r="AN9">
        <v>6085</v>
      </c>
      <c r="AO9">
        <v>322</v>
      </c>
      <c r="AP9">
        <v>38</v>
      </c>
      <c r="AQ9">
        <v>95</v>
      </c>
      <c r="AR9">
        <v>74</v>
      </c>
      <c r="AS9">
        <v>161</v>
      </c>
      <c r="AT9">
        <v>2</v>
      </c>
      <c r="AU9">
        <v>184</v>
      </c>
      <c r="AV9">
        <v>324</v>
      </c>
      <c r="AW9">
        <v>20</v>
      </c>
      <c r="AX9">
        <v>142.46</v>
      </c>
      <c r="AY9" s="1">
        <v>0</v>
      </c>
      <c r="AZ9" s="2">
        <v>1</v>
      </c>
      <c r="BA9" s="1">
        <v>0</v>
      </c>
      <c r="BB9" s="1">
        <v>4.7E-2</v>
      </c>
      <c r="BC9" s="1">
        <v>0.89500000000000002</v>
      </c>
      <c r="BD9" s="1">
        <v>2.4E-2</v>
      </c>
      <c r="BE9" s="1">
        <v>-4.7E-2</v>
      </c>
      <c r="BF9" s="1">
        <v>-2.4E-2</v>
      </c>
      <c r="BG9" s="1">
        <f>Table1[[#This Row],[pers_white_pct]]-Table1[[#This Row],[census_white_pct]]</f>
        <v>0.10499999999999998</v>
      </c>
      <c r="BH9" s="3">
        <v>0</v>
      </c>
      <c r="BI9" s="3">
        <v>1.1171733772000001</v>
      </c>
      <c r="BJ9" s="3">
        <v>0</v>
      </c>
      <c r="BK9" s="3" t="str">
        <f>VLOOKUP(Table1[[#This Row],[est_sworn]],Force_size,2,TRUE)</f>
        <v>01 - Under 25</v>
      </c>
    </row>
    <row r="10" spans="1:63" hidden="1" x14ac:dyDescent="0.2">
      <c r="A10">
        <v>144344</v>
      </c>
      <c r="B10" t="s">
        <v>1444</v>
      </c>
      <c r="C10" t="s">
        <v>1604</v>
      </c>
      <c r="D10">
        <v>13541550</v>
      </c>
      <c r="E10" t="s">
        <v>1605</v>
      </c>
      <c r="F10">
        <v>504</v>
      </c>
      <c r="G10" t="s">
        <v>1606</v>
      </c>
      <c r="H10" t="s">
        <v>1448</v>
      </c>
      <c r="I10">
        <v>1</v>
      </c>
      <c r="J10">
        <v>5</v>
      </c>
      <c r="K10">
        <v>44344</v>
      </c>
      <c r="L10" t="s">
        <v>1607</v>
      </c>
      <c r="M10" t="s">
        <v>1608</v>
      </c>
      <c r="N10" t="s">
        <v>68</v>
      </c>
      <c r="O10" t="s">
        <v>238</v>
      </c>
      <c r="P10">
        <v>31.870253000000002</v>
      </c>
      <c r="Q10">
        <v>-85.405103999999994</v>
      </c>
      <c r="S10" t="s">
        <v>70</v>
      </c>
      <c r="T10" t="s">
        <v>71</v>
      </c>
      <c r="U10">
        <v>4</v>
      </c>
      <c r="V10">
        <v>0</v>
      </c>
      <c r="W10">
        <v>3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</v>
      </c>
      <c r="AE10">
        <v>16.646000000000001</v>
      </c>
      <c r="AF10" t="s">
        <v>239</v>
      </c>
      <c r="AG10" t="s">
        <v>1609</v>
      </c>
      <c r="AH10">
        <v>3</v>
      </c>
      <c r="AI10">
        <v>1</v>
      </c>
      <c r="AK10">
        <v>44344</v>
      </c>
      <c r="AM10">
        <v>519</v>
      </c>
      <c r="AN10">
        <v>239</v>
      </c>
      <c r="AO10">
        <v>229</v>
      </c>
      <c r="AP10">
        <v>4</v>
      </c>
      <c r="AQ10">
        <v>0</v>
      </c>
      <c r="AR10">
        <v>6</v>
      </c>
      <c r="AS10">
        <v>41</v>
      </c>
      <c r="AT10">
        <v>0</v>
      </c>
      <c r="AU10">
        <v>41</v>
      </c>
      <c r="AV10">
        <v>229</v>
      </c>
      <c r="AW10">
        <v>4</v>
      </c>
      <c r="AX10">
        <v>66.584000000000003</v>
      </c>
      <c r="AY10" s="1">
        <v>0.25</v>
      </c>
      <c r="AZ10" s="1">
        <v>0.75</v>
      </c>
      <c r="BA10" s="1">
        <v>0</v>
      </c>
      <c r="BB10" s="1">
        <v>0.441</v>
      </c>
      <c r="BC10" s="1">
        <v>0.46100000000000002</v>
      </c>
      <c r="BD10" s="1">
        <v>7.9000000000000001E-2</v>
      </c>
      <c r="BE10" s="1">
        <v>-0.191</v>
      </c>
      <c r="BF10" s="1">
        <v>-7.9000000000000001E-2</v>
      </c>
      <c r="BG10" s="1">
        <f>Table1[[#This Row],[pers_white_pct]]-Table1[[#This Row],[census_white_pct]]</f>
        <v>0.28899999999999998</v>
      </c>
      <c r="BH10" s="3">
        <v>0.56659388649999998</v>
      </c>
      <c r="BI10" s="3">
        <v>1.6286610879000001</v>
      </c>
      <c r="BJ10" s="3">
        <v>0</v>
      </c>
      <c r="BK10" s="3" t="str">
        <f>VLOOKUP(Table1[[#This Row],[est_sworn]],Force_size,2,TRUE)</f>
        <v>01 - Under 25</v>
      </c>
    </row>
    <row r="11" spans="1:63" hidden="1" x14ac:dyDescent="0.2">
      <c r="A11">
        <v>157000</v>
      </c>
      <c r="B11" t="s">
        <v>1444</v>
      </c>
      <c r="C11" t="s">
        <v>1647</v>
      </c>
      <c r="D11">
        <v>13028000</v>
      </c>
      <c r="E11" t="s">
        <v>1648</v>
      </c>
      <c r="F11">
        <v>6638</v>
      </c>
      <c r="G11" t="s">
        <v>1649</v>
      </c>
      <c r="H11" t="s">
        <v>1448</v>
      </c>
      <c r="I11">
        <v>1</v>
      </c>
      <c r="J11">
        <v>9</v>
      </c>
      <c r="K11">
        <v>57000</v>
      </c>
      <c r="L11" t="s">
        <v>1650</v>
      </c>
      <c r="M11" t="s">
        <v>1651</v>
      </c>
      <c r="N11" t="s">
        <v>68</v>
      </c>
      <c r="O11" t="s">
        <v>181</v>
      </c>
      <c r="P11">
        <v>33.977448000000003</v>
      </c>
      <c r="Q11">
        <v>-86.567245999999997</v>
      </c>
      <c r="S11" t="s">
        <v>70</v>
      </c>
      <c r="T11" t="s">
        <v>71</v>
      </c>
      <c r="U11">
        <v>19</v>
      </c>
      <c r="V11">
        <v>3</v>
      </c>
      <c r="W11">
        <v>19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19</v>
      </c>
      <c r="AE11">
        <v>7.1230000000000002</v>
      </c>
      <c r="AF11" t="s">
        <v>118</v>
      </c>
      <c r="AG11" t="s">
        <v>1652</v>
      </c>
      <c r="AH11">
        <v>3</v>
      </c>
      <c r="AI11">
        <v>1</v>
      </c>
      <c r="AK11">
        <v>57000</v>
      </c>
      <c r="AM11">
        <v>6567</v>
      </c>
      <c r="AN11">
        <v>5008</v>
      </c>
      <c r="AO11">
        <v>382</v>
      </c>
      <c r="AP11">
        <v>26</v>
      </c>
      <c r="AQ11">
        <v>30</v>
      </c>
      <c r="AR11">
        <v>64</v>
      </c>
      <c r="AS11">
        <v>1046</v>
      </c>
      <c r="AT11">
        <v>9</v>
      </c>
      <c r="AU11">
        <v>1057</v>
      </c>
      <c r="AV11">
        <v>391</v>
      </c>
      <c r="AW11">
        <v>20.5</v>
      </c>
      <c r="AX11">
        <v>146.0215</v>
      </c>
      <c r="AY11" s="1">
        <v>0</v>
      </c>
      <c r="AZ11" s="2">
        <v>1</v>
      </c>
      <c r="BA11" s="1">
        <v>0</v>
      </c>
      <c r="BB11" s="1">
        <v>5.8000000000000003E-2</v>
      </c>
      <c r="BC11" s="1">
        <v>0.76300000000000001</v>
      </c>
      <c r="BD11" s="1">
        <v>0.159</v>
      </c>
      <c r="BE11" s="1">
        <v>-5.8000000000000003E-2</v>
      </c>
      <c r="BF11" s="1">
        <v>-0.159</v>
      </c>
      <c r="BG11" s="1">
        <f>Table1[[#This Row],[pers_white_pct]]-Table1[[#This Row],[census_white_pct]]</f>
        <v>0.23699999999999999</v>
      </c>
      <c r="BH11" s="3">
        <v>0</v>
      </c>
      <c r="BI11" s="3">
        <v>1.3113019169</v>
      </c>
      <c r="BJ11" s="3">
        <v>0</v>
      </c>
      <c r="BK11" s="3" t="str">
        <f>VLOOKUP(Table1[[#This Row],[est_sworn]],Force_size,2,TRUE)</f>
        <v>01 - Under 25</v>
      </c>
    </row>
    <row r="12" spans="1:63" hidden="1" x14ac:dyDescent="0.2">
      <c r="A12">
        <v>1027</v>
      </c>
      <c r="B12" t="s">
        <v>11412</v>
      </c>
      <c r="C12" t="s">
        <v>11432</v>
      </c>
      <c r="D12">
        <v>11938490</v>
      </c>
      <c r="E12" t="s">
        <v>11433</v>
      </c>
      <c r="F12">
        <v>13435</v>
      </c>
      <c r="G12" t="s">
        <v>11434</v>
      </c>
      <c r="H12" t="s">
        <v>1448</v>
      </c>
      <c r="I12">
        <v>1</v>
      </c>
      <c r="J12">
        <v>27</v>
      </c>
      <c r="K12">
        <v>99027</v>
      </c>
      <c r="L12" t="s">
        <v>11435</v>
      </c>
      <c r="M12" t="s">
        <v>11436</v>
      </c>
      <c r="N12" t="s">
        <v>11418</v>
      </c>
      <c r="O12" t="s">
        <v>11437</v>
      </c>
      <c r="P12">
        <v>33.267809</v>
      </c>
      <c r="Q12">
        <v>-85.862050999999994</v>
      </c>
      <c r="R12" t="s">
        <v>11420</v>
      </c>
      <c r="S12" t="s">
        <v>11421</v>
      </c>
      <c r="U12">
        <v>9</v>
      </c>
      <c r="V12">
        <v>1</v>
      </c>
      <c r="W12">
        <v>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</v>
      </c>
      <c r="AE12">
        <v>7.0309999999999997</v>
      </c>
      <c r="AF12" t="s">
        <v>11422</v>
      </c>
      <c r="AG12" t="s">
        <v>11438</v>
      </c>
      <c r="AH12">
        <v>3</v>
      </c>
      <c r="AI12">
        <v>1</v>
      </c>
      <c r="AJ12">
        <v>27</v>
      </c>
      <c r="AM12">
        <v>13932</v>
      </c>
      <c r="AN12">
        <v>11186</v>
      </c>
      <c r="AO12">
        <v>2048</v>
      </c>
      <c r="AP12">
        <v>55</v>
      </c>
      <c r="AQ12">
        <v>23</v>
      </c>
      <c r="AR12">
        <v>216</v>
      </c>
      <c r="AS12">
        <v>399</v>
      </c>
      <c r="AT12">
        <v>18</v>
      </c>
      <c r="AU12">
        <v>404</v>
      </c>
      <c r="AV12">
        <v>2066</v>
      </c>
      <c r="AW12">
        <v>9.5</v>
      </c>
      <c r="AX12">
        <v>66.794499999999999</v>
      </c>
      <c r="AY12" s="1">
        <v>0</v>
      </c>
      <c r="AZ12" s="2">
        <v>1</v>
      </c>
      <c r="BA12" s="1">
        <v>0</v>
      </c>
      <c r="BB12" s="1">
        <v>0.14699999999999999</v>
      </c>
      <c r="BC12" s="1">
        <v>0.80300000000000005</v>
      </c>
      <c r="BD12" s="1">
        <v>2.9000000000000001E-2</v>
      </c>
      <c r="BE12" s="1">
        <v>-0.14699999999999999</v>
      </c>
      <c r="BF12" s="1">
        <v>-2.9000000000000001E-2</v>
      </c>
      <c r="BG12" s="1">
        <f>Table1[[#This Row],[pers_white_pct]]-Table1[[#This Row],[census_white_pct]]</f>
        <v>0.19699999999999995</v>
      </c>
      <c r="BH12" s="3">
        <v>0</v>
      </c>
      <c r="BI12" s="3">
        <v>1.2454854282000001</v>
      </c>
      <c r="BJ12" s="3">
        <v>0</v>
      </c>
      <c r="BK12" s="3" t="str">
        <f>VLOOKUP(Table1[[#This Row],[est_sworn]],Force_size,2,TRUE)</f>
        <v>01 - Under 25</v>
      </c>
    </row>
    <row r="13" spans="1:63" hidden="1" x14ac:dyDescent="0.2">
      <c r="A13">
        <v>143264</v>
      </c>
      <c r="B13" t="s">
        <v>1444</v>
      </c>
      <c r="C13" t="s">
        <v>1592</v>
      </c>
      <c r="D13">
        <v>13773770</v>
      </c>
      <c r="E13" t="s">
        <v>1593</v>
      </c>
      <c r="F13">
        <v>2308</v>
      </c>
      <c r="G13" t="s">
        <v>1594</v>
      </c>
      <c r="H13" t="s">
        <v>1448</v>
      </c>
      <c r="I13">
        <v>1</v>
      </c>
      <c r="J13">
        <v>27</v>
      </c>
      <c r="K13">
        <v>43264</v>
      </c>
      <c r="L13" t="s">
        <v>1595</v>
      </c>
      <c r="M13" t="s">
        <v>1596</v>
      </c>
      <c r="N13" t="s">
        <v>68</v>
      </c>
      <c r="O13" t="s">
        <v>238</v>
      </c>
      <c r="P13">
        <v>33.267809</v>
      </c>
      <c r="Q13">
        <v>-85.862050999999994</v>
      </c>
      <c r="S13" t="s">
        <v>70</v>
      </c>
      <c r="T13" t="s">
        <v>71</v>
      </c>
      <c r="U13">
        <v>8</v>
      </c>
      <c r="V13">
        <v>1</v>
      </c>
      <c r="W13">
        <v>7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8</v>
      </c>
      <c r="AE13">
        <v>8.6750000000000007</v>
      </c>
      <c r="AF13" t="s">
        <v>212</v>
      </c>
      <c r="AG13" t="s">
        <v>1597</v>
      </c>
      <c r="AH13">
        <v>3</v>
      </c>
      <c r="AI13">
        <v>1</v>
      </c>
      <c r="AK13">
        <v>43264</v>
      </c>
      <c r="AM13">
        <v>2395</v>
      </c>
      <c r="AN13">
        <v>1329</v>
      </c>
      <c r="AO13">
        <v>881</v>
      </c>
      <c r="AP13">
        <v>7</v>
      </c>
      <c r="AQ13">
        <v>3</v>
      </c>
      <c r="AR13">
        <v>62</v>
      </c>
      <c r="AS13">
        <v>111</v>
      </c>
      <c r="AT13">
        <v>2</v>
      </c>
      <c r="AU13">
        <v>113</v>
      </c>
      <c r="AV13">
        <v>883</v>
      </c>
      <c r="AW13">
        <v>8.5</v>
      </c>
      <c r="AX13">
        <v>73.737499999999997</v>
      </c>
      <c r="AY13" s="1">
        <v>0.125</v>
      </c>
      <c r="AZ13" s="1">
        <v>0.875</v>
      </c>
      <c r="BA13" s="1">
        <v>0</v>
      </c>
      <c r="BB13" s="1">
        <v>0.36799999999999999</v>
      </c>
      <c r="BC13" s="1">
        <v>0.55500000000000005</v>
      </c>
      <c r="BD13" s="1">
        <v>4.5999999999999999E-2</v>
      </c>
      <c r="BE13" s="1">
        <v>-0.24299999999999999</v>
      </c>
      <c r="BF13" s="1">
        <v>-4.5999999999999999E-2</v>
      </c>
      <c r="BG13" s="1">
        <f>Table1[[#This Row],[pers_white_pct]]-Table1[[#This Row],[census_white_pct]]</f>
        <v>0.31999999999999995</v>
      </c>
      <c r="BH13" s="3">
        <v>0.33981271280000003</v>
      </c>
      <c r="BI13" s="3">
        <v>1.5768434913</v>
      </c>
      <c r="BJ13" s="3">
        <v>0</v>
      </c>
      <c r="BK13" s="3" t="str">
        <f>VLOOKUP(Table1[[#This Row],[est_sworn]],Force_size,2,TRUE)</f>
        <v>01 - Under 25</v>
      </c>
    </row>
    <row r="14" spans="1:63" hidden="1" x14ac:dyDescent="0.2">
      <c r="A14">
        <v>143816</v>
      </c>
      <c r="B14" t="s">
        <v>1444</v>
      </c>
      <c r="C14" t="s">
        <v>1598</v>
      </c>
      <c r="D14">
        <v>13102910</v>
      </c>
      <c r="E14" t="s">
        <v>1599</v>
      </c>
      <c r="F14">
        <v>519</v>
      </c>
      <c r="G14" t="s">
        <v>1600</v>
      </c>
      <c r="H14" t="s">
        <v>1448</v>
      </c>
      <c r="I14">
        <v>1</v>
      </c>
      <c r="J14">
        <v>39</v>
      </c>
      <c r="K14">
        <v>43816</v>
      </c>
      <c r="L14" t="s">
        <v>1601</v>
      </c>
      <c r="M14" t="s">
        <v>1602</v>
      </c>
      <c r="N14" t="s">
        <v>68</v>
      </c>
      <c r="O14" t="s">
        <v>238</v>
      </c>
      <c r="P14">
        <v>31.243987000000001</v>
      </c>
      <c r="Q14">
        <v>-86.448721000000006</v>
      </c>
      <c r="S14" t="s">
        <v>70</v>
      </c>
      <c r="T14" t="s">
        <v>71</v>
      </c>
      <c r="U14">
        <v>0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44.866999999999997</v>
      </c>
      <c r="AF14" t="s">
        <v>563</v>
      </c>
      <c r="AG14" t="s">
        <v>1603</v>
      </c>
      <c r="AH14">
        <v>3</v>
      </c>
      <c r="AI14">
        <v>1</v>
      </c>
      <c r="AK14">
        <v>43816</v>
      </c>
      <c r="AM14">
        <v>516</v>
      </c>
      <c r="AN14">
        <v>374</v>
      </c>
      <c r="AO14">
        <v>130</v>
      </c>
      <c r="AP14">
        <v>1</v>
      </c>
      <c r="AQ14">
        <v>0</v>
      </c>
      <c r="AR14">
        <v>4</v>
      </c>
      <c r="AS14">
        <v>7</v>
      </c>
      <c r="AT14">
        <v>0</v>
      </c>
      <c r="AU14">
        <v>7</v>
      </c>
      <c r="AV14">
        <v>130</v>
      </c>
      <c r="AW14">
        <v>1.5</v>
      </c>
      <c r="AX14">
        <v>67.3005</v>
      </c>
      <c r="BG14" s="1">
        <f>Table1[[#This Row],[pers_white_pct]]-Table1[[#This Row],[census_white_pct]]</f>
        <v>0</v>
      </c>
      <c r="BH14" s="3"/>
      <c r="BI14" s="3"/>
      <c r="BJ14" s="3"/>
      <c r="BK14" s="3" t="str">
        <f>VLOOKUP(Table1[[#This Row],[est_sworn]],Force_size,2,TRUE)</f>
        <v>01 - Under 25</v>
      </c>
    </row>
    <row r="15" spans="1:63" hidden="1" x14ac:dyDescent="0.2">
      <c r="A15">
        <v>121448</v>
      </c>
      <c r="B15" t="s">
        <v>1444</v>
      </c>
      <c r="C15" t="s">
        <v>1544</v>
      </c>
      <c r="D15">
        <v>13086500</v>
      </c>
      <c r="E15" t="s">
        <v>1545</v>
      </c>
      <c r="F15">
        <v>334</v>
      </c>
      <c r="G15" t="s">
        <v>1546</v>
      </c>
      <c r="H15" t="s">
        <v>1448</v>
      </c>
      <c r="I15">
        <v>1</v>
      </c>
      <c r="J15">
        <v>41</v>
      </c>
      <c r="K15">
        <v>21448</v>
      </c>
      <c r="L15" t="s">
        <v>1547</v>
      </c>
      <c r="M15" t="s">
        <v>1548</v>
      </c>
      <c r="N15" t="s">
        <v>68</v>
      </c>
      <c r="O15" t="s">
        <v>238</v>
      </c>
      <c r="P15">
        <v>31.732825999999999</v>
      </c>
      <c r="Q15">
        <v>-86.319221999999996</v>
      </c>
      <c r="S15" t="s">
        <v>70</v>
      </c>
      <c r="T15" t="s">
        <v>71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44.866999999999997</v>
      </c>
      <c r="AF15" t="s">
        <v>563</v>
      </c>
      <c r="AG15" t="s">
        <v>1549</v>
      </c>
      <c r="AH15">
        <v>3</v>
      </c>
      <c r="AI15">
        <v>1</v>
      </c>
      <c r="AK15">
        <v>21448</v>
      </c>
      <c r="AM15">
        <v>329</v>
      </c>
      <c r="AN15">
        <v>196</v>
      </c>
      <c r="AO15">
        <v>116</v>
      </c>
      <c r="AP15">
        <v>1</v>
      </c>
      <c r="AQ15">
        <v>1</v>
      </c>
      <c r="AR15">
        <v>15</v>
      </c>
      <c r="AS15">
        <v>0</v>
      </c>
      <c r="AT15">
        <v>0</v>
      </c>
      <c r="AU15">
        <v>0</v>
      </c>
      <c r="AV15">
        <v>116</v>
      </c>
      <c r="AW15">
        <v>1</v>
      </c>
      <c r="AX15">
        <v>44.866999999999997</v>
      </c>
      <c r="BG15" s="1">
        <f>Table1[[#This Row],[pers_white_pct]]-Table1[[#This Row],[census_white_pct]]</f>
        <v>0</v>
      </c>
      <c r="BH15" s="3"/>
      <c r="BI15" s="3"/>
      <c r="BJ15" s="3"/>
      <c r="BK15" s="3" t="str">
        <f>VLOOKUP(Table1[[#This Row],[est_sworn]],Force_size,2,TRUE)</f>
        <v>01 - Under 25</v>
      </c>
    </row>
    <row r="16" spans="1:63" hidden="1" x14ac:dyDescent="0.2">
      <c r="A16">
        <v>1043</v>
      </c>
      <c r="B16" t="s">
        <v>11412</v>
      </c>
      <c r="C16" t="s">
        <v>11439</v>
      </c>
      <c r="D16">
        <v>12288380</v>
      </c>
      <c r="E16" t="s">
        <v>11440</v>
      </c>
      <c r="F16">
        <v>80440</v>
      </c>
      <c r="G16" t="s">
        <v>11441</v>
      </c>
      <c r="H16" t="s">
        <v>1448</v>
      </c>
      <c r="I16">
        <v>1</v>
      </c>
      <c r="J16">
        <v>43</v>
      </c>
      <c r="K16">
        <v>99043</v>
      </c>
      <c r="L16" t="s">
        <v>11442</v>
      </c>
      <c r="M16" t="s">
        <v>11443</v>
      </c>
      <c r="N16" t="s">
        <v>11418</v>
      </c>
      <c r="O16" t="s">
        <v>11444</v>
      </c>
      <c r="P16">
        <v>34.131923</v>
      </c>
      <c r="Q16">
        <v>-86.869266999999994</v>
      </c>
      <c r="R16" t="s">
        <v>11420</v>
      </c>
      <c r="S16" t="s">
        <v>11421</v>
      </c>
      <c r="U16">
        <v>75</v>
      </c>
      <c r="V16">
        <v>1</v>
      </c>
      <c r="W16">
        <v>75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75</v>
      </c>
      <c r="AE16">
        <v>3.3540000000000001</v>
      </c>
      <c r="AF16" t="s">
        <v>11445</v>
      </c>
      <c r="AG16" t="s">
        <v>11446</v>
      </c>
      <c r="AH16">
        <v>3</v>
      </c>
      <c r="AI16">
        <v>1</v>
      </c>
      <c r="AJ16">
        <v>43</v>
      </c>
      <c r="AM16">
        <v>80406</v>
      </c>
      <c r="AN16">
        <v>74568</v>
      </c>
      <c r="AO16">
        <v>821</v>
      </c>
      <c r="AP16">
        <v>397</v>
      </c>
      <c r="AQ16">
        <v>339</v>
      </c>
      <c r="AR16">
        <v>768</v>
      </c>
      <c r="AS16">
        <v>3454</v>
      </c>
      <c r="AT16">
        <v>35</v>
      </c>
      <c r="AU16">
        <v>3513</v>
      </c>
      <c r="AV16">
        <v>856</v>
      </c>
      <c r="AW16">
        <v>75.5</v>
      </c>
      <c r="AX16">
        <v>253.227</v>
      </c>
      <c r="AY16" s="1">
        <v>0</v>
      </c>
      <c r="AZ16" s="2">
        <v>1</v>
      </c>
      <c r="BA16" s="1">
        <v>0</v>
      </c>
      <c r="BB16" s="1">
        <v>0.01</v>
      </c>
      <c r="BC16" s="1">
        <v>0.92700000000000005</v>
      </c>
      <c r="BD16" s="1">
        <v>4.2999999999999997E-2</v>
      </c>
      <c r="BE16" s="1">
        <v>-0.01</v>
      </c>
      <c r="BF16" s="1">
        <v>-4.2999999999999997E-2</v>
      </c>
      <c r="BG16" s="1">
        <f>Table1[[#This Row],[pers_white_pct]]-Table1[[#This Row],[census_white_pct]]</f>
        <v>7.2999999999999954E-2</v>
      </c>
      <c r="BH16" s="3">
        <v>0</v>
      </c>
      <c r="BI16" s="3">
        <v>1.0782909559</v>
      </c>
      <c r="BJ16" s="3">
        <v>0</v>
      </c>
      <c r="BK16" s="3" t="str">
        <f>VLOOKUP(Table1[[#This Row],[est_sworn]],Force_size,2,TRUE)</f>
        <v>03 - 50 to 99</v>
      </c>
    </row>
    <row r="17" spans="1:63" hidden="1" x14ac:dyDescent="0.2">
      <c r="A17">
        <v>169120</v>
      </c>
      <c r="B17" t="s">
        <v>1444</v>
      </c>
      <c r="C17" t="s">
        <v>1681</v>
      </c>
      <c r="D17">
        <v>13449440</v>
      </c>
      <c r="E17" t="s">
        <v>1682</v>
      </c>
      <c r="F17">
        <v>20251</v>
      </c>
      <c r="G17" t="s">
        <v>1683</v>
      </c>
      <c r="H17" t="s">
        <v>1448</v>
      </c>
      <c r="I17">
        <v>1</v>
      </c>
      <c r="J17">
        <v>47</v>
      </c>
      <c r="K17">
        <v>69120</v>
      </c>
      <c r="L17" t="s">
        <v>1684</v>
      </c>
      <c r="M17" t="s">
        <v>1685</v>
      </c>
      <c r="N17" t="s">
        <v>68</v>
      </c>
      <c r="O17" t="s">
        <v>69</v>
      </c>
      <c r="P17">
        <v>32.333539999999999</v>
      </c>
      <c r="Q17">
        <v>-87.114356000000001</v>
      </c>
      <c r="S17" t="s">
        <v>70</v>
      </c>
      <c r="T17" t="s">
        <v>71</v>
      </c>
      <c r="U17">
        <v>48</v>
      </c>
      <c r="V17">
        <v>0</v>
      </c>
      <c r="W17">
        <v>12</v>
      </c>
      <c r="X17">
        <v>36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48</v>
      </c>
      <c r="AE17">
        <v>2.8170000000000002</v>
      </c>
      <c r="AF17" t="s">
        <v>79</v>
      </c>
      <c r="AG17" t="s">
        <v>1686</v>
      </c>
      <c r="AH17">
        <v>3</v>
      </c>
      <c r="AI17">
        <v>1</v>
      </c>
      <c r="AK17">
        <v>69120</v>
      </c>
      <c r="AM17">
        <v>20756</v>
      </c>
      <c r="AN17">
        <v>3716</v>
      </c>
      <c r="AO17">
        <v>16599</v>
      </c>
      <c r="AP17">
        <v>33</v>
      </c>
      <c r="AQ17">
        <v>121</v>
      </c>
      <c r="AR17">
        <v>146</v>
      </c>
      <c r="AS17">
        <v>125</v>
      </c>
      <c r="AT17">
        <v>72</v>
      </c>
      <c r="AU17">
        <v>141</v>
      </c>
      <c r="AV17">
        <v>16671</v>
      </c>
      <c r="AW17">
        <v>48</v>
      </c>
      <c r="AX17">
        <v>135.21600000000001</v>
      </c>
      <c r="AY17" s="1">
        <v>0.75</v>
      </c>
      <c r="AZ17" s="1">
        <v>0.25</v>
      </c>
      <c r="BA17" s="1">
        <v>0</v>
      </c>
      <c r="BB17" s="1">
        <v>0.8</v>
      </c>
      <c r="BC17" s="1">
        <v>0.17899999999999999</v>
      </c>
      <c r="BD17" s="1">
        <v>6.0000000000000001E-3</v>
      </c>
      <c r="BE17" s="1">
        <v>-0.05</v>
      </c>
      <c r="BF17" s="1">
        <v>-6.0000000000000001E-3</v>
      </c>
      <c r="BG17" s="1">
        <f>Table1[[#This Row],[pers_white_pct]]-Table1[[#This Row],[census_white_pct]]</f>
        <v>7.1000000000000008E-2</v>
      </c>
      <c r="BH17" s="3">
        <v>0.93782757999999999</v>
      </c>
      <c r="BI17" s="3">
        <v>1.396393972</v>
      </c>
      <c r="BJ17" s="3">
        <v>0</v>
      </c>
      <c r="BK17" s="3" t="str">
        <f>VLOOKUP(Table1[[#This Row],[est_sworn]],Force_size,2,TRUE)</f>
        <v>02 - 25 to 49</v>
      </c>
    </row>
    <row r="18" spans="1:63" hidden="1" x14ac:dyDescent="0.2">
      <c r="A18">
        <v>134096</v>
      </c>
      <c r="B18" t="s">
        <v>1444</v>
      </c>
      <c r="C18" t="s">
        <v>1568</v>
      </c>
      <c r="D18">
        <v>13251220</v>
      </c>
      <c r="E18" t="s">
        <v>1569</v>
      </c>
      <c r="F18">
        <v>2343</v>
      </c>
      <c r="G18" t="s">
        <v>1570</v>
      </c>
      <c r="H18" t="s">
        <v>1448</v>
      </c>
      <c r="I18">
        <v>1</v>
      </c>
      <c r="J18">
        <v>49</v>
      </c>
      <c r="K18">
        <v>34096</v>
      </c>
      <c r="L18" t="s">
        <v>1571</v>
      </c>
      <c r="M18" t="s">
        <v>1572</v>
      </c>
      <c r="N18" t="s">
        <v>68</v>
      </c>
      <c r="O18" t="s">
        <v>238</v>
      </c>
      <c r="P18">
        <v>34.460929</v>
      </c>
      <c r="Q18">
        <v>-85.803991999999994</v>
      </c>
      <c r="S18" t="s">
        <v>70</v>
      </c>
      <c r="T18" t="s">
        <v>71</v>
      </c>
      <c r="U18">
        <v>5</v>
      </c>
      <c r="V18">
        <v>0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8.6750000000000007</v>
      </c>
      <c r="AF18" t="s">
        <v>212</v>
      </c>
      <c r="AG18" t="s">
        <v>1573</v>
      </c>
      <c r="AH18">
        <v>3</v>
      </c>
      <c r="AI18">
        <v>1</v>
      </c>
      <c r="AK18">
        <v>34096</v>
      </c>
      <c r="AM18">
        <v>2344</v>
      </c>
      <c r="AN18">
        <v>2229</v>
      </c>
      <c r="AO18">
        <v>1</v>
      </c>
      <c r="AP18">
        <v>42</v>
      </c>
      <c r="AQ18">
        <v>1</v>
      </c>
      <c r="AR18">
        <v>37</v>
      </c>
      <c r="AS18">
        <v>33</v>
      </c>
      <c r="AT18">
        <v>0</v>
      </c>
      <c r="AU18">
        <v>34</v>
      </c>
      <c r="AV18">
        <v>1</v>
      </c>
      <c r="AW18">
        <v>5</v>
      </c>
      <c r="AX18">
        <v>43.375</v>
      </c>
      <c r="AY18" s="1">
        <v>0</v>
      </c>
      <c r="AZ18" s="2">
        <v>1</v>
      </c>
      <c r="BA18" s="1">
        <v>0</v>
      </c>
      <c r="BB18" s="1">
        <v>0</v>
      </c>
      <c r="BC18" s="1">
        <v>0.95099999999999996</v>
      </c>
      <c r="BD18" s="1">
        <v>1.4E-2</v>
      </c>
      <c r="BE18" s="1">
        <v>0</v>
      </c>
      <c r="BF18" s="1">
        <v>-1.4E-2</v>
      </c>
      <c r="BG18" s="1">
        <f>Table1[[#This Row],[pers_white_pct]]-Table1[[#This Row],[census_white_pct]]</f>
        <v>4.9000000000000044E-2</v>
      </c>
      <c r="BH18" s="3">
        <v>0</v>
      </c>
      <c r="BI18" s="3">
        <v>1.0515926423999999</v>
      </c>
      <c r="BJ18" s="3">
        <v>0</v>
      </c>
      <c r="BK18" s="3" t="str">
        <f>VLOOKUP(Table1[[#This Row],[est_sworn]],Force_size,2,TRUE)</f>
        <v>01 - Under 25</v>
      </c>
    </row>
    <row r="19" spans="1:63" hidden="1" x14ac:dyDescent="0.2">
      <c r="A19">
        <v>129608</v>
      </c>
      <c r="B19" t="s">
        <v>1444</v>
      </c>
      <c r="C19" t="s">
        <v>1556</v>
      </c>
      <c r="D19">
        <v>13448040</v>
      </c>
      <c r="E19" t="s">
        <v>1557</v>
      </c>
      <c r="F19">
        <v>900</v>
      </c>
      <c r="G19" t="s">
        <v>1558</v>
      </c>
      <c r="H19" t="s">
        <v>1448</v>
      </c>
      <c r="I19">
        <v>1</v>
      </c>
      <c r="J19">
        <v>49</v>
      </c>
      <c r="K19">
        <v>29608</v>
      </c>
      <c r="L19" t="s">
        <v>1559</v>
      </c>
      <c r="M19" t="s">
        <v>1560</v>
      </c>
      <c r="N19" t="s">
        <v>68</v>
      </c>
      <c r="O19" t="s">
        <v>238</v>
      </c>
      <c r="P19">
        <v>34.460929</v>
      </c>
      <c r="Q19">
        <v>-85.803991999999994</v>
      </c>
      <c r="S19" t="s">
        <v>70</v>
      </c>
      <c r="T19" t="s">
        <v>71</v>
      </c>
      <c r="U19">
        <v>5</v>
      </c>
      <c r="V19">
        <v>1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16.646000000000001</v>
      </c>
      <c r="AF19" t="s">
        <v>239</v>
      </c>
      <c r="AG19" t="s">
        <v>1561</v>
      </c>
      <c r="AH19">
        <v>3</v>
      </c>
      <c r="AI19">
        <v>1</v>
      </c>
      <c r="AK19">
        <v>29608</v>
      </c>
      <c r="AM19">
        <v>896</v>
      </c>
      <c r="AN19">
        <v>829</v>
      </c>
      <c r="AO19">
        <v>2</v>
      </c>
      <c r="AP19">
        <v>33</v>
      </c>
      <c r="AQ19">
        <v>0</v>
      </c>
      <c r="AR19">
        <v>14</v>
      </c>
      <c r="AS19">
        <v>18</v>
      </c>
      <c r="AT19">
        <v>1</v>
      </c>
      <c r="AU19">
        <v>18</v>
      </c>
      <c r="AV19">
        <v>3</v>
      </c>
      <c r="AW19">
        <v>5.5</v>
      </c>
      <c r="AX19">
        <v>91.552999999999997</v>
      </c>
      <c r="AY19" s="1">
        <v>0</v>
      </c>
      <c r="AZ19" s="2">
        <v>1</v>
      </c>
      <c r="BA19" s="1">
        <v>0</v>
      </c>
      <c r="BB19" s="1">
        <v>2E-3</v>
      </c>
      <c r="BC19" s="1">
        <v>0.92500000000000004</v>
      </c>
      <c r="BD19" s="1">
        <v>0.02</v>
      </c>
      <c r="BE19" s="1">
        <v>-2E-3</v>
      </c>
      <c r="BF19" s="1">
        <v>-0.02</v>
      </c>
      <c r="BG19" s="1">
        <f>Table1[[#This Row],[pers_white_pct]]-Table1[[#This Row],[census_white_pct]]</f>
        <v>7.4999999999999956E-2</v>
      </c>
      <c r="BH19" s="3">
        <v>0</v>
      </c>
      <c r="BI19" s="3">
        <v>1.0808202654000001</v>
      </c>
      <c r="BJ19" s="3">
        <v>0</v>
      </c>
      <c r="BK19" s="3" t="str">
        <f>VLOOKUP(Table1[[#This Row],[est_sworn]],Force_size,2,TRUE)</f>
        <v>01 - Under 25</v>
      </c>
    </row>
    <row r="20" spans="1:63" hidden="1" x14ac:dyDescent="0.2">
      <c r="A20">
        <v>178240</v>
      </c>
      <c r="B20" t="s">
        <v>1444</v>
      </c>
      <c r="C20" t="s">
        <v>1705</v>
      </c>
      <c r="D20">
        <v>13755670</v>
      </c>
      <c r="E20" t="s">
        <v>1706</v>
      </c>
      <c r="F20">
        <v>555</v>
      </c>
      <c r="G20" t="s">
        <v>1707</v>
      </c>
      <c r="H20" t="s">
        <v>1448</v>
      </c>
      <c r="I20">
        <v>1</v>
      </c>
      <c r="J20">
        <v>49</v>
      </c>
      <c r="K20">
        <v>78240</v>
      </c>
      <c r="L20" t="s">
        <v>1708</v>
      </c>
      <c r="M20" t="s">
        <v>1709</v>
      </c>
      <c r="N20" t="s">
        <v>68</v>
      </c>
      <c r="O20" t="s">
        <v>238</v>
      </c>
      <c r="P20">
        <v>34.460929</v>
      </c>
      <c r="Q20">
        <v>-85.803991999999994</v>
      </c>
      <c r="S20" t="s">
        <v>70</v>
      </c>
      <c r="T20" t="s">
        <v>71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16.646000000000001</v>
      </c>
      <c r="AF20" t="s">
        <v>239</v>
      </c>
      <c r="AG20" t="s">
        <v>1710</v>
      </c>
      <c r="AH20">
        <v>3</v>
      </c>
      <c r="AI20">
        <v>1</v>
      </c>
      <c r="AK20">
        <v>78240</v>
      </c>
      <c r="AM20">
        <v>558</v>
      </c>
      <c r="AN20">
        <v>509</v>
      </c>
      <c r="AO20">
        <v>10</v>
      </c>
      <c r="AP20">
        <v>4</v>
      </c>
      <c r="AQ20">
        <v>1</v>
      </c>
      <c r="AR20">
        <v>16</v>
      </c>
      <c r="AS20">
        <v>17</v>
      </c>
      <c r="AT20">
        <v>0</v>
      </c>
      <c r="AU20">
        <v>18</v>
      </c>
      <c r="AV20">
        <v>10</v>
      </c>
      <c r="AW20">
        <v>1.5</v>
      </c>
      <c r="AX20">
        <v>24.969000000000001</v>
      </c>
      <c r="AY20" s="1">
        <v>0</v>
      </c>
      <c r="AZ20" s="2">
        <v>1</v>
      </c>
      <c r="BA20" s="1">
        <v>0</v>
      </c>
      <c r="BB20" s="1">
        <v>1.7999999999999999E-2</v>
      </c>
      <c r="BC20" s="1">
        <v>0.91200000000000003</v>
      </c>
      <c r="BD20" s="1">
        <v>0.03</v>
      </c>
      <c r="BE20" s="1">
        <v>-1.7999999999999999E-2</v>
      </c>
      <c r="BF20" s="1">
        <v>-0.03</v>
      </c>
      <c r="BG20" s="1">
        <f>Table1[[#This Row],[pers_white_pct]]-Table1[[#This Row],[census_white_pct]]</f>
        <v>8.7999999999999967E-2</v>
      </c>
      <c r="BH20" s="3">
        <v>0</v>
      </c>
      <c r="BI20" s="3">
        <v>1.0962671906000001</v>
      </c>
      <c r="BJ20" s="3">
        <v>0</v>
      </c>
      <c r="BK20" s="3" t="str">
        <f>VLOOKUP(Table1[[#This Row],[est_sworn]],Force_size,2,TRUE)</f>
        <v>01 - Under 25</v>
      </c>
    </row>
    <row r="21" spans="1:63" hidden="1" x14ac:dyDescent="0.2">
      <c r="A21">
        <v>126824</v>
      </c>
      <c r="B21" t="s">
        <v>1444</v>
      </c>
      <c r="C21" t="s">
        <v>1550</v>
      </c>
      <c r="D21">
        <v>13591750</v>
      </c>
      <c r="E21" t="s">
        <v>1551</v>
      </c>
      <c r="F21">
        <v>1427</v>
      </c>
      <c r="G21" t="s">
        <v>1552</v>
      </c>
      <c r="H21" t="s">
        <v>1448</v>
      </c>
      <c r="I21">
        <v>1</v>
      </c>
      <c r="J21">
        <v>53</v>
      </c>
      <c r="K21">
        <v>26824</v>
      </c>
      <c r="L21" t="s">
        <v>1553</v>
      </c>
      <c r="M21" t="s">
        <v>1554</v>
      </c>
      <c r="N21" t="s">
        <v>68</v>
      </c>
      <c r="O21" t="s">
        <v>238</v>
      </c>
      <c r="P21">
        <v>31.121746999999999</v>
      </c>
      <c r="Q21">
        <v>-87.168429000000003</v>
      </c>
      <c r="S21" t="s">
        <v>70</v>
      </c>
      <c r="T21" t="s">
        <v>71</v>
      </c>
      <c r="U21">
        <v>5</v>
      </c>
      <c r="V21">
        <v>4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8.6750000000000007</v>
      </c>
      <c r="AF21" t="s">
        <v>212</v>
      </c>
      <c r="AG21" t="s">
        <v>1555</v>
      </c>
      <c r="AH21">
        <v>3</v>
      </c>
      <c r="AI21">
        <v>1</v>
      </c>
      <c r="AK21">
        <v>26824</v>
      </c>
      <c r="AM21">
        <v>1440</v>
      </c>
      <c r="AN21">
        <v>977</v>
      </c>
      <c r="AO21">
        <v>388</v>
      </c>
      <c r="AP21">
        <v>23</v>
      </c>
      <c r="AQ21">
        <v>2</v>
      </c>
      <c r="AR21">
        <v>16</v>
      </c>
      <c r="AS21">
        <v>33</v>
      </c>
      <c r="AT21">
        <v>3</v>
      </c>
      <c r="AU21">
        <v>34</v>
      </c>
      <c r="AV21">
        <v>391</v>
      </c>
      <c r="AW21">
        <v>7</v>
      </c>
      <c r="AX21">
        <v>60.725000000000001</v>
      </c>
      <c r="AY21" s="1">
        <v>0</v>
      </c>
      <c r="AZ21" s="2">
        <v>1</v>
      </c>
      <c r="BA21" s="1">
        <v>0</v>
      </c>
      <c r="BB21" s="1">
        <v>0.26900000000000002</v>
      </c>
      <c r="BC21" s="1">
        <v>0.67800000000000005</v>
      </c>
      <c r="BD21" s="1">
        <v>2.3E-2</v>
      </c>
      <c r="BE21" s="1">
        <v>-0.26900000000000002</v>
      </c>
      <c r="BF21" s="1">
        <v>-2.3E-2</v>
      </c>
      <c r="BG21" s="1">
        <f>Table1[[#This Row],[pers_white_pct]]-Table1[[#This Row],[census_white_pct]]</f>
        <v>0.32199999999999995</v>
      </c>
      <c r="BH21" s="3">
        <v>0</v>
      </c>
      <c r="BI21" s="3">
        <v>1.4738996928999999</v>
      </c>
      <c r="BJ21" s="3">
        <v>0</v>
      </c>
      <c r="BK21" s="3" t="str">
        <f>VLOOKUP(Table1[[#This Row],[est_sworn]],Force_size,2,TRUE)</f>
        <v>01 - Under 25</v>
      </c>
    </row>
    <row r="22" spans="1:63" x14ac:dyDescent="0.2">
      <c r="A22">
        <v>103004</v>
      </c>
      <c r="B22" t="s">
        <v>1444</v>
      </c>
      <c r="C22" t="s">
        <v>1476</v>
      </c>
      <c r="D22">
        <v>13977390</v>
      </c>
      <c r="E22" t="s">
        <v>1477</v>
      </c>
      <c r="F22">
        <v>1914</v>
      </c>
      <c r="G22" t="s">
        <v>1477</v>
      </c>
      <c r="H22" t="s">
        <v>1448</v>
      </c>
      <c r="I22">
        <v>1</v>
      </c>
      <c r="J22">
        <v>53</v>
      </c>
      <c r="K22">
        <v>3004</v>
      </c>
      <c r="L22" t="s">
        <v>1478</v>
      </c>
      <c r="M22" t="s">
        <v>1479</v>
      </c>
      <c r="N22" t="s">
        <v>68</v>
      </c>
      <c r="O22" t="s">
        <v>238</v>
      </c>
      <c r="P22">
        <v>31.121746999999999</v>
      </c>
      <c r="Q22">
        <v>-87.168429000000003</v>
      </c>
      <c r="S22" t="s">
        <v>70</v>
      </c>
      <c r="T22" t="s">
        <v>71</v>
      </c>
      <c r="U22">
        <v>49</v>
      </c>
      <c r="V22">
        <v>2</v>
      </c>
      <c r="W22">
        <v>34</v>
      </c>
      <c r="X22">
        <v>5</v>
      </c>
      <c r="Y22">
        <v>1</v>
      </c>
      <c r="Z22">
        <v>0</v>
      </c>
      <c r="AA22">
        <v>9</v>
      </c>
      <c r="AB22">
        <v>0</v>
      </c>
      <c r="AC22">
        <v>0</v>
      </c>
      <c r="AD22">
        <v>49</v>
      </c>
      <c r="AE22">
        <v>4.7450000000000001</v>
      </c>
      <c r="AF22" t="s">
        <v>72</v>
      </c>
      <c r="AG22" t="s">
        <v>1480</v>
      </c>
      <c r="AH22">
        <v>3</v>
      </c>
      <c r="AI22">
        <v>1</v>
      </c>
      <c r="AK22">
        <v>3004</v>
      </c>
      <c r="AM22">
        <v>10194</v>
      </c>
      <c r="AN22">
        <v>4007</v>
      </c>
      <c r="AO22">
        <v>5646</v>
      </c>
      <c r="AP22">
        <v>182</v>
      </c>
      <c r="AQ22">
        <v>26</v>
      </c>
      <c r="AR22">
        <v>136</v>
      </c>
      <c r="AS22">
        <v>185</v>
      </c>
      <c r="AT22">
        <v>26</v>
      </c>
      <c r="AU22">
        <v>197</v>
      </c>
      <c r="AV22">
        <v>5672</v>
      </c>
      <c r="AW22">
        <v>50</v>
      </c>
      <c r="AX22">
        <v>237.25</v>
      </c>
      <c r="AY22" s="1">
        <v>0.10199999999999999</v>
      </c>
      <c r="AZ22" s="1">
        <v>0.69399999999999995</v>
      </c>
      <c r="BA22" s="1">
        <v>0.02</v>
      </c>
      <c r="BB22" s="1">
        <v>0.55400000000000005</v>
      </c>
      <c r="BC22" s="1">
        <v>0.39300000000000002</v>
      </c>
      <c r="BD22" s="1">
        <v>1.7999999999999999E-2</v>
      </c>
      <c r="BE22" s="1">
        <v>-0.45200000000000001</v>
      </c>
      <c r="BF22" s="1">
        <v>2E-3</v>
      </c>
      <c r="BG22" s="1">
        <f>Table1[[#This Row],[pers_white_pct]]-Table1[[#This Row],[census_white_pct]]</f>
        <v>0.30099999999999993</v>
      </c>
      <c r="BH22" s="3">
        <v>0.18423735059999999</v>
      </c>
      <c r="BI22" s="3">
        <v>1.7652577377000001</v>
      </c>
      <c r="BJ22" s="3">
        <v>1.1245449531</v>
      </c>
      <c r="BK22" s="3" t="str">
        <f>VLOOKUP(Table1[[#This Row],[est_sworn]],Force_size,2,TRUE)</f>
        <v>03 - 50 to 99</v>
      </c>
    </row>
    <row r="23" spans="1:63" hidden="1" x14ac:dyDescent="0.2">
      <c r="A23">
        <v>105932</v>
      </c>
      <c r="B23" t="s">
        <v>1444</v>
      </c>
      <c r="C23" t="s">
        <v>1481</v>
      </c>
      <c r="D23">
        <v>13070500</v>
      </c>
      <c r="E23" t="s">
        <v>1482</v>
      </c>
      <c r="F23">
        <v>1130</v>
      </c>
      <c r="G23" t="s">
        <v>1483</v>
      </c>
      <c r="H23" t="s">
        <v>1448</v>
      </c>
      <c r="I23">
        <v>1</v>
      </c>
      <c r="J23">
        <v>57</v>
      </c>
      <c r="K23">
        <v>5932</v>
      </c>
      <c r="L23" t="s">
        <v>1484</v>
      </c>
      <c r="M23" t="s">
        <v>1485</v>
      </c>
      <c r="N23" t="s">
        <v>68</v>
      </c>
      <c r="O23" t="s">
        <v>238</v>
      </c>
      <c r="P23">
        <v>33.716157000000003</v>
      </c>
      <c r="Q23">
        <v>-87.764291999999998</v>
      </c>
      <c r="S23" t="s">
        <v>70</v>
      </c>
      <c r="T23" t="s">
        <v>71</v>
      </c>
      <c r="U23">
        <v>3</v>
      </c>
      <c r="V23">
        <v>1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</v>
      </c>
      <c r="AE23">
        <v>16.646000000000001</v>
      </c>
      <c r="AF23" t="s">
        <v>239</v>
      </c>
      <c r="AG23" t="s">
        <v>1486</v>
      </c>
      <c r="AH23">
        <v>3</v>
      </c>
      <c r="AI23">
        <v>1</v>
      </c>
      <c r="AK23">
        <v>5932</v>
      </c>
      <c r="AM23">
        <v>1148</v>
      </c>
      <c r="AN23">
        <v>1040</v>
      </c>
      <c r="AO23">
        <v>85</v>
      </c>
      <c r="AP23">
        <v>0</v>
      </c>
      <c r="AQ23">
        <v>0</v>
      </c>
      <c r="AR23">
        <v>14</v>
      </c>
      <c r="AS23">
        <v>9</v>
      </c>
      <c r="AT23">
        <v>0</v>
      </c>
      <c r="AU23">
        <v>9</v>
      </c>
      <c r="AV23">
        <v>85</v>
      </c>
      <c r="AW23">
        <v>3.5</v>
      </c>
      <c r="AX23">
        <v>58.261000000000003</v>
      </c>
      <c r="AY23" s="1">
        <v>0.33300000000000002</v>
      </c>
      <c r="AZ23" s="1">
        <v>0.66700000000000004</v>
      </c>
      <c r="BA23" s="1">
        <v>0</v>
      </c>
      <c r="BB23" s="1">
        <v>7.3999999999999996E-2</v>
      </c>
      <c r="BC23" s="1">
        <v>0.90600000000000003</v>
      </c>
      <c r="BD23" s="1">
        <v>8.0000000000000002E-3</v>
      </c>
      <c r="BE23" s="1">
        <v>0.25900000000000001</v>
      </c>
      <c r="BF23" s="1">
        <v>-8.0000000000000002E-3</v>
      </c>
      <c r="BG23" s="1">
        <f>Table1[[#This Row],[pers_white_pct]]-Table1[[#This Row],[census_white_pct]]</f>
        <v>-0.23899999999999999</v>
      </c>
      <c r="BH23" s="3">
        <v>4.5019607842999996</v>
      </c>
      <c r="BI23" s="3">
        <v>0.73589743590000001</v>
      </c>
      <c r="BJ23" s="3">
        <v>0</v>
      </c>
      <c r="BK23" s="3" t="str">
        <f>VLOOKUP(Table1[[#This Row],[est_sworn]],Force_size,2,TRUE)</f>
        <v>01 - Under 25</v>
      </c>
    </row>
    <row r="24" spans="1:63" hidden="1" x14ac:dyDescent="0.2">
      <c r="A24">
        <v>163576</v>
      </c>
      <c r="B24" t="s">
        <v>1444</v>
      </c>
      <c r="C24" t="s">
        <v>1669</v>
      </c>
      <c r="D24">
        <v>13777470</v>
      </c>
      <c r="E24" t="s">
        <v>1670</v>
      </c>
      <c r="F24">
        <v>3153</v>
      </c>
      <c r="G24" t="s">
        <v>1671</v>
      </c>
      <c r="H24" t="s">
        <v>1448</v>
      </c>
      <c r="I24">
        <v>1</v>
      </c>
      <c r="J24">
        <v>59</v>
      </c>
      <c r="K24">
        <v>63576</v>
      </c>
      <c r="L24" t="s">
        <v>1672</v>
      </c>
      <c r="M24" t="s">
        <v>1673</v>
      </c>
      <c r="N24" t="s">
        <v>68</v>
      </c>
      <c r="O24" t="s">
        <v>181</v>
      </c>
      <c r="P24">
        <v>34.441989</v>
      </c>
      <c r="Q24">
        <v>-87.842814000000004</v>
      </c>
      <c r="S24" t="s">
        <v>70</v>
      </c>
      <c r="T24" t="s">
        <v>71</v>
      </c>
      <c r="U24">
        <v>7</v>
      </c>
      <c r="V24">
        <v>2</v>
      </c>
      <c r="W24">
        <v>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</v>
      </c>
      <c r="AE24">
        <v>8.6750000000000007</v>
      </c>
      <c r="AF24" t="s">
        <v>212</v>
      </c>
      <c r="AG24" t="s">
        <v>1674</v>
      </c>
      <c r="AH24">
        <v>3</v>
      </c>
      <c r="AI24">
        <v>1</v>
      </c>
      <c r="AK24">
        <v>63576</v>
      </c>
      <c r="AM24">
        <v>3158</v>
      </c>
      <c r="AN24">
        <v>2889</v>
      </c>
      <c r="AO24">
        <v>39</v>
      </c>
      <c r="AP24">
        <v>8</v>
      </c>
      <c r="AQ24">
        <v>4</v>
      </c>
      <c r="AR24">
        <v>52</v>
      </c>
      <c r="AS24">
        <v>160</v>
      </c>
      <c r="AT24">
        <v>0</v>
      </c>
      <c r="AU24">
        <v>166</v>
      </c>
      <c r="AV24">
        <v>39</v>
      </c>
      <c r="AW24">
        <v>8</v>
      </c>
      <c r="AX24">
        <v>69.400000000000006</v>
      </c>
      <c r="AY24" s="1">
        <v>0</v>
      </c>
      <c r="AZ24" s="2">
        <v>1</v>
      </c>
      <c r="BA24" s="1">
        <v>0</v>
      </c>
      <c r="BB24" s="1">
        <v>1.2E-2</v>
      </c>
      <c r="BC24" s="1">
        <v>0.91500000000000004</v>
      </c>
      <c r="BD24" s="1">
        <v>5.0999999999999997E-2</v>
      </c>
      <c r="BE24" s="1">
        <v>-1.2E-2</v>
      </c>
      <c r="BF24" s="1">
        <v>-5.0999999999999997E-2</v>
      </c>
      <c r="BG24" s="1">
        <f>Table1[[#This Row],[pers_white_pct]]-Table1[[#This Row],[census_white_pct]]</f>
        <v>8.4999999999999964E-2</v>
      </c>
      <c r="BH24" s="3">
        <v>0</v>
      </c>
      <c r="BI24" s="3">
        <v>1.0931118034</v>
      </c>
      <c r="BJ24" s="3">
        <v>0</v>
      </c>
      <c r="BK24" s="3" t="str">
        <f>VLOOKUP(Table1[[#This Row],[est_sworn]],Force_size,2,TRUE)</f>
        <v>01 - Under 25</v>
      </c>
    </row>
    <row r="25" spans="1:63" hidden="1" x14ac:dyDescent="0.2">
      <c r="A25">
        <v>1065</v>
      </c>
      <c r="B25" t="s">
        <v>11412</v>
      </c>
      <c r="C25" t="s">
        <v>11447</v>
      </c>
      <c r="D25">
        <v>12338130</v>
      </c>
      <c r="E25" t="s">
        <v>11448</v>
      </c>
      <c r="F25">
        <v>15388</v>
      </c>
      <c r="G25" t="s">
        <v>11449</v>
      </c>
      <c r="H25" t="s">
        <v>1448</v>
      </c>
      <c r="I25">
        <v>1</v>
      </c>
      <c r="J25">
        <v>65</v>
      </c>
      <c r="K25">
        <v>99065</v>
      </c>
      <c r="L25" t="s">
        <v>11450</v>
      </c>
      <c r="M25" t="s">
        <v>11451</v>
      </c>
      <c r="N25" t="s">
        <v>11418</v>
      </c>
      <c r="O25" t="s">
        <v>11419</v>
      </c>
      <c r="P25">
        <v>32.752795999999996</v>
      </c>
      <c r="Q25">
        <v>-87.623061000000007</v>
      </c>
      <c r="R25" t="s">
        <v>11420</v>
      </c>
      <c r="S25" t="s">
        <v>11421</v>
      </c>
      <c r="U25">
        <v>10</v>
      </c>
      <c r="V25">
        <v>0</v>
      </c>
      <c r="W25">
        <v>5</v>
      </c>
      <c r="X25">
        <v>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10</v>
      </c>
      <c r="AE25">
        <v>7.5330000000000004</v>
      </c>
      <c r="AF25" t="s">
        <v>11452</v>
      </c>
      <c r="AG25" t="s">
        <v>11453</v>
      </c>
      <c r="AH25">
        <v>3</v>
      </c>
      <c r="AI25">
        <v>1</v>
      </c>
      <c r="AJ25">
        <v>65</v>
      </c>
      <c r="AM25">
        <v>15760</v>
      </c>
      <c r="AN25">
        <v>6213</v>
      </c>
      <c r="AO25">
        <v>9265</v>
      </c>
      <c r="AP25">
        <v>23</v>
      </c>
      <c r="AQ25">
        <v>35</v>
      </c>
      <c r="AR25">
        <v>76</v>
      </c>
      <c r="AS25">
        <v>140</v>
      </c>
      <c r="AT25">
        <v>36</v>
      </c>
      <c r="AU25">
        <v>148</v>
      </c>
      <c r="AV25">
        <v>9301</v>
      </c>
      <c r="AW25">
        <v>10</v>
      </c>
      <c r="AX25">
        <v>75.33</v>
      </c>
      <c r="AY25" s="1">
        <v>0.5</v>
      </c>
      <c r="AZ25" s="1">
        <v>0.5</v>
      </c>
      <c r="BA25" s="1">
        <v>0</v>
      </c>
      <c r="BB25" s="1">
        <v>0.58799999999999997</v>
      </c>
      <c r="BC25" s="1">
        <v>0.39400000000000002</v>
      </c>
      <c r="BD25" s="1">
        <v>8.9999999999999993E-3</v>
      </c>
      <c r="BE25" s="1">
        <v>-8.7999999999999995E-2</v>
      </c>
      <c r="BF25" s="1">
        <v>-8.9999999999999993E-3</v>
      </c>
      <c r="BG25" s="1">
        <f>Table1[[#This Row],[pers_white_pct]]-Table1[[#This Row],[census_white_pct]]</f>
        <v>0.10599999999999998</v>
      </c>
      <c r="BH25" s="3">
        <v>0.85051268209999997</v>
      </c>
      <c r="BI25" s="3">
        <v>1.2683083855999999</v>
      </c>
      <c r="BJ25" s="3">
        <v>0</v>
      </c>
      <c r="BK25" s="3" t="str">
        <f>VLOOKUP(Table1[[#This Row],[est_sworn]],Force_size,2,TRUE)</f>
        <v>01 - Under 25</v>
      </c>
    </row>
    <row r="26" spans="1:63" hidden="1" x14ac:dyDescent="0.2">
      <c r="A26">
        <v>151648</v>
      </c>
      <c r="B26" t="s">
        <v>1444</v>
      </c>
      <c r="C26" t="s">
        <v>1629</v>
      </c>
      <c r="D26">
        <v>13072000</v>
      </c>
      <c r="E26" t="s">
        <v>1630</v>
      </c>
      <c r="F26">
        <v>2441</v>
      </c>
      <c r="G26" t="s">
        <v>1631</v>
      </c>
      <c r="H26" t="s">
        <v>1448</v>
      </c>
      <c r="I26">
        <v>1</v>
      </c>
      <c r="J26">
        <v>65</v>
      </c>
      <c r="K26">
        <v>51648</v>
      </c>
      <c r="L26" t="s">
        <v>1632</v>
      </c>
      <c r="M26" t="s">
        <v>1633</v>
      </c>
      <c r="N26" t="s">
        <v>68</v>
      </c>
      <c r="O26" t="s">
        <v>238</v>
      </c>
      <c r="P26">
        <v>32.752795999999996</v>
      </c>
      <c r="Q26">
        <v>-87.623061000000007</v>
      </c>
      <c r="S26" t="s">
        <v>70</v>
      </c>
      <c r="T26" t="s">
        <v>71</v>
      </c>
      <c r="U26">
        <v>8</v>
      </c>
      <c r="V26">
        <v>0</v>
      </c>
      <c r="W26">
        <v>7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8</v>
      </c>
      <c r="AE26">
        <v>8.6750000000000007</v>
      </c>
      <c r="AF26" t="s">
        <v>212</v>
      </c>
      <c r="AG26" t="s">
        <v>1634</v>
      </c>
      <c r="AH26">
        <v>3</v>
      </c>
      <c r="AI26">
        <v>1</v>
      </c>
      <c r="AK26">
        <v>51648</v>
      </c>
      <c r="AM26">
        <v>2427</v>
      </c>
      <c r="AN26">
        <v>1339</v>
      </c>
      <c r="AO26">
        <v>978</v>
      </c>
      <c r="AP26">
        <v>15</v>
      </c>
      <c r="AQ26">
        <v>16</v>
      </c>
      <c r="AR26">
        <v>32</v>
      </c>
      <c r="AS26">
        <v>43</v>
      </c>
      <c r="AT26">
        <v>3</v>
      </c>
      <c r="AU26">
        <v>47</v>
      </c>
      <c r="AV26">
        <v>981</v>
      </c>
      <c r="AW26">
        <v>8</v>
      </c>
      <c r="AX26">
        <v>69.400000000000006</v>
      </c>
      <c r="AY26" s="1">
        <v>0.125</v>
      </c>
      <c r="AZ26" s="1">
        <v>0.875</v>
      </c>
      <c r="BA26" s="1">
        <v>0</v>
      </c>
      <c r="BB26" s="1">
        <v>0.40300000000000002</v>
      </c>
      <c r="BC26" s="1">
        <v>0.55200000000000005</v>
      </c>
      <c r="BD26" s="1">
        <v>1.7999999999999999E-2</v>
      </c>
      <c r="BE26" s="1">
        <v>-0.27800000000000002</v>
      </c>
      <c r="BF26" s="1">
        <v>-1.7999999999999999E-2</v>
      </c>
      <c r="BG26" s="1">
        <f>Table1[[#This Row],[pers_white_pct]]-Table1[[#This Row],[census_white_pct]]</f>
        <v>0.32299999999999995</v>
      </c>
      <c r="BH26" s="3">
        <v>0.31019938650000001</v>
      </c>
      <c r="BI26" s="3">
        <v>1.585978342</v>
      </c>
      <c r="BJ26" s="3">
        <v>0</v>
      </c>
      <c r="BK26" s="3" t="str">
        <f>VLOOKUP(Table1[[#This Row],[est_sworn]],Force_size,2,TRUE)</f>
        <v>01 - Under 25</v>
      </c>
    </row>
    <row r="27" spans="1:63" hidden="1" x14ac:dyDescent="0.2">
      <c r="A27">
        <v>1067</v>
      </c>
      <c r="B27" t="s">
        <v>11412</v>
      </c>
      <c r="C27" t="s">
        <v>11454</v>
      </c>
      <c r="D27">
        <v>12828050</v>
      </c>
      <c r="E27" t="s">
        <v>11455</v>
      </c>
      <c r="F27">
        <v>17287</v>
      </c>
      <c r="G27" t="s">
        <v>11456</v>
      </c>
      <c r="H27" t="s">
        <v>1448</v>
      </c>
      <c r="I27">
        <v>1</v>
      </c>
      <c r="J27">
        <v>67</v>
      </c>
      <c r="K27">
        <v>99067</v>
      </c>
      <c r="L27" t="s">
        <v>11457</v>
      </c>
      <c r="M27" t="s">
        <v>11458</v>
      </c>
      <c r="N27" t="s">
        <v>11418</v>
      </c>
      <c r="O27" t="s">
        <v>11459</v>
      </c>
      <c r="P27">
        <v>31.516978000000002</v>
      </c>
      <c r="Q27">
        <v>-85.239970999999997</v>
      </c>
      <c r="R27" t="s">
        <v>11420</v>
      </c>
      <c r="S27" t="s">
        <v>11421</v>
      </c>
      <c r="U27">
        <v>12</v>
      </c>
      <c r="V27">
        <v>3</v>
      </c>
      <c r="W27">
        <v>12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12</v>
      </c>
      <c r="AE27">
        <v>7.5330000000000004</v>
      </c>
      <c r="AF27" t="s">
        <v>11452</v>
      </c>
      <c r="AG27" t="s">
        <v>11460</v>
      </c>
      <c r="AH27">
        <v>3</v>
      </c>
      <c r="AI27">
        <v>1</v>
      </c>
      <c r="AJ27">
        <v>67</v>
      </c>
      <c r="AM27">
        <v>17302</v>
      </c>
      <c r="AN27">
        <v>11731</v>
      </c>
      <c r="AO27">
        <v>4915</v>
      </c>
      <c r="AP27">
        <v>54</v>
      </c>
      <c r="AQ27">
        <v>45</v>
      </c>
      <c r="AR27">
        <v>161</v>
      </c>
      <c r="AS27">
        <v>389</v>
      </c>
      <c r="AT27">
        <v>27</v>
      </c>
      <c r="AU27">
        <v>396</v>
      </c>
      <c r="AV27">
        <v>4942</v>
      </c>
      <c r="AW27">
        <v>13.5</v>
      </c>
      <c r="AX27">
        <v>101.6955</v>
      </c>
      <c r="AY27" s="1">
        <v>0</v>
      </c>
      <c r="AZ27" s="2">
        <v>1</v>
      </c>
      <c r="BA27" s="1">
        <v>0</v>
      </c>
      <c r="BB27" s="1">
        <v>0.28399999999999997</v>
      </c>
      <c r="BC27" s="1">
        <v>0.67800000000000005</v>
      </c>
      <c r="BD27" s="1">
        <v>2.1999999999999999E-2</v>
      </c>
      <c r="BE27" s="1">
        <v>-0.28399999999999997</v>
      </c>
      <c r="BF27" s="1">
        <v>-2.1999999999999999E-2</v>
      </c>
      <c r="BG27" s="1">
        <f>Table1[[#This Row],[pers_white_pct]]-Table1[[#This Row],[census_white_pct]]</f>
        <v>0.32199999999999995</v>
      </c>
      <c r="BH27" s="3">
        <v>0</v>
      </c>
      <c r="BI27" s="3">
        <v>1.4748955758</v>
      </c>
      <c r="BJ27" s="3">
        <v>0</v>
      </c>
      <c r="BK27" s="3" t="str">
        <f>VLOOKUP(Table1[[#This Row],[est_sworn]],Force_size,2,TRUE)</f>
        <v>01 - Under 25</v>
      </c>
    </row>
    <row r="28" spans="1:63" hidden="1" x14ac:dyDescent="0.2">
      <c r="A28">
        <v>121184</v>
      </c>
      <c r="B28" t="s">
        <v>1444</v>
      </c>
      <c r="C28" t="s">
        <v>1538</v>
      </c>
      <c r="D28">
        <v>13153710</v>
      </c>
      <c r="E28" t="s">
        <v>1539</v>
      </c>
      <c r="F28">
        <v>67382</v>
      </c>
      <c r="G28" t="s">
        <v>1540</v>
      </c>
      <c r="H28" t="s">
        <v>1448</v>
      </c>
      <c r="I28">
        <v>1</v>
      </c>
      <c r="J28">
        <v>69</v>
      </c>
      <c r="K28">
        <v>21184</v>
      </c>
      <c r="L28" t="s">
        <v>1541</v>
      </c>
      <c r="M28" t="s">
        <v>1542</v>
      </c>
      <c r="N28" t="s">
        <v>68</v>
      </c>
      <c r="O28" t="s">
        <v>86</v>
      </c>
      <c r="P28">
        <v>31.158193000000001</v>
      </c>
      <c r="Q28">
        <v>-85.296397999999996</v>
      </c>
      <c r="S28" t="s">
        <v>70</v>
      </c>
      <c r="T28" t="s">
        <v>71</v>
      </c>
      <c r="U28">
        <v>158</v>
      </c>
      <c r="V28">
        <v>0</v>
      </c>
      <c r="W28">
        <v>134</v>
      </c>
      <c r="X28">
        <v>16</v>
      </c>
      <c r="Y28">
        <v>2</v>
      </c>
      <c r="Z28">
        <v>3</v>
      </c>
      <c r="AA28">
        <v>0</v>
      </c>
      <c r="AB28">
        <v>0</v>
      </c>
      <c r="AC28">
        <v>1</v>
      </c>
      <c r="AD28">
        <v>158</v>
      </c>
      <c r="AE28">
        <v>1.1479999999999999</v>
      </c>
      <c r="AF28" t="s">
        <v>87</v>
      </c>
      <c r="AG28" t="s">
        <v>1543</v>
      </c>
      <c r="AH28">
        <v>3</v>
      </c>
      <c r="AI28">
        <v>1</v>
      </c>
      <c r="AK28">
        <v>21184</v>
      </c>
      <c r="AM28">
        <v>65496</v>
      </c>
      <c r="AN28">
        <v>40412</v>
      </c>
      <c r="AO28">
        <v>21207</v>
      </c>
      <c r="AP28">
        <v>206</v>
      </c>
      <c r="AQ28">
        <v>712</v>
      </c>
      <c r="AR28">
        <v>953</v>
      </c>
      <c r="AS28">
        <v>1889</v>
      </c>
      <c r="AT28">
        <v>105</v>
      </c>
      <c r="AU28">
        <v>2006</v>
      </c>
      <c r="AV28">
        <v>21312</v>
      </c>
      <c r="AW28">
        <v>158</v>
      </c>
      <c r="AX28">
        <v>181.38399999999999</v>
      </c>
      <c r="AY28" s="1">
        <v>0.10100000000000001</v>
      </c>
      <c r="AZ28" s="1">
        <v>0.84799999999999998</v>
      </c>
      <c r="BA28" s="1">
        <v>1.2999999999999999E-2</v>
      </c>
      <c r="BB28" s="1">
        <v>0.32400000000000001</v>
      </c>
      <c r="BC28" s="1">
        <v>0.61699999999999999</v>
      </c>
      <c r="BD28" s="1">
        <v>2.9000000000000001E-2</v>
      </c>
      <c r="BE28" s="1">
        <v>-0.223</v>
      </c>
      <c r="BF28" s="1">
        <v>-1.6E-2</v>
      </c>
      <c r="BG28" s="1">
        <f>Table1[[#This Row],[pers_white_pct]]-Table1[[#This Row],[census_white_pct]]</f>
        <v>0.23099999999999998</v>
      </c>
      <c r="BH28" s="3">
        <v>0.3127508054</v>
      </c>
      <c r="BI28" s="3">
        <v>1.3745234213999999</v>
      </c>
      <c r="BJ28" s="3">
        <v>0.43889004300000001</v>
      </c>
      <c r="BK28" s="3" t="str">
        <f>VLOOKUP(Table1[[#This Row],[est_sworn]],Force_size,2,TRUE)</f>
        <v>04 - 100 to 249</v>
      </c>
    </row>
    <row r="29" spans="1:63" hidden="1" x14ac:dyDescent="0.2">
      <c r="A29">
        <v>135632</v>
      </c>
      <c r="B29" t="s">
        <v>1444</v>
      </c>
      <c r="C29" t="s">
        <v>1574</v>
      </c>
      <c r="D29">
        <v>11069030</v>
      </c>
      <c r="E29" t="s">
        <v>1575</v>
      </c>
      <c r="F29">
        <v>992</v>
      </c>
      <c r="G29" t="s">
        <v>1576</v>
      </c>
      <c r="H29" t="s">
        <v>1448</v>
      </c>
      <c r="I29">
        <v>1</v>
      </c>
      <c r="J29">
        <v>71</v>
      </c>
      <c r="K29">
        <v>35632</v>
      </c>
      <c r="L29" t="s">
        <v>1577</v>
      </c>
      <c r="M29" t="s">
        <v>1578</v>
      </c>
      <c r="N29" t="s">
        <v>68</v>
      </c>
      <c r="O29" t="s">
        <v>238</v>
      </c>
      <c r="P29">
        <v>34.764094999999998</v>
      </c>
      <c r="Q29">
        <v>-85.979956000000001</v>
      </c>
      <c r="S29" t="s">
        <v>70</v>
      </c>
      <c r="T29" t="s">
        <v>71</v>
      </c>
      <c r="U29">
        <v>2</v>
      </c>
      <c r="V29">
        <v>3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16.646000000000001</v>
      </c>
      <c r="AF29" t="s">
        <v>239</v>
      </c>
      <c r="AG29" t="s">
        <v>1579</v>
      </c>
      <c r="AH29">
        <v>3</v>
      </c>
      <c r="AI29">
        <v>1</v>
      </c>
      <c r="AK29">
        <v>35632</v>
      </c>
      <c r="AM29">
        <v>1000</v>
      </c>
      <c r="AN29">
        <v>758</v>
      </c>
      <c r="AO29">
        <v>148</v>
      </c>
      <c r="AP29">
        <v>9</v>
      </c>
      <c r="AQ29">
        <v>3</v>
      </c>
      <c r="AR29">
        <v>33</v>
      </c>
      <c r="AS29">
        <v>49</v>
      </c>
      <c r="AT29">
        <v>0</v>
      </c>
      <c r="AU29">
        <v>49</v>
      </c>
      <c r="AV29">
        <v>148</v>
      </c>
      <c r="AW29">
        <v>3.5</v>
      </c>
      <c r="AX29">
        <v>58.261000000000003</v>
      </c>
      <c r="AY29" s="1">
        <v>0</v>
      </c>
      <c r="AZ29" s="2">
        <v>1</v>
      </c>
      <c r="BA29" s="1">
        <v>0</v>
      </c>
      <c r="BB29" s="1">
        <v>0.14799999999999999</v>
      </c>
      <c r="BC29" s="1">
        <v>0.75800000000000001</v>
      </c>
      <c r="BD29" s="1">
        <v>4.9000000000000002E-2</v>
      </c>
      <c r="BE29" s="1">
        <v>-0.14799999999999999</v>
      </c>
      <c r="BF29" s="1">
        <v>-4.9000000000000002E-2</v>
      </c>
      <c r="BG29" s="1">
        <f>Table1[[#This Row],[pers_white_pct]]-Table1[[#This Row],[census_white_pct]]</f>
        <v>0.24199999999999999</v>
      </c>
      <c r="BH29" s="3">
        <v>0</v>
      </c>
      <c r="BI29" s="3">
        <v>1.3192612136999999</v>
      </c>
      <c r="BJ29" s="3">
        <v>0</v>
      </c>
      <c r="BK29" s="3" t="str">
        <f>VLOOKUP(Table1[[#This Row],[est_sworn]],Force_size,2,TRUE)</f>
        <v>01 - Under 25</v>
      </c>
    </row>
    <row r="30" spans="1:63" hidden="1" x14ac:dyDescent="0.2">
      <c r="A30">
        <v>109328</v>
      </c>
      <c r="B30" t="s">
        <v>1444</v>
      </c>
      <c r="C30" t="s">
        <v>1499</v>
      </c>
      <c r="D30">
        <v>13492440</v>
      </c>
      <c r="E30" t="s">
        <v>1500</v>
      </c>
      <c r="F30">
        <v>2395</v>
      </c>
      <c r="G30" t="s">
        <v>1501</v>
      </c>
      <c r="H30" t="s">
        <v>1448</v>
      </c>
      <c r="I30">
        <v>1</v>
      </c>
      <c r="J30">
        <v>71</v>
      </c>
      <c r="K30">
        <v>9328</v>
      </c>
      <c r="L30" t="s">
        <v>1502</v>
      </c>
      <c r="M30" t="s">
        <v>1503</v>
      </c>
      <c r="N30" t="s">
        <v>68</v>
      </c>
      <c r="O30" t="s">
        <v>238</v>
      </c>
      <c r="P30">
        <v>34.764094999999998</v>
      </c>
      <c r="Q30">
        <v>-85.979956000000001</v>
      </c>
      <c r="S30" t="s">
        <v>70</v>
      </c>
      <c r="T30" t="s">
        <v>71</v>
      </c>
      <c r="U30">
        <v>6</v>
      </c>
      <c r="V30">
        <v>2</v>
      </c>
      <c r="W30">
        <v>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</v>
      </c>
      <c r="AE30">
        <v>8.6750000000000007</v>
      </c>
      <c r="AF30" t="s">
        <v>212</v>
      </c>
      <c r="AG30" t="s">
        <v>1504</v>
      </c>
      <c r="AH30">
        <v>3</v>
      </c>
      <c r="AI30">
        <v>1</v>
      </c>
      <c r="AK30">
        <v>9328</v>
      </c>
      <c r="AM30">
        <v>2418</v>
      </c>
      <c r="AN30">
        <v>2019</v>
      </c>
      <c r="AO30">
        <v>207</v>
      </c>
      <c r="AP30">
        <v>45</v>
      </c>
      <c r="AQ30">
        <v>4</v>
      </c>
      <c r="AR30">
        <v>96</v>
      </c>
      <c r="AS30">
        <v>42</v>
      </c>
      <c r="AT30">
        <v>0</v>
      </c>
      <c r="AU30">
        <v>47</v>
      </c>
      <c r="AV30">
        <v>207</v>
      </c>
      <c r="AW30">
        <v>7</v>
      </c>
      <c r="AX30">
        <v>60.725000000000001</v>
      </c>
      <c r="AY30" s="1">
        <v>0</v>
      </c>
      <c r="AZ30" s="2">
        <v>1</v>
      </c>
      <c r="BA30" s="1">
        <v>0</v>
      </c>
      <c r="BB30" s="1">
        <v>8.5999999999999993E-2</v>
      </c>
      <c r="BC30" s="1">
        <v>0.83499999999999996</v>
      </c>
      <c r="BD30" s="1">
        <v>1.7000000000000001E-2</v>
      </c>
      <c r="BE30" s="1">
        <v>-8.5999999999999993E-2</v>
      </c>
      <c r="BF30" s="1">
        <v>-1.7000000000000001E-2</v>
      </c>
      <c r="BG30" s="1">
        <f>Table1[[#This Row],[pers_white_pct]]-Table1[[#This Row],[census_white_pct]]</f>
        <v>0.16500000000000004</v>
      </c>
      <c r="BH30" s="3">
        <v>0</v>
      </c>
      <c r="BI30" s="3">
        <v>1.1976225854</v>
      </c>
      <c r="BJ30" s="3">
        <v>0</v>
      </c>
      <c r="BK30" s="3" t="str">
        <f>VLOOKUP(Table1[[#This Row],[est_sworn]],Force_size,2,TRUE)</f>
        <v>01 - Under 25</v>
      </c>
    </row>
    <row r="31" spans="1:63" hidden="1" x14ac:dyDescent="0.2">
      <c r="A31">
        <v>174976</v>
      </c>
      <c r="B31" t="s">
        <v>1444</v>
      </c>
      <c r="C31" t="s">
        <v>1699</v>
      </c>
      <c r="D31">
        <v>11495780</v>
      </c>
      <c r="E31" t="s">
        <v>1700</v>
      </c>
      <c r="F31">
        <v>6340</v>
      </c>
      <c r="G31" t="s">
        <v>1701</v>
      </c>
      <c r="H31" t="s">
        <v>1448</v>
      </c>
      <c r="I31">
        <v>1</v>
      </c>
      <c r="J31">
        <v>73</v>
      </c>
      <c r="K31">
        <v>74976</v>
      </c>
      <c r="L31" t="s">
        <v>1702</v>
      </c>
      <c r="M31" t="s">
        <v>1703</v>
      </c>
      <c r="N31" t="s">
        <v>68</v>
      </c>
      <c r="O31" t="s">
        <v>181</v>
      </c>
      <c r="P31">
        <v>33.553443999999999</v>
      </c>
      <c r="Q31">
        <v>-86.896535999999998</v>
      </c>
      <c r="S31" t="s">
        <v>70</v>
      </c>
      <c r="T31" t="s">
        <v>71</v>
      </c>
      <c r="U31">
        <v>22</v>
      </c>
      <c r="V31">
        <v>0</v>
      </c>
      <c r="W31">
        <v>19</v>
      </c>
      <c r="X31">
        <v>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22</v>
      </c>
      <c r="AE31">
        <v>4.7450000000000001</v>
      </c>
      <c r="AF31" t="s">
        <v>72</v>
      </c>
      <c r="AG31" t="s">
        <v>1704</v>
      </c>
      <c r="AH31">
        <v>3</v>
      </c>
      <c r="AI31">
        <v>1</v>
      </c>
      <c r="AK31">
        <v>74976</v>
      </c>
      <c r="AM31">
        <v>6397</v>
      </c>
      <c r="AN31">
        <v>2349</v>
      </c>
      <c r="AO31">
        <v>3330</v>
      </c>
      <c r="AP31">
        <v>25</v>
      </c>
      <c r="AQ31">
        <v>18</v>
      </c>
      <c r="AR31">
        <v>74</v>
      </c>
      <c r="AS31">
        <v>578</v>
      </c>
      <c r="AT31">
        <v>15</v>
      </c>
      <c r="AU31">
        <v>601</v>
      </c>
      <c r="AV31">
        <v>3345</v>
      </c>
      <c r="AW31">
        <v>22</v>
      </c>
      <c r="AX31">
        <v>104.39</v>
      </c>
      <c r="AY31" s="1">
        <v>0.13600000000000001</v>
      </c>
      <c r="AZ31" s="1">
        <v>0.86399999999999999</v>
      </c>
      <c r="BA31" s="1">
        <v>0</v>
      </c>
      <c r="BB31" s="1">
        <v>0.52100000000000002</v>
      </c>
      <c r="BC31" s="1">
        <v>0.36699999999999999</v>
      </c>
      <c r="BD31" s="1">
        <v>0.09</v>
      </c>
      <c r="BE31" s="1">
        <v>-0.38400000000000001</v>
      </c>
      <c r="BF31" s="1">
        <v>-0.09</v>
      </c>
      <c r="BG31" s="1">
        <f>Table1[[#This Row],[pers_white_pct]]-Table1[[#This Row],[census_white_pct]]</f>
        <v>0.497</v>
      </c>
      <c r="BH31" s="3">
        <v>0.261957412</v>
      </c>
      <c r="BI31" s="3">
        <v>2.3519292541999999</v>
      </c>
      <c r="BJ31" s="3">
        <v>0</v>
      </c>
      <c r="BK31" s="3" t="str">
        <f>VLOOKUP(Table1[[#This Row],[est_sworn]],Force_size,2,TRUE)</f>
        <v>01 - Under 25</v>
      </c>
    </row>
    <row r="32" spans="1:63" hidden="1" x14ac:dyDescent="0.2">
      <c r="A32">
        <v>102320</v>
      </c>
      <c r="B32" t="s">
        <v>1444</v>
      </c>
      <c r="C32" t="s">
        <v>1458</v>
      </c>
      <c r="D32">
        <v>13166510</v>
      </c>
      <c r="E32" t="s">
        <v>1459</v>
      </c>
      <c r="F32">
        <v>4131</v>
      </c>
      <c r="G32" t="s">
        <v>1460</v>
      </c>
      <c r="H32" t="s">
        <v>1448</v>
      </c>
      <c r="I32">
        <v>1</v>
      </c>
      <c r="J32">
        <v>115</v>
      </c>
      <c r="K32">
        <v>2320</v>
      </c>
      <c r="L32" t="s">
        <v>1461</v>
      </c>
      <c r="M32" t="s">
        <v>1462</v>
      </c>
      <c r="N32" t="s">
        <v>68</v>
      </c>
      <c r="O32" t="s">
        <v>181</v>
      </c>
      <c r="P32">
        <v>33.712963000000002</v>
      </c>
      <c r="Q32">
        <v>-86.315663000000001</v>
      </c>
      <c r="S32" t="s">
        <v>70</v>
      </c>
      <c r="T32" t="s">
        <v>71</v>
      </c>
      <c r="U32">
        <v>6</v>
      </c>
      <c r="V32">
        <v>5</v>
      </c>
      <c r="W32">
        <v>5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</v>
      </c>
      <c r="AE32">
        <v>8.6750000000000007</v>
      </c>
      <c r="AF32" t="s">
        <v>212</v>
      </c>
      <c r="AG32" t="s">
        <v>1463</v>
      </c>
      <c r="AH32">
        <v>3</v>
      </c>
      <c r="AI32">
        <v>1</v>
      </c>
      <c r="AK32">
        <v>2320</v>
      </c>
      <c r="AM32">
        <v>4071</v>
      </c>
      <c r="AN32">
        <v>3816</v>
      </c>
      <c r="AO32">
        <v>148</v>
      </c>
      <c r="AP32">
        <v>16</v>
      </c>
      <c r="AQ32">
        <v>14</v>
      </c>
      <c r="AR32">
        <v>48</v>
      </c>
      <c r="AS32">
        <v>22</v>
      </c>
      <c r="AT32">
        <v>0</v>
      </c>
      <c r="AU32">
        <v>29</v>
      </c>
      <c r="AV32">
        <v>148</v>
      </c>
      <c r="AW32">
        <v>8.5</v>
      </c>
      <c r="AX32">
        <v>73.737499999999997</v>
      </c>
      <c r="AY32" s="1">
        <v>0.16700000000000001</v>
      </c>
      <c r="AZ32" s="1">
        <v>0.83299999999999996</v>
      </c>
      <c r="BA32" s="1">
        <v>0</v>
      </c>
      <c r="BB32" s="1">
        <v>3.5999999999999997E-2</v>
      </c>
      <c r="BC32" s="1">
        <v>0.93700000000000006</v>
      </c>
      <c r="BD32" s="1">
        <v>5.0000000000000001E-3</v>
      </c>
      <c r="BE32" s="1">
        <v>0.13</v>
      </c>
      <c r="BF32" s="1">
        <v>-5.0000000000000001E-3</v>
      </c>
      <c r="BG32" s="1">
        <f>Table1[[#This Row],[pers_white_pct]]-Table1[[#This Row],[census_white_pct]]</f>
        <v>-0.10400000000000009</v>
      </c>
      <c r="BH32" s="3">
        <v>4.5844594594999997</v>
      </c>
      <c r="BI32" s="3">
        <v>0.88901991609999997</v>
      </c>
      <c r="BJ32" s="3">
        <v>0</v>
      </c>
      <c r="BK32" s="3" t="str">
        <f>VLOOKUP(Table1[[#This Row],[est_sworn]],Force_size,2,TRUE)</f>
        <v>01 - Under 25</v>
      </c>
    </row>
    <row r="33" spans="1:63" hidden="1" x14ac:dyDescent="0.2">
      <c r="A33">
        <v>105980</v>
      </c>
      <c r="B33" t="s">
        <v>1444</v>
      </c>
      <c r="C33" t="s">
        <v>1487</v>
      </c>
      <c r="D33">
        <v>13171210</v>
      </c>
      <c r="E33" t="s">
        <v>1488</v>
      </c>
      <c r="F33">
        <v>27289</v>
      </c>
      <c r="G33" t="s">
        <v>1489</v>
      </c>
      <c r="H33" t="s">
        <v>1448</v>
      </c>
      <c r="I33">
        <v>1</v>
      </c>
      <c r="J33">
        <v>73</v>
      </c>
      <c r="K33">
        <v>5980</v>
      </c>
      <c r="L33" t="s">
        <v>1490</v>
      </c>
      <c r="M33" t="s">
        <v>1491</v>
      </c>
      <c r="N33" t="s">
        <v>68</v>
      </c>
      <c r="O33" t="s">
        <v>131</v>
      </c>
      <c r="P33">
        <v>33.553443999999999</v>
      </c>
      <c r="Q33">
        <v>-86.896535999999998</v>
      </c>
      <c r="S33" t="s">
        <v>70</v>
      </c>
      <c r="T33" t="s">
        <v>71</v>
      </c>
      <c r="U33">
        <v>105</v>
      </c>
      <c r="V33">
        <v>0</v>
      </c>
      <c r="W33">
        <v>49</v>
      </c>
      <c r="X33">
        <v>55</v>
      </c>
      <c r="Y33">
        <v>1</v>
      </c>
      <c r="Z33">
        <v>0</v>
      </c>
      <c r="AA33">
        <v>0</v>
      </c>
      <c r="AB33">
        <v>0</v>
      </c>
      <c r="AC33">
        <v>0</v>
      </c>
      <c r="AD33">
        <v>105</v>
      </c>
      <c r="AE33">
        <v>1.1479999999999999</v>
      </c>
      <c r="AF33" t="s">
        <v>87</v>
      </c>
      <c r="AG33" t="s">
        <v>1492</v>
      </c>
      <c r="AH33">
        <v>3</v>
      </c>
      <c r="AI33">
        <v>1</v>
      </c>
      <c r="AK33">
        <v>5980</v>
      </c>
      <c r="AM33">
        <v>27456</v>
      </c>
      <c r="AN33">
        <v>6482</v>
      </c>
      <c r="AO33">
        <v>19504</v>
      </c>
      <c r="AP33">
        <v>77</v>
      </c>
      <c r="AQ33">
        <v>53</v>
      </c>
      <c r="AR33">
        <v>207</v>
      </c>
      <c r="AS33">
        <v>1113</v>
      </c>
      <c r="AT33">
        <v>42</v>
      </c>
      <c r="AU33">
        <v>1133</v>
      </c>
      <c r="AV33">
        <v>19546</v>
      </c>
      <c r="AW33">
        <v>105</v>
      </c>
      <c r="AX33">
        <v>120.54</v>
      </c>
      <c r="AY33" s="1">
        <v>0.52400000000000002</v>
      </c>
      <c r="AZ33" s="1">
        <v>0.46700000000000003</v>
      </c>
      <c r="BA33" s="1">
        <v>0.01</v>
      </c>
      <c r="BB33" s="1">
        <v>0.71</v>
      </c>
      <c r="BC33" s="1">
        <v>0.23599999999999999</v>
      </c>
      <c r="BD33" s="1">
        <v>4.1000000000000002E-2</v>
      </c>
      <c r="BE33" s="1">
        <v>-0.187</v>
      </c>
      <c r="BF33" s="1">
        <v>-3.1E-2</v>
      </c>
      <c r="BG33" s="1">
        <f>Table1[[#This Row],[pers_white_pct]]-Table1[[#This Row],[census_white_pct]]</f>
        <v>0.23100000000000004</v>
      </c>
      <c r="BH33" s="3">
        <v>0.73737255359999998</v>
      </c>
      <c r="BI33" s="3">
        <v>1.9766738661000001</v>
      </c>
      <c r="BJ33" s="3">
        <v>0.2349377487</v>
      </c>
      <c r="BK33" s="3" t="str">
        <f>VLOOKUP(Table1[[#This Row],[est_sworn]],Force_size,2,TRUE)</f>
        <v>04 - 100 to 249</v>
      </c>
    </row>
    <row r="34" spans="1:63" hidden="1" x14ac:dyDescent="0.2">
      <c r="A34">
        <v>178552</v>
      </c>
      <c r="B34" t="s">
        <v>1444</v>
      </c>
      <c r="C34" t="s">
        <v>1711</v>
      </c>
      <c r="D34">
        <v>13544150</v>
      </c>
      <c r="E34" t="s">
        <v>1712</v>
      </c>
      <c r="F34">
        <v>34078</v>
      </c>
      <c r="G34" t="s">
        <v>1713</v>
      </c>
      <c r="H34" t="s">
        <v>1448</v>
      </c>
      <c r="I34">
        <v>1</v>
      </c>
      <c r="J34">
        <v>73</v>
      </c>
      <c r="K34">
        <v>78552</v>
      </c>
      <c r="L34" t="s">
        <v>1714</v>
      </c>
      <c r="M34" t="s">
        <v>1715</v>
      </c>
      <c r="N34" t="s">
        <v>68</v>
      </c>
      <c r="O34" t="s">
        <v>131</v>
      </c>
      <c r="P34">
        <v>33.553443999999999</v>
      </c>
      <c r="Q34">
        <v>-86.896535999999998</v>
      </c>
      <c r="S34" t="s">
        <v>70</v>
      </c>
      <c r="T34" t="s">
        <v>71</v>
      </c>
      <c r="U34">
        <v>70</v>
      </c>
      <c r="V34">
        <v>0</v>
      </c>
      <c r="W34">
        <v>67</v>
      </c>
      <c r="X34">
        <v>2</v>
      </c>
      <c r="Y34">
        <v>1</v>
      </c>
      <c r="Z34">
        <v>0</v>
      </c>
      <c r="AA34">
        <v>0</v>
      </c>
      <c r="AB34">
        <v>0</v>
      </c>
      <c r="AC34">
        <v>0</v>
      </c>
      <c r="AD34">
        <v>70</v>
      </c>
      <c r="AE34">
        <v>2.8170000000000002</v>
      </c>
      <c r="AF34" t="s">
        <v>79</v>
      </c>
      <c r="AG34" t="s">
        <v>1716</v>
      </c>
      <c r="AH34">
        <v>3</v>
      </c>
      <c r="AI34">
        <v>1</v>
      </c>
      <c r="AK34">
        <v>78552</v>
      </c>
      <c r="AM34">
        <v>34033</v>
      </c>
      <c r="AN34">
        <v>30245</v>
      </c>
      <c r="AO34">
        <v>1274</v>
      </c>
      <c r="AP34">
        <v>60</v>
      </c>
      <c r="AQ34">
        <v>1300</v>
      </c>
      <c r="AR34">
        <v>288</v>
      </c>
      <c r="AS34">
        <v>835</v>
      </c>
      <c r="AT34">
        <v>5</v>
      </c>
      <c r="AU34">
        <v>866</v>
      </c>
      <c r="AV34">
        <v>1279</v>
      </c>
      <c r="AW34">
        <v>70</v>
      </c>
      <c r="AX34">
        <v>197.19</v>
      </c>
      <c r="AY34" s="1">
        <v>2.9000000000000001E-2</v>
      </c>
      <c r="AZ34" s="1">
        <v>0.95699999999999996</v>
      </c>
      <c r="BA34" s="1">
        <v>1.4E-2</v>
      </c>
      <c r="BB34" s="1">
        <v>3.6999999999999998E-2</v>
      </c>
      <c r="BC34" s="1">
        <v>0.88900000000000001</v>
      </c>
      <c r="BD34" s="1">
        <v>2.5000000000000001E-2</v>
      </c>
      <c r="BE34" s="1">
        <v>-8.9999999999999993E-3</v>
      </c>
      <c r="BF34" s="1">
        <v>-0.01</v>
      </c>
      <c r="BG34" s="1">
        <f>Table1[[#This Row],[pers_white_pct]]-Table1[[#This Row],[census_white_pct]]</f>
        <v>6.7999999999999949E-2</v>
      </c>
      <c r="BH34" s="3">
        <v>0.76324287960000003</v>
      </c>
      <c r="BI34" s="3">
        <v>1.0770191059000001</v>
      </c>
      <c r="BJ34" s="3">
        <v>0.58225834050000003</v>
      </c>
      <c r="BK34" s="3" t="str">
        <f>VLOOKUP(Table1[[#This Row],[est_sworn]],Force_size,2,TRUE)</f>
        <v>03 - 50 to 99</v>
      </c>
    </row>
    <row r="35" spans="1:63" hidden="1" x14ac:dyDescent="0.2">
      <c r="A35">
        <v>1073</v>
      </c>
      <c r="B35" t="s">
        <v>11412</v>
      </c>
      <c r="C35" t="s">
        <v>11461</v>
      </c>
      <c r="D35">
        <v>13568250</v>
      </c>
      <c r="E35" t="s">
        <v>11462</v>
      </c>
      <c r="F35">
        <v>660009</v>
      </c>
      <c r="G35" t="s">
        <v>11463</v>
      </c>
      <c r="H35" t="s">
        <v>1448</v>
      </c>
      <c r="I35">
        <v>1</v>
      </c>
      <c r="J35">
        <v>73</v>
      </c>
      <c r="K35">
        <v>99073</v>
      </c>
      <c r="L35" t="s">
        <v>11464</v>
      </c>
      <c r="M35" t="s">
        <v>11465</v>
      </c>
      <c r="N35" t="s">
        <v>11418</v>
      </c>
      <c r="O35" t="s">
        <v>11466</v>
      </c>
      <c r="P35">
        <v>33.553443999999999</v>
      </c>
      <c r="Q35">
        <v>-86.896535999999998</v>
      </c>
      <c r="R35" t="s">
        <v>11467</v>
      </c>
      <c r="S35" t="s">
        <v>11421</v>
      </c>
      <c r="U35">
        <v>425</v>
      </c>
      <c r="V35">
        <v>0</v>
      </c>
      <c r="W35">
        <v>284</v>
      </c>
      <c r="X35">
        <v>139</v>
      </c>
      <c r="Y35">
        <v>2</v>
      </c>
      <c r="Z35">
        <v>0</v>
      </c>
      <c r="AA35">
        <v>0</v>
      </c>
      <c r="AB35">
        <v>0</v>
      </c>
      <c r="AC35">
        <v>0</v>
      </c>
      <c r="AD35">
        <v>425</v>
      </c>
      <c r="AE35">
        <v>1.357</v>
      </c>
      <c r="AF35" t="s">
        <v>11430</v>
      </c>
      <c r="AG35" t="s">
        <v>11468</v>
      </c>
      <c r="AH35">
        <v>3</v>
      </c>
      <c r="AI35">
        <v>1</v>
      </c>
      <c r="AJ35">
        <v>73</v>
      </c>
      <c r="AM35">
        <v>658466</v>
      </c>
      <c r="AN35">
        <v>340213</v>
      </c>
      <c r="AO35">
        <v>275511</v>
      </c>
      <c r="AP35">
        <v>1431</v>
      </c>
      <c r="AQ35">
        <v>9085</v>
      </c>
      <c r="AR35">
        <v>6053</v>
      </c>
      <c r="AS35">
        <v>25488</v>
      </c>
      <c r="AT35">
        <v>1014</v>
      </c>
      <c r="AU35">
        <v>26173</v>
      </c>
      <c r="AV35">
        <v>276525</v>
      </c>
      <c r="AW35">
        <v>425</v>
      </c>
      <c r="AX35">
        <v>576.72500000000002</v>
      </c>
      <c r="AY35" s="1">
        <v>0.32700000000000001</v>
      </c>
      <c r="AZ35" s="1">
        <v>0.66800000000000004</v>
      </c>
      <c r="BA35" s="1">
        <v>5.0000000000000001E-3</v>
      </c>
      <c r="BB35" s="1">
        <v>0.41799999999999998</v>
      </c>
      <c r="BC35" s="1">
        <v>0.51700000000000002</v>
      </c>
      <c r="BD35" s="1">
        <v>3.9E-2</v>
      </c>
      <c r="BE35" s="1">
        <v>-9.0999999999999998E-2</v>
      </c>
      <c r="BF35" s="1">
        <v>-3.4000000000000002E-2</v>
      </c>
      <c r="BG35" s="1">
        <f>Table1[[#This Row],[pers_white_pct]]-Table1[[#This Row],[census_white_pct]]</f>
        <v>0.15100000000000002</v>
      </c>
      <c r="BH35" s="3">
        <v>0.78166430850000002</v>
      </c>
      <c r="BI35" s="3">
        <v>1.2933374714999999</v>
      </c>
      <c r="BJ35" s="3">
        <v>0.1215734279</v>
      </c>
      <c r="BK35" s="3" t="str">
        <f>VLOOKUP(Table1[[#This Row],[est_sworn]],Force_size,2,TRUE)</f>
        <v>05 - 250 - 499</v>
      </c>
    </row>
    <row r="36" spans="1:63" hidden="1" x14ac:dyDescent="0.2">
      <c r="A36">
        <v>151696</v>
      </c>
      <c r="B36" t="s">
        <v>1444</v>
      </c>
      <c r="C36" t="s">
        <v>1635</v>
      </c>
      <c r="D36">
        <v>13726570</v>
      </c>
      <c r="E36" t="s">
        <v>1636</v>
      </c>
      <c r="F36">
        <v>20369</v>
      </c>
      <c r="G36" t="s">
        <v>1637</v>
      </c>
      <c r="H36" t="s">
        <v>1448</v>
      </c>
      <c r="I36">
        <v>1</v>
      </c>
      <c r="J36">
        <v>73</v>
      </c>
      <c r="K36">
        <v>51696</v>
      </c>
      <c r="L36" t="s">
        <v>1638</v>
      </c>
      <c r="M36" t="s">
        <v>1639</v>
      </c>
      <c r="N36" t="s">
        <v>68</v>
      </c>
      <c r="O36" t="s">
        <v>69</v>
      </c>
      <c r="P36">
        <v>33.553443999999999</v>
      </c>
      <c r="Q36">
        <v>-86.896535999999998</v>
      </c>
      <c r="S36" t="s">
        <v>70</v>
      </c>
      <c r="T36" t="s">
        <v>71</v>
      </c>
      <c r="U36">
        <v>52</v>
      </c>
      <c r="V36">
        <v>0</v>
      </c>
      <c r="W36">
        <v>49</v>
      </c>
      <c r="X36">
        <v>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52</v>
      </c>
      <c r="AE36">
        <v>4.7450000000000001</v>
      </c>
      <c r="AF36" t="s">
        <v>72</v>
      </c>
      <c r="AG36" t="s">
        <v>1640</v>
      </c>
      <c r="AH36">
        <v>3</v>
      </c>
      <c r="AI36">
        <v>1</v>
      </c>
      <c r="AK36">
        <v>51696</v>
      </c>
      <c r="AM36">
        <v>20413</v>
      </c>
      <c r="AN36">
        <v>19692</v>
      </c>
      <c r="AO36">
        <v>206</v>
      </c>
      <c r="AP36">
        <v>13</v>
      </c>
      <c r="AQ36">
        <v>190</v>
      </c>
      <c r="AR36">
        <v>108</v>
      </c>
      <c r="AS36">
        <v>198</v>
      </c>
      <c r="AT36">
        <v>4</v>
      </c>
      <c r="AU36">
        <v>204</v>
      </c>
      <c r="AV36">
        <v>210</v>
      </c>
      <c r="AW36">
        <v>52</v>
      </c>
      <c r="AX36">
        <v>246.74</v>
      </c>
      <c r="AY36" s="1">
        <v>5.8000000000000003E-2</v>
      </c>
      <c r="AZ36" s="1">
        <v>0.94199999999999995</v>
      </c>
      <c r="BA36" s="1">
        <v>0</v>
      </c>
      <c r="BB36" s="1">
        <v>0.01</v>
      </c>
      <c r="BC36" s="1">
        <v>0.96499999999999997</v>
      </c>
      <c r="BD36" s="1">
        <v>0.01</v>
      </c>
      <c r="BE36" s="1">
        <v>4.8000000000000001E-2</v>
      </c>
      <c r="BF36" s="1">
        <v>-0.01</v>
      </c>
      <c r="BG36" s="1">
        <f>Table1[[#This Row],[pers_white_pct]]-Table1[[#This Row],[census_white_pct]]</f>
        <v>-2.300000000000002E-2</v>
      </c>
      <c r="BH36" s="3">
        <v>5.7168595967</v>
      </c>
      <c r="BI36" s="3">
        <v>0.97680920800000004</v>
      </c>
      <c r="BJ36" s="3">
        <v>0</v>
      </c>
      <c r="BK36" s="3" t="str">
        <f>VLOOKUP(Table1[[#This Row],[est_sworn]],Force_size,2,TRUE)</f>
        <v>03 - 50 to 99</v>
      </c>
    </row>
    <row r="37" spans="1:63" hidden="1" x14ac:dyDescent="0.2">
      <c r="A37">
        <v>107000</v>
      </c>
      <c r="B37" t="s">
        <v>1444</v>
      </c>
      <c r="C37" t="s">
        <v>1493</v>
      </c>
      <c r="D37">
        <v>13738970</v>
      </c>
      <c r="E37" t="s">
        <v>1494</v>
      </c>
      <c r="F37">
        <v>212038</v>
      </c>
      <c r="G37" t="s">
        <v>1495</v>
      </c>
      <c r="H37" t="s">
        <v>1448</v>
      </c>
      <c r="I37">
        <v>1</v>
      </c>
      <c r="J37">
        <v>73</v>
      </c>
      <c r="K37">
        <v>7000</v>
      </c>
      <c r="L37" t="s">
        <v>1496</v>
      </c>
      <c r="M37" t="s">
        <v>1497</v>
      </c>
      <c r="N37" t="s">
        <v>68</v>
      </c>
      <c r="O37" t="s">
        <v>739</v>
      </c>
      <c r="P37">
        <v>33.553443999999999</v>
      </c>
      <c r="Q37">
        <v>-86.896535999999998</v>
      </c>
      <c r="S37" t="s">
        <v>70</v>
      </c>
      <c r="T37" t="s">
        <v>71</v>
      </c>
      <c r="U37">
        <v>847</v>
      </c>
      <c r="V37">
        <v>0</v>
      </c>
      <c r="W37">
        <v>329</v>
      </c>
      <c r="X37">
        <v>508</v>
      </c>
      <c r="Y37">
        <v>0</v>
      </c>
      <c r="Z37">
        <v>0</v>
      </c>
      <c r="AA37">
        <v>0</v>
      </c>
      <c r="AB37">
        <v>0</v>
      </c>
      <c r="AC37">
        <v>10</v>
      </c>
      <c r="AD37">
        <v>847</v>
      </c>
      <c r="AE37">
        <v>1.1479999999999999</v>
      </c>
      <c r="AF37" t="s">
        <v>87</v>
      </c>
      <c r="AG37" t="s">
        <v>1498</v>
      </c>
      <c r="AH37">
        <v>3</v>
      </c>
      <c r="AI37">
        <v>1</v>
      </c>
      <c r="AK37">
        <v>7000</v>
      </c>
      <c r="AM37">
        <v>212237</v>
      </c>
      <c r="AN37">
        <v>44819</v>
      </c>
      <c r="AO37">
        <v>155258</v>
      </c>
      <c r="AP37">
        <v>361</v>
      </c>
      <c r="AQ37">
        <v>2132</v>
      </c>
      <c r="AR37">
        <v>1765</v>
      </c>
      <c r="AS37">
        <v>7704</v>
      </c>
      <c r="AT37">
        <v>533</v>
      </c>
      <c r="AU37">
        <v>7902</v>
      </c>
      <c r="AV37">
        <v>155791</v>
      </c>
      <c r="AW37">
        <v>847</v>
      </c>
      <c r="AX37">
        <v>972.35599999999999</v>
      </c>
      <c r="AY37" s="1">
        <v>0.6</v>
      </c>
      <c r="AZ37" s="1">
        <v>0.38800000000000001</v>
      </c>
      <c r="BA37" s="1">
        <v>0</v>
      </c>
      <c r="BB37" s="1">
        <v>0.73199999999999998</v>
      </c>
      <c r="BC37" s="1">
        <v>0.21099999999999999</v>
      </c>
      <c r="BD37" s="1">
        <v>3.5999999999999997E-2</v>
      </c>
      <c r="BE37" s="1">
        <v>-0.13200000000000001</v>
      </c>
      <c r="BF37" s="1">
        <v>-3.5999999999999997E-2</v>
      </c>
      <c r="BG37" s="1">
        <f>Table1[[#This Row],[pers_white_pct]]-Table1[[#This Row],[census_white_pct]]</f>
        <v>0.17700000000000002</v>
      </c>
      <c r="BH37" s="3">
        <v>0.8198745637</v>
      </c>
      <c r="BI37" s="3">
        <v>1.8393798454000001</v>
      </c>
      <c r="BJ37" s="3">
        <v>0</v>
      </c>
      <c r="BK37" s="3" t="str">
        <f>VLOOKUP(Table1[[#This Row],[est_sworn]],Force_size,2,TRUE)</f>
        <v>06 - 500 -999</v>
      </c>
    </row>
    <row r="38" spans="1:63" hidden="1" x14ac:dyDescent="0.2">
      <c r="A38">
        <v>135896</v>
      </c>
      <c r="B38" t="s">
        <v>1444</v>
      </c>
      <c r="C38" t="s">
        <v>1580</v>
      </c>
      <c r="D38">
        <v>13806980</v>
      </c>
      <c r="E38" t="s">
        <v>1581</v>
      </c>
      <c r="F38">
        <v>83412</v>
      </c>
      <c r="G38" t="s">
        <v>1582</v>
      </c>
      <c r="H38" t="s">
        <v>1448</v>
      </c>
      <c r="I38">
        <v>1</v>
      </c>
      <c r="J38">
        <v>73</v>
      </c>
      <c r="K38">
        <v>35896</v>
      </c>
      <c r="L38" t="s">
        <v>1583</v>
      </c>
      <c r="M38" t="s">
        <v>1584</v>
      </c>
      <c r="N38" t="s">
        <v>68</v>
      </c>
      <c r="O38" t="s">
        <v>86</v>
      </c>
      <c r="P38">
        <v>33.553443999999999</v>
      </c>
      <c r="Q38">
        <v>-86.896535999999998</v>
      </c>
      <c r="S38" t="s">
        <v>70</v>
      </c>
      <c r="T38" t="s">
        <v>71</v>
      </c>
      <c r="U38">
        <v>158</v>
      </c>
      <c r="V38">
        <v>0</v>
      </c>
      <c r="W38">
        <v>141</v>
      </c>
      <c r="X38">
        <v>15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158</v>
      </c>
      <c r="AE38">
        <v>1.1479999999999999</v>
      </c>
      <c r="AF38" t="s">
        <v>87</v>
      </c>
      <c r="AG38" t="s">
        <v>1585</v>
      </c>
      <c r="AH38">
        <v>3</v>
      </c>
      <c r="AI38">
        <v>1</v>
      </c>
      <c r="AK38">
        <v>35896</v>
      </c>
      <c r="AM38">
        <v>81619</v>
      </c>
      <c r="AN38">
        <v>59254</v>
      </c>
      <c r="AO38">
        <v>12008</v>
      </c>
      <c r="AP38">
        <v>143</v>
      </c>
      <c r="AQ38">
        <v>4120</v>
      </c>
      <c r="AR38">
        <v>1040</v>
      </c>
      <c r="AS38">
        <v>4915</v>
      </c>
      <c r="AT38">
        <v>106</v>
      </c>
      <c r="AU38">
        <v>5054</v>
      </c>
      <c r="AV38">
        <v>12114</v>
      </c>
      <c r="AW38">
        <v>158</v>
      </c>
      <c r="AX38">
        <v>181.38399999999999</v>
      </c>
      <c r="AY38" s="1">
        <v>9.5000000000000001E-2</v>
      </c>
      <c r="AZ38" s="1">
        <v>0.89200000000000002</v>
      </c>
      <c r="BA38" s="1">
        <v>1.2999999999999999E-2</v>
      </c>
      <c r="BB38" s="1">
        <v>0.14699999999999999</v>
      </c>
      <c r="BC38" s="1">
        <v>0.72599999999999998</v>
      </c>
      <c r="BD38" s="1">
        <v>0.06</v>
      </c>
      <c r="BE38" s="1">
        <v>-5.1999999999999998E-2</v>
      </c>
      <c r="BF38" s="1">
        <v>-4.8000000000000001E-2</v>
      </c>
      <c r="BG38" s="1">
        <f>Table1[[#This Row],[pers_white_pct]]-Table1[[#This Row],[census_white_pct]]</f>
        <v>0.16600000000000004</v>
      </c>
      <c r="BH38" s="3">
        <v>0.64528974350000001</v>
      </c>
      <c r="BI38" s="3">
        <v>1.2292369943000001</v>
      </c>
      <c r="BJ38" s="3">
        <v>0.21020384510000001</v>
      </c>
      <c r="BK38" s="3" t="str">
        <f>VLOOKUP(Table1[[#This Row],[est_sworn]],Force_size,2,TRUE)</f>
        <v>04 - 100 to 249</v>
      </c>
    </row>
    <row r="39" spans="1:63" hidden="1" x14ac:dyDescent="0.2">
      <c r="A39">
        <v>161008</v>
      </c>
      <c r="B39" t="s">
        <v>1444</v>
      </c>
      <c r="C39" t="s">
        <v>1657</v>
      </c>
      <c r="D39">
        <v>13956690</v>
      </c>
      <c r="E39" t="s">
        <v>1658</v>
      </c>
      <c r="F39">
        <v>10371</v>
      </c>
      <c r="G39" t="s">
        <v>1659</v>
      </c>
      <c r="H39" t="s">
        <v>1448</v>
      </c>
      <c r="I39">
        <v>1</v>
      </c>
      <c r="J39">
        <v>73</v>
      </c>
      <c r="K39">
        <v>61008</v>
      </c>
      <c r="L39" t="s">
        <v>1660</v>
      </c>
      <c r="M39" t="s">
        <v>1661</v>
      </c>
      <c r="N39" t="s">
        <v>68</v>
      </c>
      <c r="O39" t="s">
        <v>69</v>
      </c>
      <c r="P39">
        <v>33.553443999999999</v>
      </c>
      <c r="Q39">
        <v>-86.896535999999998</v>
      </c>
      <c r="S39" t="s">
        <v>70</v>
      </c>
      <c r="T39" t="s">
        <v>71</v>
      </c>
      <c r="U39">
        <v>19</v>
      </c>
      <c r="V39">
        <v>0</v>
      </c>
      <c r="W39">
        <v>17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19</v>
      </c>
      <c r="AE39">
        <v>7.1230000000000002</v>
      </c>
      <c r="AF39" t="s">
        <v>118</v>
      </c>
      <c r="AG39" t="s">
        <v>1662</v>
      </c>
      <c r="AH39">
        <v>3</v>
      </c>
      <c r="AI39">
        <v>1</v>
      </c>
      <c r="AK39">
        <v>61008</v>
      </c>
      <c r="AM39">
        <v>10110</v>
      </c>
      <c r="AN39">
        <v>5406</v>
      </c>
      <c r="AO39">
        <v>4524</v>
      </c>
      <c r="AP39">
        <v>29</v>
      </c>
      <c r="AQ39">
        <v>18</v>
      </c>
      <c r="AR39">
        <v>68</v>
      </c>
      <c r="AS39">
        <v>57</v>
      </c>
      <c r="AT39">
        <v>10</v>
      </c>
      <c r="AU39">
        <v>65</v>
      </c>
      <c r="AV39">
        <v>4534</v>
      </c>
      <c r="AW39">
        <v>19</v>
      </c>
      <c r="AX39">
        <v>135.33699999999999</v>
      </c>
      <c r="AY39" s="1">
        <v>5.2999999999999999E-2</v>
      </c>
      <c r="AZ39" s="1">
        <v>0.89500000000000002</v>
      </c>
      <c r="BA39" s="1">
        <v>0</v>
      </c>
      <c r="BB39" s="1">
        <v>0.44700000000000001</v>
      </c>
      <c r="BC39" s="1">
        <v>0.53500000000000003</v>
      </c>
      <c r="BD39" s="1">
        <v>6.0000000000000001E-3</v>
      </c>
      <c r="BE39" s="1">
        <v>-0.39500000000000002</v>
      </c>
      <c r="BF39" s="1">
        <v>-6.0000000000000001E-3</v>
      </c>
      <c r="BG39" s="1">
        <f>Table1[[#This Row],[pers_white_pct]]-Table1[[#This Row],[census_white_pct]]</f>
        <v>0.36</v>
      </c>
      <c r="BH39" s="3">
        <v>0.1176183163</v>
      </c>
      <c r="BI39" s="3">
        <v>1.6732869910999999</v>
      </c>
      <c r="BJ39" s="3">
        <v>0</v>
      </c>
      <c r="BK39" s="3" t="str">
        <f>VLOOKUP(Table1[[#This Row],[est_sworn]],Force_size,2,TRUE)</f>
        <v>01 - Under 25</v>
      </c>
    </row>
    <row r="40" spans="1:63" hidden="1" x14ac:dyDescent="0.2">
      <c r="A40">
        <v>1077</v>
      </c>
      <c r="B40" t="s">
        <v>11412</v>
      </c>
      <c r="C40" t="s">
        <v>11469</v>
      </c>
      <c r="D40">
        <v>13520350</v>
      </c>
      <c r="E40" t="s">
        <v>11470</v>
      </c>
      <c r="F40">
        <v>92542</v>
      </c>
      <c r="G40" t="s">
        <v>11471</v>
      </c>
      <c r="H40" t="s">
        <v>1448</v>
      </c>
      <c r="I40">
        <v>1</v>
      </c>
      <c r="J40">
        <v>77</v>
      </c>
      <c r="K40">
        <v>99077</v>
      </c>
      <c r="L40" t="s">
        <v>11472</v>
      </c>
      <c r="M40" t="s">
        <v>11473</v>
      </c>
      <c r="N40" t="s">
        <v>11418</v>
      </c>
      <c r="O40" t="s">
        <v>11429</v>
      </c>
      <c r="P40">
        <v>34.904122000000001</v>
      </c>
      <c r="Q40">
        <v>-87.650997000000004</v>
      </c>
      <c r="R40" t="s">
        <v>11467</v>
      </c>
      <c r="S40" t="s">
        <v>11421</v>
      </c>
      <c r="U40">
        <v>38</v>
      </c>
      <c r="V40">
        <v>0</v>
      </c>
      <c r="W40">
        <v>35</v>
      </c>
      <c r="X40">
        <v>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38</v>
      </c>
      <c r="AE40">
        <v>4.8979999999999997</v>
      </c>
      <c r="AF40" t="s">
        <v>11474</v>
      </c>
      <c r="AG40" t="s">
        <v>11475</v>
      </c>
      <c r="AH40">
        <v>3</v>
      </c>
      <c r="AI40">
        <v>1</v>
      </c>
      <c r="AJ40">
        <v>77</v>
      </c>
      <c r="AM40">
        <v>92709</v>
      </c>
      <c r="AN40">
        <v>79228</v>
      </c>
      <c r="AO40">
        <v>9190</v>
      </c>
      <c r="AP40">
        <v>323</v>
      </c>
      <c r="AQ40">
        <v>675</v>
      </c>
      <c r="AR40">
        <v>1148</v>
      </c>
      <c r="AS40">
        <v>2082</v>
      </c>
      <c r="AT40">
        <v>67</v>
      </c>
      <c r="AU40">
        <v>2145</v>
      </c>
      <c r="AV40">
        <v>9257</v>
      </c>
      <c r="AW40">
        <v>38</v>
      </c>
      <c r="AX40">
        <v>186.124</v>
      </c>
      <c r="AY40" s="1">
        <v>7.9000000000000001E-2</v>
      </c>
      <c r="AZ40" s="1">
        <v>0.92100000000000004</v>
      </c>
      <c r="BA40" s="1">
        <v>0</v>
      </c>
      <c r="BB40" s="1">
        <v>9.9000000000000005E-2</v>
      </c>
      <c r="BC40" s="1">
        <v>0.85499999999999998</v>
      </c>
      <c r="BD40" s="1">
        <v>2.1999999999999999E-2</v>
      </c>
      <c r="BE40" s="1">
        <v>-0.02</v>
      </c>
      <c r="BF40" s="1">
        <v>-2.1999999999999999E-2</v>
      </c>
      <c r="BG40" s="1">
        <f>Table1[[#This Row],[pers_white_pct]]-Table1[[#This Row],[census_white_pct]]</f>
        <v>6.6000000000000059E-2</v>
      </c>
      <c r="BH40" s="3">
        <v>0.79642345800000003</v>
      </c>
      <c r="BI40" s="3">
        <v>1.0777738730999999</v>
      </c>
      <c r="BJ40" s="3">
        <v>0</v>
      </c>
      <c r="BK40" s="3" t="str">
        <f>VLOOKUP(Table1[[#This Row],[est_sworn]],Force_size,2,TRUE)</f>
        <v>02 - 25 to 49</v>
      </c>
    </row>
    <row r="41" spans="1:63" hidden="1" x14ac:dyDescent="0.2">
      <c r="A41">
        <v>1081</v>
      </c>
      <c r="B41" t="s">
        <v>11412</v>
      </c>
      <c r="C41" t="s">
        <v>11476</v>
      </c>
      <c r="D41">
        <v>12079920</v>
      </c>
      <c r="E41" t="s">
        <v>11477</v>
      </c>
      <c r="F41">
        <v>147257</v>
      </c>
      <c r="G41" t="s">
        <v>11478</v>
      </c>
      <c r="H41" t="s">
        <v>1448</v>
      </c>
      <c r="I41">
        <v>1</v>
      </c>
      <c r="J41">
        <v>81</v>
      </c>
      <c r="K41">
        <v>99081</v>
      </c>
      <c r="L41" t="s">
        <v>11479</v>
      </c>
      <c r="M41" t="s">
        <v>11480</v>
      </c>
      <c r="N41" t="s">
        <v>11418</v>
      </c>
      <c r="O41" t="s">
        <v>11429</v>
      </c>
      <c r="P41">
        <v>32.604064000000001</v>
      </c>
      <c r="Q41">
        <v>-85.353048000000001</v>
      </c>
      <c r="R41" t="s">
        <v>11481</v>
      </c>
      <c r="S41" t="s">
        <v>11421</v>
      </c>
      <c r="U41">
        <v>69</v>
      </c>
      <c r="V41">
        <v>0</v>
      </c>
      <c r="W41">
        <v>59</v>
      </c>
      <c r="X41">
        <v>8</v>
      </c>
      <c r="Y41">
        <v>2</v>
      </c>
      <c r="Z41">
        <v>0</v>
      </c>
      <c r="AA41">
        <v>0</v>
      </c>
      <c r="AB41">
        <v>0</v>
      </c>
      <c r="AC41">
        <v>0</v>
      </c>
      <c r="AD41">
        <v>69</v>
      </c>
      <c r="AE41">
        <v>3.3540000000000001</v>
      </c>
      <c r="AF41" t="s">
        <v>11445</v>
      </c>
      <c r="AG41" t="s">
        <v>11482</v>
      </c>
      <c r="AH41">
        <v>3</v>
      </c>
      <c r="AI41">
        <v>1</v>
      </c>
      <c r="AJ41">
        <v>81</v>
      </c>
      <c r="AM41">
        <v>140247</v>
      </c>
      <c r="AN41">
        <v>97900</v>
      </c>
      <c r="AO41">
        <v>31674</v>
      </c>
      <c r="AP41">
        <v>397</v>
      </c>
      <c r="AQ41">
        <v>3615</v>
      </c>
      <c r="AR41">
        <v>1860</v>
      </c>
      <c r="AS41">
        <v>4571</v>
      </c>
      <c r="AT41">
        <v>227</v>
      </c>
      <c r="AU41">
        <v>4801</v>
      </c>
      <c r="AV41">
        <v>31901</v>
      </c>
      <c r="AW41">
        <v>69</v>
      </c>
      <c r="AX41">
        <v>231.42599999999999</v>
      </c>
      <c r="AY41" s="1">
        <v>0.11600000000000001</v>
      </c>
      <c r="AZ41" s="1">
        <v>0.85499999999999998</v>
      </c>
      <c r="BA41" s="1">
        <v>2.9000000000000001E-2</v>
      </c>
      <c r="BB41" s="1">
        <v>0.22600000000000001</v>
      </c>
      <c r="BC41" s="1">
        <v>0.69799999999999995</v>
      </c>
      <c r="BD41" s="1">
        <v>3.3000000000000002E-2</v>
      </c>
      <c r="BE41" s="1">
        <v>-0.11</v>
      </c>
      <c r="BF41" s="1">
        <v>-4.0000000000000001E-3</v>
      </c>
      <c r="BG41" s="1">
        <f>Table1[[#This Row],[pers_white_pct]]-Table1[[#This Row],[census_white_pct]]</f>
        <v>0.15700000000000003</v>
      </c>
      <c r="BH41" s="3">
        <v>0.51337127419999995</v>
      </c>
      <c r="BI41" s="3">
        <v>1.2249371586</v>
      </c>
      <c r="BJ41" s="3">
        <v>0.88933065739999995</v>
      </c>
      <c r="BK41" s="3" t="str">
        <f>VLOOKUP(Table1[[#This Row],[est_sworn]],Force_size,2,TRUE)</f>
        <v>03 - 50 to 99</v>
      </c>
    </row>
    <row r="42" spans="1:63" hidden="1" x14ac:dyDescent="0.2">
      <c r="A42">
        <v>102956</v>
      </c>
      <c r="B42" t="s">
        <v>1444</v>
      </c>
      <c r="C42" t="s">
        <v>1470</v>
      </c>
      <c r="D42">
        <v>11834090</v>
      </c>
      <c r="E42" t="s">
        <v>1471</v>
      </c>
      <c r="F42">
        <v>23469</v>
      </c>
      <c r="G42" t="s">
        <v>1472</v>
      </c>
      <c r="H42" t="s">
        <v>1448</v>
      </c>
      <c r="I42">
        <v>1</v>
      </c>
      <c r="J42">
        <v>83</v>
      </c>
      <c r="K42">
        <v>2956</v>
      </c>
      <c r="L42" t="s">
        <v>1473</v>
      </c>
      <c r="M42" t="s">
        <v>1474</v>
      </c>
      <c r="N42" t="s">
        <v>68</v>
      </c>
      <c r="O42" t="s">
        <v>69</v>
      </c>
      <c r="P42">
        <v>34.810239000000003</v>
      </c>
      <c r="Q42">
        <v>-86.981398999999996</v>
      </c>
      <c r="S42" t="s">
        <v>70</v>
      </c>
      <c r="T42" t="s">
        <v>71</v>
      </c>
      <c r="U42">
        <v>46</v>
      </c>
      <c r="V42">
        <v>2</v>
      </c>
      <c r="W42">
        <v>43</v>
      </c>
      <c r="X42">
        <v>2</v>
      </c>
      <c r="Y42">
        <v>1</v>
      </c>
      <c r="Z42">
        <v>0</v>
      </c>
      <c r="AA42">
        <v>0</v>
      </c>
      <c r="AB42">
        <v>0</v>
      </c>
      <c r="AC42">
        <v>0</v>
      </c>
      <c r="AD42">
        <v>46</v>
      </c>
      <c r="AE42">
        <v>4.7450000000000001</v>
      </c>
      <c r="AF42" t="s">
        <v>72</v>
      </c>
      <c r="AG42" t="s">
        <v>1475</v>
      </c>
      <c r="AH42">
        <v>3</v>
      </c>
      <c r="AI42">
        <v>1</v>
      </c>
      <c r="AK42">
        <v>2956</v>
      </c>
      <c r="AM42">
        <v>21897</v>
      </c>
      <c r="AN42">
        <v>15498</v>
      </c>
      <c r="AO42">
        <v>3805</v>
      </c>
      <c r="AP42">
        <v>98</v>
      </c>
      <c r="AQ42">
        <v>190</v>
      </c>
      <c r="AR42">
        <v>339</v>
      </c>
      <c r="AS42">
        <v>1932</v>
      </c>
      <c r="AT42">
        <v>36</v>
      </c>
      <c r="AU42">
        <v>1967</v>
      </c>
      <c r="AV42">
        <v>3841</v>
      </c>
      <c r="AW42">
        <v>47</v>
      </c>
      <c r="AX42">
        <v>223.01499999999999</v>
      </c>
      <c r="AY42" s="1">
        <v>4.2999999999999997E-2</v>
      </c>
      <c r="AZ42" s="1">
        <v>0.93500000000000005</v>
      </c>
      <c r="BA42" s="1">
        <v>2.1999999999999999E-2</v>
      </c>
      <c r="BB42" s="1">
        <v>0.17399999999999999</v>
      </c>
      <c r="BC42" s="1">
        <v>0.70799999999999996</v>
      </c>
      <c r="BD42" s="1">
        <v>8.7999999999999995E-2</v>
      </c>
      <c r="BE42" s="1">
        <v>-0.13</v>
      </c>
      <c r="BF42" s="1">
        <v>-6.6000000000000003E-2</v>
      </c>
      <c r="BG42" s="1">
        <f>Table1[[#This Row],[pers_white_pct]]-Table1[[#This Row],[census_white_pct]]</f>
        <v>0.22700000000000009</v>
      </c>
      <c r="BH42" s="3">
        <v>0.25020853570000001</v>
      </c>
      <c r="BI42" s="3">
        <v>1.3207468565</v>
      </c>
      <c r="BJ42" s="3">
        <v>0.24638806369999999</v>
      </c>
      <c r="BK42" s="3" t="str">
        <f>VLOOKUP(Table1[[#This Row],[est_sworn]],Force_size,2,TRUE)</f>
        <v>02 - 25 to 49</v>
      </c>
    </row>
    <row r="43" spans="1:63" hidden="1" x14ac:dyDescent="0.2">
      <c r="A43">
        <v>1085</v>
      </c>
      <c r="B43" t="s">
        <v>11412</v>
      </c>
      <c r="C43" t="s">
        <v>11483</v>
      </c>
      <c r="D43">
        <v>13460440</v>
      </c>
      <c r="E43" t="s">
        <v>11484</v>
      </c>
      <c r="F43">
        <v>10857</v>
      </c>
      <c r="G43" t="s">
        <v>11485</v>
      </c>
      <c r="H43" t="s">
        <v>1448</v>
      </c>
      <c r="I43">
        <v>1</v>
      </c>
      <c r="J43">
        <v>85</v>
      </c>
      <c r="K43">
        <v>99085</v>
      </c>
      <c r="L43" t="s">
        <v>11486</v>
      </c>
      <c r="M43" t="s">
        <v>11487</v>
      </c>
      <c r="N43" t="s">
        <v>11418</v>
      </c>
      <c r="O43" t="s">
        <v>11459</v>
      </c>
      <c r="P43">
        <v>32.147888000000002</v>
      </c>
      <c r="Q43">
        <v>-86.650586000000004</v>
      </c>
      <c r="R43" t="s">
        <v>11481</v>
      </c>
      <c r="S43" t="s">
        <v>11421</v>
      </c>
      <c r="U43">
        <v>12</v>
      </c>
      <c r="V43">
        <v>3</v>
      </c>
      <c r="W43">
        <v>1</v>
      </c>
      <c r="X43">
        <v>11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12</v>
      </c>
      <c r="AE43">
        <v>7.0309999999999997</v>
      </c>
      <c r="AF43" t="s">
        <v>11422</v>
      </c>
      <c r="AG43" t="s">
        <v>11488</v>
      </c>
      <c r="AH43">
        <v>3</v>
      </c>
      <c r="AI43">
        <v>1</v>
      </c>
      <c r="AJ43">
        <v>85</v>
      </c>
      <c r="AM43">
        <v>11299</v>
      </c>
      <c r="AN43">
        <v>2841</v>
      </c>
      <c r="AO43">
        <v>8283</v>
      </c>
      <c r="AP43">
        <v>25</v>
      </c>
      <c r="AQ43">
        <v>14</v>
      </c>
      <c r="AR43">
        <v>45</v>
      </c>
      <c r="AS43">
        <v>87</v>
      </c>
      <c r="AT43">
        <v>27</v>
      </c>
      <c r="AU43">
        <v>91</v>
      </c>
      <c r="AV43">
        <v>8310</v>
      </c>
      <c r="AW43">
        <v>13.5</v>
      </c>
      <c r="AX43">
        <v>94.918499999999995</v>
      </c>
      <c r="AY43" s="1">
        <v>0.91700000000000004</v>
      </c>
      <c r="AZ43" s="1">
        <v>8.3000000000000004E-2</v>
      </c>
      <c r="BA43" s="1">
        <v>0</v>
      </c>
      <c r="BB43" s="1">
        <v>0.73299999999999998</v>
      </c>
      <c r="BC43" s="1">
        <v>0.251</v>
      </c>
      <c r="BD43" s="1">
        <v>8.0000000000000002E-3</v>
      </c>
      <c r="BE43" s="1">
        <v>0.184</v>
      </c>
      <c r="BF43" s="1">
        <v>-8.0000000000000002E-3</v>
      </c>
      <c r="BG43" s="1">
        <f>Table1[[#This Row],[pers_white_pct]]-Table1[[#This Row],[census_white_pct]]</f>
        <v>-0.16799999999999998</v>
      </c>
      <c r="BH43" s="3">
        <v>1.2504426737000001</v>
      </c>
      <c r="BI43" s="3">
        <v>0.33142672769999998</v>
      </c>
      <c r="BJ43" s="3">
        <v>0</v>
      </c>
      <c r="BK43" s="3" t="str">
        <f>VLOOKUP(Table1[[#This Row],[est_sworn]],Force_size,2,TRUE)</f>
        <v>01 - Under 25</v>
      </c>
    </row>
    <row r="44" spans="1:63" hidden="1" x14ac:dyDescent="0.2">
      <c r="A44">
        <v>137000</v>
      </c>
      <c r="B44" t="s">
        <v>1444</v>
      </c>
      <c r="C44" t="s">
        <v>1586</v>
      </c>
      <c r="D44">
        <v>13624860</v>
      </c>
      <c r="E44" t="s">
        <v>1587</v>
      </c>
      <c r="F44">
        <v>183739</v>
      </c>
      <c r="G44" t="s">
        <v>1588</v>
      </c>
      <c r="H44" t="s">
        <v>1448</v>
      </c>
      <c r="I44">
        <v>1</v>
      </c>
      <c r="J44">
        <v>89</v>
      </c>
      <c r="K44">
        <v>37000</v>
      </c>
      <c r="L44" t="s">
        <v>1589</v>
      </c>
      <c r="M44" t="s">
        <v>1590</v>
      </c>
      <c r="N44" t="s">
        <v>68</v>
      </c>
      <c r="O44" t="s">
        <v>739</v>
      </c>
      <c r="P44">
        <v>34.764237999999999</v>
      </c>
      <c r="Q44">
        <v>-86.551079999999999</v>
      </c>
      <c r="S44" t="s">
        <v>70</v>
      </c>
      <c r="T44" t="s">
        <v>71</v>
      </c>
      <c r="U44">
        <v>408</v>
      </c>
      <c r="V44">
        <v>18</v>
      </c>
      <c r="W44">
        <v>354</v>
      </c>
      <c r="X44">
        <v>47</v>
      </c>
      <c r="Y44">
        <v>4</v>
      </c>
      <c r="Z44">
        <v>1</v>
      </c>
      <c r="AA44">
        <v>0</v>
      </c>
      <c r="AB44">
        <v>0</v>
      </c>
      <c r="AC44">
        <v>0</v>
      </c>
      <c r="AD44">
        <v>408</v>
      </c>
      <c r="AE44">
        <v>1.1479999999999999</v>
      </c>
      <c r="AF44" t="s">
        <v>87</v>
      </c>
      <c r="AG44" t="s">
        <v>1591</v>
      </c>
      <c r="AH44">
        <v>3</v>
      </c>
      <c r="AI44">
        <v>1</v>
      </c>
      <c r="AK44">
        <v>37000</v>
      </c>
      <c r="AM44">
        <v>180105</v>
      </c>
      <c r="AN44">
        <v>104516</v>
      </c>
      <c r="AO44">
        <v>55615</v>
      </c>
      <c r="AP44">
        <v>940</v>
      </c>
      <c r="AQ44">
        <v>4287</v>
      </c>
      <c r="AR44">
        <v>3781</v>
      </c>
      <c r="AS44">
        <v>10512</v>
      </c>
      <c r="AT44">
        <v>614</v>
      </c>
      <c r="AU44">
        <v>10966</v>
      </c>
      <c r="AV44">
        <v>56229</v>
      </c>
      <c r="AW44">
        <v>417</v>
      </c>
      <c r="AX44">
        <v>478.71600000000001</v>
      </c>
      <c r="AY44" s="1">
        <v>0.115</v>
      </c>
      <c r="AZ44" s="1">
        <v>0.86799999999999999</v>
      </c>
      <c r="BA44" s="1">
        <v>0.01</v>
      </c>
      <c r="BB44" s="1">
        <v>0.309</v>
      </c>
      <c r="BC44" s="1">
        <v>0.57999999999999996</v>
      </c>
      <c r="BD44" s="1">
        <v>5.8000000000000003E-2</v>
      </c>
      <c r="BE44" s="1">
        <v>-0.19400000000000001</v>
      </c>
      <c r="BF44" s="1">
        <v>-4.9000000000000002E-2</v>
      </c>
      <c r="BG44" s="1">
        <f>Table1[[#This Row],[pers_white_pct]]-Table1[[#This Row],[census_white_pct]]</f>
        <v>0.28800000000000003</v>
      </c>
      <c r="BH44" s="3">
        <v>0.3730538471</v>
      </c>
      <c r="BI44" s="3">
        <v>1.4951545556000001</v>
      </c>
      <c r="BJ44" s="3">
        <v>0.16797329659999999</v>
      </c>
      <c r="BK44" s="3" t="str">
        <f>VLOOKUP(Table1[[#This Row],[est_sworn]],Force_size,2,TRUE)</f>
        <v>05 - 250 - 499</v>
      </c>
    </row>
    <row r="45" spans="1:63" hidden="1" x14ac:dyDescent="0.2">
      <c r="A45">
        <v>100988</v>
      </c>
      <c r="B45" t="s">
        <v>1444</v>
      </c>
      <c r="C45" t="s">
        <v>1445</v>
      </c>
      <c r="D45">
        <v>13576850</v>
      </c>
      <c r="E45" t="s">
        <v>1446</v>
      </c>
      <c r="F45">
        <v>21516</v>
      </c>
      <c r="G45" t="s">
        <v>1447</v>
      </c>
      <c r="H45" t="s">
        <v>1448</v>
      </c>
      <c r="I45">
        <v>1</v>
      </c>
      <c r="J45">
        <v>95</v>
      </c>
      <c r="K45">
        <v>988</v>
      </c>
      <c r="L45" t="s">
        <v>1449</v>
      </c>
      <c r="M45" t="s">
        <v>1450</v>
      </c>
      <c r="N45" t="s">
        <v>68</v>
      </c>
      <c r="O45" t="s">
        <v>69</v>
      </c>
      <c r="P45">
        <v>34.309564000000002</v>
      </c>
      <c r="Q45">
        <v>-86.321668000000003</v>
      </c>
      <c r="S45" t="s">
        <v>70</v>
      </c>
      <c r="T45" t="s">
        <v>71</v>
      </c>
      <c r="U45">
        <v>45</v>
      </c>
      <c r="V45">
        <v>2</v>
      </c>
      <c r="W45">
        <v>45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45</v>
      </c>
      <c r="AE45">
        <v>4.7450000000000001</v>
      </c>
      <c r="AF45" t="s">
        <v>72</v>
      </c>
      <c r="AG45" t="s">
        <v>1451</v>
      </c>
      <c r="AH45">
        <v>3</v>
      </c>
      <c r="AI45">
        <v>1</v>
      </c>
      <c r="AK45">
        <v>988</v>
      </c>
      <c r="AM45">
        <v>21160</v>
      </c>
      <c r="AN45">
        <v>14419</v>
      </c>
      <c r="AO45">
        <v>354</v>
      </c>
      <c r="AP45">
        <v>105</v>
      </c>
      <c r="AQ45">
        <v>97</v>
      </c>
      <c r="AR45">
        <v>234</v>
      </c>
      <c r="AS45">
        <v>5899</v>
      </c>
      <c r="AT45">
        <v>51</v>
      </c>
      <c r="AU45">
        <v>5951</v>
      </c>
      <c r="AV45">
        <v>405</v>
      </c>
      <c r="AW45">
        <v>46</v>
      </c>
      <c r="AX45">
        <v>218.27</v>
      </c>
      <c r="AY45" s="1">
        <v>0</v>
      </c>
      <c r="AZ45" s="2">
        <v>1</v>
      </c>
      <c r="BA45" s="1">
        <v>0</v>
      </c>
      <c r="BB45" s="1">
        <v>1.7000000000000001E-2</v>
      </c>
      <c r="BC45" s="1">
        <v>0.68100000000000005</v>
      </c>
      <c r="BD45" s="1">
        <v>0.27900000000000003</v>
      </c>
      <c r="BE45" s="1">
        <v>-1.7000000000000001E-2</v>
      </c>
      <c r="BF45" s="1">
        <v>-0.27900000000000003</v>
      </c>
      <c r="BG45" s="1">
        <f>Table1[[#This Row],[pers_white_pct]]-Table1[[#This Row],[census_white_pct]]</f>
        <v>0.31899999999999995</v>
      </c>
      <c r="BH45" s="3">
        <v>0</v>
      </c>
      <c r="BI45" s="3">
        <v>1.4675081489999999</v>
      </c>
      <c r="BJ45" s="3">
        <v>0</v>
      </c>
      <c r="BK45" s="3" t="str">
        <f>VLOOKUP(Table1[[#This Row],[est_sworn]],Force_size,2,TRUE)</f>
        <v>02 - 25 to 49</v>
      </c>
    </row>
    <row r="46" spans="1:63" hidden="1" x14ac:dyDescent="0.2">
      <c r="A46">
        <v>132416</v>
      </c>
      <c r="B46" t="s">
        <v>1444</v>
      </c>
      <c r="C46" t="s">
        <v>1562</v>
      </c>
      <c r="D46">
        <v>13955290</v>
      </c>
      <c r="E46" t="s">
        <v>1563</v>
      </c>
      <c r="F46">
        <v>8343</v>
      </c>
      <c r="G46" t="s">
        <v>1564</v>
      </c>
      <c r="H46" t="s">
        <v>1448</v>
      </c>
      <c r="I46">
        <v>1</v>
      </c>
      <c r="J46">
        <v>95</v>
      </c>
      <c r="K46">
        <v>32416</v>
      </c>
      <c r="L46" t="s">
        <v>1565</v>
      </c>
      <c r="M46" t="s">
        <v>1566</v>
      </c>
      <c r="N46" t="s">
        <v>68</v>
      </c>
      <c r="O46" t="s">
        <v>181</v>
      </c>
      <c r="P46">
        <v>34.309564000000002</v>
      </c>
      <c r="Q46">
        <v>-86.321668000000003</v>
      </c>
      <c r="S46" t="s">
        <v>70</v>
      </c>
      <c r="T46" t="s">
        <v>71</v>
      </c>
      <c r="U46">
        <v>33</v>
      </c>
      <c r="V46">
        <v>0</v>
      </c>
      <c r="W46">
        <v>33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33</v>
      </c>
      <c r="AE46">
        <v>4.7450000000000001</v>
      </c>
      <c r="AF46" t="s">
        <v>72</v>
      </c>
      <c r="AG46" t="s">
        <v>1567</v>
      </c>
      <c r="AH46">
        <v>3</v>
      </c>
      <c r="AI46">
        <v>1</v>
      </c>
      <c r="AK46">
        <v>32416</v>
      </c>
      <c r="AM46">
        <v>8197</v>
      </c>
      <c r="AN46">
        <v>6927</v>
      </c>
      <c r="AO46">
        <v>639</v>
      </c>
      <c r="AP46">
        <v>34</v>
      </c>
      <c r="AQ46">
        <v>127</v>
      </c>
      <c r="AR46">
        <v>144</v>
      </c>
      <c r="AS46">
        <v>313</v>
      </c>
      <c r="AT46">
        <v>1</v>
      </c>
      <c r="AU46">
        <v>326</v>
      </c>
      <c r="AV46">
        <v>640</v>
      </c>
      <c r="AW46">
        <v>33</v>
      </c>
      <c r="AX46">
        <v>156.58500000000001</v>
      </c>
      <c r="AY46" s="1">
        <v>0</v>
      </c>
      <c r="AZ46" s="2">
        <v>1</v>
      </c>
      <c r="BA46" s="1">
        <v>0</v>
      </c>
      <c r="BB46" s="1">
        <v>7.8E-2</v>
      </c>
      <c r="BC46" s="1">
        <v>0.84499999999999997</v>
      </c>
      <c r="BD46" s="1">
        <v>3.7999999999999999E-2</v>
      </c>
      <c r="BE46" s="1">
        <v>-7.8E-2</v>
      </c>
      <c r="BF46" s="1">
        <v>-3.7999999999999999E-2</v>
      </c>
      <c r="BG46" s="1">
        <f>Table1[[#This Row],[pers_white_pct]]-Table1[[#This Row],[census_white_pct]]</f>
        <v>0.15500000000000003</v>
      </c>
      <c r="BH46" s="3">
        <v>0</v>
      </c>
      <c r="BI46" s="3">
        <v>1.1833405514999999</v>
      </c>
      <c r="BJ46" s="3">
        <v>0</v>
      </c>
      <c r="BK46" s="3" t="str">
        <f>VLOOKUP(Table1[[#This Row],[est_sworn]],Force_size,2,TRUE)</f>
        <v>02 - 25 to 49</v>
      </c>
    </row>
    <row r="47" spans="1:63" hidden="1" x14ac:dyDescent="0.2">
      <c r="A47">
        <v>162496</v>
      </c>
      <c r="B47" t="s">
        <v>1444</v>
      </c>
      <c r="C47" t="s">
        <v>1663</v>
      </c>
      <c r="D47">
        <v>13067600</v>
      </c>
      <c r="E47" t="s">
        <v>1664</v>
      </c>
      <c r="F47">
        <v>22416</v>
      </c>
      <c r="G47" t="s">
        <v>1665</v>
      </c>
      <c r="H47" t="s">
        <v>1448</v>
      </c>
      <c r="I47">
        <v>1</v>
      </c>
      <c r="J47">
        <v>97</v>
      </c>
      <c r="K47">
        <v>62496</v>
      </c>
      <c r="L47" t="s">
        <v>1666</v>
      </c>
      <c r="M47" t="s">
        <v>1667</v>
      </c>
      <c r="N47" t="s">
        <v>68</v>
      </c>
      <c r="O47" t="s">
        <v>69</v>
      </c>
      <c r="P47">
        <v>30.684571999999999</v>
      </c>
      <c r="Q47">
        <v>-88.196567999999999</v>
      </c>
      <c r="S47" t="s">
        <v>70</v>
      </c>
      <c r="T47" t="s">
        <v>71</v>
      </c>
      <c r="U47">
        <v>39</v>
      </c>
      <c r="V47">
        <v>0</v>
      </c>
      <c r="W47">
        <v>14</v>
      </c>
      <c r="X47">
        <v>20</v>
      </c>
      <c r="Y47">
        <v>2</v>
      </c>
      <c r="Z47">
        <v>1</v>
      </c>
      <c r="AA47">
        <v>0</v>
      </c>
      <c r="AB47">
        <v>2</v>
      </c>
      <c r="AC47">
        <v>0</v>
      </c>
      <c r="AD47">
        <v>39</v>
      </c>
      <c r="AE47">
        <v>4.7450000000000001</v>
      </c>
      <c r="AF47" t="s">
        <v>72</v>
      </c>
      <c r="AG47" t="s">
        <v>1668</v>
      </c>
      <c r="AH47">
        <v>3</v>
      </c>
      <c r="AI47">
        <v>1</v>
      </c>
      <c r="AK47">
        <v>62496</v>
      </c>
      <c r="AM47">
        <v>22659</v>
      </c>
      <c r="AN47">
        <v>2803</v>
      </c>
      <c r="AO47">
        <v>19380</v>
      </c>
      <c r="AP47">
        <v>84</v>
      </c>
      <c r="AQ47">
        <v>16</v>
      </c>
      <c r="AR47">
        <v>183</v>
      </c>
      <c r="AS47">
        <v>170</v>
      </c>
      <c r="AT47">
        <v>62</v>
      </c>
      <c r="AU47">
        <v>193</v>
      </c>
      <c r="AV47">
        <v>19442</v>
      </c>
      <c r="AW47">
        <v>39</v>
      </c>
      <c r="AX47">
        <v>185.05500000000001</v>
      </c>
      <c r="AY47" s="1">
        <v>0.51300000000000001</v>
      </c>
      <c r="AZ47" s="1">
        <v>0.35899999999999999</v>
      </c>
      <c r="BA47" s="1">
        <v>5.0999999999999997E-2</v>
      </c>
      <c r="BB47" s="1">
        <v>0.85499999999999998</v>
      </c>
      <c r="BC47" s="1">
        <v>0.124</v>
      </c>
      <c r="BD47" s="1">
        <v>8.0000000000000002E-3</v>
      </c>
      <c r="BE47" s="1">
        <v>-0.34200000000000003</v>
      </c>
      <c r="BF47" s="1">
        <v>4.3999999999999997E-2</v>
      </c>
      <c r="BG47" s="1">
        <f>Table1[[#This Row],[pers_white_pct]]-Table1[[#This Row],[census_white_pct]]</f>
        <v>0.23499999999999999</v>
      </c>
      <c r="BH47" s="3">
        <v>0.59958720330000004</v>
      </c>
      <c r="BI47" s="3">
        <v>2.9018908312999998</v>
      </c>
      <c r="BJ47" s="3">
        <v>6.8352941176000002</v>
      </c>
      <c r="BK47" s="3" t="str">
        <f>VLOOKUP(Table1[[#This Row],[est_sworn]],Force_size,2,TRUE)</f>
        <v>02 - 25 to 49</v>
      </c>
    </row>
    <row r="48" spans="1:63" hidden="1" x14ac:dyDescent="0.2">
      <c r="A48">
        <v>150000</v>
      </c>
      <c r="B48" t="s">
        <v>1444</v>
      </c>
      <c r="C48" t="s">
        <v>1610</v>
      </c>
      <c r="D48">
        <v>13610360</v>
      </c>
      <c r="E48" t="s">
        <v>1611</v>
      </c>
      <c r="F48">
        <v>194822</v>
      </c>
      <c r="G48" t="s">
        <v>1612</v>
      </c>
      <c r="H48" t="s">
        <v>1448</v>
      </c>
      <c r="I48">
        <v>1</v>
      </c>
      <c r="J48">
        <v>97</v>
      </c>
      <c r="K48">
        <v>50000</v>
      </c>
      <c r="L48" t="s">
        <v>1613</v>
      </c>
      <c r="M48" t="s">
        <v>1614</v>
      </c>
      <c r="N48" t="s">
        <v>68</v>
      </c>
      <c r="O48" t="s">
        <v>1615</v>
      </c>
      <c r="P48">
        <v>30.684571999999999</v>
      </c>
      <c r="Q48">
        <v>-88.196567999999999</v>
      </c>
      <c r="S48" t="s">
        <v>70</v>
      </c>
      <c r="T48" t="s">
        <v>71</v>
      </c>
      <c r="U48">
        <v>541</v>
      </c>
      <c r="V48">
        <v>0</v>
      </c>
      <c r="W48">
        <v>358</v>
      </c>
      <c r="X48">
        <v>174</v>
      </c>
      <c r="Y48">
        <v>4</v>
      </c>
      <c r="Z48">
        <v>1</v>
      </c>
      <c r="AA48">
        <v>0</v>
      </c>
      <c r="AB48">
        <v>0</v>
      </c>
      <c r="AC48">
        <v>0</v>
      </c>
      <c r="AD48">
        <v>541</v>
      </c>
      <c r="AE48">
        <v>1.1479999999999999</v>
      </c>
      <c r="AF48" t="s">
        <v>87</v>
      </c>
      <c r="AG48" t="s">
        <v>1616</v>
      </c>
      <c r="AH48">
        <v>3</v>
      </c>
      <c r="AI48">
        <v>1</v>
      </c>
      <c r="AK48">
        <v>50000</v>
      </c>
      <c r="AM48">
        <v>195111</v>
      </c>
      <c r="AN48">
        <v>85613</v>
      </c>
      <c r="AO48">
        <v>98202</v>
      </c>
      <c r="AP48">
        <v>572</v>
      </c>
      <c r="AQ48">
        <v>3409</v>
      </c>
      <c r="AR48">
        <v>2439</v>
      </c>
      <c r="AS48">
        <v>4600</v>
      </c>
      <c r="AT48">
        <v>489</v>
      </c>
      <c r="AU48">
        <v>4876</v>
      </c>
      <c r="AV48">
        <v>98691</v>
      </c>
      <c r="AW48">
        <v>541</v>
      </c>
      <c r="AX48">
        <v>621.06799999999998</v>
      </c>
      <c r="AY48" s="1">
        <v>0.32200000000000001</v>
      </c>
      <c r="AZ48" s="1">
        <v>0.66200000000000003</v>
      </c>
      <c r="BA48" s="1">
        <v>7.0000000000000001E-3</v>
      </c>
      <c r="BB48" s="1">
        <v>0.503</v>
      </c>
      <c r="BC48" s="1">
        <v>0.439</v>
      </c>
      <c r="BD48" s="1">
        <v>2.4E-2</v>
      </c>
      <c r="BE48" s="1">
        <v>-0.182</v>
      </c>
      <c r="BF48" s="1">
        <v>-1.6E-2</v>
      </c>
      <c r="BG48" s="1">
        <f>Table1[[#This Row],[pers_white_pct]]-Table1[[#This Row],[census_white_pct]]</f>
        <v>0.22300000000000003</v>
      </c>
      <c r="BH48" s="3">
        <v>0.63901846139999996</v>
      </c>
      <c r="BI48" s="3">
        <v>1.5080918771</v>
      </c>
      <c r="BJ48" s="3">
        <v>0.31360765089999998</v>
      </c>
      <c r="BK48" s="3" t="str">
        <f>VLOOKUP(Table1[[#This Row],[est_sworn]],Force_size,2,TRUE)</f>
        <v>06 - 500 -999</v>
      </c>
    </row>
    <row r="49" spans="1:63" hidden="1" x14ac:dyDescent="0.2">
      <c r="A49">
        <v>152608</v>
      </c>
      <c r="B49" t="s">
        <v>1444</v>
      </c>
      <c r="C49" t="s">
        <v>1641</v>
      </c>
      <c r="D49">
        <v>13303930</v>
      </c>
      <c r="E49" t="s">
        <v>1642</v>
      </c>
      <c r="F49">
        <v>1562</v>
      </c>
      <c r="G49" t="s">
        <v>1643</v>
      </c>
      <c r="H49" t="s">
        <v>1448</v>
      </c>
      <c r="I49">
        <v>1</v>
      </c>
      <c r="J49">
        <v>97</v>
      </c>
      <c r="K49">
        <v>52608</v>
      </c>
      <c r="L49" t="s">
        <v>1644</v>
      </c>
      <c r="M49" t="s">
        <v>1645</v>
      </c>
      <c r="N49" t="s">
        <v>68</v>
      </c>
      <c r="O49" t="s">
        <v>238</v>
      </c>
      <c r="P49">
        <v>30.684571999999999</v>
      </c>
      <c r="Q49">
        <v>-88.196567999999999</v>
      </c>
      <c r="S49" t="s">
        <v>70</v>
      </c>
      <c r="T49" t="s">
        <v>71</v>
      </c>
      <c r="U49">
        <v>8</v>
      </c>
      <c r="V49">
        <v>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8</v>
      </c>
      <c r="AD49">
        <v>8</v>
      </c>
      <c r="AE49">
        <v>8.6750000000000007</v>
      </c>
      <c r="AF49" t="s">
        <v>212</v>
      </c>
      <c r="AG49" t="s">
        <v>1646</v>
      </c>
      <c r="AH49">
        <v>3</v>
      </c>
      <c r="AI49">
        <v>1</v>
      </c>
      <c r="AK49">
        <v>52608</v>
      </c>
      <c r="AM49">
        <v>1574</v>
      </c>
      <c r="AN49">
        <v>362</v>
      </c>
      <c r="AO49">
        <v>1155</v>
      </c>
      <c r="AP49">
        <v>27</v>
      </c>
      <c r="AQ49">
        <v>1</v>
      </c>
      <c r="AR49">
        <v>17</v>
      </c>
      <c r="AS49">
        <v>11</v>
      </c>
      <c r="AT49">
        <v>4</v>
      </c>
      <c r="AU49">
        <v>12</v>
      </c>
      <c r="AV49">
        <v>1159</v>
      </c>
      <c r="AW49">
        <v>10.5</v>
      </c>
      <c r="AX49">
        <v>91.087500000000006</v>
      </c>
      <c r="BG49" s="1">
        <f>Table1[[#This Row],[pers_white_pct]]-Table1[[#This Row],[census_white_pct]]</f>
        <v>0</v>
      </c>
      <c r="BH49" s="3"/>
      <c r="BI49" s="3"/>
      <c r="BJ49" s="3"/>
      <c r="BK49" s="3" t="str">
        <f>VLOOKUP(Table1[[#This Row],[est_sworn]],Force_size,2,TRUE)</f>
        <v>01 - Under 25</v>
      </c>
    </row>
    <row r="50" spans="1:63" hidden="1" x14ac:dyDescent="0.2">
      <c r="A50">
        <v>1097</v>
      </c>
      <c r="B50" t="s">
        <v>11412</v>
      </c>
      <c r="C50" t="s">
        <v>11489</v>
      </c>
      <c r="D50">
        <v>13282820</v>
      </c>
      <c r="E50" t="s">
        <v>11490</v>
      </c>
      <c r="F50">
        <v>413936</v>
      </c>
      <c r="G50" t="s">
        <v>11491</v>
      </c>
      <c r="H50" t="s">
        <v>1448</v>
      </c>
      <c r="I50">
        <v>1</v>
      </c>
      <c r="J50">
        <v>97</v>
      </c>
      <c r="K50">
        <v>99097</v>
      </c>
      <c r="L50" t="s">
        <v>11492</v>
      </c>
      <c r="M50" t="s">
        <v>11493</v>
      </c>
      <c r="N50" t="s">
        <v>11418</v>
      </c>
      <c r="O50" t="s">
        <v>11466</v>
      </c>
      <c r="P50">
        <v>30.684571999999999</v>
      </c>
      <c r="Q50">
        <v>-88.196567999999999</v>
      </c>
      <c r="R50" t="s">
        <v>11481</v>
      </c>
      <c r="S50" t="s">
        <v>11421</v>
      </c>
      <c r="U50">
        <v>162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162</v>
      </c>
      <c r="AD50">
        <v>162</v>
      </c>
      <c r="AE50">
        <v>1.357</v>
      </c>
      <c r="AF50" t="s">
        <v>11430</v>
      </c>
      <c r="AG50" t="s">
        <v>11494</v>
      </c>
      <c r="AH50">
        <v>3</v>
      </c>
      <c r="AI50">
        <v>1</v>
      </c>
      <c r="AJ50">
        <v>97</v>
      </c>
      <c r="AM50">
        <v>412992</v>
      </c>
      <c r="AN50">
        <v>243904</v>
      </c>
      <c r="AO50">
        <v>142272</v>
      </c>
      <c r="AP50">
        <v>3541</v>
      </c>
      <c r="AQ50">
        <v>7507</v>
      </c>
      <c r="AR50">
        <v>5247</v>
      </c>
      <c r="AS50">
        <v>9936</v>
      </c>
      <c r="AT50">
        <v>720</v>
      </c>
      <c r="AU50">
        <v>10521</v>
      </c>
      <c r="AV50">
        <v>142992</v>
      </c>
      <c r="AW50">
        <v>162</v>
      </c>
      <c r="AX50">
        <v>219.834</v>
      </c>
      <c r="BG50" s="1">
        <f>Table1[[#This Row],[pers_white_pct]]-Table1[[#This Row],[census_white_pct]]</f>
        <v>0</v>
      </c>
      <c r="BH50" s="3"/>
      <c r="BI50" s="3"/>
      <c r="BJ50" s="3"/>
      <c r="BK50" s="3" t="str">
        <f>VLOOKUP(Table1[[#This Row],[est_sworn]],Force_size,2,TRUE)</f>
        <v>04 - 100 to 249</v>
      </c>
    </row>
    <row r="51" spans="1:63" hidden="1" x14ac:dyDescent="0.2">
      <c r="A51">
        <v>168352</v>
      </c>
      <c r="B51" t="s">
        <v>1444</v>
      </c>
      <c r="C51" t="s">
        <v>1675</v>
      </c>
      <c r="D51">
        <v>13659960</v>
      </c>
      <c r="E51" t="s">
        <v>1676</v>
      </c>
      <c r="F51">
        <v>6133</v>
      </c>
      <c r="G51" t="s">
        <v>1677</v>
      </c>
      <c r="H51" t="s">
        <v>1448</v>
      </c>
      <c r="I51">
        <v>1</v>
      </c>
      <c r="J51">
        <v>97</v>
      </c>
      <c r="K51">
        <v>68352</v>
      </c>
      <c r="L51" t="s">
        <v>1678</v>
      </c>
      <c r="M51" t="s">
        <v>1679</v>
      </c>
      <c r="N51" t="s">
        <v>68</v>
      </c>
      <c r="O51" t="s">
        <v>181</v>
      </c>
      <c r="P51">
        <v>30.684571999999999</v>
      </c>
      <c r="Q51">
        <v>-88.196567999999999</v>
      </c>
      <c r="S51" t="s">
        <v>70</v>
      </c>
      <c r="T51" t="s">
        <v>71</v>
      </c>
      <c r="U51">
        <v>14</v>
      </c>
      <c r="V51">
        <v>1</v>
      </c>
      <c r="W51">
        <v>12</v>
      </c>
      <c r="X51">
        <v>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14</v>
      </c>
      <c r="AE51">
        <v>7.1230000000000002</v>
      </c>
      <c r="AF51" t="s">
        <v>118</v>
      </c>
      <c r="AG51" t="s">
        <v>1680</v>
      </c>
      <c r="AH51">
        <v>3</v>
      </c>
      <c r="AI51">
        <v>1</v>
      </c>
      <c r="AK51">
        <v>68352</v>
      </c>
      <c r="AM51">
        <v>6168</v>
      </c>
      <c r="AN51">
        <v>5439</v>
      </c>
      <c r="AO51">
        <v>486</v>
      </c>
      <c r="AP51">
        <v>72</v>
      </c>
      <c r="AQ51">
        <v>37</v>
      </c>
      <c r="AR51">
        <v>63</v>
      </c>
      <c r="AS51">
        <v>67</v>
      </c>
      <c r="AT51">
        <v>3</v>
      </c>
      <c r="AU51">
        <v>71</v>
      </c>
      <c r="AV51">
        <v>489</v>
      </c>
      <c r="AW51">
        <v>14.5</v>
      </c>
      <c r="AX51">
        <v>103.2835</v>
      </c>
      <c r="AY51" s="1">
        <v>0.14299999999999999</v>
      </c>
      <c r="AZ51" s="1">
        <v>0.85699999999999998</v>
      </c>
      <c r="BA51" s="1">
        <v>0</v>
      </c>
      <c r="BB51" s="1">
        <v>7.9000000000000001E-2</v>
      </c>
      <c r="BC51" s="1">
        <v>0.88200000000000001</v>
      </c>
      <c r="BD51" s="1">
        <v>1.0999999999999999E-2</v>
      </c>
      <c r="BE51" s="1">
        <v>6.4000000000000001E-2</v>
      </c>
      <c r="BF51" s="1">
        <v>-1.0999999999999999E-2</v>
      </c>
      <c r="BG51" s="1">
        <f>Table1[[#This Row],[pers_white_pct]]-Table1[[#This Row],[census_white_pct]]</f>
        <v>-2.5000000000000022E-2</v>
      </c>
      <c r="BH51" s="3">
        <v>1.8130511464000001</v>
      </c>
      <c r="BI51" s="3">
        <v>0.97202742099999995</v>
      </c>
      <c r="BJ51" s="3">
        <v>0</v>
      </c>
      <c r="BK51" s="3" t="str">
        <f>VLOOKUP(Table1[[#This Row],[est_sworn]],Force_size,2,TRUE)</f>
        <v>01 - Under 25</v>
      </c>
    </row>
    <row r="52" spans="1:63" hidden="1" x14ac:dyDescent="0.2">
      <c r="A52">
        <v>150192</v>
      </c>
      <c r="B52" t="s">
        <v>1444</v>
      </c>
      <c r="C52" t="s">
        <v>1617</v>
      </c>
      <c r="D52">
        <v>13932290</v>
      </c>
      <c r="E52" t="s">
        <v>1618</v>
      </c>
      <c r="F52">
        <v>6363</v>
      </c>
      <c r="G52" t="s">
        <v>1619</v>
      </c>
      <c r="H52" t="s">
        <v>1448</v>
      </c>
      <c r="I52">
        <v>1</v>
      </c>
      <c r="J52">
        <v>99</v>
      </c>
      <c r="K52">
        <v>50192</v>
      </c>
      <c r="L52" t="s">
        <v>1620</v>
      </c>
      <c r="M52" t="s">
        <v>1621</v>
      </c>
      <c r="N52" t="s">
        <v>68</v>
      </c>
      <c r="O52" t="s">
        <v>181</v>
      </c>
      <c r="P52">
        <v>31.580331999999999</v>
      </c>
      <c r="Q52">
        <v>-87.383266000000006</v>
      </c>
      <c r="S52" t="s">
        <v>70</v>
      </c>
      <c r="T52" t="s">
        <v>71</v>
      </c>
      <c r="U52">
        <v>23</v>
      </c>
      <c r="V52">
        <v>2</v>
      </c>
      <c r="W52">
        <v>13</v>
      </c>
      <c r="X52">
        <v>7</v>
      </c>
      <c r="Y52">
        <v>0</v>
      </c>
      <c r="Z52">
        <v>0</v>
      </c>
      <c r="AA52">
        <v>0</v>
      </c>
      <c r="AB52">
        <v>0</v>
      </c>
      <c r="AC52">
        <v>3</v>
      </c>
      <c r="AD52">
        <v>23</v>
      </c>
      <c r="AE52">
        <v>7.1230000000000002</v>
      </c>
      <c r="AF52" t="s">
        <v>118</v>
      </c>
      <c r="AG52" t="s">
        <v>1622</v>
      </c>
      <c r="AH52">
        <v>3</v>
      </c>
      <c r="AI52">
        <v>1</v>
      </c>
      <c r="AK52">
        <v>50192</v>
      </c>
      <c r="AM52">
        <v>6519</v>
      </c>
      <c r="AN52">
        <v>2726</v>
      </c>
      <c r="AO52">
        <v>3623</v>
      </c>
      <c r="AP52">
        <v>21</v>
      </c>
      <c r="AQ52">
        <v>19</v>
      </c>
      <c r="AR52">
        <v>74</v>
      </c>
      <c r="AS52">
        <v>51</v>
      </c>
      <c r="AT52">
        <v>8</v>
      </c>
      <c r="AU52">
        <v>56</v>
      </c>
      <c r="AV52">
        <v>3631</v>
      </c>
      <c r="AW52">
        <v>24</v>
      </c>
      <c r="AX52">
        <v>170.952</v>
      </c>
      <c r="AY52" s="1">
        <v>0.30399999999999999</v>
      </c>
      <c r="AZ52" s="1">
        <v>0.56499999999999995</v>
      </c>
      <c r="BA52" s="1">
        <v>0</v>
      </c>
      <c r="BB52" s="1">
        <v>0.55600000000000005</v>
      </c>
      <c r="BC52" s="1">
        <v>0.41799999999999998</v>
      </c>
      <c r="BD52" s="1">
        <v>8.0000000000000002E-3</v>
      </c>
      <c r="BE52" s="1">
        <v>-0.251</v>
      </c>
      <c r="BF52" s="1">
        <v>-8.0000000000000002E-3</v>
      </c>
      <c r="BG52" s="1">
        <f>Table1[[#This Row],[pers_white_pct]]-Table1[[#This Row],[census_white_pct]]</f>
        <v>0.14699999999999996</v>
      </c>
      <c r="BH52" s="3">
        <v>0.54762447650000001</v>
      </c>
      <c r="BI52" s="3">
        <v>1.3516699097</v>
      </c>
      <c r="BJ52" s="3">
        <v>0</v>
      </c>
      <c r="BK52" s="3" t="str">
        <f>VLOOKUP(Table1[[#This Row],[est_sworn]],Force_size,2,TRUE)</f>
        <v>01 - Under 25</v>
      </c>
    </row>
    <row r="53" spans="1:63" hidden="1" x14ac:dyDescent="0.2">
      <c r="A53">
        <v>1101</v>
      </c>
      <c r="B53" t="s">
        <v>11412</v>
      </c>
      <c r="C53" t="s">
        <v>11495</v>
      </c>
      <c r="D53">
        <v>13880280</v>
      </c>
      <c r="E53" t="s">
        <v>11496</v>
      </c>
      <c r="F53">
        <v>230149</v>
      </c>
      <c r="G53" t="s">
        <v>11497</v>
      </c>
      <c r="H53" t="s">
        <v>1448</v>
      </c>
      <c r="I53">
        <v>1</v>
      </c>
      <c r="J53">
        <v>101</v>
      </c>
      <c r="K53">
        <v>99101</v>
      </c>
      <c r="L53" t="s">
        <v>11498</v>
      </c>
      <c r="M53" t="s">
        <v>11499</v>
      </c>
      <c r="N53" t="s">
        <v>11418</v>
      </c>
      <c r="O53" t="s">
        <v>11419</v>
      </c>
      <c r="P53">
        <v>32.203650000000003</v>
      </c>
      <c r="Q53">
        <v>-86.203830999999994</v>
      </c>
      <c r="R53" t="s">
        <v>11420</v>
      </c>
      <c r="S53" t="s">
        <v>11421</v>
      </c>
      <c r="U53">
        <v>125</v>
      </c>
      <c r="V53">
        <v>0</v>
      </c>
      <c r="W53">
        <v>77</v>
      </c>
      <c r="X53">
        <v>47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125</v>
      </c>
      <c r="AE53">
        <v>1.357</v>
      </c>
      <c r="AF53" t="s">
        <v>11430</v>
      </c>
      <c r="AG53" t="s">
        <v>11500</v>
      </c>
      <c r="AH53">
        <v>3</v>
      </c>
      <c r="AI53">
        <v>1</v>
      </c>
      <c r="AJ53">
        <v>101</v>
      </c>
      <c r="AM53">
        <v>229363</v>
      </c>
      <c r="AN53">
        <v>88099</v>
      </c>
      <c r="AO53">
        <v>124928</v>
      </c>
      <c r="AP53">
        <v>520</v>
      </c>
      <c r="AQ53">
        <v>4792</v>
      </c>
      <c r="AR53">
        <v>2439</v>
      </c>
      <c r="AS53">
        <v>8314</v>
      </c>
      <c r="AT53">
        <v>549</v>
      </c>
      <c r="AU53">
        <v>8585</v>
      </c>
      <c r="AV53">
        <v>125477</v>
      </c>
      <c r="AW53">
        <v>125</v>
      </c>
      <c r="AX53">
        <v>169.625</v>
      </c>
      <c r="AY53" s="1">
        <v>0.376</v>
      </c>
      <c r="AZ53" s="1">
        <v>0.61599999999999999</v>
      </c>
      <c r="BA53" s="1">
        <v>8.0000000000000002E-3</v>
      </c>
      <c r="BB53" s="1">
        <v>0.54500000000000004</v>
      </c>
      <c r="BC53" s="1">
        <v>0.38400000000000001</v>
      </c>
      <c r="BD53" s="1">
        <v>3.5999999999999997E-2</v>
      </c>
      <c r="BE53" s="1">
        <v>-0.16900000000000001</v>
      </c>
      <c r="BF53" s="1">
        <v>-2.8000000000000001E-2</v>
      </c>
      <c r="BG53" s="1">
        <f>Table1[[#This Row],[pers_white_pct]]-Table1[[#This Row],[census_white_pct]]</f>
        <v>0.23199999999999998</v>
      </c>
      <c r="BH53" s="3">
        <v>0.69032152920000001</v>
      </c>
      <c r="BI53" s="3">
        <v>1.6037367961</v>
      </c>
      <c r="BJ53" s="3">
        <v>0.22070050520000001</v>
      </c>
      <c r="BK53" s="3" t="str">
        <f>VLOOKUP(Table1[[#This Row],[est_sworn]],Force_size,2,TRUE)</f>
        <v>04 - 100 to 249</v>
      </c>
    </row>
    <row r="54" spans="1:63" hidden="1" x14ac:dyDescent="0.2">
      <c r="A54">
        <v>151000</v>
      </c>
      <c r="B54" t="s">
        <v>1444</v>
      </c>
      <c r="C54" t="s">
        <v>1623</v>
      </c>
      <c r="D54">
        <v>11146780</v>
      </c>
      <c r="E54" t="s">
        <v>1624</v>
      </c>
      <c r="F54">
        <v>205293</v>
      </c>
      <c r="G54" t="s">
        <v>1625</v>
      </c>
      <c r="H54" t="s">
        <v>1448</v>
      </c>
      <c r="I54">
        <v>1</v>
      </c>
      <c r="J54">
        <v>101</v>
      </c>
      <c r="K54">
        <v>51000</v>
      </c>
      <c r="L54" t="s">
        <v>1626</v>
      </c>
      <c r="M54" t="s">
        <v>1627</v>
      </c>
      <c r="N54" t="s">
        <v>68</v>
      </c>
      <c r="O54" t="s">
        <v>739</v>
      </c>
      <c r="P54">
        <v>32.203650000000003</v>
      </c>
      <c r="Q54">
        <v>-86.203830999999994</v>
      </c>
      <c r="S54" t="s">
        <v>70</v>
      </c>
      <c r="T54" t="s">
        <v>71</v>
      </c>
      <c r="U54">
        <v>528</v>
      </c>
      <c r="V54">
        <v>0</v>
      </c>
      <c r="W54">
        <v>298</v>
      </c>
      <c r="X54">
        <v>223</v>
      </c>
      <c r="Y54">
        <v>5</v>
      </c>
      <c r="Z54">
        <v>0</v>
      </c>
      <c r="AA54">
        <v>0</v>
      </c>
      <c r="AB54">
        <v>0</v>
      </c>
      <c r="AC54">
        <v>0</v>
      </c>
      <c r="AD54">
        <v>528</v>
      </c>
      <c r="AE54">
        <v>1.1479999999999999</v>
      </c>
      <c r="AF54" t="s">
        <v>87</v>
      </c>
      <c r="AG54" t="s">
        <v>1628</v>
      </c>
      <c r="AH54">
        <v>3</v>
      </c>
      <c r="AI54">
        <v>1</v>
      </c>
      <c r="AK54">
        <v>51000</v>
      </c>
      <c r="AM54">
        <v>205764</v>
      </c>
      <c r="AN54">
        <v>74227</v>
      </c>
      <c r="AO54">
        <v>116001</v>
      </c>
      <c r="AP54">
        <v>449</v>
      </c>
      <c r="AQ54">
        <v>4580</v>
      </c>
      <c r="AR54">
        <v>2246</v>
      </c>
      <c r="AS54">
        <v>7998</v>
      </c>
      <c r="AT54">
        <v>523</v>
      </c>
      <c r="AU54">
        <v>8261</v>
      </c>
      <c r="AV54">
        <v>116524</v>
      </c>
      <c r="AW54">
        <v>528</v>
      </c>
      <c r="AX54">
        <v>606.14400000000001</v>
      </c>
      <c r="AY54" s="1">
        <v>0.42199999999999999</v>
      </c>
      <c r="AZ54" s="1">
        <v>0.56399999999999995</v>
      </c>
      <c r="BA54" s="1">
        <v>8.9999999999999993E-3</v>
      </c>
      <c r="BB54" s="1">
        <v>0.56399999999999995</v>
      </c>
      <c r="BC54" s="1">
        <v>0.36099999999999999</v>
      </c>
      <c r="BD54" s="1">
        <v>3.9E-2</v>
      </c>
      <c r="BE54" s="1">
        <v>-0.14099999999999999</v>
      </c>
      <c r="BF54" s="1">
        <v>-2.9000000000000001E-2</v>
      </c>
      <c r="BG54" s="1">
        <f>Table1[[#This Row],[pers_white_pct]]-Table1[[#This Row],[census_white_pct]]</f>
        <v>0.20299999999999996</v>
      </c>
      <c r="BH54" s="3">
        <v>0.74916693509999999</v>
      </c>
      <c r="BI54" s="3">
        <v>1.5645513701</v>
      </c>
      <c r="BJ54" s="3">
        <v>0.2436262475</v>
      </c>
      <c r="BK54" s="3" t="str">
        <f>VLOOKUP(Table1[[#This Row],[est_sworn]],Force_size,2,TRUE)</f>
        <v>06 - 500 -999</v>
      </c>
    </row>
    <row r="55" spans="1:63" hidden="1" x14ac:dyDescent="0.2">
      <c r="A55">
        <v>120104</v>
      </c>
      <c r="B55" t="s">
        <v>1444</v>
      </c>
      <c r="C55" t="s">
        <v>1532</v>
      </c>
      <c r="D55">
        <v>11816360</v>
      </c>
      <c r="E55" t="s">
        <v>1533</v>
      </c>
      <c r="F55">
        <v>55996</v>
      </c>
      <c r="G55" t="s">
        <v>1534</v>
      </c>
      <c r="H55" t="s">
        <v>1448</v>
      </c>
      <c r="I55">
        <v>1</v>
      </c>
      <c r="J55">
        <v>103</v>
      </c>
      <c r="K55">
        <v>20104</v>
      </c>
      <c r="L55" t="s">
        <v>1535</v>
      </c>
      <c r="M55" t="s">
        <v>1536</v>
      </c>
      <c r="N55" t="s">
        <v>68</v>
      </c>
      <c r="O55" t="s">
        <v>86</v>
      </c>
      <c r="P55">
        <v>34.454484000000001</v>
      </c>
      <c r="Q55">
        <v>-86.846401999999998</v>
      </c>
      <c r="S55" t="s">
        <v>70</v>
      </c>
      <c r="T55" t="s">
        <v>71</v>
      </c>
      <c r="U55">
        <v>130</v>
      </c>
      <c r="V55">
        <v>0</v>
      </c>
      <c r="W55">
        <v>109</v>
      </c>
      <c r="X55">
        <v>18</v>
      </c>
      <c r="Y55">
        <v>3</v>
      </c>
      <c r="Z55">
        <v>0</v>
      </c>
      <c r="AA55">
        <v>0</v>
      </c>
      <c r="AB55">
        <v>0</v>
      </c>
      <c r="AC55">
        <v>0</v>
      </c>
      <c r="AD55">
        <v>130</v>
      </c>
      <c r="AE55">
        <v>1.1479999999999999</v>
      </c>
      <c r="AF55" t="s">
        <v>87</v>
      </c>
      <c r="AG55" t="s">
        <v>1537</v>
      </c>
      <c r="AH55">
        <v>3</v>
      </c>
      <c r="AI55">
        <v>1</v>
      </c>
      <c r="AK55">
        <v>20104</v>
      </c>
      <c r="AM55">
        <v>55683</v>
      </c>
      <c r="AN55">
        <v>35037</v>
      </c>
      <c r="AO55">
        <v>11971</v>
      </c>
      <c r="AP55">
        <v>309</v>
      </c>
      <c r="AQ55">
        <v>480</v>
      </c>
      <c r="AR55">
        <v>908</v>
      </c>
      <c r="AS55">
        <v>6882</v>
      </c>
      <c r="AT55">
        <v>96</v>
      </c>
      <c r="AU55">
        <v>6978</v>
      </c>
      <c r="AV55">
        <v>12067</v>
      </c>
      <c r="AW55">
        <v>130</v>
      </c>
      <c r="AX55">
        <v>149.24</v>
      </c>
      <c r="AY55" s="1">
        <v>0.13800000000000001</v>
      </c>
      <c r="AZ55" s="1">
        <v>0.83799999999999997</v>
      </c>
      <c r="BA55" s="1">
        <v>2.3E-2</v>
      </c>
      <c r="BB55" s="1">
        <v>0.215</v>
      </c>
      <c r="BC55" s="1">
        <v>0.629</v>
      </c>
      <c r="BD55" s="1">
        <v>0.124</v>
      </c>
      <c r="BE55" s="1">
        <v>-7.6999999999999999E-2</v>
      </c>
      <c r="BF55" s="1">
        <v>-0.10100000000000001</v>
      </c>
      <c r="BG55" s="1">
        <f>Table1[[#This Row],[pers_white_pct]]-Table1[[#This Row],[census_white_pct]]</f>
        <v>0.20899999999999996</v>
      </c>
      <c r="BH55" s="3">
        <v>0.64405261430000005</v>
      </c>
      <c r="BI55" s="3">
        <v>1.3325357149999999</v>
      </c>
      <c r="BJ55" s="3">
        <v>0.18671785930000001</v>
      </c>
      <c r="BK55" s="3" t="str">
        <f>VLOOKUP(Table1[[#This Row],[est_sworn]],Force_size,2,TRUE)</f>
        <v>04 - 100 to 249</v>
      </c>
    </row>
    <row r="56" spans="1:63" hidden="1" x14ac:dyDescent="0.2">
      <c r="A56">
        <v>1113</v>
      </c>
      <c r="B56" t="s">
        <v>11412</v>
      </c>
      <c r="C56" t="s">
        <v>11501</v>
      </c>
      <c r="D56">
        <v>12239590</v>
      </c>
      <c r="E56" t="s">
        <v>11502</v>
      </c>
      <c r="F56">
        <v>57820</v>
      </c>
      <c r="G56" t="s">
        <v>11503</v>
      </c>
      <c r="H56" t="s">
        <v>1448</v>
      </c>
      <c r="I56">
        <v>1</v>
      </c>
      <c r="J56">
        <v>113</v>
      </c>
      <c r="K56">
        <v>99113</v>
      </c>
      <c r="L56" t="s">
        <v>11504</v>
      </c>
      <c r="M56" t="s">
        <v>11505</v>
      </c>
      <c r="N56" t="s">
        <v>11418</v>
      </c>
      <c r="O56" t="s">
        <v>11419</v>
      </c>
      <c r="P56">
        <v>32.289811</v>
      </c>
      <c r="Q56">
        <v>-85.186980000000005</v>
      </c>
      <c r="R56" t="s">
        <v>11420</v>
      </c>
      <c r="S56" t="s">
        <v>11421</v>
      </c>
      <c r="U56">
        <v>41</v>
      </c>
      <c r="V56">
        <v>4</v>
      </c>
      <c r="W56">
        <v>28</v>
      </c>
      <c r="X56">
        <v>11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41</v>
      </c>
      <c r="AE56">
        <v>4.8979999999999997</v>
      </c>
      <c r="AF56" t="s">
        <v>11474</v>
      </c>
      <c r="AG56" t="s">
        <v>11506</v>
      </c>
      <c r="AH56">
        <v>3</v>
      </c>
      <c r="AI56">
        <v>1</v>
      </c>
      <c r="AJ56">
        <v>113</v>
      </c>
      <c r="AM56">
        <v>52947</v>
      </c>
      <c r="AN56">
        <v>27591</v>
      </c>
      <c r="AO56">
        <v>21926</v>
      </c>
      <c r="AP56">
        <v>189</v>
      </c>
      <c r="AQ56">
        <v>223</v>
      </c>
      <c r="AR56">
        <v>905</v>
      </c>
      <c r="AS56">
        <v>1946</v>
      </c>
      <c r="AT56">
        <v>209</v>
      </c>
      <c r="AU56">
        <v>2113</v>
      </c>
      <c r="AV56">
        <v>22135</v>
      </c>
      <c r="AW56">
        <v>43</v>
      </c>
      <c r="AX56">
        <v>210.614</v>
      </c>
      <c r="AY56" s="1">
        <v>0.26800000000000002</v>
      </c>
      <c r="AZ56" s="1">
        <v>0.68300000000000005</v>
      </c>
      <c r="BA56" s="1">
        <v>2.4E-2</v>
      </c>
      <c r="BB56" s="1">
        <v>0.41399999999999998</v>
      </c>
      <c r="BC56" s="1">
        <v>0.52100000000000002</v>
      </c>
      <c r="BD56" s="1">
        <v>3.6999999999999998E-2</v>
      </c>
      <c r="BE56" s="1">
        <v>-0.14599999999999999</v>
      </c>
      <c r="BF56" s="1">
        <v>-1.2E-2</v>
      </c>
      <c r="BG56" s="1">
        <f>Table1[[#This Row],[pers_white_pct]]-Table1[[#This Row],[census_white_pct]]</f>
        <v>0.16200000000000003</v>
      </c>
      <c r="BH56" s="3">
        <v>0.64787433559999996</v>
      </c>
      <c r="BI56" s="3">
        <v>1.3105333924</v>
      </c>
      <c r="BJ56" s="3">
        <v>0.66361266389999995</v>
      </c>
      <c r="BK56" s="3" t="str">
        <f>VLOOKUP(Table1[[#This Row],[est_sworn]],Force_size,2,TRUE)</f>
        <v>02 - 25 to 49</v>
      </c>
    </row>
    <row r="57" spans="1:63" hidden="1" x14ac:dyDescent="0.2">
      <c r="A57">
        <v>102908</v>
      </c>
      <c r="B57" t="s">
        <v>1444</v>
      </c>
      <c r="C57" t="s">
        <v>1464</v>
      </c>
      <c r="D57">
        <v>13632060</v>
      </c>
      <c r="E57" t="s">
        <v>1465</v>
      </c>
      <c r="F57">
        <v>2234</v>
      </c>
      <c r="G57" t="s">
        <v>1466</v>
      </c>
      <c r="H57" t="s">
        <v>1448</v>
      </c>
      <c r="I57">
        <v>1</v>
      </c>
      <c r="J57">
        <v>115</v>
      </c>
      <c r="K57">
        <v>2908</v>
      </c>
      <c r="L57" t="s">
        <v>1467</v>
      </c>
      <c r="M57" t="s">
        <v>1468</v>
      </c>
      <c r="N57" t="s">
        <v>68</v>
      </c>
      <c r="O57" t="s">
        <v>238</v>
      </c>
      <c r="P57">
        <v>33.712963000000002</v>
      </c>
      <c r="Q57">
        <v>-86.315663000000001</v>
      </c>
      <c r="S57" t="s">
        <v>70</v>
      </c>
      <c r="T57" t="s">
        <v>71</v>
      </c>
      <c r="U57">
        <v>5</v>
      </c>
      <c r="V57">
        <v>4</v>
      </c>
      <c r="W57">
        <v>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8.6750000000000007</v>
      </c>
      <c r="AF57" t="s">
        <v>212</v>
      </c>
      <c r="AG57" t="s">
        <v>1469</v>
      </c>
      <c r="AH57">
        <v>3</v>
      </c>
      <c r="AI57">
        <v>1</v>
      </c>
      <c r="AK57">
        <v>2908</v>
      </c>
      <c r="AM57">
        <v>2212</v>
      </c>
      <c r="AN57">
        <v>1632</v>
      </c>
      <c r="AO57">
        <v>446</v>
      </c>
      <c r="AP57">
        <v>4</v>
      </c>
      <c r="AQ57">
        <v>5</v>
      </c>
      <c r="AR57">
        <v>39</v>
      </c>
      <c r="AS57">
        <v>85</v>
      </c>
      <c r="AT57">
        <v>4</v>
      </c>
      <c r="AU57">
        <v>86</v>
      </c>
      <c r="AV57">
        <v>450</v>
      </c>
      <c r="AW57">
        <v>7</v>
      </c>
      <c r="AX57">
        <v>60.725000000000001</v>
      </c>
      <c r="AY57" s="1">
        <v>0</v>
      </c>
      <c r="AZ57" s="2">
        <v>1</v>
      </c>
      <c r="BA57" s="1">
        <v>0</v>
      </c>
      <c r="BB57" s="1">
        <v>0.20200000000000001</v>
      </c>
      <c r="BC57" s="1">
        <v>0.73799999999999999</v>
      </c>
      <c r="BD57" s="1">
        <v>3.7999999999999999E-2</v>
      </c>
      <c r="BE57" s="1">
        <v>-0.20200000000000001</v>
      </c>
      <c r="BF57" s="1">
        <v>-3.7999999999999999E-2</v>
      </c>
      <c r="BG57" s="1">
        <f>Table1[[#This Row],[pers_white_pct]]-Table1[[#This Row],[census_white_pct]]</f>
        <v>0.26200000000000001</v>
      </c>
      <c r="BH57" s="3">
        <v>0</v>
      </c>
      <c r="BI57" s="3">
        <v>1.3553921569</v>
      </c>
      <c r="BJ57" s="3">
        <v>0</v>
      </c>
      <c r="BK57" s="3" t="str">
        <f>VLOOKUP(Table1[[#This Row],[est_sworn]],Force_size,2,TRUE)</f>
        <v>01 - Under 25</v>
      </c>
    </row>
    <row r="58" spans="1:63" hidden="1" x14ac:dyDescent="0.2">
      <c r="A58">
        <v>111416</v>
      </c>
      <c r="B58" t="s">
        <v>1444</v>
      </c>
      <c r="C58" t="s">
        <v>1510</v>
      </c>
      <c r="D58">
        <v>13127210</v>
      </c>
      <c r="E58" t="s">
        <v>1511</v>
      </c>
      <c r="F58">
        <v>12472</v>
      </c>
      <c r="G58" t="s">
        <v>1512</v>
      </c>
      <c r="H58" t="s">
        <v>1448</v>
      </c>
      <c r="I58">
        <v>1</v>
      </c>
      <c r="J58">
        <v>117</v>
      </c>
      <c r="K58">
        <v>11416</v>
      </c>
      <c r="L58" t="s">
        <v>1513</v>
      </c>
      <c r="M58" t="s">
        <v>1514</v>
      </c>
      <c r="N58" t="s">
        <v>68</v>
      </c>
      <c r="O58" t="s">
        <v>69</v>
      </c>
      <c r="P58">
        <v>33.262937000000001</v>
      </c>
      <c r="Q58">
        <v>-86.678104000000005</v>
      </c>
      <c r="S58" t="s">
        <v>70</v>
      </c>
      <c r="T58" t="s">
        <v>71</v>
      </c>
      <c r="U58">
        <v>26</v>
      </c>
      <c r="V58">
        <v>0</v>
      </c>
      <c r="W58">
        <v>24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26</v>
      </c>
      <c r="AE58">
        <v>4.7450000000000001</v>
      </c>
      <c r="AF58" t="s">
        <v>72</v>
      </c>
      <c r="AG58" t="s">
        <v>1515</v>
      </c>
      <c r="AH58">
        <v>3</v>
      </c>
      <c r="AI58">
        <v>1</v>
      </c>
      <c r="AK58">
        <v>11416</v>
      </c>
      <c r="AM58">
        <v>11620</v>
      </c>
      <c r="AN58">
        <v>8094</v>
      </c>
      <c r="AO58">
        <v>2651</v>
      </c>
      <c r="AP58">
        <v>23</v>
      </c>
      <c r="AQ58">
        <v>71</v>
      </c>
      <c r="AR58">
        <v>188</v>
      </c>
      <c r="AS58">
        <v>578</v>
      </c>
      <c r="AT58">
        <v>17</v>
      </c>
      <c r="AU58">
        <v>593</v>
      </c>
      <c r="AV58">
        <v>2668</v>
      </c>
      <c r="AW58">
        <v>26</v>
      </c>
      <c r="AX58">
        <v>123.37</v>
      </c>
      <c r="AY58" s="1">
        <v>7.6999999999999999E-2</v>
      </c>
      <c r="AZ58" s="1">
        <v>0.92300000000000004</v>
      </c>
      <c r="BA58" s="1">
        <v>0</v>
      </c>
      <c r="BB58" s="1">
        <v>0.22800000000000001</v>
      </c>
      <c r="BC58" s="1">
        <v>0.69699999999999995</v>
      </c>
      <c r="BD58" s="1">
        <v>0.05</v>
      </c>
      <c r="BE58" s="1">
        <v>-0.151</v>
      </c>
      <c r="BF58" s="1">
        <v>-0.05</v>
      </c>
      <c r="BG58" s="1">
        <f>Table1[[#This Row],[pers_white_pct]]-Table1[[#This Row],[census_white_pct]]</f>
        <v>0.22600000000000009</v>
      </c>
      <c r="BH58" s="3">
        <v>0.33717320020000002</v>
      </c>
      <c r="BI58" s="3">
        <v>1.3251981525000001</v>
      </c>
      <c r="BJ58" s="3">
        <v>0</v>
      </c>
      <c r="BK58" s="3" t="str">
        <f>VLOOKUP(Table1[[#This Row],[est_sworn]],Force_size,2,TRUE)</f>
        <v>02 - 25 to 49</v>
      </c>
    </row>
    <row r="59" spans="1:63" hidden="1" x14ac:dyDescent="0.2">
      <c r="A59">
        <v>158848</v>
      </c>
      <c r="B59" t="s">
        <v>1444</v>
      </c>
      <c r="C59" t="s">
        <v>1653</v>
      </c>
      <c r="D59">
        <v>13388230</v>
      </c>
      <c r="E59" t="s">
        <v>535</v>
      </c>
      <c r="F59">
        <v>22012</v>
      </c>
      <c r="G59" t="s">
        <v>536</v>
      </c>
      <c r="H59" t="s">
        <v>1448</v>
      </c>
      <c r="I59">
        <v>1</v>
      </c>
      <c r="J59">
        <v>117</v>
      </c>
      <c r="K59">
        <v>58848</v>
      </c>
      <c r="L59" t="s">
        <v>1654</v>
      </c>
      <c r="M59" t="s">
        <v>1655</v>
      </c>
      <c r="N59" t="s">
        <v>68</v>
      </c>
      <c r="O59" t="s">
        <v>69</v>
      </c>
      <c r="P59">
        <v>33.262937000000001</v>
      </c>
      <c r="Q59">
        <v>-86.678104000000005</v>
      </c>
      <c r="S59" t="s">
        <v>70</v>
      </c>
      <c r="T59" t="s">
        <v>71</v>
      </c>
      <c r="U59">
        <v>67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67</v>
      </c>
      <c r="AD59">
        <v>67</v>
      </c>
      <c r="AE59">
        <v>2.8170000000000002</v>
      </c>
      <c r="AF59" t="s">
        <v>79</v>
      </c>
      <c r="AG59" t="s">
        <v>1656</v>
      </c>
      <c r="AH59">
        <v>3</v>
      </c>
      <c r="AI59">
        <v>1</v>
      </c>
      <c r="AK59">
        <v>58848</v>
      </c>
      <c r="AM59">
        <v>21352</v>
      </c>
      <c r="AN59">
        <v>15776</v>
      </c>
      <c r="AO59">
        <v>1579</v>
      </c>
      <c r="AP59">
        <v>49</v>
      </c>
      <c r="AQ59">
        <v>509</v>
      </c>
      <c r="AR59">
        <v>223</v>
      </c>
      <c r="AS59">
        <v>3174</v>
      </c>
      <c r="AT59">
        <v>19</v>
      </c>
      <c r="AU59">
        <v>3216</v>
      </c>
      <c r="AV59">
        <v>1598</v>
      </c>
      <c r="AW59">
        <v>67</v>
      </c>
      <c r="AX59">
        <v>188.739</v>
      </c>
      <c r="BG59" s="1">
        <f>Table1[[#This Row],[pers_white_pct]]-Table1[[#This Row],[census_white_pct]]</f>
        <v>0</v>
      </c>
      <c r="BH59" s="3"/>
      <c r="BI59" s="3"/>
      <c r="BJ59" s="3"/>
      <c r="BK59" s="3" t="str">
        <f>VLOOKUP(Table1[[#This Row],[est_sworn]],Force_size,2,TRUE)</f>
        <v>03 - 50 to 99</v>
      </c>
    </row>
    <row r="60" spans="1:63" hidden="1" x14ac:dyDescent="0.2">
      <c r="A60">
        <v>1117</v>
      </c>
      <c r="B60" t="s">
        <v>11412</v>
      </c>
      <c r="C60" t="s">
        <v>11507</v>
      </c>
      <c r="D60">
        <v>13494540</v>
      </c>
      <c r="E60" t="s">
        <v>11508</v>
      </c>
      <c r="F60">
        <v>200941</v>
      </c>
      <c r="G60" t="s">
        <v>11509</v>
      </c>
      <c r="H60" t="s">
        <v>1448</v>
      </c>
      <c r="I60">
        <v>1</v>
      </c>
      <c r="J60">
        <v>117</v>
      </c>
      <c r="K60">
        <v>99117</v>
      </c>
      <c r="L60" t="s">
        <v>11510</v>
      </c>
      <c r="M60" t="s">
        <v>11511</v>
      </c>
      <c r="N60" t="s">
        <v>11418</v>
      </c>
      <c r="O60" t="s">
        <v>11429</v>
      </c>
      <c r="P60">
        <v>33.262937000000001</v>
      </c>
      <c r="Q60">
        <v>-86.678104000000005</v>
      </c>
      <c r="R60" t="s">
        <v>11420</v>
      </c>
      <c r="S60" t="s">
        <v>11421</v>
      </c>
      <c r="U60">
        <v>120</v>
      </c>
      <c r="V60">
        <v>0</v>
      </c>
      <c r="W60">
        <v>110</v>
      </c>
      <c r="X60">
        <v>7</v>
      </c>
      <c r="Y60">
        <v>3</v>
      </c>
      <c r="Z60">
        <v>0</v>
      </c>
      <c r="AA60">
        <v>0</v>
      </c>
      <c r="AB60">
        <v>0</v>
      </c>
      <c r="AC60">
        <v>0</v>
      </c>
      <c r="AD60">
        <v>120</v>
      </c>
      <c r="AE60">
        <v>1.357</v>
      </c>
      <c r="AF60" t="s">
        <v>11430</v>
      </c>
      <c r="AG60" t="s">
        <v>11512</v>
      </c>
      <c r="AH60">
        <v>3</v>
      </c>
      <c r="AI60">
        <v>1</v>
      </c>
      <c r="AJ60">
        <v>117</v>
      </c>
      <c r="AM60">
        <v>195085</v>
      </c>
      <c r="AN60">
        <v>156371</v>
      </c>
      <c r="AO60">
        <v>20606</v>
      </c>
      <c r="AP60">
        <v>458</v>
      </c>
      <c r="AQ60">
        <v>3699</v>
      </c>
      <c r="AR60">
        <v>2072</v>
      </c>
      <c r="AS60">
        <v>11567</v>
      </c>
      <c r="AT60">
        <v>126</v>
      </c>
      <c r="AU60">
        <v>11879</v>
      </c>
      <c r="AV60">
        <v>20732</v>
      </c>
      <c r="AW60">
        <v>120</v>
      </c>
      <c r="AX60">
        <v>162.84</v>
      </c>
      <c r="AY60" s="1">
        <v>5.8000000000000003E-2</v>
      </c>
      <c r="AZ60" s="1">
        <v>0.91700000000000004</v>
      </c>
      <c r="BA60" s="1">
        <v>2.5000000000000001E-2</v>
      </c>
      <c r="BB60" s="1">
        <v>0.106</v>
      </c>
      <c r="BC60" s="1">
        <v>0.80200000000000005</v>
      </c>
      <c r="BD60" s="1">
        <v>5.8999999999999997E-2</v>
      </c>
      <c r="BE60" s="1">
        <v>-4.7E-2</v>
      </c>
      <c r="BF60" s="1">
        <v>-3.4000000000000002E-2</v>
      </c>
      <c r="BG60" s="1">
        <f>Table1[[#This Row],[pers_white_pct]]-Table1[[#This Row],[census_white_pct]]</f>
        <v>0.11499999999999999</v>
      </c>
      <c r="BH60" s="3">
        <v>0.55226430810000005</v>
      </c>
      <c r="BI60" s="3">
        <v>1.1436130526999999</v>
      </c>
      <c r="BJ60" s="3">
        <v>0.42164130719999998</v>
      </c>
      <c r="BK60" s="3" t="str">
        <f>VLOOKUP(Table1[[#This Row],[est_sworn]],Force_size,2,TRUE)</f>
        <v>04 - 100 to 249</v>
      </c>
    </row>
    <row r="61" spans="1:63" x14ac:dyDescent="0.2">
      <c r="A61">
        <v>174592</v>
      </c>
      <c r="B61" t="s">
        <v>1444</v>
      </c>
      <c r="C61" t="s">
        <v>1693</v>
      </c>
      <c r="D61">
        <v>11968280</v>
      </c>
      <c r="E61" t="s">
        <v>1694</v>
      </c>
      <c r="F61">
        <v>15591</v>
      </c>
      <c r="G61" t="s">
        <v>1695</v>
      </c>
      <c r="H61" t="s">
        <v>1448</v>
      </c>
      <c r="I61">
        <v>1</v>
      </c>
      <c r="J61">
        <v>121</v>
      </c>
      <c r="K61">
        <v>74592</v>
      </c>
      <c r="L61" t="s">
        <v>1696</v>
      </c>
      <c r="M61" t="s">
        <v>1697</v>
      </c>
      <c r="N61" t="s">
        <v>68</v>
      </c>
      <c r="O61" t="s">
        <v>69</v>
      </c>
      <c r="P61">
        <v>33.369276999999997</v>
      </c>
      <c r="Q61">
        <v>-86.175804999999997</v>
      </c>
      <c r="S61" t="s">
        <v>70</v>
      </c>
      <c r="T61" t="s">
        <v>71</v>
      </c>
      <c r="U61">
        <v>40</v>
      </c>
      <c r="V61">
        <v>1</v>
      </c>
      <c r="W61">
        <v>35</v>
      </c>
      <c r="X61">
        <v>4</v>
      </c>
      <c r="Y61">
        <v>1</v>
      </c>
      <c r="Z61">
        <v>0</v>
      </c>
      <c r="AA61">
        <v>0</v>
      </c>
      <c r="AB61">
        <v>0</v>
      </c>
      <c r="AC61">
        <v>0</v>
      </c>
      <c r="AD61">
        <v>40</v>
      </c>
      <c r="AE61">
        <v>4.7450000000000001</v>
      </c>
      <c r="AF61" t="s">
        <v>72</v>
      </c>
      <c r="AG61" t="s">
        <v>1698</v>
      </c>
      <c r="AH61">
        <v>3</v>
      </c>
      <c r="AI61">
        <v>1</v>
      </c>
      <c r="AK61">
        <v>74592</v>
      </c>
      <c r="AM61">
        <v>15676</v>
      </c>
      <c r="AN61">
        <v>7287</v>
      </c>
      <c r="AO61">
        <v>7588</v>
      </c>
      <c r="AP61">
        <v>29</v>
      </c>
      <c r="AQ61">
        <v>72</v>
      </c>
      <c r="AR61">
        <v>151</v>
      </c>
      <c r="AS61">
        <v>529</v>
      </c>
      <c r="AT61">
        <v>51</v>
      </c>
      <c r="AU61">
        <v>549</v>
      </c>
      <c r="AV61">
        <v>7639</v>
      </c>
      <c r="AW61">
        <v>40.5</v>
      </c>
      <c r="AX61">
        <v>192.17250000000001</v>
      </c>
      <c r="AY61" s="1">
        <v>0.1</v>
      </c>
      <c r="AZ61" s="1">
        <v>0.875</v>
      </c>
      <c r="BA61" s="1">
        <v>2.5000000000000001E-2</v>
      </c>
      <c r="BB61" s="1">
        <v>0.48399999999999999</v>
      </c>
      <c r="BC61" s="1">
        <v>0.46500000000000002</v>
      </c>
      <c r="BD61" s="1">
        <v>3.4000000000000002E-2</v>
      </c>
      <c r="BE61" s="1">
        <v>-0.38400000000000001</v>
      </c>
      <c r="BF61" s="1">
        <v>-8.9999999999999993E-3</v>
      </c>
      <c r="BG61" s="1">
        <f>Table1[[#This Row],[pers_white_pct]]-Table1[[#This Row],[census_white_pct]]</f>
        <v>0.41</v>
      </c>
      <c r="BH61" s="3">
        <v>0.2065893516</v>
      </c>
      <c r="BI61" s="3">
        <v>1.8823246878</v>
      </c>
      <c r="BJ61" s="3">
        <v>0.74083175800000001</v>
      </c>
      <c r="BK61" s="3" t="str">
        <f>VLOOKUP(Table1[[#This Row],[est_sworn]],Force_size,2,TRUE)</f>
        <v>02 - 25 to 49</v>
      </c>
    </row>
    <row r="62" spans="1:63" hidden="1" x14ac:dyDescent="0.2">
      <c r="A62">
        <v>114464</v>
      </c>
      <c r="B62" t="s">
        <v>1444</v>
      </c>
      <c r="C62" t="s">
        <v>1520</v>
      </c>
      <c r="D62">
        <v>13821880</v>
      </c>
      <c r="E62" t="s">
        <v>1521</v>
      </c>
      <c r="F62">
        <v>5124</v>
      </c>
      <c r="G62" t="s">
        <v>1522</v>
      </c>
      <c r="H62" t="s">
        <v>1448</v>
      </c>
      <c r="I62">
        <v>1</v>
      </c>
      <c r="J62">
        <v>121</v>
      </c>
      <c r="K62">
        <v>14464</v>
      </c>
      <c r="L62" t="s">
        <v>1523</v>
      </c>
      <c r="M62" t="s">
        <v>1524</v>
      </c>
      <c r="N62" t="s">
        <v>68</v>
      </c>
      <c r="O62" t="s">
        <v>181</v>
      </c>
      <c r="P62">
        <v>33.369276999999997</v>
      </c>
      <c r="Q62">
        <v>-86.175804999999997</v>
      </c>
      <c r="S62" t="s">
        <v>70</v>
      </c>
      <c r="T62" t="s">
        <v>71</v>
      </c>
      <c r="U62">
        <v>12</v>
      </c>
      <c r="V62">
        <v>5</v>
      </c>
      <c r="W62">
        <v>11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12</v>
      </c>
      <c r="AE62">
        <v>7.1230000000000002</v>
      </c>
      <c r="AF62" t="s">
        <v>118</v>
      </c>
      <c r="AG62" t="s">
        <v>1525</v>
      </c>
      <c r="AH62">
        <v>3</v>
      </c>
      <c r="AI62">
        <v>1</v>
      </c>
      <c r="AK62">
        <v>14464</v>
      </c>
      <c r="AM62">
        <v>5175</v>
      </c>
      <c r="AN62">
        <v>3071</v>
      </c>
      <c r="AO62">
        <v>1905</v>
      </c>
      <c r="AP62">
        <v>20</v>
      </c>
      <c r="AQ62">
        <v>24</v>
      </c>
      <c r="AR62">
        <v>85</v>
      </c>
      <c r="AS62">
        <v>66</v>
      </c>
      <c r="AT62">
        <v>6</v>
      </c>
      <c r="AU62">
        <v>70</v>
      </c>
      <c r="AV62">
        <v>1911</v>
      </c>
      <c r="AW62">
        <v>14.5</v>
      </c>
      <c r="AX62">
        <v>103.2835</v>
      </c>
      <c r="AY62" s="1">
        <v>0</v>
      </c>
      <c r="AZ62" s="1">
        <v>0.91700000000000004</v>
      </c>
      <c r="BA62" s="1">
        <v>8.3000000000000004E-2</v>
      </c>
      <c r="BB62" s="1">
        <v>0.36799999999999999</v>
      </c>
      <c r="BC62" s="1">
        <v>0.59299999999999997</v>
      </c>
      <c r="BD62" s="1">
        <v>1.2999999999999999E-2</v>
      </c>
      <c r="BE62" s="1">
        <v>-0.36799999999999999</v>
      </c>
      <c r="BF62" s="1">
        <v>7.0999999999999994E-2</v>
      </c>
      <c r="BG62" s="1">
        <f>Table1[[#This Row],[pers_white_pct]]-Table1[[#This Row],[census_white_pct]]</f>
        <v>0.32400000000000007</v>
      </c>
      <c r="BH62" s="3">
        <v>0</v>
      </c>
      <c r="BI62" s="3">
        <v>1.5446922826</v>
      </c>
      <c r="BJ62" s="3">
        <v>6.5340909090999997</v>
      </c>
      <c r="BK62" s="3" t="str">
        <f>VLOOKUP(Table1[[#This Row],[est_sworn]],Force_size,2,TRUE)</f>
        <v>01 - Under 25</v>
      </c>
    </row>
    <row r="63" spans="1:63" hidden="1" x14ac:dyDescent="0.2">
      <c r="A63">
        <v>101132</v>
      </c>
      <c r="B63" t="s">
        <v>1444</v>
      </c>
      <c r="C63" t="s">
        <v>1452</v>
      </c>
      <c r="D63">
        <v>11379870</v>
      </c>
      <c r="E63" t="s">
        <v>1453</v>
      </c>
      <c r="F63">
        <v>14728</v>
      </c>
      <c r="G63" t="s">
        <v>1454</v>
      </c>
      <c r="H63" t="s">
        <v>1448</v>
      </c>
      <c r="I63">
        <v>1</v>
      </c>
      <c r="J63">
        <v>123</v>
      </c>
      <c r="K63">
        <v>1132</v>
      </c>
      <c r="L63" t="s">
        <v>1455</v>
      </c>
      <c r="M63" t="s">
        <v>1456</v>
      </c>
      <c r="N63" t="s">
        <v>68</v>
      </c>
      <c r="O63" t="s">
        <v>69</v>
      </c>
      <c r="P63">
        <v>32.863368999999999</v>
      </c>
      <c r="Q63">
        <v>-85.799553000000003</v>
      </c>
      <c r="S63" t="s">
        <v>70</v>
      </c>
      <c r="T63" t="s">
        <v>71</v>
      </c>
      <c r="U63">
        <v>49</v>
      </c>
      <c r="V63">
        <v>0</v>
      </c>
      <c r="W63">
        <v>41</v>
      </c>
      <c r="X63">
        <v>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49</v>
      </c>
      <c r="AE63">
        <v>4.7450000000000001</v>
      </c>
      <c r="AF63" t="s">
        <v>72</v>
      </c>
      <c r="AG63" t="s">
        <v>1457</v>
      </c>
      <c r="AH63">
        <v>3</v>
      </c>
      <c r="AI63">
        <v>1</v>
      </c>
      <c r="AK63">
        <v>1132</v>
      </c>
      <c r="AM63">
        <v>14875</v>
      </c>
      <c r="AN63">
        <v>9131</v>
      </c>
      <c r="AO63">
        <v>4746</v>
      </c>
      <c r="AP63">
        <v>35</v>
      </c>
      <c r="AQ63">
        <v>139</v>
      </c>
      <c r="AR63">
        <v>110</v>
      </c>
      <c r="AS63">
        <v>708</v>
      </c>
      <c r="AT63">
        <v>11</v>
      </c>
      <c r="AU63">
        <v>714</v>
      </c>
      <c r="AV63">
        <v>4757</v>
      </c>
      <c r="AW63">
        <v>49</v>
      </c>
      <c r="AX63">
        <v>232.505</v>
      </c>
      <c r="AY63" s="1">
        <v>0.16300000000000001</v>
      </c>
      <c r="AZ63" s="1">
        <v>0.83699999999999997</v>
      </c>
      <c r="BA63" s="1">
        <v>0</v>
      </c>
      <c r="BB63" s="1">
        <v>0.31900000000000001</v>
      </c>
      <c r="BC63" s="1">
        <v>0.61399999999999999</v>
      </c>
      <c r="BD63" s="1">
        <v>4.8000000000000001E-2</v>
      </c>
      <c r="BE63" s="1">
        <v>-0.156</v>
      </c>
      <c r="BF63" s="1">
        <v>-4.8000000000000001E-2</v>
      </c>
      <c r="BG63" s="1">
        <f>Table1[[#This Row],[pers_white_pct]]-Table1[[#This Row],[census_white_pct]]</f>
        <v>0.22299999999999998</v>
      </c>
      <c r="BH63" s="3">
        <v>0.51170910839999995</v>
      </c>
      <c r="BI63" s="3">
        <v>1.3630958900000001</v>
      </c>
      <c r="BJ63" s="3">
        <v>0</v>
      </c>
      <c r="BK63" s="3" t="str">
        <f>VLOOKUP(Table1[[#This Row],[est_sworn]],Force_size,2,TRUE)</f>
        <v>02 - 25 to 49</v>
      </c>
    </row>
    <row r="64" spans="1:63" hidden="1" x14ac:dyDescent="0.2">
      <c r="A64">
        <v>119336</v>
      </c>
      <c r="B64" t="s">
        <v>1444</v>
      </c>
      <c r="C64" t="s">
        <v>1526</v>
      </c>
      <c r="D64">
        <v>13034400</v>
      </c>
      <c r="E64" t="s">
        <v>1527</v>
      </c>
      <c r="F64">
        <v>3194</v>
      </c>
      <c r="G64" t="s">
        <v>1528</v>
      </c>
      <c r="H64" t="s">
        <v>1448</v>
      </c>
      <c r="I64">
        <v>1</v>
      </c>
      <c r="J64">
        <v>123</v>
      </c>
      <c r="K64">
        <v>19336</v>
      </c>
      <c r="L64" t="s">
        <v>1529</v>
      </c>
      <c r="M64" t="s">
        <v>1530</v>
      </c>
      <c r="N64" t="s">
        <v>68</v>
      </c>
      <c r="O64" t="s">
        <v>181</v>
      </c>
      <c r="P64">
        <v>32.863368999999999</v>
      </c>
      <c r="Q64">
        <v>-85.799553000000003</v>
      </c>
      <c r="S64" t="s">
        <v>70</v>
      </c>
      <c r="T64" t="s">
        <v>71</v>
      </c>
      <c r="U64">
        <v>14</v>
      </c>
      <c r="V64">
        <v>2</v>
      </c>
      <c r="W64">
        <v>11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14</v>
      </c>
      <c r="AE64">
        <v>7.1230000000000002</v>
      </c>
      <c r="AF64" t="s">
        <v>118</v>
      </c>
      <c r="AG64" t="s">
        <v>1531</v>
      </c>
      <c r="AH64">
        <v>3</v>
      </c>
      <c r="AI64">
        <v>1</v>
      </c>
      <c r="AK64">
        <v>19336</v>
      </c>
      <c r="AM64">
        <v>3230</v>
      </c>
      <c r="AN64">
        <v>1608</v>
      </c>
      <c r="AO64">
        <v>1531</v>
      </c>
      <c r="AP64">
        <v>10</v>
      </c>
      <c r="AQ64">
        <v>20</v>
      </c>
      <c r="AR64">
        <v>31</v>
      </c>
      <c r="AS64">
        <v>29</v>
      </c>
      <c r="AT64">
        <v>2</v>
      </c>
      <c r="AU64">
        <v>30</v>
      </c>
      <c r="AV64">
        <v>1533</v>
      </c>
      <c r="AW64">
        <v>15</v>
      </c>
      <c r="AX64">
        <v>106.845</v>
      </c>
      <c r="AY64" s="1">
        <v>0.214</v>
      </c>
      <c r="AZ64" s="1">
        <v>0.78600000000000003</v>
      </c>
      <c r="BA64" s="1">
        <v>0</v>
      </c>
      <c r="BB64" s="1">
        <v>0.47399999999999998</v>
      </c>
      <c r="BC64" s="1">
        <v>0.498</v>
      </c>
      <c r="BD64" s="1">
        <v>8.9999999999999993E-3</v>
      </c>
      <c r="BE64" s="1">
        <v>-0.26</v>
      </c>
      <c r="BF64" s="1">
        <v>-8.9999999999999993E-3</v>
      </c>
      <c r="BG64" s="1">
        <f>Table1[[#This Row],[pers_white_pct]]-Table1[[#This Row],[census_white_pct]]</f>
        <v>0.28800000000000003</v>
      </c>
      <c r="BH64" s="3">
        <v>0.45208547170000002</v>
      </c>
      <c r="BI64" s="3">
        <v>1.5782693673999999</v>
      </c>
      <c r="BJ64" s="3">
        <v>0</v>
      </c>
      <c r="BK64" s="3" t="str">
        <f>VLOOKUP(Table1[[#This Row],[est_sworn]],Force_size,2,TRUE)</f>
        <v>01 - Under 25</v>
      </c>
    </row>
    <row r="65" spans="1:63" hidden="1" x14ac:dyDescent="0.2">
      <c r="A65">
        <v>109808</v>
      </c>
      <c r="B65" t="s">
        <v>1444</v>
      </c>
      <c r="C65" t="s">
        <v>1505</v>
      </c>
      <c r="D65">
        <v>13118910</v>
      </c>
      <c r="E65" t="s">
        <v>1506</v>
      </c>
      <c r="F65">
        <v>1842</v>
      </c>
      <c r="G65" t="s">
        <v>1507</v>
      </c>
      <c r="H65" t="s">
        <v>1448</v>
      </c>
      <c r="I65">
        <v>1</v>
      </c>
      <c r="J65">
        <v>125</v>
      </c>
      <c r="K65">
        <v>9808</v>
      </c>
      <c r="L65" t="s">
        <v>1508</v>
      </c>
      <c r="M65" t="s">
        <v>562</v>
      </c>
      <c r="N65" t="s">
        <v>68</v>
      </c>
      <c r="O65" t="s">
        <v>562</v>
      </c>
      <c r="P65">
        <v>33.290202000000001</v>
      </c>
      <c r="Q65">
        <v>-87.522859999999994</v>
      </c>
      <c r="S65" t="s">
        <v>70</v>
      </c>
      <c r="T65" t="s">
        <v>71</v>
      </c>
      <c r="U65">
        <v>6</v>
      </c>
      <c r="V65">
        <v>0</v>
      </c>
      <c r="W65">
        <v>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</v>
      </c>
      <c r="AE65">
        <v>8.6750000000000007</v>
      </c>
      <c r="AF65" t="s">
        <v>212</v>
      </c>
      <c r="AG65" t="s">
        <v>1509</v>
      </c>
      <c r="AH65">
        <v>3</v>
      </c>
      <c r="AI65">
        <v>1</v>
      </c>
      <c r="AK65">
        <v>9808</v>
      </c>
      <c r="AM65">
        <v>1828</v>
      </c>
      <c r="AN65">
        <v>1659</v>
      </c>
      <c r="AO65">
        <v>94</v>
      </c>
      <c r="AP65">
        <v>12</v>
      </c>
      <c r="AQ65">
        <v>2</v>
      </c>
      <c r="AR65">
        <v>23</v>
      </c>
      <c r="AS65">
        <v>36</v>
      </c>
      <c r="AT65">
        <v>2</v>
      </c>
      <c r="AU65">
        <v>38</v>
      </c>
      <c r="AV65">
        <v>96</v>
      </c>
      <c r="AW65">
        <v>6</v>
      </c>
      <c r="AX65">
        <v>52.05</v>
      </c>
      <c r="AY65" s="1">
        <v>0</v>
      </c>
      <c r="AZ65" s="2">
        <v>1</v>
      </c>
      <c r="BA65" s="1">
        <v>0</v>
      </c>
      <c r="BB65" s="1">
        <v>5.0999999999999997E-2</v>
      </c>
      <c r="BC65" s="1">
        <v>0.90800000000000003</v>
      </c>
      <c r="BD65" s="1">
        <v>0.02</v>
      </c>
      <c r="BE65" s="1">
        <v>-5.0999999999999997E-2</v>
      </c>
      <c r="BF65" s="1">
        <v>-0.02</v>
      </c>
      <c r="BG65" s="1">
        <f>Table1[[#This Row],[pers_white_pct]]-Table1[[#This Row],[census_white_pct]]</f>
        <v>9.1999999999999971E-2</v>
      </c>
      <c r="BH65" s="3">
        <v>0</v>
      </c>
      <c r="BI65" s="3">
        <v>1.1018685955</v>
      </c>
      <c r="BJ65" s="3">
        <v>0</v>
      </c>
      <c r="BK65" s="3" t="str">
        <f>VLOOKUP(Table1[[#This Row],[est_sworn]],Force_size,2,TRUE)</f>
        <v>01 - Under 25</v>
      </c>
    </row>
    <row r="66" spans="1:63" hidden="1" x14ac:dyDescent="0.2">
      <c r="A66">
        <v>111512</v>
      </c>
      <c r="B66" t="s">
        <v>1444</v>
      </c>
      <c r="C66" t="s">
        <v>1516</v>
      </c>
      <c r="D66">
        <v>13431040</v>
      </c>
      <c r="E66" t="s">
        <v>202</v>
      </c>
      <c r="F66">
        <v>1990</v>
      </c>
      <c r="G66" t="s">
        <v>203</v>
      </c>
      <c r="H66" t="s">
        <v>1448</v>
      </c>
      <c r="I66">
        <v>1</v>
      </c>
      <c r="J66">
        <v>131</v>
      </c>
      <c r="K66">
        <v>11512</v>
      </c>
      <c r="L66" t="s">
        <v>1517</v>
      </c>
      <c r="M66" t="s">
        <v>1518</v>
      </c>
      <c r="N66" t="s">
        <v>68</v>
      </c>
      <c r="O66" t="s">
        <v>238</v>
      </c>
      <c r="P66">
        <v>31.990372000000001</v>
      </c>
      <c r="Q66">
        <v>-87.302216000000001</v>
      </c>
      <c r="S66" t="s">
        <v>70</v>
      </c>
      <c r="T66" t="s">
        <v>71</v>
      </c>
      <c r="U66">
        <v>9</v>
      </c>
      <c r="V66">
        <v>0</v>
      </c>
      <c r="W66">
        <v>4</v>
      </c>
      <c r="X66">
        <v>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</v>
      </c>
      <c r="AE66">
        <v>8.6750000000000007</v>
      </c>
      <c r="AF66" t="s">
        <v>212</v>
      </c>
      <c r="AG66" t="s">
        <v>1519</v>
      </c>
      <c r="AH66">
        <v>3</v>
      </c>
      <c r="AI66">
        <v>1</v>
      </c>
      <c r="AK66">
        <v>11512</v>
      </c>
      <c r="AM66">
        <v>2020</v>
      </c>
      <c r="AN66">
        <v>839</v>
      </c>
      <c r="AO66">
        <v>1156</v>
      </c>
      <c r="AP66">
        <v>2</v>
      </c>
      <c r="AQ66">
        <v>0</v>
      </c>
      <c r="AR66">
        <v>8</v>
      </c>
      <c r="AS66">
        <v>14</v>
      </c>
      <c r="AT66">
        <v>3</v>
      </c>
      <c r="AU66">
        <v>15</v>
      </c>
      <c r="AV66">
        <v>1159</v>
      </c>
      <c r="AW66">
        <v>9</v>
      </c>
      <c r="AX66">
        <v>78.075000000000003</v>
      </c>
      <c r="AY66" s="1">
        <v>0.55600000000000005</v>
      </c>
      <c r="AZ66" s="1">
        <v>0.44400000000000001</v>
      </c>
      <c r="BA66" s="1">
        <v>0</v>
      </c>
      <c r="BB66" s="1">
        <v>0.57199999999999995</v>
      </c>
      <c r="BC66" s="1">
        <v>0.41499999999999998</v>
      </c>
      <c r="BD66" s="1">
        <v>7.0000000000000001E-3</v>
      </c>
      <c r="BE66" s="1">
        <v>-1.7000000000000001E-2</v>
      </c>
      <c r="BF66" s="1">
        <v>-7.0000000000000001E-3</v>
      </c>
      <c r="BG66" s="1">
        <f>Table1[[#This Row],[pers_white_pct]]-Table1[[#This Row],[census_white_pct]]</f>
        <v>2.9000000000000026E-2</v>
      </c>
      <c r="BH66" s="3">
        <v>0.97078046910000004</v>
      </c>
      <c r="BI66" s="3">
        <v>1.0700569461</v>
      </c>
      <c r="BJ66" s="3">
        <v>0</v>
      </c>
      <c r="BK66" s="3" t="str">
        <f>VLOOKUP(Table1[[#This Row],[est_sworn]],Force_size,2,TRUE)</f>
        <v>01 - Under 25</v>
      </c>
    </row>
    <row r="67" spans="1:63" hidden="1" x14ac:dyDescent="0.2">
      <c r="A67">
        <v>1133</v>
      </c>
      <c r="B67" t="s">
        <v>11412</v>
      </c>
      <c r="C67" t="s">
        <v>11513</v>
      </c>
      <c r="D67">
        <v>11219230</v>
      </c>
      <c r="E67" t="s">
        <v>11514</v>
      </c>
      <c r="F67">
        <v>24108</v>
      </c>
      <c r="G67" t="s">
        <v>11515</v>
      </c>
      <c r="H67" t="s">
        <v>1448</v>
      </c>
      <c r="I67">
        <v>1</v>
      </c>
      <c r="J67">
        <v>133</v>
      </c>
      <c r="K67">
        <v>99133</v>
      </c>
      <c r="L67" t="s">
        <v>11516</v>
      </c>
      <c r="M67" t="s">
        <v>11517</v>
      </c>
      <c r="N67" t="s">
        <v>11418</v>
      </c>
      <c r="O67" t="s">
        <v>11518</v>
      </c>
      <c r="P67">
        <v>34.155887999999997</v>
      </c>
      <c r="Q67">
        <v>-87.364147000000003</v>
      </c>
      <c r="R67" t="s">
        <v>11420</v>
      </c>
      <c r="S67" t="s">
        <v>11421</v>
      </c>
      <c r="U67">
        <v>12</v>
      </c>
      <c r="V67">
        <v>4</v>
      </c>
      <c r="W67">
        <v>12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12</v>
      </c>
      <c r="AE67">
        <v>7.0309999999999997</v>
      </c>
      <c r="AF67" t="s">
        <v>11422</v>
      </c>
      <c r="AG67" t="s">
        <v>11519</v>
      </c>
      <c r="AH67">
        <v>3</v>
      </c>
      <c r="AI67">
        <v>1</v>
      </c>
      <c r="AJ67">
        <v>133</v>
      </c>
      <c r="AM67">
        <v>24484</v>
      </c>
      <c r="AN67">
        <v>23237</v>
      </c>
      <c r="AO67">
        <v>115</v>
      </c>
      <c r="AP67">
        <v>139</v>
      </c>
      <c r="AQ67">
        <v>59</v>
      </c>
      <c r="AR67">
        <v>283</v>
      </c>
      <c r="AS67">
        <v>639</v>
      </c>
      <c r="AT67">
        <v>0</v>
      </c>
      <c r="AU67">
        <v>651</v>
      </c>
      <c r="AV67">
        <v>115</v>
      </c>
      <c r="AW67">
        <v>14</v>
      </c>
      <c r="AX67">
        <v>98.433999999999997</v>
      </c>
      <c r="AY67" s="1">
        <v>0</v>
      </c>
      <c r="AZ67" s="2">
        <v>1</v>
      </c>
      <c r="BA67" s="1">
        <v>0</v>
      </c>
      <c r="BB67" s="1">
        <v>5.0000000000000001E-3</v>
      </c>
      <c r="BC67" s="1">
        <v>0.94899999999999995</v>
      </c>
      <c r="BD67" s="1">
        <v>2.5999999999999999E-2</v>
      </c>
      <c r="BE67" s="1">
        <v>-5.0000000000000001E-3</v>
      </c>
      <c r="BF67" s="1">
        <v>-2.5999999999999999E-2</v>
      </c>
      <c r="BG67" s="1">
        <f>Table1[[#This Row],[pers_white_pct]]-Table1[[#This Row],[census_white_pct]]</f>
        <v>5.1000000000000045E-2</v>
      </c>
      <c r="BH67" s="3">
        <v>0</v>
      </c>
      <c r="BI67" s="3">
        <v>1.0536644145</v>
      </c>
      <c r="BJ67" s="3">
        <v>0</v>
      </c>
      <c r="BK67" s="3" t="str">
        <f>VLOOKUP(Table1[[#This Row],[est_sworn]],Force_size,2,TRUE)</f>
        <v>01 - Under 25</v>
      </c>
    </row>
    <row r="68" spans="1:63" hidden="1" x14ac:dyDescent="0.2">
      <c r="A68">
        <v>529500</v>
      </c>
      <c r="B68" t="s">
        <v>1444</v>
      </c>
      <c r="C68" t="s">
        <v>2012</v>
      </c>
      <c r="D68">
        <v>13681860</v>
      </c>
      <c r="E68" t="s">
        <v>2013</v>
      </c>
      <c r="F68">
        <v>2843</v>
      </c>
      <c r="G68" t="s">
        <v>2014</v>
      </c>
      <c r="H68" t="s">
        <v>1945</v>
      </c>
      <c r="I68">
        <v>5</v>
      </c>
      <c r="J68">
        <v>3</v>
      </c>
      <c r="K68">
        <v>29500</v>
      </c>
      <c r="L68" t="s">
        <v>2015</v>
      </c>
      <c r="M68" t="s">
        <v>2016</v>
      </c>
      <c r="N68" t="s">
        <v>68</v>
      </c>
      <c r="O68" t="s">
        <v>181</v>
      </c>
      <c r="P68">
        <v>33.190835</v>
      </c>
      <c r="Q68">
        <v>-91.772266999999999</v>
      </c>
      <c r="S68" t="s">
        <v>70</v>
      </c>
      <c r="T68" t="s">
        <v>71</v>
      </c>
      <c r="U68">
        <v>5</v>
      </c>
      <c r="V68">
        <v>3</v>
      </c>
      <c r="W68">
        <v>4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8.6750000000000007</v>
      </c>
      <c r="AF68" t="s">
        <v>212</v>
      </c>
      <c r="AG68" t="s">
        <v>2017</v>
      </c>
      <c r="AH68">
        <v>3</v>
      </c>
      <c r="AI68">
        <v>5</v>
      </c>
      <c r="AK68">
        <v>29500</v>
      </c>
      <c r="AM68">
        <v>2857</v>
      </c>
      <c r="AN68">
        <v>1581</v>
      </c>
      <c r="AO68">
        <v>857</v>
      </c>
      <c r="AP68">
        <v>12</v>
      </c>
      <c r="AQ68">
        <v>4</v>
      </c>
      <c r="AR68">
        <v>13</v>
      </c>
      <c r="AS68">
        <v>389</v>
      </c>
      <c r="AT68">
        <v>2</v>
      </c>
      <c r="AU68">
        <v>390</v>
      </c>
      <c r="AV68">
        <v>859</v>
      </c>
      <c r="AW68">
        <v>6.5</v>
      </c>
      <c r="AX68">
        <v>56.387500000000003</v>
      </c>
      <c r="AY68" s="1">
        <v>0.2</v>
      </c>
      <c r="AZ68" s="1">
        <v>0.8</v>
      </c>
      <c r="BA68" s="1">
        <v>0</v>
      </c>
      <c r="BB68" s="1">
        <v>0.3</v>
      </c>
      <c r="BC68" s="1">
        <v>0.55300000000000005</v>
      </c>
      <c r="BD68" s="1">
        <v>0.13600000000000001</v>
      </c>
      <c r="BE68" s="1">
        <v>-0.1</v>
      </c>
      <c r="BF68" s="1">
        <v>-0.13600000000000001</v>
      </c>
      <c r="BG68" s="1">
        <f>Table1[[#This Row],[pers_white_pct]]-Table1[[#This Row],[census_white_pct]]</f>
        <v>0.247</v>
      </c>
      <c r="BH68" s="3">
        <v>0.66674445739999999</v>
      </c>
      <c r="BI68" s="3">
        <v>1.4456672991999999</v>
      </c>
      <c r="BJ68" s="3">
        <v>0</v>
      </c>
      <c r="BK68" s="3" t="str">
        <f>VLOOKUP(Table1[[#This Row],[est_sworn]],Force_size,2,TRUE)</f>
        <v>01 - Under 25</v>
      </c>
    </row>
    <row r="69" spans="1:63" hidden="1" x14ac:dyDescent="0.2">
      <c r="A69">
        <v>547390</v>
      </c>
      <c r="B69" t="s">
        <v>1444</v>
      </c>
      <c r="C69" t="s">
        <v>2048</v>
      </c>
      <c r="D69">
        <v>13680560</v>
      </c>
      <c r="E69" t="s">
        <v>2049</v>
      </c>
      <c r="F69">
        <v>12298</v>
      </c>
      <c r="G69" t="s">
        <v>2050</v>
      </c>
      <c r="H69" t="s">
        <v>1945</v>
      </c>
      <c r="I69">
        <v>5</v>
      </c>
      <c r="J69">
        <v>5</v>
      </c>
      <c r="K69">
        <v>47390</v>
      </c>
      <c r="L69" t="s">
        <v>2051</v>
      </c>
      <c r="M69" t="s">
        <v>2052</v>
      </c>
      <c r="N69" t="s">
        <v>68</v>
      </c>
      <c r="O69" t="s">
        <v>69</v>
      </c>
      <c r="P69">
        <v>36.280709999999999</v>
      </c>
      <c r="Q69">
        <v>-92.330438000000001</v>
      </c>
      <c r="S69" t="s">
        <v>70</v>
      </c>
      <c r="T69" t="s">
        <v>71</v>
      </c>
      <c r="U69">
        <v>26</v>
      </c>
      <c r="V69">
        <v>1</v>
      </c>
      <c r="W69">
        <v>26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26</v>
      </c>
      <c r="AE69">
        <v>4.7450000000000001</v>
      </c>
      <c r="AF69" t="s">
        <v>72</v>
      </c>
      <c r="AG69" t="s">
        <v>2053</v>
      </c>
      <c r="AH69">
        <v>3</v>
      </c>
      <c r="AI69">
        <v>5</v>
      </c>
      <c r="AK69">
        <v>47390</v>
      </c>
      <c r="AM69">
        <v>12448</v>
      </c>
      <c r="AN69">
        <v>11886</v>
      </c>
      <c r="AO69">
        <v>32</v>
      </c>
      <c r="AP69">
        <v>57</v>
      </c>
      <c r="AQ69">
        <v>71</v>
      </c>
      <c r="AR69">
        <v>148</v>
      </c>
      <c r="AS69">
        <v>245</v>
      </c>
      <c r="AT69">
        <v>3</v>
      </c>
      <c r="AU69">
        <v>254</v>
      </c>
      <c r="AV69">
        <v>35</v>
      </c>
      <c r="AW69">
        <v>26.5</v>
      </c>
      <c r="AX69">
        <v>125.74250000000001</v>
      </c>
      <c r="AY69" s="1">
        <v>0</v>
      </c>
      <c r="AZ69" s="2">
        <v>1</v>
      </c>
      <c r="BA69" s="1">
        <v>0</v>
      </c>
      <c r="BB69" s="1">
        <v>3.0000000000000001E-3</v>
      </c>
      <c r="BC69" s="1">
        <v>0.95499999999999996</v>
      </c>
      <c r="BD69" s="1">
        <v>0.02</v>
      </c>
      <c r="BE69" s="1">
        <v>-3.0000000000000001E-3</v>
      </c>
      <c r="BF69" s="1">
        <v>-0.02</v>
      </c>
      <c r="BG69" s="1">
        <f>Table1[[#This Row],[pers_white_pct]]-Table1[[#This Row],[census_white_pct]]</f>
        <v>4.500000000000004E-2</v>
      </c>
      <c r="BH69" s="3">
        <v>0</v>
      </c>
      <c r="BI69" s="3">
        <v>1.0472825172</v>
      </c>
      <c r="BJ69" s="3">
        <v>0</v>
      </c>
      <c r="BK69" s="3" t="str">
        <f>VLOOKUP(Table1[[#This Row],[est_sworn]],Force_size,2,TRUE)</f>
        <v>02 - 25 to 49</v>
      </c>
    </row>
    <row r="70" spans="1:63" hidden="1" x14ac:dyDescent="0.2">
      <c r="A70">
        <v>5007</v>
      </c>
      <c r="B70" t="s">
        <v>11412</v>
      </c>
      <c r="C70" t="s">
        <v>11550</v>
      </c>
      <c r="D70">
        <v>12908650</v>
      </c>
      <c r="E70" t="s">
        <v>11551</v>
      </c>
      <c r="F70">
        <v>232268</v>
      </c>
      <c r="G70" t="s">
        <v>11552</v>
      </c>
      <c r="H70" t="s">
        <v>1945</v>
      </c>
      <c r="I70">
        <v>5</v>
      </c>
      <c r="J70">
        <v>7</v>
      </c>
      <c r="K70">
        <v>99007</v>
      </c>
      <c r="L70" t="s">
        <v>11553</v>
      </c>
      <c r="M70" t="s">
        <v>11554</v>
      </c>
      <c r="N70" t="s">
        <v>11418</v>
      </c>
      <c r="O70" t="s">
        <v>11429</v>
      </c>
      <c r="P70">
        <v>36.337825000000002</v>
      </c>
      <c r="Q70">
        <v>-94.256186999999997</v>
      </c>
      <c r="R70" t="s">
        <v>11481</v>
      </c>
      <c r="S70" t="s">
        <v>11421</v>
      </c>
      <c r="U70">
        <v>138</v>
      </c>
      <c r="V70">
        <v>18</v>
      </c>
      <c r="W70">
        <v>126</v>
      </c>
      <c r="X70">
        <v>2</v>
      </c>
      <c r="Y70">
        <v>8</v>
      </c>
      <c r="Z70">
        <v>0</v>
      </c>
      <c r="AA70">
        <v>0</v>
      </c>
      <c r="AB70">
        <v>0</v>
      </c>
      <c r="AC70">
        <v>0</v>
      </c>
      <c r="AD70">
        <v>138</v>
      </c>
      <c r="AE70">
        <v>1.357</v>
      </c>
      <c r="AF70" t="s">
        <v>11430</v>
      </c>
      <c r="AG70" t="s">
        <v>11555</v>
      </c>
      <c r="AH70">
        <v>3</v>
      </c>
      <c r="AI70">
        <v>5</v>
      </c>
      <c r="AJ70">
        <v>7</v>
      </c>
      <c r="AM70">
        <v>221339</v>
      </c>
      <c r="AN70">
        <v>169605</v>
      </c>
      <c r="AO70">
        <v>2647</v>
      </c>
      <c r="AP70">
        <v>3440</v>
      </c>
      <c r="AQ70">
        <v>6245</v>
      </c>
      <c r="AR70">
        <v>4261</v>
      </c>
      <c r="AS70">
        <v>34283</v>
      </c>
      <c r="AT70">
        <v>167</v>
      </c>
      <c r="AU70">
        <v>35141</v>
      </c>
      <c r="AV70">
        <v>2814</v>
      </c>
      <c r="AW70">
        <v>147</v>
      </c>
      <c r="AX70">
        <v>199.47900000000001</v>
      </c>
      <c r="AY70" s="1">
        <v>1.4E-2</v>
      </c>
      <c r="AZ70" s="1">
        <v>0.91300000000000003</v>
      </c>
      <c r="BA70" s="1">
        <v>5.8000000000000003E-2</v>
      </c>
      <c r="BB70" s="1">
        <v>1.2E-2</v>
      </c>
      <c r="BC70" s="1">
        <v>0.76600000000000001</v>
      </c>
      <c r="BD70" s="1">
        <v>0.155</v>
      </c>
      <c r="BE70" s="1">
        <v>3.0000000000000001E-3</v>
      </c>
      <c r="BF70" s="1">
        <v>-9.7000000000000003E-2</v>
      </c>
      <c r="BG70" s="1">
        <f>Table1[[#This Row],[pers_white_pct]]-Table1[[#This Row],[census_white_pct]]</f>
        <v>0.14700000000000002</v>
      </c>
      <c r="BH70" s="3">
        <v>1.211866866</v>
      </c>
      <c r="BI70" s="3">
        <v>1.1915458296000001</v>
      </c>
      <c r="BJ70" s="3">
        <v>0.374274316</v>
      </c>
      <c r="BK70" s="3" t="str">
        <f>VLOOKUP(Table1[[#This Row],[est_sworn]],Force_size,2,TRUE)</f>
        <v>04 - 100 to 249</v>
      </c>
    </row>
    <row r="71" spans="1:63" hidden="1" x14ac:dyDescent="0.2">
      <c r="A71">
        <v>5011</v>
      </c>
      <c r="B71" t="s">
        <v>11412</v>
      </c>
      <c r="C71" t="s">
        <v>11556</v>
      </c>
      <c r="D71">
        <v>11168570</v>
      </c>
      <c r="E71" t="s">
        <v>11557</v>
      </c>
      <c r="F71">
        <v>11397</v>
      </c>
      <c r="G71" t="s">
        <v>11558</v>
      </c>
      <c r="H71" t="s">
        <v>1945</v>
      </c>
      <c r="I71">
        <v>5</v>
      </c>
      <c r="J71">
        <v>11</v>
      </c>
      <c r="K71">
        <v>99011</v>
      </c>
      <c r="L71" t="s">
        <v>11559</v>
      </c>
      <c r="M71" t="s">
        <v>11560</v>
      </c>
      <c r="N71" t="s">
        <v>11418</v>
      </c>
      <c r="O71" t="s">
        <v>11437</v>
      </c>
      <c r="P71">
        <v>33.466549000000001</v>
      </c>
      <c r="Q71">
        <v>-92.169156000000001</v>
      </c>
      <c r="R71" t="s">
        <v>11420</v>
      </c>
      <c r="S71" t="s">
        <v>11421</v>
      </c>
      <c r="U71">
        <v>5</v>
      </c>
      <c r="V71">
        <v>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</v>
      </c>
      <c r="AD71">
        <v>5</v>
      </c>
      <c r="AE71">
        <v>7.2220000000000004</v>
      </c>
      <c r="AF71" t="s">
        <v>11561</v>
      </c>
      <c r="AG71" t="s">
        <v>11562</v>
      </c>
      <c r="AH71">
        <v>3</v>
      </c>
      <c r="AI71">
        <v>5</v>
      </c>
      <c r="AJ71">
        <v>11</v>
      </c>
      <c r="AM71">
        <v>11508</v>
      </c>
      <c r="AN71">
        <v>6676</v>
      </c>
      <c r="AO71">
        <v>3167</v>
      </c>
      <c r="AP71">
        <v>15</v>
      </c>
      <c r="AQ71">
        <v>25</v>
      </c>
      <c r="AR71">
        <v>107</v>
      </c>
      <c r="AS71">
        <v>1516</v>
      </c>
      <c r="AT71">
        <v>6</v>
      </c>
      <c r="AU71">
        <v>1518</v>
      </c>
      <c r="AV71">
        <v>3173</v>
      </c>
      <c r="AW71">
        <v>6.5</v>
      </c>
      <c r="AX71">
        <v>46.942999999999998</v>
      </c>
      <c r="BG71" s="1">
        <f>Table1[[#This Row],[pers_white_pct]]-Table1[[#This Row],[census_white_pct]]</f>
        <v>0</v>
      </c>
      <c r="BH71" s="3"/>
      <c r="BI71" s="3"/>
      <c r="BJ71" s="3"/>
      <c r="BK71" s="3" t="str">
        <f>VLOOKUP(Table1[[#This Row],[est_sworn]],Force_size,2,TRUE)</f>
        <v>01 - Under 25</v>
      </c>
    </row>
    <row r="72" spans="1:63" hidden="1" x14ac:dyDescent="0.2">
      <c r="A72">
        <v>5015</v>
      </c>
      <c r="B72" t="s">
        <v>11412</v>
      </c>
      <c r="C72" t="s">
        <v>11563</v>
      </c>
      <c r="D72">
        <v>12889120</v>
      </c>
      <c r="E72" t="s">
        <v>11564</v>
      </c>
      <c r="F72">
        <v>27610</v>
      </c>
      <c r="G72" t="s">
        <v>11565</v>
      </c>
      <c r="H72" t="s">
        <v>1945</v>
      </c>
      <c r="I72">
        <v>5</v>
      </c>
      <c r="J72">
        <v>15</v>
      </c>
      <c r="K72">
        <v>99015</v>
      </c>
      <c r="L72" t="s">
        <v>11566</v>
      </c>
      <c r="M72" t="s">
        <v>11567</v>
      </c>
      <c r="N72" t="s">
        <v>11418</v>
      </c>
      <c r="O72" t="s">
        <v>11518</v>
      </c>
      <c r="P72">
        <v>36.337774000000003</v>
      </c>
      <c r="Q72">
        <v>-93.541663</v>
      </c>
      <c r="R72" t="s">
        <v>11467</v>
      </c>
      <c r="S72" t="s">
        <v>11421</v>
      </c>
      <c r="U72">
        <v>18</v>
      </c>
      <c r="V72">
        <v>0</v>
      </c>
      <c r="W72">
        <v>17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18</v>
      </c>
      <c r="AE72">
        <v>7.0309999999999997</v>
      </c>
      <c r="AF72" t="s">
        <v>11422</v>
      </c>
      <c r="AG72" t="s">
        <v>11568</v>
      </c>
      <c r="AH72">
        <v>3</v>
      </c>
      <c r="AI72">
        <v>5</v>
      </c>
      <c r="AJ72">
        <v>15</v>
      </c>
      <c r="AM72">
        <v>27446</v>
      </c>
      <c r="AN72">
        <v>23062</v>
      </c>
      <c r="AO72">
        <v>74</v>
      </c>
      <c r="AP72">
        <v>224</v>
      </c>
      <c r="AQ72">
        <v>160</v>
      </c>
      <c r="AR72">
        <v>403</v>
      </c>
      <c r="AS72">
        <v>3489</v>
      </c>
      <c r="AT72">
        <v>29</v>
      </c>
      <c r="AU72">
        <v>3523</v>
      </c>
      <c r="AV72">
        <v>103</v>
      </c>
      <c r="AW72">
        <v>18</v>
      </c>
      <c r="AX72">
        <v>126.55800000000001</v>
      </c>
      <c r="AY72" s="1">
        <v>0</v>
      </c>
      <c r="AZ72" s="1">
        <v>0.94399999999999995</v>
      </c>
      <c r="BA72" s="1">
        <v>0</v>
      </c>
      <c r="BB72" s="1">
        <v>3.0000000000000001E-3</v>
      </c>
      <c r="BC72" s="1">
        <v>0.84</v>
      </c>
      <c r="BD72" s="1">
        <v>0.127</v>
      </c>
      <c r="BE72" s="1">
        <v>-3.0000000000000001E-3</v>
      </c>
      <c r="BF72" s="1">
        <v>-0.127</v>
      </c>
      <c r="BG72" s="1">
        <f>Table1[[#This Row],[pers_white_pct]]-Table1[[#This Row],[census_white_pct]]</f>
        <v>0.10399999999999998</v>
      </c>
      <c r="BH72" s="3">
        <v>0</v>
      </c>
      <c r="BI72" s="3">
        <v>1.1239798031999999</v>
      </c>
      <c r="BJ72" s="3">
        <v>0</v>
      </c>
      <c r="BK72" s="3" t="str">
        <f>VLOOKUP(Table1[[#This Row],[est_sworn]],Force_size,2,TRUE)</f>
        <v>01 - Under 25</v>
      </c>
    </row>
    <row r="73" spans="1:63" hidden="1" x14ac:dyDescent="0.2">
      <c r="A73">
        <v>5021</v>
      </c>
      <c r="B73" t="s">
        <v>11412</v>
      </c>
      <c r="C73" t="s">
        <v>11569</v>
      </c>
      <c r="D73">
        <v>11928450</v>
      </c>
      <c r="E73" t="s">
        <v>11433</v>
      </c>
      <c r="F73">
        <v>15684</v>
      </c>
      <c r="G73" t="s">
        <v>11434</v>
      </c>
      <c r="H73" t="s">
        <v>1945</v>
      </c>
      <c r="I73">
        <v>5</v>
      </c>
      <c r="J73">
        <v>21</v>
      </c>
      <c r="K73">
        <v>99021</v>
      </c>
      <c r="L73" t="s">
        <v>11570</v>
      </c>
      <c r="M73" t="s">
        <v>11571</v>
      </c>
      <c r="N73" t="s">
        <v>11418</v>
      </c>
      <c r="O73" t="s">
        <v>11437</v>
      </c>
      <c r="P73">
        <v>36.367302000000002</v>
      </c>
      <c r="Q73">
        <v>-90.418704000000005</v>
      </c>
      <c r="R73" t="s">
        <v>11420</v>
      </c>
      <c r="S73" t="s">
        <v>11421</v>
      </c>
      <c r="U73">
        <v>11</v>
      </c>
      <c r="V73">
        <v>0</v>
      </c>
      <c r="W73">
        <v>11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</v>
      </c>
      <c r="AE73">
        <v>7.5330000000000004</v>
      </c>
      <c r="AF73" t="s">
        <v>11452</v>
      </c>
      <c r="AG73" t="s">
        <v>11438</v>
      </c>
      <c r="AH73">
        <v>3</v>
      </c>
      <c r="AI73">
        <v>5</v>
      </c>
      <c r="AJ73">
        <v>21</v>
      </c>
      <c r="AM73">
        <v>16083</v>
      </c>
      <c r="AN73">
        <v>15577</v>
      </c>
      <c r="AO73">
        <v>56</v>
      </c>
      <c r="AP73">
        <v>40</v>
      </c>
      <c r="AQ73">
        <v>18</v>
      </c>
      <c r="AR73">
        <v>170</v>
      </c>
      <c r="AS73">
        <v>217</v>
      </c>
      <c r="AT73">
        <v>0</v>
      </c>
      <c r="AU73">
        <v>222</v>
      </c>
      <c r="AV73">
        <v>56</v>
      </c>
      <c r="AW73">
        <v>11</v>
      </c>
      <c r="AX73">
        <v>82.863</v>
      </c>
      <c r="AY73" s="1">
        <v>0</v>
      </c>
      <c r="AZ73" s="2">
        <v>1</v>
      </c>
      <c r="BA73" s="1">
        <v>0</v>
      </c>
      <c r="BB73" s="1">
        <v>3.0000000000000001E-3</v>
      </c>
      <c r="BC73" s="1">
        <v>0.96899999999999997</v>
      </c>
      <c r="BD73" s="1">
        <v>1.2999999999999999E-2</v>
      </c>
      <c r="BE73" s="1">
        <v>-3.0000000000000001E-3</v>
      </c>
      <c r="BF73" s="1">
        <v>-1.2999999999999999E-2</v>
      </c>
      <c r="BG73" s="1">
        <f>Table1[[#This Row],[pers_white_pct]]-Table1[[#This Row],[census_white_pct]]</f>
        <v>3.1000000000000028E-2</v>
      </c>
      <c r="BH73" s="3">
        <v>0</v>
      </c>
      <c r="BI73" s="3">
        <v>1.0324837901999999</v>
      </c>
      <c r="BJ73" s="3">
        <v>0</v>
      </c>
      <c r="BK73" s="3" t="str">
        <f>VLOOKUP(Table1[[#This Row],[est_sworn]],Force_size,2,TRUE)</f>
        <v>01 - Under 25</v>
      </c>
    </row>
    <row r="74" spans="1:63" hidden="1" x14ac:dyDescent="0.2">
      <c r="A74">
        <v>572350</v>
      </c>
      <c r="B74" t="s">
        <v>1444</v>
      </c>
      <c r="C74" t="s">
        <v>2113</v>
      </c>
      <c r="D74">
        <v>13382330</v>
      </c>
      <c r="E74" t="s">
        <v>2114</v>
      </c>
      <c r="F74">
        <v>1344</v>
      </c>
      <c r="G74" t="s">
        <v>2115</v>
      </c>
      <c r="H74" t="s">
        <v>1945</v>
      </c>
      <c r="I74">
        <v>5</v>
      </c>
      <c r="J74">
        <v>27</v>
      </c>
      <c r="K74">
        <v>72350</v>
      </c>
      <c r="L74" t="s">
        <v>2116</v>
      </c>
      <c r="M74" t="s">
        <v>562</v>
      </c>
      <c r="N74" t="s">
        <v>68</v>
      </c>
      <c r="O74" t="s">
        <v>562</v>
      </c>
      <c r="P74">
        <v>33.223038000000003</v>
      </c>
      <c r="Q74">
        <v>-93.232843000000003</v>
      </c>
      <c r="S74" t="s">
        <v>70</v>
      </c>
      <c r="T74" t="s">
        <v>71</v>
      </c>
      <c r="U74">
        <v>1</v>
      </c>
      <c r="V74">
        <v>6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16.646000000000001</v>
      </c>
      <c r="AF74" t="s">
        <v>239</v>
      </c>
      <c r="AG74" t="s">
        <v>2117</v>
      </c>
      <c r="AH74">
        <v>3</v>
      </c>
      <c r="AI74">
        <v>5</v>
      </c>
      <c r="AK74">
        <v>72350</v>
      </c>
      <c r="AM74">
        <v>1372</v>
      </c>
      <c r="AN74">
        <v>416</v>
      </c>
      <c r="AO74">
        <v>922</v>
      </c>
      <c r="AP74">
        <v>1</v>
      </c>
      <c r="AQ74">
        <v>1</v>
      </c>
      <c r="AR74">
        <v>13</v>
      </c>
      <c r="AS74">
        <v>16</v>
      </c>
      <c r="AT74">
        <v>0</v>
      </c>
      <c r="AU74">
        <v>19</v>
      </c>
      <c r="AV74">
        <v>922</v>
      </c>
      <c r="AW74">
        <v>4</v>
      </c>
      <c r="AX74">
        <v>66.584000000000003</v>
      </c>
      <c r="AY74" s="1">
        <v>0</v>
      </c>
      <c r="AZ74" s="2">
        <v>1</v>
      </c>
      <c r="BA74" s="1">
        <v>0</v>
      </c>
      <c r="BB74" s="1">
        <v>0.67200000000000004</v>
      </c>
      <c r="BC74" s="1">
        <v>0.30299999999999999</v>
      </c>
      <c r="BD74" s="1">
        <v>1.2E-2</v>
      </c>
      <c r="BE74" s="1">
        <v>-0.67200000000000004</v>
      </c>
      <c r="BF74" s="1">
        <v>-1.2E-2</v>
      </c>
      <c r="BG74" s="1">
        <f>Table1[[#This Row],[pers_white_pct]]-Table1[[#This Row],[census_white_pct]]</f>
        <v>0.69700000000000006</v>
      </c>
      <c r="BH74" s="3">
        <v>0</v>
      </c>
      <c r="BI74" s="3">
        <v>3.2980769231</v>
      </c>
      <c r="BJ74" s="3">
        <v>0</v>
      </c>
      <c r="BK74" s="3" t="str">
        <f>VLOOKUP(Table1[[#This Row],[est_sworn]],Force_size,2,TRUE)</f>
        <v>01 - Under 25</v>
      </c>
    </row>
    <row r="75" spans="1:63" hidden="1" x14ac:dyDescent="0.2">
      <c r="A75">
        <v>5031</v>
      </c>
      <c r="B75" t="s">
        <v>11412</v>
      </c>
      <c r="C75" t="s">
        <v>11572</v>
      </c>
      <c r="D75">
        <v>11338370</v>
      </c>
      <c r="E75" t="s">
        <v>11573</v>
      </c>
      <c r="F75">
        <v>99735</v>
      </c>
      <c r="G75" t="s">
        <v>11574</v>
      </c>
      <c r="H75" t="s">
        <v>1945</v>
      </c>
      <c r="I75">
        <v>5</v>
      </c>
      <c r="J75">
        <v>31</v>
      </c>
      <c r="K75">
        <v>99031</v>
      </c>
      <c r="L75" t="s">
        <v>11575</v>
      </c>
      <c r="M75" t="s">
        <v>11576</v>
      </c>
      <c r="N75" t="s">
        <v>11418</v>
      </c>
      <c r="O75" t="s">
        <v>11419</v>
      </c>
      <c r="P75">
        <v>35.828268000000001</v>
      </c>
      <c r="Q75">
        <v>-90.630410999999995</v>
      </c>
      <c r="R75" t="s">
        <v>11481</v>
      </c>
      <c r="S75" t="s">
        <v>11421</v>
      </c>
      <c r="U75">
        <v>30</v>
      </c>
      <c r="V75">
        <v>0</v>
      </c>
      <c r="W75">
        <v>30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30</v>
      </c>
      <c r="AE75">
        <v>4.8979999999999997</v>
      </c>
      <c r="AF75" t="s">
        <v>11474</v>
      </c>
      <c r="AG75" t="s">
        <v>11577</v>
      </c>
      <c r="AH75">
        <v>3</v>
      </c>
      <c r="AI75">
        <v>5</v>
      </c>
      <c r="AJ75">
        <v>31</v>
      </c>
      <c r="AM75">
        <v>96443</v>
      </c>
      <c r="AN75">
        <v>76760</v>
      </c>
      <c r="AO75">
        <v>12564</v>
      </c>
      <c r="AP75">
        <v>283</v>
      </c>
      <c r="AQ75">
        <v>1068</v>
      </c>
      <c r="AR75">
        <v>1393</v>
      </c>
      <c r="AS75">
        <v>4277</v>
      </c>
      <c r="AT75">
        <v>76</v>
      </c>
      <c r="AU75">
        <v>4375</v>
      </c>
      <c r="AV75">
        <v>12640</v>
      </c>
      <c r="AW75">
        <v>30</v>
      </c>
      <c r="AX75">
        <v>146.94</v>
      </c>
      <c r="AY75" s="1">
        <v>0</v>
      </c>
      <c r="AZ75" s="2">
        <v>1</v>
      </c>
      <c r="BA75" s="1">
        <v>0</v>
      </c>
      <c r="BB75" s="1">
        <v>0.13</v>
      </c>
      <c r="BC75" s="1">
        <v>0.79600000000000004</v>
      </c>
      <c r="BD75" s="1">
        <v>4.3999999999999997E-2</v>
      </c>
      <c r="BE75" s="1">
        <v>-0.13</v>
      </c>
      <c r="BF75" s="1">
        <v>-4.3999999999999997E-2</v>
      </c>
      <c r="BG75" s="1">
        <f>Table1[[#This Row],[pers_white_pct]]-Table1[[#This Row],[census_white_pct]]</f>
        <v>0.20399999999999996</v>
      </c>
      <c r="BH75" s="3">
        <v>0</v>
      </c>
      <c r="BI75" s="3">
        <v>1.2564226159</v>
      </c>
      <c r="BJ75" s="3">
        <v>0</v>
      </c>
      <c r="BK75" s="3" t="str">
        <f>VLOOKUP(Table1[[#This Row],[est_sworn]],Force_size,2,TRUE)</f>
        <v>02 - 25 to 49</v>
      </c>
    </row>
    <row r="76" spans="1:63" hidden="1" x14ac:dyDescent="0.2">
      <c r="A76">
        <v>535710</v>
      </c>
      <c r="B76" t="s">
        <v>1444</v>
      </c>
      <c r="C76" t="s">
        <v>2024</v>
      </c>
      <c r="D76">
        <v>13464640</v>
      </c>
      <c r="E76" t="s">
        <v>2025</v>
      </c>
      <c r="F76">
        <v>70187</v>
      </c>
      <c r="G76" t="s">
        <v>2026</v>
      </c>
      <c r="H76" t="s">
        <v>1945</v>
      </c>
      <c r="I76">
        <v>5</v>
      </c>
      <c r="J76">
        <v>31</v>
      </c>
      <c r="K76">
        <v>35710</v>
      </c>
      <c r="L76" t="s">
        <v>2027</v>
      </c>
      <c r="M76" t="s">
        <v>2028</v>
      </c>
      <c r="N76" t="s">
        <v>68</v>
      </c>
      <c r="O76" t="s">
        <v>86</v>
      </c>
      <c r="P76">
        <v>35.828268000000001</v>
      </c>
      <c r="Q76">
        <v>-90.630410999999995</v>
      </c>
      <c r="S76" t="s">
        <v>70</v>
      </c>
      <c r="T76" t="s">
        <v>71</v>
      </c>
      <c r="U76">
        <v>156</v>
      </c>
      <c r="V76">
        <v>2</v>
      </c>
      <c r="W76">
        <v>149</v>
      </c>
      <c r="X76">
        <v>5</v>
      </c>
      <c r="Y76">
        <v>2</v>
      </c>
      <c r="Z76">
        <v>0</v>
      </c>
      <c r="AA76">
        <v>0</v>
      </c>
      <c r="AB76">
        <v>0</v>
      </c>
      <c r="AC76">
        <v>0</v>
      </c>
      <c r="AD76">
        <v>156</v>
      </c>
      <c r="AE76">
        <v>1.1479999999999999</v>
      </c>
      <c r="AF76" t="s">
        <v>87</v>
      </c>
      <c r="AG76" t="s">
        <v>2029</v>
      </c>
      <c r="AH76">
        <v>3</v>
      </c>
      <c r="AI76">
        <v>5</v>
      </c>
      <c r="AK76">
        <v>35710</v>
      </c>
      <c r="AM76">
        <v>67263</v>
      </c>
      <c r="AN76">
        <v>49062</v>
      </c>
      <c r="AO76">
        <v>12319</v>
      </c>
      <c r="AP76">
        <v>190</v>
      </c>
      <c r="AQ76">
        <v>1011</v>
      </c>
      <c r="AR76">
        <v>1091</v>
      </c>
      <c r="AS76">
        <v>3503</v>
      </c>
      <c r="AT76">
        <v>65</v>
      </c>
      <c r="AU76">
        <v>3590</v>
      </c>
      <c r="AV76">
        <v>12384</v>
      </c>
      <c r="AW76">
        <v>157</v>
      </c>
      <c r="AX76">
        <v>180.23599999999999</v>
      </c>
      <c r="AY76" s="1">
        <v>3.2000000000000001E-2</v>
      </c>
      <c r="AZ76" s="1">
        <v>0.95499999999999996</v>
      </c>
      <c r="BA76" s="1">
        <v>1.2999999999999999E-2</v>
      </c>
      <c r="BB76" s="1">
        <v>0.183</v>
      </c>
      <c r="BC76" s="1">
        <v>0.72899999999999998</v>
      </c>
      <c r="BD76" s="1">
        <v>5.1999999999999998E-2</v>
      </c>
      <c r="BE76" s="1">
        <v>-0.151</v>
      </c>
      <c r="BF76" s="1">
        <v>-3.9E-2</v>
      </c>
      <c r="BG76" s="1">
        <f>Table1[[#This Row],[pers_white_pct]]-Table1[[#This Row],[census_white_pct]]</f>
        <v>0.22599999999999998</v>
      </c>
      <c r="BH76" s="3">
        <v>0.1750032782</v>
      </c>
      <c r="BI76" s="3">
        <v>1.3094612624999999</v>
      </c>
      <c r="BJ76" s="3">
        <v>0.24617360939999999</v>
      </c>
      <c r="BK76" s="3" t="str">
        <f>VLOOKUP(Table1[[#This Row],[est_sworn]],Force_size,2,TRUE)</f>
        <v>04 - 100 to 249</v>
      </c>
    </row>
    <row r="77" spans="1:63" hidden="1" x14ac:dyDescent="0.2">
      <c r="A77">
        <v>571480</v>
      </c>
      <c r="B77" t="s">
        <v>1444</v>
      </c>
      <c r="C77" t="s">
        <v>2107</v>
      </c>
      <c r="D77">
        <v>13208120</v>
      </c>
      <c r="E77" t="s">
        <v>2108</v>
      </c>
      <c r="F77">
        <v>23006</v>
      </c>
      <c r="G77" t="s">
        <v>2109</v>
      </c>
      <c r="H77" t="s">
        <v>1945</v>
      </c>
      <c r="I77">
        <v>5</v>
      </c>
      <c r="J77">
        <v>33</v>
      </c>
      <c r="K77">
        <v>71480</v>
      </c>
      <c r="L77" t="s">
        <v>2110</v>
      </c>
      <c r="M77" t="s">
        <v>2111</v>
      </c>
      <c r="N77" t="s">
        <v>68</v>
      </c>
      <c r="O77" t="s">
        <v>69</v>
      </c>
      <c r="P77">
        <v>35.583041000000001</v>
      </c>
      <c r="Q77">
        <v>-94.236224000000007</v>
      </c>
      <c r="S77" t="s">
        <v>70</v>
      </c>
      <c r="T77" t="s">
        <v>71</v>
      </c>
      <c r="U77">
        <v>43</v>
      </c>
      <c r="V77">
        <v>1</v>
      </c>
      <c r="W77">
        <v>41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43</v>
      </c>
      <c r="AE77">
        <v>4.7450000000000001</v>
      </c>
      <c r="AF77" t="s">
        <v>72</v>
      </c>
      <c r="AG77" t="s">
        <v>2112</v>
      </c>
      <c r="AH77">
        <v>3</v>
      </c>
      <c r="AI77">
        <v>5</v>
      </c>
      <c r="AK77">
        <v>71480</v>
      </c>
      <c r="AM77">
        <v>22791</v>
      </c>
      <c r="AN77">
        <v>17835</v>
      </c>
      <c r="AO77">
        <v>467</v>
      </c>
      <c r="AP77">
        <v>517</v>
      </c>
      <c r="AQ77">
        <v>700</v>
      </c>
      <c r="AR77">
        <v>589</v>
      </c>
      <c r="AS77">
        <v>2653</v>
      </c>
      <c r="AT77">
        <v>23</v>
      </c>
      <c r="AU77">
        <v>2683</v>
      </c>
      <c r="AV77">
        <v>490</v>
      </c>
      <c r="AW77">
        <v>43.5</v>
      </c>
      <c r="AX77">
        <v>206.4075</v>
      </c>
      <c r="AY77" s="1">
        <v>0</v>
      </c>
      <c r="AZ77" s="1">
        <v>0.95299999999999996</v>
      </c>
      <c r="BA77" s="1">
        <v>0</v>
      </c>
      <c r="BB77" s="1">
        <v>0.02</v>
      </c>
      <c r="BC77" s="1">
        <v>0.78300000000000003</v>
      </c>
      <c r="BD77" s="1">
        <v>0.11600000000000001</v>
      </c>
      <c r="BE77" s="1">
        <v>-0.02</v>
      </c>
      <c r="BF77" s="1">
        <v>-0.11600000000000001</v>
      </c>
      <c r="BG77" s="1">
        <f>Table1[[#This Row],[pers_white_pct]]-Table1[[#This Row],[census_white_pct]]</f>
        <v>0.16999999999999993</v>
      </c>
      <c r="BH77" s="3">
        <v>0</v>
      </c>
      <c r="BI77" s="3">
        <v>1.2184442661999999</v>
      </c>
      <c r="BJ77" s="3">
        <v>0</v>
      </c>
      <c r="BK77" s="3" t="str">
        <f>VLOOKUP(Table1[[#This Row],[est_sworn]],Force_size,2,TRUE)</f>
        <v>02 - 25 to 49</v>
      </c>
    </row>
    <row r="78" spans="1:63" hidden="1" x14ac:dyDescent="0.2">
      <c r="A78">
        <v>548200</v>
      </c>
      <c r="B78" t="s">
        <v>1444</v>
      </c>
      <c r="C78" t="s">
        <v>2054</v>
      </c>
      <c r="D78">
        <v>13715170</v>
      </c>
      <c r="E78" t="s">
        <v>2055</v>
      </c>
      <c r="F78">
        <v>1639</v>
      </c>
      <c r="G78" t="s">
        <v>2056</v>
      </c>
      <c r="H78" t="s">
        <v>1945</v>
      </c>
      <c r="I78">
        <v>5</v>
      </c>
      <c r="J78">
        <v>33</v>
      </c>
      <c r="K78">
        <v>48200</v>
      </c>
      <c r="L78" t="s">
        <v>2057</v>
      </c>
      <c r="M78" t="s">
        <v>2058</v>
      </c>
      <c r="N78" t="s">
        <v>68</v>
      </c>
      <c r="O78" t="s">
        <v>238</v>
      </c>
      <c r="P78">
        <v>35.583041000000001</v>
      </c>
      <c r="Q78">
        <v>-94.236224000000007</v>
      </c>
      <c r="S78" t="s">
        <v>70</v>
      </c>
      <c r="T78" t="s">
        <v>71</v>
      </c>
      <c r="U78">
        <v>3</v>
      </c>
      <c r="V78">
        <v>0</v>
      </c>
      <c r="W78">
        <v>2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3</v>
      </c>
      <c r="AE78">
        <v>16.646000000000001</v>
      </c>
      <c r="AF78" t="s">
        <v>239</v>
      </c>
      <c r="AG78" t="s">
        <v>2059</v>
      </c>
      <c r="AH78">
        <v>3</v>
      </c>
      <c r="AI78">
        <v>5</v>
      </c>
      <c r="AK78">
        <v>48200</v>
      </c>
      <c r="AM78">
        <v>1655</v>
      </c>
      <c r="AN78">
        <v>1565</v>
      </c>
      <c r="AO78">
        <v>11</v>
      </c>
      <c r="AP78">
        <v>28</v>
      </c>
      <c r="AQ78">
        <v>1</v>
      </c>
      <c r="AR78">
        <v>17</v>
      </c>
      <c r="AS78">
        <v>33</v>
      </c>
      <c r="AT78">
        <v>0</v>
      </c>
      <c r="AU78">
        <v>33</v>
      </c>
      <c r="AV78">
        <v>11</v>
      </c>
      <c r="AW78">
        <v>3</v>
      </c>
      <c r="AX78">
        <v>49.938000000000002</v>
      </c>
      <c r="AY78" s="1">
        <v>0</v>
      </c>
      <c r="AZ78" s="1">
        <v>0.66700000000000004</v>
      </c>
      <c r="BA78" s="1">
        <v>0</v>
      </c>
      <c r="BB78" s="1">
        <v>7.0000000000000001E-3</v>
      </c>
      <c r="BC78" s="1">
        <v>0.94599999999999995</v>
      </c>
      <c r="BD78" s="1">
        <v>0.02</v>
      </c>
      <c r="BE78" s="1">
        <v>-7.0000000000000001E-3</v>
      </c>
      <c r="BF78" s="1">
        <v>-0.02</v>
      </c>
      <c r="BG78" s="1">
        <f>Table1[[#This Row],[pers_white_pct]]-Table1[[#This Row],[census_white_pct]]</f>
        <v>-0.27899999999999991</v>
      </c>
      <c r="BH78" s="3">
        <v>0</v>
      </c>
      <c r="BI78" s="3">
        <v>0.7050053248</v>
      </c>
      <c r="BJ78" s="3">
        <v>0</v>
      </c>
      <c r="BK78" s="3" t="str">
        <f>VLOOKUP(Table1[[#This Row],[est_sworn]],Force_size,2,TRUE)</f>
        <v>01 - Under 25</v>
      </c>
    </row>
    <row r="79" spans="1:63" hidden="1" x14ac:dyDescent="0.2">
      <c r="A79">
        <v>515190</v>
      </c>
      <c r="B79" t="s">
        <v>1444</v>
      </c>
      <c r="C79" t="s">
        <v>1967</v>
      </c>
      <c r="D79">
        <v>13037100</v>
      </c>
      <c r="E79" t="s">
        <v>1968</v>
      </c>
      <c r="F79">
        <v>62939</v>
      </c>
      <c r="G79" t="s">
        <v>1968</v>
      </c>
      <c r="H79" t="s">
        <v>1945</v>
      </c>
      <c r="I79">
        <v>5</v>
      </c>
      <c r="J79">
        <v>45</v>
      </c>
      <c r="K79">
        <v>15190</v>
      </c>
      <c r="L79" t="s">
        <v>1969</v>
      </c>
      <c r="M79" t="s">
        <v>1970</v>
      </c>
      <c r="N79" t="s">
        <v>68</v>
      </c>
      <c r="O79" t="s">
        <v>86</v>
      </c>
      <c r="P79">
        <v>35.146355999999997</v>
      </c>
      <c r="Q79">
        <v>-92.324653999999995</v>
      </c>
      <c r="S79" t="s">
        <v>70</v>
      </c>
      <c r="T79" t="s">
        <v>71</v>
      </c>
      <c r="U79">
        <v>115</v>
      </c>
      <c r="V79">
        <v>0</v>
      </c>
      <c r="W79">
        <v>110</v>
      </c>
      <c r="X79">
        <v>3</v>
      </c>
      <c r="Y79">
        <v>1</v>
      </c>
      <c r="Z79">
        <v>1</v>
      </c>
      <c r="AA79">
        <v>0</v>
      </c>
      <c r="AB79">
        <v>0</v>
      </c>
      <c r="AC79">
        <v>0</v>
      </c>
      <c r="AD79">
        <v>115</v>
      </c>
      <c r="AE79">
        <v>1.1479999999999999</v>
      </c>
      <c r="AF79" t="s">
        <v>87</v>
      </c>
      <c r="AG79" t="s">
        <v>1971</v>
      </c>
      <c r="AH79">
        <v>3</v>
      </c>
      <c r="AI79">
        <v>5</v>
      </c>
      <c r="AK79">
        <v>15190</v>
      </c>
      <c r="AM79">
        <v>58908</v>
      </c>
      <c r="AN79">
        <v>44223</v>
      </c>
      <c r="AO79">
        <v>9112</v>
      </c>
      <c r="AP79">
        <v>243</v>
      </c>
      <c r="AQ79">
        <v>1113</v>
      </c>
      <c r="AR79">
        <v>1116</v>
      </c>
      <c r="AS79">
        <v>2998</v>
      </c>
      <c r="AT79">
        <v>65</v>
      </c>
      <c r="AU79">
        <v>3101</v>
      </c>
      <c r="AV79">
        <v>9177</v>
      </c>
      <c r="AW79">
        <v>115</v>
      </c>
      <c r="AX79">
        <v>132.02000000000001</v>
      </c>
      <c r="AY79" s="1">
        <v>2.5999999999999999E-2</v>
      </c>
      <c r="AZ79" s="1">
        <v>0.95699999999999996</v>
      </c>
      <c r="BA79" s="1">
        <v>8.9999999999999993E-3</v>
      </c>
      <c r="BB79" s="1">
        <v>0.155</v>
      </c>
      <c r="BC79" s="1">
        <v>0.751</v>
      </c>
      <c r="BD79" s="1">
        <v>5.0999999999999997E-2</v>
      </c>
      <c r="BE79" s="1">
        <v>-0.129</v>
      </c>
      <c r="BF79" s="1">
        <v>-4.2000000000000003E-2</v>
      </c>
      <c r="BG79" s="1">
        <f>Table1[[#This Row],[pers_white_pct]]-Table1[[#This Row],[census_white_pct]]</f>
        <v>0.20599999999999996</v>
      </c>
      <c r="BH79" s="3">
        <v>0.16864908200000001</v>
      </c>
      <c r="BI79" s="3">
        <v>1.2741510664</v>
      </c>
      <c r="BJ79" s="3">
        <v>0.17086173390000001</v>
      </c>
      <c r="BK79" s="3" t="str">
        <f>VLOOKUP(Table1[[#This Row],[est_sworn]],Force_size,2,TRUE)</f>
        <v>04 - 100 to 249</v>
      </c>
    </row>
    <row r="80" spans="1:63" hidden="1" x14ac:dyDescent="0.2">
      <c r="A80">
        <v>5047</v>
      </c>
      <c r="B80" t="s">
        <v>11412</v>
      </c>
      <c r="C80" t="s">
        <v>11578</v>
      </c>
      <c r="D80">
        <v>11158200</v>
      </c>
      <c r="E80" t="s">
        <v>11579</v>
      </c>
      <c r="F80">
        <v>18045</v>
      </c>
      <c r="G80" t="s">
        <v>11580</v>
      </c>
      <c r="H80" t="s">
        <v>1945</v>
      </c>
      <c r="I80">
        <v>5</v>
      </c>
      <c r="J80">
        <v>47</v>
      </c>
      <c r="K80">
        <v>99047</v>
      </c>
      <c r="L80" t="s">
        <v>11581</v>
      </c>
      <c r="M80" t="s">
        <v>11582</v>
      </c>
      <c r="N80" t="s">
        <v>11418</v>
      </c>
      <c r="O80" t="s">
        <v>11518</v>
      </c>
      <c r="P80">
        <v>35.508572999999998</v>
      </c>
      <c r="Q80">
        <v>-93.887671999999995</v>
      </c>
      <c r="R80" t="s">
        <v>11420</v>
      </c>
      <c r="S80" t="s">
        <v>11421</v>
      </c>
      <c r="U80">
        <v>11</v>
      </c>
      <c r="V80">
        <v>2</v>
      </c>
      <c r="W80">
        <v>11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11</v>
      </c>
      <c r="AE80">
        <v>7.5330000000000004</v>
      </c>
      <c r="AF80" t="s">
        <v>11452</v>
      </c>
      <c r="AG80" t="s">
        <v>11583</v>
      </c>
      <c r="AH80">
        <v>3</v>
      </c>
      <c r="AI80">
        <v>5</v>
      </c>
      <c r="AJ80">
        <v>47</v>
      </c>
      <c r="AM80">
        <v>18125</v>
      </c>
      <c r="AN80">
        <v>16997</v>
      </c>
      <c r="AO80">
        <v>124</v>
      </c>
      <c r="AP80">
        <v>183</v>
      </c>
      <c r="AQ80">
        <v>162</v>
      </c>
      <c r="AR80">
        <v>261</v>
      </c>
      <c r="AS80">
        <v>371</v>
      </c>
      <c r="AT80">
        <v>6</v>
      </c>
      <c r="AU80">
        <v>398</v>
      </c>
      <c r="AV80">
        <v>130</v>
      </c>
      <c r="AW80">
        <v>12</v>
      </c>
      <c r="AX80">
        <v>90.396000000000001</v>
      </c>
      <c r="AY80" s="1">
        <v>0</v>
      </c>
      <c r="AZ80" s="2">
        <v>1</v>
      </c>
      <c r="BA80" s="1">
        <v>0</v>
      </c>
      <c r="BB80" s="1">
        <v>7.0000000000000001E-3</v>
      </c>
      <c r="BC80" s="1">
        <v>0.93799999999999994</v>
      </c>
      <c r="BD80" s="1">
        <v>0.02</v>
      </c>
      <c r="BE80" s="1">
        <v>-7.0000000000000001E-3</v>
      </c>
      <c r="BF80" s="1">
        <v>-0.02</v>
      </c>
      <c r="BG80" s="1">
        <f>Table1[[#This Row],[pers_white_pct]]-Table1[[#This Row],[census_white_pct]]</f>
        <v>6.2000000000000055E-2</v>
      </c>
      <c r="BH80" s="3">
        <v>0</v>
      </c>
      <c r="BI80" s="3">
        <v>1.0663646525999999</v>
      </c>
      <c r="BJ80" s="3">
        <v>0</v>
      </c>
      <c r="BK80" s="3" t="str">
        <f>VLOOKUP(Table1[[#This Row],[est_sworn]],Force_size,2,TRUE)</f>
        <v>01 - Under 25</v>
      </c>
    </row>
    <row r="81" spans="1:63" hidden="1" x14ac:dyDescent="0.2">
      <c r="A81">
        <v>5049</v>
      </c>
      <c r="B81" t="s">
        <v>11412</v>
      </c>
      <c r="C81" t="s">
        <v>11584</v>
      </c>
      <c r="D81">
        <v>13629360</v>
      </c>
      <c r="E81" t="s">
        <v>11585</v>
      </c>
      <c r="F81">
        <v>12318</v>
      </c>
      <c r="G81" t="s">
        <v>11586</v>
      </c>
      <c r="H81" t="s">
        <v>1945</v>
      </c>
      <c r="I81">
        <v>5</v>
      </c>
      <c r="J81">
        <v>49</v>
      </c>
      <c r="K81">
        <v>99049</v>
      </c>
      <c r="L81" t="s">
        <v>11587</v>
      </c>
      <c r="M81" t="s">
        <v>11588</v>
      </c>
      <c r="N81" t="s">
        <v>11418</v>
      </c>
      <c r="O81" t="s">
        <v>11437</v>
      </c>
      <c r="P81">
        <v>36.383446999999997</v>
      </c>
      <c r="Q81">
        <v>-91.819244999999995</v>
      </c>
      <c r="R81" t="s">
        <v>11481</v>
      </c>
      <c r="S81" t="s">
        <v>11421</v>
      </c>
      <c r="U81">
        <v>8</v>
      </c>
      <c r="V81">
        <v>0</v>
      </c>
      <c r="W81">
        <v>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8</v>
      </c>
      <c r="AE81">
        <v>7.5330000000000004</v>
      </c>
      <c r="AF81" t="s">
        <v>11452</v>
      </c>
      <c r="AG81" t="s">
        <v>11589</v>
      </c>
      <c r="AH81">
        <v>3</v>
      </c>
      <c r="AI81">
        <v>5</v>
      </c>
      <c r="AJ81">
        <v>49</v>
      </c>
      <c r="AM81">
        <v>12245</v>
      </c>
      <c r="AN81">
        <v>11805</v>
      </c>
      <c r="AO81">
        <v>39</v>
      </c>
      <c r="AP81">
        <v>79</v>
      </c>
      <c r="AQ81">
        <v>28</v>
      </c>
      <c r="AR81">
        <v>191</v>
      </c>
      <c r="AS81">
        <v>97</v>
      </c>
      <c r="AT81">
        <v>1</v>
      </c>
      <c r="AU81">
        <v>103</v>
      </c>
      <c r="AV81">
        <v>40</v>
      </c>
      <c r="AW81">
        <v>8</v>
      </c>
      <c r="AX81">
        <v>60.264000000000003</v>
      </c>
      <c r="AY81" s="1">
        <v>0</v>
      </c>
      <c r="AZ81" s="2">
        <v>1</v>
      </c>
      <c r="BA81" s="1">
        <v>0</v>
      </c>
      <c r="BB81" s="1">
        <v>3.0000000000000001E-3</v>
      </c>
      <c r="BC81" s="1">
        <v>0.96399999999999997</v>
      </c>
      <c r="BD81" s="1">
        <v>8.0000000000000002E-3</v>
      </c>
      <c r="BE81" s="1">
        <v>-3.0000000000000001E-3</v>
      </c>
      <c r="BF81" s="1">
        <v>-8.0000000000000002E-3</v>
      </c>
      <c r="BG81" s="1">
        <f>Table1[[#This Row],[pers_white_pct]]-Table1[[#This Row],[census_white_pct]]</f>
        <v>3.6000000000000032E-2</v>
      </c>
      <c r="BH81" s="3">
        <v>0</v>
      </c>
      <c r="BI81" s="3">
        <v>1.0372723422000001</v>
      </c>
      <c r="BJ81" s="3">
        <v>0</v>
      </c>
      <c r="BK81" s="3" t="str">
        <f>VLOOKUP(Table1[[#This Row],[est_sworn]],Force_size,2,TRUE)</f>
        <v>01 - Under 25</v>
      </c>
    </row>
    <row r="82" spans="1:63" hidden="1" x14ac:dyDescent="0.2">
      <c r="A82">
        <v>5051</v>
      </c>
      <c r="B82" t="s">
        <v>11412</v>
      </c>
      <c r="C82" t="s">
        <v>11590</v>
      </c>
      <c r="D82">
        <v>13436140</v>
      </c>
      <c r="E82" t="s">
        <v>11591</v>
      </c>
      <c r="F82">
        <v>96903</v>
      </c>
      <c r="G82" t="s">
        <v>11592</v>
      </c>
      <c r="H82" t="s">
        <v>1945</v>
      </c>
      <c r="I82">
        <v>5</v>
      </c>
      <c r="J82">
        <v>51</v>
      </c>
      <c r="K82">
        <v>99051</v>
      </c>
      <c r="L82" t="s">
        <v>11593</v>
      </c>
      <c r="M82" t="s">
        <v>11594</v>
      </c>
      <c r="N82" t="s">
        <v>11418</v>
      </c>
      <c r="O82" t="s">
        <v>11429</v>
      </c>
      <c r="P82">
        <v>34.578861000000003</v>
      </c>
      <c r="Q82">
        <v>-93.146915000000007</v>
      </c>
      <c r="R82" t="s">
        <v>11481</v>
      </c>
      <c r="S82" t="s">
        <v>11421</v>
      </c>
      <c r="U82">
        <v>47</v>
      </c>
      <c r="V82">
        <v>0</v>
      </c>
      <c r="W82">
        <v>44</v>
      </c>
      <c r="X82">
        <v>2</v>
      </c>
      <c r="Y82">
        <v>1</v>
      </c>
      <c r="Z82">
        <v>0</v>
      </c>
      <c r="AA82">
        <v>0</v>
      </c>
      <c r="AB82">
        <v>0</v>
      </c>
      <c r="AC82">
        <v>0</v>
      </c>
      <c r="AD82">
        <v>47</v>
      </c>
      <c r="AE82">
        <v>4.8979999999999997</v>
      </c>
      <c r="AF82" t="s">
        <v>11474</v>
      </c>
      <c r="AG82" t="s">
        <v>11595</v>
      </c>
      <c r="AH82">
        <v>3</v>
      </c>
      <c r="AI82">
        <v>5</v>
      </c>
      <c r="AJ82">
        <v>51</v>
      </c>
      <c r="AM82">
        <v>96024</v>
      </c>
      <c r="AN82">
        <v>80621</v>
      </c>
      <c r="AO82">
        <v>7552</v>
      </c>
      <c r="AP82">
        <v>532</v>
      </c>
      <c r="AQ82">
        <v>689</v>
      </c>
      <c r="AR82">
        <v>1905</v>
      </c>
      <c r="AS82">
        <v>4622</v>
      </c>
      <c r="AT82">
        <v>63</v>
      </c>
      <c r="AU82">
        <v>4725</v>
      </c>
      <c r="AV82">
        <v>7615</v>
      </c>
      <c r="AW82">
        <v>47</v>
      </c>
      <c r="AX82">
        <v>230.20599999999999</v>
      </c>
      <c r="AY82" s="1">
        <v>4.2999999999999997E-2</v>
      </c>
      <c r="AZ82" s="1">
        <v>0.93600000000000005</v>
      </c>
      <c r="BA82" s="1">
        <v>2.1000000000000001E-2</v>
      </c>
      <c r="BB82" s="1">
        <v>7.9000000000000001E-2</v>
      </c>
      <c r="BC82" s="1">
        <v>0.84</v>
      </c>
      <c r="BD82" s="1">
        <v>4.8000000000000001E-2</v>
      </c>
      <c r="BE82" s="1">
        <v>-3.5999999999999997E-2</v>
      </c>
      <c r="BF82" s="1">
        <v>-2.7E-2</v>
      </c>
      <c r="BG82" s="1">
        <f>Table1[[#This Row],[pers_white_pct]]-Table1[[#This Row],[census_white_pct]]</f>
        <v>9.6000000000000085E-2</v>
      </c>
      <c r="BH82" s="3">
        <v>0.54106563289999998</v>
      </c>
      <c r="BI82" s="3">
        <v>1.1150296883999999</v>
      </c>
      <c r="BJ82" s="3">
        <v>0.44203025309999999</v>
      </c>
      <c r="BK82" s="3" t="str">
        <f>VLOOKUP(Table1[[#This Row],[est_sworn]],Force_size,2,TRUE)</f>
        <v>02 - 25 to 49</v>
      </c>
    </row>
    <row r="83" spans="1:63" hidden="1" x14ac:dyDescent="0.2">
      <c r="A83">
        <v>5059</v>
      </c>
      <c r="B83" t="s">
        <v>11412</v>
      </c>
      <c r="C83" t="s">
        <v>11596</v>
      </c>
      <c r="D83">
        <v>12678000</v>
      </c>
      <c r="E83" t="s">
        <v>11597</v>
      </c>
      <c r="F83">
        <v>33394</v>
      </c>
      <c r="G83" t="s">
        <v>11598</v>
      </c>
      <c r="H83" t="s">
        <v>1945</v>
      </c>
      <c r="I83">
        <v>5</v>
      </c>
      <c r="J83">
        <v>59</v>
      </c>
      <c r="K83">
        <v>99059</v>
      </c>
      <c r="L83" t="s">
        <v>11599</v>
      </c>
      <c r="M83" t="s">
        <v>11600</v>
      </c>
      <c r="N83" t="s">
        <v>11418</v>
      </c>
      <c r="O83" t="s">
        <v>11518</v>
      </c>
      <c r="P83">
        <v>34.315176999999998</v>
      </c>
      <c r="Q83">
        <v>-92.944147000000001</v>
      </c>
      <c r="R83" t="s">
        <v>11420</v>
      </c>
      <c r="S83" t="s">
        <v>11421</v>
      </c>
      <c r="U83">
        <v>25</v>
      </c>
      <c r="V83">
        <v>1</v>
      </c>
      <c r="W83">
        <v>25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25</v>
      </c>
      <c r="AE83">
        <v>7.0309999999999997</v>
      </c>
      <c r="AF83" t="s">
        <v>11422</v>
      </c>
      <c r="AG83" t="s">
        <v>11601</v>
      </c>
      <c r="AH83">
        <v>3</v>
      </c>
      <c r="AI83">
        <v>5</v>
      </c>
      <c r="AJ83">
        <v>59</v>
      </c>
      <c r="AM83">
        <v>32923</v>
      </c>
      <c r="AN83">
        <v>27703</v>
      </c>
      <c r="AO83">
        <v>3544</v>
      </c>
      <c r="AP83">
        <v>146</v>
      </c>
      <c r="AQ83">
        <v>93</v>
      </c>
      <c r="AR83">
        <v>494</v>
      </c>
      <c r="AS83">
        <v>919</v>
      </c>
      <c r="AT83">
        <v>24</v>
      </c>
      <c r="AU83">
        <v>943</v>
      </c>
      <c r="AV83">
        <v>3568</v>
      </c>
      <c r="AW83">
        <v>25.5</v>
      </c>
      <c r="AX83">
        <v>179.29050000000001</v>
      </c>
      <c r="AY83" s="1">
        <v>0</v>
      </c>
      <c r="AZ83" s="2">
        <v>1</v>
      </c>
      <c r="BA83" s="1">
        <v>0</v>
      </c>
      <c r="BB83" s="1">
        <v>0.108</v>
      </c>
      <c r="BC83" s="1">
        <v>0.84099999999999997</v>
      </c>
      <c r="BD83" s="1">
        <v>2.8000000000000001E-2</v>
      </c>
      <c r="BE83" s="1">
        <v>-0.108</v>
      </c>
      <c r="BF83" s="1">
        <v>-2.8000000000000001E-2</v>
      </c>
      <c r="BG83" s="1">
        <f>Table1[[#This Row],[pers_white_pct]]-Table1[[#This Row],[census_white_pct]]</f>
        <v>0.15900000000000003</v>
      </c>
      <c r="BH83" s="3">
        <v>0</v>
      </c>
      <c r="BI83" s="3">
        <v>1.1884272461000001</v>
      </c>
      <c r="BJ83" s="3">
        <v>0</v>
      </c>
      <c r="BK83" s="3" t="str">
        <f>VLOOKUP(Table1[[#This Row],[est_sworn]],Force_size,2,TRUE)</f>
        <v>02 - 25 to 49</v>
      </c>
    </row>
    <row r="84" spans="1:63" hidden="1" x14ac:dyDescent="0.2">
      <c r="A84">
        <v>543610</v>
      </c>
      <c r="B84" t="s">
        <v>1444</v>
      </c>
      <c r="C84" t="s">
        <v>2042</v>
      </c>
      <c r="D84">
        <v>13497340</v>
      </c>
      <c r="E84" t="s">
        <v>2043</v>
      </c>
      <c r="F84">
        <v>10859</v>
      </c>
      <c r="G84" t="s">
        <v>2044</v>
      </c>
      <c r="H84" t="s">
        <v>1945</v>
      </c>
      <c r="I84">
        <v>5</v>
      </c>
      <c r="J84">
        <v>59</v>
      </c>
      <c r="K84">
        <v>43610</v>
      </c>
      <c r="L84" t="s">
        <v>2045</v>
      </c>
      <c r="M84" t="s">
        <v>2046</v>
      </c>
      <c r="N84" t="s">
        <v>68</v>
      </c>
      <c r="O84" t="s">
        <v>69</v>
      </c>
      <c r="P84">
        <v>34.315176999999998</v>
      </c>
      <c r="Q84">
        <v>-92.944147000000001</v>
      </c>
      <c r="S84" t="s">
        <v>70</v>
      </c>
      <c r="T84" t="s">
        <v>71</v>
      </c>
      <c r="U84">
        <v>20</v>
      </c>
      <c r="V84">
        <v>0</v>
      </c>
      <c r="W84">
        <v>18</v>
      </c>
      <c r="X84">
        <v>1</v>
      </c>
      <c r="Y84">
        <v>0</v>
      </c>
      <c r="Z84">
        <v>0</v>
      </c>
      <c r="AA84">
        <v>1</v>
      </c>
      <c r="AB84">
        <v>0</v>
      </c>
      <c r="AC84">
        <v>0</v>
      </c>
      <c r="AD84">
        <v>20</v>
      </c>
      <c r="AE84">
        <v>7.1230000000000002</v>
      </c>
      <c r="AF84" t="s">
        <v>118</v>
      </c>
      <c r="AG84" t="s">
        <v>2047</v>
      </c>
      <c r="AH84">
        <v>3</v>
      </c>
      <c r="AI84">
        <v>5</v>
      </c>
      <c r="AK84">
        <v>43610</v>
      </c>
      <c r="AM84">
        <v>10318</v>
      </c>
      <c r="AN84">
        <v>6490</v>
      </c>
      <c r="AO84">
        <v>3071</v>
      </c>
      <c r="AP84">
        <v>40</v>
      </c>
      <c r="AQ84">
        <v>36</v>
      </c>
      <c r="AR84">
        <v>224</v>
      </c>
      <c r="AS84">
        <v>445</v>
      </c>
      <c r="AT84">
        <v>17</v>
      </c>
      <c r="AU84">
        <v>457</v>
      </c>
      <c r="AV84">
        <v>3088</v>
      </c>
      <c r="AW84">
        <v>20</v>
      </c>
      <c r="AX84">
        <v>142.46</v>
      </c>
      <c r="AY84" s="1">
        <v>0.05</v>
      </c>
      <c r="AZ84" s="1">
        <v>0.9</v>
      </c>
      <c r="BA84" s="1">
        <v>0</v>
      </c>
      <c r="BB84" s="1">
        <v>0.29799999999999999</v>
      </c>
      <c r="BC84" s="1">
        <v>0.629</v>
      </c>
      <c r="BD84" s="1">
        <v>4.2999999999999997E-2</v>
      </c>
      <c r="BE84" s="1">
        <v>-0.248</v>
      </c>
      <c r="BF84" s="1">
        <v>-4.2999999999999997E-2</v>
      </c>
      <c r="BG84" s="1">
        <f>Table1[[#This Row],[pers_white_pct]]-Table1[[#This Row],[census_white_pct]]</f>
        <v>0.27100000000000002</v>
      </c>
      <c r="BH84" s="3">
        <v>0.16799088240000001</v>
      </c>
      <c r="BI84" s="3">
        <v>1.4308474576000001</v>
      </c>
      <c r="BJ84" s="3">
        <v>0</v>
      </c>
      <c r="BK84" s="3" t="str">
        <f>VLOOKUP(Table1[[#This Row],[est_sworn]],Force_size,2,TRUE)</f>
        <v>01 - Under 25</v>
      </c>
    </row>
    <row r="85" spans="1:63" hidden="1" x14ac:dyDescent="0.2">
      <c r="A85">
        <v>5061</v>
      </c>
      <c r="B85" t="s">
        <v>11412</v>
      </c>
      <c r="C85" t="s">
        <v>11602</v>
      </c>
      <c r="D85">
        <v>12688040</v>
      </c>
      <c r="E85" t="s">
        <v>11603</v>
      </c>
      <c r="F85">
        <v>13735</v>
      </c>
      <c r="G85" t="s">
        <v>11604</v>
      </c>
      <c r="H85" t="s">
        <v>1945</v>
      </c>
      <c r="I85">
        <v>5</v>
      </c>
      <c r="J85">
        <v>61</v>
      </c>
      <c r="K85">
        <v>99061</v>
      </c>
      <c r="L85" t="s">
        <v>11605</v>
      </c>
      <c r="M85" t="s">
        <v>11606</v>
      </c>
      <c r="N85" t="s">
        <v>11418</v>
      </c>
      <c r="O85" t="s">
        <v>11437</v>
      </c>
      <c r="P85">
        <v>34.083064</v>
      </c>
      <c r="Q85">
        <v>-93.990931000000003</v>
      </c>
      <c r="R85" t="s">
        <v>11420</v>
      </c>
      <c r="S85" t="s">
        <v>11421</v>
      </c>
      <c r="U85">
        <v>11</v>
      </c>
      <c r="V85">
        <v>0</v>
      </c>
      <c r="W85">
        <v>10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11</v>
      </c>
      <c r="AE85">
        <v>7.0309999999999997</v>
      </c>
      <c r="AF85" t="s">
        <v>11422</v>
      </c>
      <c r="AG85" t="s">
        <v>11607</v>
      </c>
      <c r="AH85">
        <v>3</v>
      </c>
      <c r="AI85">
        <v>5</v>
      </c>
      <c r="AJ85">
        <v>61</v>
      </c>
      <c r="AM85">
        <v>13789</v>
      </c>
      <c r="AN85">
        <v>9292</v>
      </c>
      <c r="AO85">
        <v>2813</v>
      </c>
      <c r="AP85">
        <v>94</v>
      </c>
      <c r="AQ85">
        <v>84</v>
      </c>
      <c r="AR85">
        <v>138</v>
      </c>
      <c r="AS85">
        <v>1349</v>
      </c>
      <c r="AT85">
        <v>33</v>
      </c>
      <c r="AU85">
        <v>1368</v>
      </c>
      <c r="AV85">
        <v>2846</v>
      </c>
      <c r="AW85">
        <v>11</v>
      </c>
      <c r="AX85">
        <v>77.340999999999994</v>
      </c>
      <c r="AY85" s="1">
        <v>0</v>
      </c>
      <c r="AZ85" s="1">
        <v>0.90900000000000003</v>
      </c>
      <c r="BA85" s="1">
        <v>9.0999999999999998E-2</v>
      </c>
      <c r="BB85" s="1">
        <v>0.20399999999999999</v>
      </c>
      <c r="BC85" s="1">
        <v>0.67400000000000004</v>
      </c>
      <c r="BD85" s="1">
        <v>9.8000000000000004E-2</v>
      </c>
      <c r="BE85" s="1">
        <v>-0.20399999999999999</v>
      </c>
      <c r="BF85" s="1">
        <v>-7.0000000000000001E-3</v>
      </c>
      <c r="BG85" s="1">
        <f>Table1[[#This Row],[pers_white_pct]]-Table1[[#This Row],[census_white_pct]]</f>
        <v>0.23499999999999999</v>
      </c>
      <c r="BH85" s="3">
        <v>0</v>
      </c>
      <c r="BI85" s="3">
        <v>1.3490588188999999</v>
      </c>
      <c r="BJ85" s="3">
        <v>0.92924051490000004</v>
      </c>
      <c r="BK85" s="3" t="str">
        <f>VLOOKUP(Table1[[#This Row],[est_sworn]],Force_size,2,TRUE)</f>
        <v>01 - Under 25</v>
      </c>
    </row>
    <row r="86" spans="1:63" hidden="1" x14ac:dyDescent="0.2">
      <c r="A86">
        <v>518940</v>
      </c>
      <c r="B86" t="s">
        <v>1444</v>
      </c>
      <c r="C86" t="s">
        <v>1978</v>
      </c>
      <c r="D86">
        <v>13972890</v>
      </c>
      <c r="E86" t="s">
        <v>1979</v>
      </c>
      <c r="F86">
        <v>1284</v>
      </c>
      <c r="G86" t="s">
        <v>1980</v>
      </c>
      <c r="H86" t="s">
        <v>1945</v>
      </c>
      <c r="I86">
        <v>5</v>
      </c>
      <c r="J86">
        <v>67</v>
      </c>
      <c r="K86">
        <v>18940</v>
      </c>
      <c r="L86" t="s">
        <v>1981</v>
      </c>
      <c r="M86" t="s">
        <v>1982</v>
      </c>
      <c r="N86" t="s">
        <v>68</v>
      </c>
      <c r="O86" t="s">
        <v>238</v>
      </c>
      <c r="P86">
        <v>35.596604999999997</v>
      </c>
      <c r="Q86">
        <v>-91.223178000000004</v>
      </c>
      <c r="S86" t="s">
        <v>70</v>
      </c>
      <c r="T86" t="s">
        <v>71</v>
      </c>
      <c r="U86">
        <v>2</v>
      </c>
      <c r="V86">
        <v>4</v>
      </c>
      <c r="W86">
        <v>1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</v>
      </c>
      <c r="AE86">
        <v>16.646000000000001</v>
      </c>
      <c r="AF86" t="s">
        <v>239</v>
      </c>
      <c r="AG86" t="s">
        <v>1983</v>
      </c>
      <c r="AH86">
        <v>3</v>
      </c>
      <c r="AI86">
        <v>5</v>
      </c>
      <c r="AK86">
        <v>18940</v>
      </c>
      <c r="AM86">
        <v>1318</v>
      </c>
      <c r="AN86">
        <v>831</v>
      </c>
      <c r="AO86">
        <v>406</v>
      </c>
      <c r="AP86">
        <v>4</v>
      </c>
      <c r="AQ86">
        <v>1</v>
      </c>
      <c r="AR86">
        <v>26</v>
      </c>
      <c r="AS86">
        <v>48</v>
      </c>
      <c r="AT86">
        <v>0</v>
      </c>
      <c r="AU86">
        <v>50</v>
      </c>
      <c r="AV86">
        <v>406</v>
      </c>
      <c r="AW86">
        <v>4</v>
      </c>
      <c r="AX86">
        <v>66.584000000000003</v>
      </c>
      <c r="AY86" s="1">
        <v>0.5</v>
      </c>
      <c r="AZ86" s="1">
        <v>0.5</v>
      </c>
      <c r="BA86" s="1">
        <v>0</v>
      </c>
      <c r="BB86" s="1">
        <v>0.308</v>
      </c>
      <c r="BC86" s="1">
        <v>0.63100000000000001</v>
      </c>
      <c r="BD86" s="1">
        <v>3.5999999999999997E-2</v>
      </c>
      <c r="BE86" s="1">
        <v>0.192</v>
      </c>
      <c r="BF86" s="1">
        <v>-3.5999999999999997E-2</v>
      </c>
      <c r="BG86" s="1">
        <f>Table1[[#This Row],[pers_white_pct]]-Table1[[#This Row],[census_white_pct]]</f>
        <v>-0.13100000000000001</v>
      </c>
      <c r="BH86" s="3">
        <v>1.6231527094</v>
      </c>
      <c r="BI86" s="3">
        <v>0.79302045730000004</v>
      </c>
      <c r="BJ86" s="3">
        <v>0</v>
      </c>
      <c r="BK86" s="3" t="str">
        <f>VLOOKUP(Table1[[#This Row],[est_sworn]],Force_size,2,TRUE)</f>
        <v>01 - Under 25</v>
      </c>
    </row>
    <row r="87" spans="1:63" hidden="1" x14ac:dyDescent="0.2">
      <c r="A87">
        <v>555310</v>
      </c>
      <c r="B87" t="s">
        <v>1444</v>
      </c>
      <c r="C87" t="s">
        <v>2077</v>
      </c>
      <c r="D87">
        <v>13602860</v>
      </c>
      <c r="E87" t="s">
        <v>2078</v>
      </c>
      <c r="F87">
        <v>47035</v>
      </c>
      <c r="G87" t="s">
        <v>2079</v>
      </c>
      <c r="H87" t="s">
        <v>1945</v>
      </c>
      <c r="I87">
        <v>5</v>
      </c>
      <c r="J87">
        <v>69</v>
      </c>
      <c r="K87">
        <v>55310</v>
      </c>
      <c r="L87" t="s">
        <v>2080</v>
      </c>
      <c r="M87" t="s">
        <v>2081</v>
      </c>
      <c r="N87" t="s">
        <v>68</v>
      </c>
      <c r="O87" t="s">
        <v>131</v>
      </c>
      <c r="P87">
        <v>34.277695000000001</v>
      </c>
      <c r="Q87">
        <v>-91.930700999999999</v>
      </c>
      <c r="S87" t="s">
        <v>70</v>
      </c>
      <c r="T87" t="s">
        <v>71</v>
      </c>
      <c r="U87">
        <v>152</v>
      </c>
      <c r="V87">
        <v>0</v>
      </c>
      <c r="W87">
        <v>70</v>
      </c>
      <c r="X87">
        <v>81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152</v>
      </c>
      <c r="AE87">
        <v>1.1479999999999999</v>
      </c>
      <c r="AF87" t="s">
        <v>87</v>
      </c>
      <c r="AG87" t="s">
        <v>2082</v>
      </c>
      <c r="AH87">
        <v>3</v>
      </c>
      <c r="AI87">
        <v>5</v>
      </c>
      <c r="AK87">
        <v>55310</v>
      </c>
      <c r="AM87">
        <v>49083</v>
      </c>
      <c r="AN87">
        <v>10489</v>
      </c>
      <c r="AO87">
        <v>36946</v>
      </c>
      <c r="AP87">
        <v>81</v>
      </c>
      <c r="AQ87">
        <v>306</v>
      </c>
      <c r="AR87">
        <v>509</v>
      </c>
      <c r="AS87">
        <v>712</v>
      </c>
      <c r="AT87">
        <v>137</v>
      </c>
      <c r="AU87">
        <v>752</v>
      </c>
      <c r="AV87">
        <v>37083</v>
      </c>
      <c r="AW87">
        <v>152</v>
      </c>
      <c r="AX87">
        <v>174.49600000000001</v>
      </c>
      <c r="AY87" s="1">
        <v>0.53300000000000003</v>
      </c>
      <c r="AZ87" s="1">
        <v>0.46100000000000002</v>
      </c>
      <c r="BA87" s="1">
        <v>0</v>
      </c>
      <c r="BB87" s="1">
        <v>0.753</v>
      </c>
      <c r="BC87" s="1">
        <v>0.214</v>
      </c>
      <c r="BD87" s="1">
        <v>1.4999999999999999E-2</v>
      </c>
      <c r="BE87" s="1">
        <v>-0.22</v>
      </c>
      <c r="BF87" s="1">
        <v>-1.4999999999999999E-2</v>
      </c>
      <c r="BG87" s="1">
        <f>Table1[[#This Row],[pers_white_pct]]-Table1[[#This Row],[census_white_pct]]</f>
        <v>0.24700000000000003</v>
      </c>
      <c r="BH87" s="3">
        <v>0.70795410510000001</v>
      </c>
      <c r="BI87" s="3">
        <v>2.1550207986999999</v>
      </c>
      <c r="BJ87" s="3">
        <v>0</v>
      </c>
      <c r="BK87" s="3" t="str">
        <f>VLOOKUP(Table1[[#This Row],[est_sworn]],Force_size,2,TRUE)</f>
        <v>04 - 100 to 249</v>
      </c>
    </row>
    <row r="88" spans="1:63" hidden="1" x14ac:dyDescent="0.2">
      <c r="A88">
        <v>538290</v>
      </c>
      <c r="B88" t="s">
        <v>1444</v>
      </c>
      <c r="C88" t="s">
        <v>2030</v>
      </c>
      <c r="D88">
        <v>13674460</v>
      </c>
      <c r="E88" t="s">
        <v>2031</v>
      </c>
      <c r="F88">
        <v>1661</v>
      </c>
      <c r="G88" t="s">
        <v>2032</v>
      </c>
      <c r="H88" t="s">
        <v>1945</v>
      </c>
      <c r="I88">
        <v>5</v>
      </c>
      <c r="J88">
        <v>71</v>
      </c>
      <c r="K88">
        <v>38290</v>
      </c>
      <c r="L88" t="s">
        <v>2033</v>
      </c>
      <c r="M88" t="s">
        <v>2034</v>
      </c>
      <c r="N88" t="s">
        <v>68</v>
      </c>
      <c r="O88" t="s">
        <v>238</v>
      </c>
      <c r="P88">
        <v>35.573359000000004</v>
      </c>
      <c r="Q88">
        <v>-93.466322000000005</v>
      </c>
      <c r="S88" t="s">
        <v>70</v>
      </c>
      <c r="T88" t="s">
        <v>71</v>
      </c>
      <c r="U88">
        <v>3</v>
      </c>
      <c r="V88">
        <v>0</v>
      </c>
      <c r="W88">
        <v>3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</v>
      </c>
      <c r="AE88">
        <v>16.646000000000001</v>
      </c>
      <c r="AF88" t="s">
        <v>239</v>
      </c>
      <c r="AG88" t="s">
        <v>2035</v>
      </c>
      <c r="AH88">
        <v>3</v>
      </c>
      <c r="AI88">
        <v>5</v>
      </c>
      <c r="AK88">
        <v>38290</v>
      </c>
      <c r="AM88">
        <v>1605</v>
      </c>
      <c r="AN88">
        <v>1473</v>
      </c>
      <c r="AO88">
        <v>8</v>
      </c>
      <c r="AP88">
        <v>18</v>
      </c>
      <c r="AQ88">
        <v>2</v>
      </c>
      <c r="AR88">
        <v>37</v>
      </c>
      <c r="AS88">
        <v>66</v>
      </c>
      <c r="AT88">
        <v>1</v>
      </c>
      <c r="AU88">
        <v>67</v>
      </c>
      <c r="AV88">
        <v>9</v>
      </c>
      <c r="AW88">
        <v>3</v>
      </c>
      <c r="AX88">
        <v>49.938000000000002</v>
      </c>
      <c r="AY88" s="1">
        <v>0</v>
      </c>
      <c r="AZ88" s="2">
        <v>1</v>
      </c>
      <c r="BA88" s="1">
        <v>0</v>
      </c>
      <c r="BB88" s="1">
        <v>5.0000000000000001E-3</v>
      </c>
      <c r="BC88" s="1">
        <v>0.91800000000000004</v>
      </c>
      <c r="BD88" s="1">
        <v>4.1000000000000002E-2</v>
      </c>
      <c r="BE88" s="1">
        <v>-5.0000000000000001E-3</v>
      </c>
      <c r="BF88" s="1">
        <v>-4.1000000000000002E-2</v>
      </c>
      <c r="BG88" s="1">
        <f>Table1[[#This Row],[pers_white_pct]]-Table1[[#This Row],[census_white_pct]]</f>
        <v>8.1999999999999962E-2</v>
      </c>
      <c r="BH88" s="3">
        <v>0</v>
      </c>
      <c r="BI88" s="3">
        <v>1.0896130345999999</v>
      </c>
      <c r="BJ88" s="3">
        <v>0</v>
      </c>
      <c r="BK88" s="3" t="str">
        <f>VLOOKUP(Table1[[#This Row],[est_sworn]],Force_size,2,TRUE)</f>
        <v>01 - Under 25</v>
      </c>
    </row>
    <row r="89" spans="1:63" hidden="1" x14ac:dyDescent="0.2">
      <c r="A89">
        <v>5075</v>
      </c>
      <c r="B89" t="s">
        <v>11412</v>
      </c>
      <c r="C89" t="s">
        <v>11608</v>
      </c>
      <c r="D89">
        <v>12789970</v>
      </c>
      <c r="E89" t="s">
        <v>11609</v>
      </c>
      <c r="F89">
        <v>17012</v>
      </c>
      <c r="G89" t="s">
        <v>11610</v>
      </c>
      <c r="H89" t="s">
        <v>1945</v>
      </c>
      <c r="I89">
        <v>5</v>
      </c>
      <c r="J89">
        <v>75</v>
      </c>
      <c r="K89">
        <v>99075</v>
      </c>
      <c r="L89" t="s">
        <v>11611</v>
      </c>
      <c r="M89" t="s">
        <v>11612</v>
      </c>
      <c r="N89" t="s">
        <v>11418</v>
      </c>
      <c r="O89" t="s">
        <v>11437</v>
      </c>
      <c r="P89">
        <v>36.041097999999998</v>
      </c>
      <c r="Q89">
        <v>-91.101152999999996</v>
      </c>
      <c r="R89" t="s">
        <v>11420</v>
      </c>
      <c r="S89" t="s">
        <v>11421</v>
      </c>
      <c r="U89">
        <v>13</v>
      </c>
      <c r="V89">
        <v>3</v>
      </c>
      <c r="W89">
        <v>13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13</v>
      </c>
      <c r="AE89">
        <v>7.0309999999999997</v>
      </c>
      <c r="AF89" t="s">
        <v>11422</v>
      </c>
      <c r="AG89" t="s">
        <v>11613</v>
      </c>
      <c r="AH89">
        <v>3</v>
      </c>
      <c r="AI89">
        <v>5</v>
      </c>
      <c r="AJ89">
        <v>75</v>
      </c>
      <c r="AM89">
        <v>17415</v>
      </c>
      <c r="AN89">
        <v>16848</v>
      </c>
      <c r="AO89">
        <v>134</v>
      </c>
      <c r="AP89">
        <v>61</v>
      </c>
      <c r="AQ89">
        <v>22</v>
      </c>
      <c r="AR89">
        <v>187</v>
      </c>
      <c r="AS89">
        <v>158</v>
      </c>
      <c r="AT89">
        <v>3</v>
      </c>
      <c r="AU89">
        <v>163</v>
      </c>
      <c r="AV89">
        <v>137</v>
      </c>
      <c r="AW89">
        <v>14.5</v>
      </c>
      <c r="AX89">
        <v>101.9495</v>
      </c>
      <c r="AY89" s="1">
        <v>0</v>
      </c>
      <c r="AZ89" s="2">
        <v>1</v>
      </c>
      <c r="BA89" s="1">
        <v>0</v>
      </c>
      <c r="BB89" s="1">
        <v>8.0000000000000002E-3</v>
      </c>
      <c r="BC89" s="1">
        <v>0.96699999999999997</v>
      </c>
      <c r="BD89" s="1">
        <v>8.9999999999999993E-3</v>
      </c>
      <c r="BE89" s="1">
        <v>-8.0000000000000002E-3</v>
      </c>
      <c r="BF89" s="1">
        <v>-8.9999999999999993E-3</v>
      </c>
      <c r="BG89" s="1">
        <f>Table1[[#This Row],[pers_white_pct]]-Table1[[#This Row],[census_white_pct]]</f>
        <v>3.3000000000000029E-2</v>
      </c>
      <c r="BH89" s="3">
        <v>0</v>
      </c>
      <c r="BI89" s="3">
        <v>1.0336538462</v>
      </c>
      <c r="BJ89" s="3">
        <v>0</v>
      </c>
      <c r="BK89" s="3" t="str">
        <f>VLOOKUP(Table1[[#This Row],[est_sworn]],Force_size,2,TRUE)</f>
        <v>01 - Under 25</v>
      </c>
    </row>
    <row r="90" spans="1:63" hidden="1" x14ac:dyDescent="0.2">
      <c r="A90">
        <v>5081</v>
      </c>
      <c r="B90" t="s">
        <v>11412</v>
      </c>
      <c r="C90" t="s">
        <v>11614</v>
      </c>
      <c r="D90">
        <v>12549950</v>
      </c>
      <c r="E90" t="s">
        <v>11615</v>
      </c>
      <c r="F90">
        <v>12919</v>
      </c>
      <c r="G90" t="s">
        <v>11616</v>
      </c>
      <c r="H90" t="s">
        <v>1945</v>
      </c>
      <c r="I90">
        <v>5</v>
      </c>
      <c r="J90">
        <v>81</v>
      </c>
      <c r="K90">
        <v>99081</v>
      </c>
      <c r="L90" t="s">
        <v>11617</v>
      </c>
      <c r="M90" t="s">
        <v>11618</v>
      </c>
      <c r="N90" t="s">
        <v>11418</v>
      </c>
      <c r="O90" t="s">
        <v>11459</v>
      </c>
      <c r="P90">
        <v>33.699497000000001</v>
      </c>
      <c r="Q90">
        <v>-94.229774000000006</v>
      </c>
      <c r="R90" t="s">
        <v>11481</v>
      </c>
      <c r="S90" t="s">
        <v>11421</v>
      </c>
      <c r="U90">
        <v>10</v>
      </c>
      <c r="V90">
        <v>0</v>
      </c>
      <c r="W90">
        <v>10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</v>
      </c>
      <c r="AE90">
        <v>7.5330000000000004</v>
      </c>
      <c r="AF90" t="s">
        <v>11452</v>
      </c>
      <c r="AG90" t="s">
        <v>11619</v>
      </c>
      <c r="AH90">
        <v>3</v>
      </c>
      <c r="AI90">
        <v>5</v>
      </c>
      <c r="AJ90">
        <v>81</v>
      </c>
      <c r="AM90">
        <v>13171</v>
      </c>
      <c r="AN90">
        <v>9831</v>
      </c>
      <c r="AO90">
        <v>2508</v>
      </c>
      <c r="AP90">
        <v>186</v>
      </c>
      <c r="AQ90">
        <v>39</v>
      </c>
      <c r="AR90">
        <v>235</v>
      </c>
      <c r="AS90">
        <v>357</v>
      </c>
      <c r="AT90">
        <v>11</v>
      </c>
      <c r="AU90">
        <v>372</v>
      </c>
      <c r="AV90">
        <v>2519</v>
      </c>
      <c r="AW90">
        <v>10</v>
      </c>
      <c r="AX90">
        <v>75.33</v>
      </c>
      <c r="AY90" s="1">
        <v>0</v>
      </c>
      <c r="AZ90" s="2">
        <v>1</v>
      </c>
      <c r="BA90" s="1">
        <v>0</v>
      </c>
      <c r="BB90" s="1">
        <v>0.19</v>
      </c>
      <c r="BC90" s="1">
        <v>0.746</v>
      </c>
      <c r="BD90" s="1">
        <v>2.7E-2</v>
      </c>
      <c r="BE90" s="1">
        <v>-0.19</v>
      </c>
      <c r="BF90" s="1">
        <v>-2.7E-2</v>
      </c>
      <c r="BG90" s="1">
        <f>Table1[[#This Row],[pers_white_pct]]-Table1[[#This Row],[census_white_pct]]</f>
        <v>0.254</v>
      </c>
      <c r="BH90" s="3">
        <v>0</v>
      </c>
      <c r="BI90" s="3">
        <v>1.3397416336000001</v>
      </c>
      <c r="BJ90" s="3">
        <v>0</v>
      </c>
      <c r="BK90" s="3" t="str">
        <f>VLOOKUP(Table1[[#This Row],[est_sworn]],Force_size,2,TRUE)</f>
        <v>01 - Under 25</v>
      </c>
    </row>
    <row r="91" spans="1:63" hidden="1" x14ac:dyDescent="0.2">
      <c r="A91">
        <v>502860</v>
      </c>
      <c r="B91" t="s">
        <v>1444</v>
      </c>
      <c r="C91" t="s">
        <v>1942</v>
      </c>
      <c r="D91">
        <v>13162010</v>
      </c>
      <c r="E91" t="s">
        <v>1943</v>
      </c>
      <c r="F91">
        <v>2533</v>
      </c>
      <c r="G91" t="s">
        <v>1944</v>
      </c>
      <c r="H91" t="s">
        <v>1945</v>
      </c>
      <c r="I91">
        <v>5</v>
      </c>
      <c r="J91">
        <v>85</v>
      </c>
      <c r="K91">
        <v>2860</v>
      </c>
      <c r="L91" t="s">
        <v>1946</v>
      </c>
      <c r="M91" t="s">
        <v>1947</v>
      </c>
      <c r="N91" t="s">
        <v>68</v>
      </c>
      <c r="O91" t="s">
        <v>238</v>
      </c>
      <c r="P91">
        <v>34.755113999999999</v>
      </c>
      <c r="Q91">
        <v>-91.894131999999999</v>
      </c>
      <c r="S91" t="s">
        <v>70</v>
      </c>
      <c r="T91" t="s">
        <v>71</v>
      </c>
      <c r="U91">
        <v>3</v>
      </c>
      <c r="V91">
        <v>12</v>
      </c>
      <c r="W91">
        <v>3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</v>
      </c>
      <c r="AE91">
        <v>16.646000000000001</v>
      </c>
      <c r="AF91" t="s">
        <v>239</v>
      </c>
      <c r="AG91" t="s">
        <v>1948</v>
      </c>
      <c r="AH91">
        <v>3</v>
      </c>
      <c r="AI91">
        <v>5</v>
      </c>
      <c r="AK91">
        <v>2860</v>
      </c>
      <c r="AM91">
        <v>2038</v>
      </c>
      <c r="AN91">
        <v>1856</v>
      </c>
      <c r="AO91">
        <v>39</v>
      </c>
      <c r="AP91">
        <v>7</v>
      </c>
      <c r="AQ91">
        <v>8</v>
      </c>
      <c r="AR91">
        <v>38</v>
      </c>
      <c r="AS91">
        <v>87</v>
      </c>
      <c r="AT91">
        <v>1</v>
      </c>
      <c r="AU91">
        <v>90</v>
      </c>
      <c r="AV91">
        <v>40</v>
      </c>
      <c r="AW91">
        <v>9</v>
      </c>
      <c r="AX91">
        <v>149.81399999999999</v>
      </c>
      <c r="AY91" s="1">
        <v>0</v>
      </c>
      <c r="AZ91" s="2">
        <v>1</v>
      </c>
      <c r="BA91" s="1">
        <v>0</v>
      </c>
      <c r="BB91" s="1">
        <v>1.9E-2</v>
      </c>
      <c r="BC91" s="1">
        <v>0.91100000000000003</v>
      </c>
      <c r="BD91" s="1">
        <v>4.2999999999999997E-2</v>
      </c>
      <c r="BE91" s="1">
        <v>-1.9E-2</v>
      </c>
      <c r="BF91" s="1">
        <v>-4.2999999999999997E-2</v>
      </c>
      <c r="BG91" s="1">
        <f>Table1[[#This Row],[pers_white_pct]]-Table1[[#This Row],[census_white_pct]]</f>
        <v>8.8999999999999968E-2</v>
      </c>
      <c r="BH91" s="3">
        <v>0</v>
      </c>
      <c r="BI91" s="3">
        <v>1.0980603447999999</v>
      </c>
      <c r="BJ91" s="3">
        <v>0</v>
      </c>
      <c r="BK91" s="3" t="str">
        <f>VLOOKUP(Table1[[#This Row],[est_sworn]],Force_size,2,TRUE)</f>
        <v>01 - Under 25</v>
      </c>
    </row>
    <row r="92" spans="1:63" hidden="1" x14ac:dyDescent="0.2">
      <c r="A92">
        <v>511500</v>
      </c>
      <c r="B92" t="s">
        <v>1444</v>
      </c>
      <c r="C92" t="s">
        <v>1961</v>
      </c>
      <c r="D92">
        <v>13330730</v>
      </c>
      <c r="E92" t="s">
        <v>1962</v>
      </c>
      <c r="F92">
        <v>2211</v>
      </c>
      <c r="G92" t="s">
        <v>1963</v>
      </c>
      <c r="H92" t="s">
        <v>1945</v>
      </c>
      <c r="I92">
        <v>5</v>
      </c>
      <c r="J92">
        <v>85</v>
      </c>
      <c r="K92">
        <v>11500</v>
      </c>
      <c r="L92" t="s">
        <v>1964</v>
      </c>
      <c r="M92" t="s">
        <v>1965</v>
      </c>
      <c r="N92" t="s">
        <v>68</v>
      </c>
      <c r="O92" t="s">
        <v>238</v>
      </c>
      <c r="P92">
        <v>34.755113999999999</v>
      </c>
      <c r="Q92">
        <v>-91.894131999999999</v>
      </c>
      <c r="S92" t="s">
        <v>70</v>
      </c>
      <c r="T92" t="s">
        <v>71</v>
      </c>
      <c r="U92">
        <v>5</v>
      </c>
      <c r="V92">
        <v>4</v>
      </c>
      <c r="W92">
        <v>4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8.6750000000000007</v>
      </c>
      <c r="AF92" t="s">
        <v>212</v>
      </c>
      <c r="AG92" t="s">
        <v>1966</v>
      </c>
      <c r="AH92">
        <v>3</v>
      </c>
      <c r="AI92">
        <v>5</v>
      </c>
      <c r="AK92">
        <v>11500</v>
      </c>
      <c r="AM92">
        <v>2214</v>
      </c>
      <c r="AN92">
        <v>1877</v>
      </c>
      <c r="AO92">
        <v>275</v>
      </c>
      <c r="AP92">
        <v>5</v>
      </c>
      <c r="AQ92">
        <v>5</v>
      </c>
      <c r="AR92">
        <v>18</v>
      </c>
      <c r="AS92">
        <v>31</v>
      </c>
      <c r="AT92">
        <v>1</v>
      </c>
      <c r="AU92">
        <v>34</v>
      </c>
      <c r="AV92">
        <v>276</v>
      </c>
      <c r="AW92">
        <v>7</v>
      </c>
      <c r="AX92">
        <v>60.725000000000001</v>
      </c>
      <c r="AY92" s="1">
        <v>0.2</v>
      </c>
      <c r="AZ92" s="1">
        <v>0.8</v>
      </c>
      <c r="BA92" s="1">
        <v>0</v>
      </c>
      <c r="BB92" s="1">
        <v>0.124</v>
      </c>
      <c r="BC92" s="1">
        <v>0.84799999999999998</v>
      </c>
      <c r="BD92" s="1">
        <v>1.4E-2</v>
      </c>
      <c r="BE92" s="1">
        <v>7.5999999999999998E-2</v>
      </c>
      <c r="BF92" s="1">
        <v>-1.4E-2</v>
      </c>
      <c r="BG92" s="1">
        <f>Table1[[#This Row],[pers_white_pct]]-Table1[[#This Row],[census_white_pct]]</f>
        <v>-4.7999999999999932E-2</v>
      </c>
      <c r="BH92" s="3">
        <v>1.6101818182000001</v>
      </c>
      <c r="BI92" s="3">
        <v>0.94363345759999995</v>
      </c>
      <c r="BJ92" s="3">
        <v>0</v>
      </c>
      <c r="BK92" s="3" t="str">
        <f>VLOOKUP(Table1[[#This Row],[est_sworn]],Force_size,2,TRUE)</f>
        <v>01 - Under 25</v>
      </c>
    </row>
    <row r="93" spans="1:63" hidden="1" x14ac:dyDescent="0.2">
      <c r="A93">
        <v>524010</v>
      </c>
      <c r="B93" t="s">
        <v>1444</v>
      </c>
      <c r="C93" t="s">
        <v>2000</v>
      </c>
      <c r="D93">
        <v>11213590</v>
      </c>
      <c r="E93" t="s">
        <v>2001</v>
      </c>
      <c r="F93">
        <v>1346</v>
      </c>
      <c r="G93" t="s">
        <v>2002</v>
      </c>
      <c r="H93" t="s">
        <v>1945</v>
      </c>
      <c r="I93">
        <v>5</v>
      </c>
      <c r="J93">
        <v>89</v>
      </c>
      <c r="K93">
        <v>24010</v>
      </c>
      <c r="L93" t="s">
        <v>2003</v>
      </c>
      <c r="M93" t="s">
        <v>2004</v>
      </c>
      <c r="N93" t="s">
        <v>68</v>
      </c>
      <c r="O93" t="s">
        <v>238</v>
      </c>
      <c r="P93">
        <v>36.266655999999998</v>
      </c>
      <c r="Q93">
        <v>-92.678588000000005</v>
      </c>
      <c r="S93" t="s">
        <v>70</v>
      </c>
      <c r="T93" t="s">
        <v>71</v>
      </c>
      <c r="U93">
        <v>6</v>
      </c>
      <c r="V93">
        <v>5</v>
      </c>
      <c r="W93">
        <v>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</v>
      </c>
      <c r="AE93">
        <v>8.6750000000000007</v>
      </c>
      <c r="AF93" t="s">
        <v>212</v>
      </c>
      <c r="AG93" t="s">
        <v>2005</v>
      </c>
      <c r="AH93">
        <v>3</v>
      </c>
      <c r="AI93">
        <v>5</v>
      </c>
      <c r="AK93">
        <v>24010</v>
      </c>
      <c r="AM93">
        <v>1355</v>
      </c>
      <c r="AN93">
        <v>1290</v>
      </c>
      <c r="AO93">
        <v>0</v>
      </c>
      <c r="AP93">
        <v>14</v>
      </c>
      <c r="AQ93">
        <v>4</v>
      </c>
      <c r="AR93">
        <v>17</v>
      </c>
      <c r="AS93">
        <v>29</v>
      </c>
      <c r="AT93">
        <v>0</v>
      </c>
      <c r="AU93">
        <v>30</v>
      </c>
      <c r="AV93">
        <v>0</v>
      </c>
      <c r="AW93">
        <v>8.5</v>
      </c>
      <c r="AX93">
        <v>73.737499999999997</v>
      </c>
      <c r="AY93" s="1">
        <v>0</v>
      </c>
      <c r="AZ93" s="2">
        <v>1</v>
      </c>
      <c r="BA93" s="1">
        <v>0</v>
      </c>
      <c r="BB93" s="1">
        <v>0</v>
      </c>
      <c r="BC93" s="1">
        <v>0.95199999999999996</v>
      </c>
      <c r="BD93" s="1">
        <v>2.1000000000000001E-2</v>
      </c>
      <c r="BE93" s="1">
        <v>0</v>
      </c>
      <c r="BF93" s="1">
        <v>-2.1000000000000001E-2</v>
      </c>
      <c r="BG93" s="1">
        <f>Table1[[#This Row],[pers_white_pct]]-Table1[[#This Row],[census_white_pct]]</f>
        <v>4.8000000000000043E-2</v>
      </c>
      <c r="BH93" s="3"/>
      <c r="BI93" s="3">
        <v>1.0503875969000001</v>
      </c>
      <c r="BJ93" s="3">
        <v>0</v>
      </c>
      <c r="BK93" s="3" t="str">
        <f>VLOOKUP(Table1[[#This Row],[est_sworn]],Force_size,2,TRUE)</f>
        <v>01 - Under 25</v>
      </c>
    </row>
    <row r="94" spans="1:63" hidden="1" x14ac:dyDescent="0.2">
      <c r="A94">
        <v>5089</v>
      </c>
      <c r="B94" t="s">
        <v>11412</v>
      </c>
      <c r="C94" t="s">
        <v>11620</v>
      </c>
      <c r="D94">
        <v>12289880</v>
      </c>
      <c r="E94" t="s">
        <v>11621</v>
      </c>
      <c r="F94">
        <v>16568</v>
      </c>
      <c r="G94" t="s">
        <v>11622</v>
      </c>
      <c r="H94" t="s">
        <v>1945</v>
      </c>
      <c r="I94">
        <v>5</v>
      </c>
      <c r="J94">
        <v>89</v>
      </c>
      <c r="K94">
        <v>99089</v>
      </c>
      <c r="L94" t="s">
        <v>11623</v>
      </c>
      <c r="M94" t="s">
        <v>11624</v>
      </c>
      <c r="N94" t="s">
        <v>11418</v>
      </c>
      <c r="O94" t="s">
        <v>11518</v>
      </c>
      <c r="P94">
        <v>36.266655999999998</v>
      </c>
      <c r="Q94">
        <v>-92.678588000000005</v>
      </c>
      <c r="R94" t="s">
        <v>11420</v>
      </c>
      <c r="S94" t="s">
        <v>11421</v>
      </c>
      <c r="U94">
        <v>17</v>
      </c>
      <c r="V94">
        <v>2</v>
      </c>
      <c r="W94">
        <v>17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17</v>
      </c>
      <c r="AE94">
        <v>7.0309999999999997</v>
      </c>
      <c r="AF94" t="s">
        <v>11422</v>
      </c>
      <c r="AG94" t="s">
        <v>11625</v>
      </c>
      <c r="AH94">
        <v>3</v>
      </c>
      <c r="AI94">
        <v>5</v>
      </c>
      <c r="AJ94">
        <v>89</v>
      </c>
      <c r="AM94">
        <v>16653</v>
      </c>
      <c r="AN94">
        <v>15963</v>
      </c>
      <c r="AO94">
        <v>28</v>
      </c>
      <c r="AP94">
        <v>99</v>
      </c>
      <c r="AQ94">
        <v>37</v>
      </c>
      <c r="AR94">
        <v>231</v>
      </c>
      <c r="AS94">
        <v>287</v>
      </c>
      <c r="AT94">
        <v>2</v>
      </c>
      <c r="AU94">
        <v>295</v>
      </c>
      <c r="AV94">
        <v>30</v>
      </c>
      <c r="AW94">
        <v>18</v>
      </c>
      <c r="AX94">
        <v>126.55800000000001</v>
      </c>
      <c r="AY94" s="1">
        <v>0</v>
      </c>
      <c r="AZ94" s="2">
        <v>1</v>
      </c>
      <c r="BA94" s="1">
        <v>0</v>
      </c>
      <c r="BB94" s="1">
        <v>2E-3</v>
      </c>
      <c r="BC94" s="1">
        <v>0.95899999999999996</v>
      </c>
      <c r="BD94" s="1">
        <v>1.7000000000000001E-2</v>
      </c>
      <c r="BE94" s="1">
        <v>-2E-3</v>
      </c>
      <c r="BF94" s="1">
        <v>-1.7000000000000001E-2</v>
      </c>
      <c r="BG94" s="1">
        <f>Table1[[#This Row],[pers_white_pct]]-Table1[[#This Row],[census_white_pct]]</f>
        <v>4.1000000000000036E-2</v>
      </c>
      <c r="BH94" s="3">
        <v>0</v>
      </c>
      <c r="BI94" s="3">
        <v>1.0432249576999999</v>
      </c>
      <c r="BJ94" s="3">
        <v>0</v>
      </c>
      <c r="BK94" s="3" t="str">
        <f>VLOOKUP(Table1[[#This Row],[est_sworn]],Force_size,2,TRUE)</f>
        <v>01 - Under 25</v>
      </c>
    </row>
    <row r="95" spans="1:63" hidden="1" x14ac:dyDescent="0.2">
      <c r="A95">
        <v>5099</v>
      </c>
      <c r="B95" t="s">
        <v>11412</v>
      </c>
      <c r="C95" t="s">
        <v>11626</v>
      </c>
      <c r="D95">
        <v>12239710</v>
      </c>
      <c r="E95" t="s">
        <v>11627</v>
      </c>
      <c r="F95">
        <v>8925</v>
      </c>
      <c r="G95" t="s">
        <v>11628</v>
      </c>
      <c r="H95" t="s">
        <v>1945</v>
      </c>
      <c r="I95">
        <v>5</v>
      </c>
      <c r="J95">
        <v>99</v>
      </c>
      <c r="K95">
        <v>99099</v>
      </c>
      <c r="L95" t="s">
        <v>11629</v>
      </c>
      <c r="M95" t="s">
        <v>11630</v>
      </c>
      <c r="N95" t="s">
        <v>11418</v>
      </c>
      <c r="O95" t="s">
        <v>11437</v>
      </c>
      <c r="P95">
        <v>33.666699000000001</v>
      </c>
      <c r="Q95">
        <v>-93.305071999999996</v>
      </c>
      <c r="R95" t="s">
        <v>11481</v>
      </c>
      <c r="S95" t="s">
        <v>11421</v>
      </c>
      <c r="U95">
        <v>5</v>
      </c>
      <c r="V95">
        <v>0</v>
      </c>
      <c r="W95">
        <v>4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7.5330000000000004</v>
      </c>
      <c r="AF95" t="s">
        <v>11452</v>
      </c>
      <c r="AG95" t="s">
        <v>11631</v>
      </c>
      <c r="AH95">
        <v>3</v>
      </c>
      <c r="AI95">
        <v>5</v>
      </c>
      <c r="AJ95">
        <v>99</v>
      </c>
      <c r="AM95">
        <v>8997</v>
      </c>
      <c r="AN95">
        <v>5861</v>
      </c>
      <c r="AO95">
        <v>2758</v>
      </c>
      <c r="AP95">
        <v>28</v>
      </c>
      <c r="AQ95">
        <v>23</v>
      </c>
      <c r="AR95">
        <v>106</v>
      </c>
      <c r="AS95">
        <v>220</v>
      </c>
      <c r="AT95">
        <v>6</v>
      </c>
      <c r="AU95">
        <v>221</v>
      </c>
      <c r="AV95">
        <v>2764</v>
      </c>
      <c r="AW95">
        <v>5</v>
      </c>
      <c r="AX95">
        <v>37.664999999999999</v>
      </c>
      <c r="AY95" s="1">
        <v>0.2</v>
      </c>
      <c r="AZ95" s="1">
        <v>0.8</v>
      </c>
      <c r="BA95" s="1">
        <v>0</v>
      </c>
      <c r="BB95" s="1">
        <v>0.307</v>
      </c>
      <c r="BC95" s="1">
        <v>0.65100000000000002</v>
      </c>
      <c r="BD95" s="1">
        <v>2.4E-2</v>
      </c>
      <c r="BE95" s="1">
        <v>-0.107</v>
      </c>
      <c r="BF95" s="1">
        <v>-2.4E-2</v>
      </c>
      <c r="BG95" s="1">
        <f>Table1[[#This Row],[pers_white_pct]]-Table1[[#This Row],[census_white_pct]]</f>
        <v>0.14900000000000002</v>
      </c>
      <c r="BH95" s="3">
        <v>0.65242929660000004</v>
      </c>
      <c r="BI95" s="3">
        <v>1.2280498207999999</v>
      </c>
      <c r="BJ95" s="3">
        <v>0</v>
      </c>
      <c r="BK95" s="3" t="str">
        <f>VLOOKUP(Table1[[#This Row],[est_sworn]],Force_size,2,TRUE)</f>
        <v>01 - Under 25</v>
      </c>
    </row>
    <row r="96" spans="1:63" hidden="1" x14ac:dyDescent="0.2">
      <c r="A96">
        <v>504420</v>
      </c>
      <c r="B96" t="s">
        <v>1444</v>
      </c>
      <c r="C96" t="s">
        <v>1949</v>
      </c>
      <c r="D96">
        <v>11855210</v>
      </c>
      <c r="E96" t="s">
        <v>1950</v>
      </c>
      <c r="F96">
        <v>939</v>
      </c>
      <c r="G96" t="s">
        <v>1951</v>
      </c>
      <c r="H96" t="s">
        <v>1945</v>
      </c>
      <c r="I96">
        <v>5</v>
      </c>
      <c r="J96">
        <v>103</v>
      </c>
      <c r="K96">
        <v>4420</v>
      </c>
      <c r="L96" t="s">
        <v>1952</v>
      </c>
      <c r="M96" t="s">
        <v>1953</v>
      </c>
      <c r="N96" t="s">
        <v>68</v>
      </c>
      <c r="O96" t="s">
        <v>238</v>
      </c>
      <c r="P96">
        <v>33.591158</v>
      </c>
      <c r="Q96">
        <v>-92.878417999999996</v>
      </c>
      <c r="S96" t="s">
        <v>70</v>
      </c>
      <c r="T96" t="s">
        <v>71</v>
      </c>
      <c r="U96">
        <v>2</v>
      </c>
      <c r="V96">
        <v>0</v>
      </c>
      <c r="W96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16.646000000000001</v>
      </c>
      <c r="AF96" t="s">
        <v>239</v>
      </c>
      <c r="AG96" t="s">
        <v>1954</v>
      </c>
      <c r="AH96">
        <v>3</v>
      </c>
      <c r="AI96">
        <v>5</v>
      </c>
      <c r="AK96">
        <v>4420</v>
      </c>
      <c r="AM96">
        <v>966</v>
      </c>
      <c r="AN96">
        <v>567</v>
      </c>
      <c r="AO96">
        <v>314</v>
      </c>
      <c r="AP96">
        <v>3</v>
      </c>
      <c r="AQ96">
        <v>2</v>
      </c>
      <c r="AR96">
        <v>24</v>
      </c>
      <c r="AS96">
        <v>56</v>
      </c>
      <c r="AT96">
        <v>0</v>
      </c>
      <c r="AU96">
        <v>56</v>
      </c>
      <c r="AV96">
        <v>314</v>
      </c>
      <c r="AW96">
        <v>2</v>
      </c>
      <c r="AX96">
        <v>33.292000000000002</v>
      </c>
      <c r="AY96" s="1">
        <v>0</v>
      </c>
      <c r="AZ96" s="2">
        <v>1</v>
      </c>
      <c r="BA96" s="1">
        <v>0</v>
      </c>
      <c r="BB96" s="1">
        <v>0.32500000000000001</v>
      </c>
      <c r="BC96" s="1">
        <v>0.58699999999999997</v>
      </c>
      <c r="BD96" s="1">
        <v>5.8000000000000003E-2</v>
      </c>
      <c r="BE96" s="1">
        <v>-0.32500000000000001</v>
      </c>
      <c r="BF96" s="1">
        <v>-5.8000000000000003E-2</v>
      </c>
      <c r="BG96" s="1">
        <f>Table1[[#This Row],[pers_white_pct]]-Table1[[#This Row],[census_white_pct]]</f>
        <v>0.41300000000000003</v>
      </c>
      <c r="BH96" s="3">
        <v>0</v>
      </c>
      <c r="BI96" s="3">
        <v>1.7037037037</v>
      </c>
      <c r="BJ96" s="3">
        <v>0</v>
      </c>
      <c r="BK96" s="3" t="str">
        <f>VLOOKUP(Table1[[#This Row],[est_sworn]],Force_size,2,TRUE)</f>
        <v>01 - Under 25</v>
      </c>
    </row>
    <row r="97" spans="1:63" hidden="1" x14ac:dyDescent="0.2">
      <c r="A97">
        <v>561670</v>
      </c>
      <c r="B97" t="s">
        <v>1444</v>
      </c>
      <c r="C97" t="s">
        <v>2089</v>
      </c>
      <c r="D97">
        <v>13163410</v>
      </c>
      <c r="E97" t="s">
        <v>2090</v>
      </c>
      <c r="F97">
        <v>28616</v>
      </c>
      <c r="G97" t="s">
        <v>2091</v>
      </c>
      <c r="H97" t="s">
        <v>1945</v>
      </c>
      <c r="I97">
        <v>5</v>
      </c>
      <c r="J97">
        <v>115</v>
      </c>
      <c r="K97">
        <v>61670</v>
      </c>
      <c r="L97" t="s">
        <v>2092</v>
      </c>
      <c r="M97" t="s">
        <v>2093</v>
      </c>
      <c r="N97" t="s">
        <v>68</v>
      </c>
      <c r="O97" t="s">
        <v>131</v>
      </c>
      <c r="P97">
        <v>35.455297000000002</v>
      </c>
      <c r="Q97">
        <v>-93.031535000000005</v>
      </c>
      <c r="S97" t="s">
        <v>70</v>
      </c>
      <c r="T97" t="s">
        <v>71</v>
      </c>
      <c r="U97">
        <v>56</v>
      </c>
      <c r="V97">
        <v>0</v>
      </c>
      <c r="W97">
        <v>55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56</v>
      </c>
      <c r="AE97">
        <v>2.8170000000000002</v>
      </c>
      <c r="AF97" t="s">
        <v>79</v>
      </c>
      <c r="AG97" t="s">
        <v>2094</v>
      </c>
      <c r="AH97">
        <v>3</v>
      </c>
      <c r="AI97">
        <v>5</v>
      </c>
      <c r="AK97">
        <v>61670</v>
      </c>
      <c r="AM97">
        <v>27920</v>
      </c>
      <c r="AN97">
        <v>22060</v>
      </c>
      <c r="AO97">
        <v>1505</v>
      </c>
      <c r="AP97">
        <v>133</v>
      </c>
      <c r="AQ97">
        <v>427</v>
      </c>
      <c r="AR97">
        <v>483</v>
      </c>
      <c r="AS97">
        <v>3279</v>
      </c>
      <c r="AT97">
        <v>31</v>
      </c>
      <c r="AU97">
        <v>3312</v>
      </c>
      <c r="AV97">
        <v>1536</v>
      </c>
      <c r="AW97">
        <v>56</v>
      </c>
      <c r="AX97">
        <v>157.75200000000001</v>
      </c>
      <c r="AY97" s="1">
        <v>0</v>
      </c>
      <c r="AZ97" s="1">
        <v>0.98199999999999998</v>
      </c>
      <c r="BA97" s="1">
        <v>1.7999999999999999E-2</v>
      </c>
      <c r="BB97" s="1">
        <v>5.3999999999999999E-2</v>
      </c>
      <c r="BC97" s="1">
        <v>0.79</v>
      </c>
      <c r="BD97" s="1">
        <v>0.11700000000000001</v>
      </c>
      <c r="BE97" s="1">
        <v>-5.3999999999999999E-2</v>
      </c>
      <c r="BF97" s="1">
        <v>-0.1</v>
      </c>
      <c r="BG97" s="1">
        <f>Table1[[#This Row],[pers_white_pct]]-Table1[[#This Row],[census_white_pct]]</f>
        <v>0.19199999999999995</v>
      </c>
      <c r="BH97" s="3">
        <v>0</v>
      </c>
      <c r="BI97" s="3">
        <v>1.2430384665</v>
      </c>
      <c r="BJ97" s="3">
        <v>0.15204984099999999</v>
      </c>
      <c r="BK97" s="3" t="str">
        <f>VLOOKUP(Table1[[#This Row],[est_sworn]],Force_size,2,TRUE)</f>
        <v>03 - 50 to 99</v>
      </c>
    </row>
    <row r="98" spans="1:63" hidden="1" x14ac:dyDescent="0.2">
      <c r="A98">
        <v>5119</v>
      </c>
      <c r="B98" t="s">
        <v>11412</v>
      </c>
      <c r="C98" t="s">
        <v>11632</v>
      </c>
      <c r="D98">
        <v>11113850</v>
      </c>
      <c r="E98" t="s">
        <v>11633</v>
      </c>
      <c r="F98">
        <v>388953</v>
      </c>
      <c r="G98" t="s">
        <v>11634</v>
      </c>
      <c r="H98" t="s">
        <v>1945</v>
      </c>
      <c r="I98">
        <v>5</v>
      </c>
      <c r="J98">
        <v>119</v>
      </c>
      <c r="K98">
        <v>99119</v>
      </c>
      <c r="L98" t="s">
        <v>11635</v>
      </c>
      <c r="M98" t="s">
        <v>11636</v>
      </c>
      <c r="N98" t="s">
        <v>11418</v>
      </c>
      <c r="O98" t="s">
        <v>11429</v>
      </c>
      <c r="P98">
        <v>34.773988000000003</v>
      </c>
      <c r="Q98">
        <v>-92.316514999999995</v>
      </c>
      <c r="R98" t="s">
        <v>11481</v>
      </c>
      <c r="S98" t="s">
        <v>11421</v>
      </c>
      <c r="U98">
        <v>123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123</v>
      </c>
      <c r="AD98">
        <v>123</v>
      </c>
      <c r="AE98">
        <v>1.357</v>
      </c>
      <c r="AF98" t="s">
        <v>11430</v>
      </c>
      <c r="AG98" t="s">
        <v>11637</v>
      </c>
      <c r="AH98">
        <v>3</v>
      </c>
      <c r="AI98">
        <v>5</v>
      </c>
      <c r="AJ98">
        <v>119</v>
      </c>
      <c r="AM98">
        <v>382748</v>
      </c>
      <c r="AN98">
        <v>211697</v>
      </c>
      <c r="AO98">
        <v>133242</v>
      </c>
      <c r="AP98">
        <v>1267</v>
      </c>
      <c r="AQ98">
        <v>7425</v>
      </c>
      <c r="AR98">
        <v>6279</v>
      </c>
      <c r="AS98">
        <v>22168</v>
      </c>
      <c r="AT98">
        <v>616</v>
      </c>
      <c r="AU98">
        <v>22838</v>
      </c>
      <c r="AV98">
        <v>133858</v>
      </c>
      <c r="AW98">
        <v>123</v>
      </c>
      <c r="AX98">
        <v>166.911</v>
      </c>
      <c r="BG98" s="1">
        <f>Table1[[#This Row],[pers_white_pct]]-Table1[[#This Row],[census_white_pct]]</f>
        <v>0</v>
      </c>
      <c r="BH98" s="3"/>
      <c r="BI98" s="3"/>
      <c r="BJ98" s="3"/>
      <c r="BK98" s="3" t="str">
        <f>VLOOKUP(Table1[[#This Row],[est_sworn]],Force_size,2,TRUE)</f>
        <v>04 - 100 to 249</v>
      </c>
    </row>
    <row r="99" spans="1:63" hidden="1" x14ac:dyDescent="0.2">
      <c r="A99">
        <v>563800</v>
      </c>
      <c r="B99" t="s">
        <v>1444</v>
      </c>
      <c r="C99" t="s">
        <v>2095</v>
      </c>
      <c r="D99">
        <v>11493370</v>
      </c>
      <c r="E99" t="s">
        <v>2096</v>
      </c>
      <c r="F99">
        <v>29824</v>
      </c>
      <c r="G99" t="s">
        <v>2097</v>
      </c>
      <c r="H99" t="s">
        <v>1945</v>
      </c>
      <c r="I99">
        <v>5</v>
      </c>
      <c r="J99">
        <v>119</v>
      </c>
      <c r="K99">
        <v>63800</v>
      </c>
      <c r="L99" t="s">
        <v>2098</v>
      </c>
      <c r="M99" t="s">
        <v>2099</v>
      </c>
      <c r="N99" t="s">
        <v>68</v>
      </c>
      <c r="O99" t="s">
        <v>131</v>
      </c>
      <c r="P99">
        <v>34.773988000000003</v>
      </c>
      <c r="Q99">
        <v>-92.316514999999995</v>
      </c>
      <c r="S99" t="s">
        <v>70</v>
      </c>
      <c r="T99" t="s">
        <v>71</v>
      </c>
      <c r="U99">
        <v>60</v>
      </c>
      <c r="V99">
        <v>0</v>
      </c>
      <c r="W99">
        <v>55</v>
      </c>
      <c r="X99">
        <v>4</v>
      </c>
      <c r="Y99">
        <v>0</v>
      </c>
      <c r="Z99">
        <v>1</v>
      </c>
      <c r="AA99">
        <v>0</v>
      </c>
      <c r="AB99">
        <v>0</v>
      </c>
      <c r="AC99">
        <v>0</v>
      </c>
      <c r="AD99">
        <v>60</v>
      </c>
      <c r="AE99">
        <v>2.8170000000000002</v>
      </c>
      <c r="AF99" t="s">
        <v>79</v>
      </c>
      <c r="AG99" t="s">
        <v>2100</v>
      </c>
      <c r="AH99">
        <v>3</v>
      </c>
      <c r="AI99">
        <v>5</v>
      </c>
      <c r="AK99">
        <v>63800</v>
      </c>
      <c r="AM99">
        <v>29523</v>
      </c>
      <c r="AN99">
        <v>21681</v>
      </c>
      <c r="AO99">
        <v>5439</v>
      </c>
      <c r="AP99">
        <v>137</v>
      </c>
      <c r="AQ99">
        <v>461</v>
      </c>
      <c r="AR99">
        <v>563</v>
      </c>
      <c r="AS99">
        <v>1181</v>
      </c>
      <c r="AT99">
        <v>25</v>
      </c>
      <c r="AU99">
        <v>1242</v>
      </c>
      <c r="AV99">
        <v>5464</v>
      </c>
      <c r="AW99">
        <v>60</v>
      </c>
      <c r="AX99">
        <v>169.02</v>
      </c>
      <c r="AY99" s="1">
        <v>6.7000000000000004E-2</v>
      </c>
      <c r="AZ99" s="1">
        <v>0.91700000000000004</v>
      </c>
      <c r="BA99" s="1">
        <v>0</v>
      </c>
      <c r="BB99" s="1">
        <v>0.184</v>
      </c>
      <c r="BC99" s="1">
        <v>0.73399999999999999</v>
      </c>
      <c r="BD99" s="1">
        <v>0.04</v>
      </c>
      <c r="BE99" s="1">
        <v>-0.11799999999999999</v>
      </c>
      <c r="BF99" s="1">
        <v>-0.04</v>
      </c>
      <c r="BG99" s="1">
        <f>Table1[[#This Row],[pers_white_pct]]-Table1[[#This Row],[census_white_pct]]</f>
        <v>0.18300000000000005</v>
      </c>
      <c r="BH99" s="3">
        <v>0.36186799040000001</v>
      </c>
      <c r="BI99" s="3">
        <v>1.2482242515999999</v>
      </c>
      <c r="BJ99" s="3">
        <v>0</v>
      </c>
      <c r="BK99" s="3" t="str">
        <f>VLOOKUP(Table1[[#This Row],[est_sworn]],Force_size,2,TRUE)</f>
        <v>03 - 50 to 99</v>
      </c>
    </row>
    <row r="100" spans="1:63" hidden="1" x14ac:dyDescent="0.2">
      <c r="A100">
        <v>550450</v>
      </c>
      <c r="B100" t="s">
        <v>1444</v>
      </c>
      <c r="C100" t="s">
        <v>2060</v>
      </c>
      <c r="D100">
        <v>13119410</v>
      </c>
      <c r="E100" t="s">
        <v>2061</v>
      </c>
      <c r="F100">
        <v>64633</v>
      </c>
      <c r="G100" t="s">
        <v>2062</v>
      </c>
      <c r="H100" t="s">
        <v>1945</v>
      </c>
      <c r="I100">
        <v>5</v>
      </c>
      <c r="J100">
        <v>119</v>
      </c>
      <c r="K100">
        <v>50450</v>
      </c>
      <c r="L100" t="s">
        <v>2063</v>
      </c>
      <c r="M100" t="s">
        <v>2064</v>
      </c>
      <c r="N100" t="s">
        <v>68</v>
      </c>
      <c r="O100" t="s">
        <v>86</v>
      </c>
      <c r="P100">
        <v>34.773988000000003</v>
      </c>
      <c r="Q100">
        <v>-92.316514999999995</v>
      </c>
      <c r="S100" t="s">
        <v>70</v>
      </c>
      <c r="T100" t="s">
        <v>71</v>
      </c>
      <c r="U100">
        <v>184</v>
      </c>
      <c r="V100">
        <v>0</v>
      </c>
      <c r="W100">
        <v>165</v>
      </c>
      <c r="X100">
        <v>15</v>
      </c>
      <c r="Y100">
        <v>4</v>
      </c>
      <c r="Z100">
        <v>0</v>
      </c>
      <c r="AA100">
        <v>0</v>
      </c>
      <c r="AB100">
        <v>0</v>
      </c>
      <c r="AC100">
        <v>0</v>
      </c>
      <c r="AD100">
        <v>184</v>
      </c>
      <c r="AE100">
        <v>1.1479999999999999</v>
      </c>
      <c r="AF100" t="s">
        <v>87</v>
      </c>
      <c r="AG100" t="s">
        <v>2065</v>
      </c>
      <c r="AH100">
        <v>3</v>
      </c>
      <c r="AI100">
        <v>5</v>
      </c>
      <c r="AK100">
        <v>50450</v>
      </c>
      <c r="AM100">
        <v>62304</v>
      </c>
      <c r="AN100">
        <v>32126</v>
      </c>
      <c r="AO100">
        <v>24648</v>
      </c>
      <c r="AP100">
        <v>209</v>
      </c>
      <c r="AQ100">
        <v>571</v>
      </c>
      <c r="AR100">
        <v>1086</v>
      </c>
      <c r="AS100">
        <v>3557</v>
      </c>
      <c r="AT100">
        <v>106</v>
      </c>
      <c r="AU100">
        <v>3664</v>
      </c>
      <c r="AV100">
        <v>24754</v>
      </c>
      <c r="AW100">
        <v>184</v>
      </c>
      <c r="AX100">
        <v>211.232</v>
      </c>
      <c r="AY100" s="1">
        <v>8.2000000000000003E-2</v>
      </c>
      <c r="AZ100" s="1">
        <v>0.89700000000000002</v>
      </c>
      <c r="BA100" s="1">
        <v>2.1999999999999999E-2</v>
      </c>
      <c r="BB100" s="1">
        <v>0.39600000000000002</v>
      </c>
      <c r="BC100" s="1">
        <v>0.51600000000000001</v>
      </c>
      <c r="BD100" s="1">
        <v>5.7000000000000002E-2</v>
      </c>
      <c r="BE100" s="1">
        <v>-0.314</v>
      </c>
      <c r="BF100" s="1">
        <v>-3.5000000000000003E-2</v>
      </c>
      <c r="BG100" s="1">
        <f>Table1[[#This Row],[pers_white_pct]]-Table1[[#This Row],[census_white_pct]]</f>
        <v>0.38100000000000001</v>
      </c>
      <c r="BH100" s="3">
        <v>0.20606663559999999</v>
      </c>
      <c r="BI100" s="3">
        <v>1.7391033674</v>
      </c>
      <c r="BJ100" s="3">
        <v>0.38078009070000002</v>
      </c>
      <c r="BK100" s="3" t="str">
        <f>VLOOKUP(Table1[[#This Row],[est_sworn]],Force_size,2,TRUE)</f>
        <v>04 - 100 to 249</v>
      </c>
    </row>
    <row r="101" spans="1:63" hidden="1" x14ac:dyDescent="0.2">
      <c r="A101">
        <v>541000</v>
      </c>
      <c r="B101" t="s">
        <v>1444</v>
      </c>
      <c r="C101" t="s">
        <v>2036</v>
      </c>
      <c r="D101">
        <v>13714970</v>
      </c>
      <c r="E101" t="s">
        <v>2037</v>
      </c>
      <c r="F101">
        <v>196537</v>
      </c>
      <c r="G101" t="s">
        <v>2038</v>
      </c>
      <c r="H101" t="s">
        <v>1945</v>
      </c>
      <c r="I101">
        <v>5</v>
      </c>
      <c r="J101">
        <v>119</v>
      </c>
      <c r="K101">
        <v>41000</v>
      </c>
      <c r="L101" t="s">
        <v>2039</v>
      </c>
      <c r="M101" t="s">
        <v>2040</v>
      </c>
      <c r="N101" t="s">
        <v>68</v>
      </c>
      <c r="O101" t="s">
        <v>739</v>
      </c>
      <c r="P101">
        <v>34.773988000000003</v>
      </c>
      <c r="Q101">
        <v>-92.316514999999995</v>
      </c>
      <c r="S101" t="s">
        <v>70</v>
      </c>
      <c r="T101" t="s">
        <v>71</v>
      </c>
      <c r="U101">
        <v>534</v>
      </c>
      <c r="V101">
        <v>0</v>
      </c>
      <c r="W101">
        <v>366</v>
      </c>
      <c r="X101">
        <v>149</v>
      </c>
      <c r="Y101">
        <v>12</v>
      </c>
      <c r="Z101">
        <v>5</v>
      </c>
      <c r="AA101">
        <v>0</v>
      </c>
      <c r="AB101">
        <v>0</v>
      </c>
      <c r="AC101">
        <v>0</v>
      </c>
      <c r="AD101">
        <v>534</v>
      </c>
      <c r="AE101">
        <v>1.1479999999999999</v>
      </c>
      <c r="AF101" t="s">
        <v>87</v>
      </c>
      <c r="AG101" t="s">
        <v>2041</v>
      </c>
      <c r="AH101">
        <v>3</v>
      </c>
      <c r="AI101">
        <v>5</v>
      </c>
      <c r="AK101">
        <v>41000</v>
      </c>
      <c r="AM101">
        <v>193524</v>
      </c>
      <c r="AN101">
        <v>90297</v>
      </c>
      <c r="AO101">
        <v>81572</v>
      </c>
      <c r="AP101">
        <v>519</v>
      </c>
      <c r="AQ101">
        <v>5098</v>
      </c>
      <c r="AR101">
        <v>2631</v>
      </c>
      <c r="AS101">
        <v>13076</v>
      </c>
      <c r="AT101">
        <v>317</v>
      </c>
      <c r="AU101">
        <v>13407</v>
      </c>
      <c r="AV101">
        <v>81889</v>
      </c>
      <c r="AW101">
        <v>534</v>
      </c>
      <c r="AX101">
        <v>613.03200000000004</v>
      </c>
      <c r="AY101" s="1">
        <v>0.27900000000000003</v>
      </c>
      <c r="AZ101" s="1">
        <v>0.68500000000000005</v>
      </c>
      <c r="BA101" s="1">
        <v>2.1999999999999999E-2</v>
      </c>
      <c r="BB101" s="1">
        <v>0.42199999999999999</v>
      </c>
      <c r="BC101" s="1">
        <v>0.46700000000000003</v>
      </c>
      <c r="BD101" s="1">
        <v>6.8000000000000005E-2</v>
      </c>
      <c r="BE101" s="1">
        <v>-0.14199999999999999</v>
      </c>
      <c r="BF101" s="1">
        <v>-4.4999999999999998E-2</v>
      </c>
      <c r="BG101" s="1">
        <f>Table1[[#This Row],[pers_white_pct]]-Table1[[#This Row],[census_white_pct]]</f>
        <v>0.21800000000000003</v>
      </c>
      <c r="BH101" s="3">
        <v>0.66197064760000002</v>
      </c>
      <c r="BI101" s="3">
        <v>1.4689308055000001</v>
      </c>
      <c r="BJ101" s="3">
        <v>0.33258289479999997</v>
      </c>
      <c r="BK101" s="3" t="str">
        <f>VLOOKUP(Table1[[#This Row],[est_sworn]],Force_size,2,TRUE)</f>
        <v>06 - 500 -999</v>
      </c>
    </row>
    <row r="102" spans="1:63" hidden="1" x14ac:dyDescent="0.2">
      <c r="A102">
        <v>505290</v>
      </c>
      <c r="B102" t="s">
        <v>1444</v>
      </c>
      <c r="C102" t="s">
        <v>1955</v>
      </c>
      <c r="D102">
        <v>13276920</v>
      </c>
      <c r="E102" t="s">
        <v>1956</v>
      </c>
      <c r="F102">
        <v>32117</v>
      </c>
      <c r="G102" t="s">
        <v>1957</v>
      </c>
      <c r="H102" t="s">
        <v>1945</v>
      </c>
      <c r="I102">
        <v>5</v>
      </c>
      <c r="J102">
        <v>125</v>
      </c>
      <c r="K102">
        <v>5290</v>
      </c>
      <c r="L102" t="s">
        <v>1958</v>
      </c>
      <c r="M102" t="s">
        <v>1959</v>
      </c>
      <c r="N102" t="s">
        <v>68</v>
      </c>
      <c r="O102" t="s">
        <v>131</v>
      </c>
      <c r="P102">
        <v>34.648524999999999</v>
      </c>
      <c r="Q102">
        <v>-92.674463000000003</v>
      </c>
      <c r="S102" t="s">
        <v>70</v>
      </c>
      <c r="T102" t="s">
        <v>71</v>
      </c>
      <c r="U102">
        <v>58</v>
      </c>
      <c r="V102">
        <v>0</v>
      </c>
      <c r="W102">
        <v>57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58</v>
      </c>
      <c r="AE102">
        <v>2.8170000000000002</v>
      </c>
      <c r="AF102" t="s">
        <v>79</v>
      </c>
      <c r="AG102" t="s">
        <v>1960</v>
      </c>
      <c r="AH102">
        <v>3</v>
      </c>
      <c r="AI102">
        <v>5</v>
      </c>
      <c r="AK102">
        <v>5290</v>
      </c>
      <c r="AM102">
        <v>30681</v>
      </c>
      <c r="AN102">
        <v>26627</v>
      </c>
      <c r="AO102">
        <v>1821</v>
      </c>
      <c r="AP102">
        <v>136</v>
      </c>
      <c r="AQ102">
        <v>274</v>
      </c>
      <c r="AR102">
        <v>404</v>
      </c>
      <c r="AS102">
        <v>1390</v>
      </c>
      <c r="AT102">
        <v>27</v>
      </c>
      <c r="AU102">
        <v>1419</v>
      </c>
      <c r="AV102">
        <v>1848</v>
      </c>
      <c r="AW102">
        <v>58</v>
      </c>
      <c r="AX102">
        <v>163.386</v>
      </c>
      <c r="AY102" s="1">
        <v>1.7000000000000001E-2</v>
      </c>
      <c r="AZ102" s="1">
        <v>0.98299999999999998</v>
      </c>
      <c r="BA102" s="1">
        <v>0</v>
      </c>
      <c r="BB102" s="1">
        <v>5.8999999999999997E-2</v>
      </c>
      <c r="BC102" s="1">
        <v>0.86799999999999999</v>
      </c>
      <c r="BD102" s="1">
        <v>4.4999999999999998E-2</v>
      </c>
      <c r="BE102" s="1">
        <v>-4.2000000000000003E-2</v>
      </c>
      <c r="BF102" s="1">
        <v>-4.4999999999999998E-2</v>
      </c>
      <c r="BG102" s="1">
        <f>Table1[[#This Row],[pers_white_pct]]-Table1[[#This Row],[census_white_pct]]</f>
        <v>0.11499999999999999</v>
      </c>
      <c r="BH102" s="3">
        <v>0.2904902573</v>
      </c>
      <c r="BI102" s="3">
        <v>1.1323850692999999</v>
      </c>
      <c r="BJ102" s="3">
        <v>0</v>
      </c>
      <c r="BK102" s="3" t="str">
        <f>VLOOKUP(Table1[[#This Row],[est_sworn]],Force_size,2,TRUE)</f>
        <v>03 - 50 to 99</v>
      </c>
    </row>
    <row r="103" spans="1:63" hidden="1" x14ac:dyDescent="0.2">
      <c r="A103">
        <v>572380</v>
      </c>
      <c r="B103" t="s">
        <v>1444</v>
      </c>
      <c r="C103" t="s">
        <v>2118</v>
      </c>
      <c r="D103">
        <v>13296220</v>
      </c>
      <c r="E103" t="s">
        <v>2119</v>
      </c>
      <c r="F103">
        <v>3544</v>
      </c>
      <c r="G103" t="s">
        <v>2120</v>
      </c>
      <c r="H103" t="s">
        <v>1945</v>
      </c>
      <c r="I103">
        <v>5</v>
      </c>
      <c r="J103">
        <v>127</v>
      </c>
      <c r="K103">
        <v>72380</v>
      </c>
      <c r="L103" t="s">
        <v>2121</v>
      </c>
      <c r="M103" t="s">
        <v>2122</v>
      </c>
      <c r="N103" t="s">
        <v>68</v>
      </c>
      <c r="O103" t="s">
        <v>181</v>
      </c>
      <c r="P103">
        <v>34.858868999999999</v>
      </c>
      <c r="Q103">
        <v>-94.063641000000004</v>
      </c>
      <c r="S103" t="s">
        <v>70</v>
      </c>
      <c r="T103" t="s">
        <v>71</v>
      </c>
      <c r="U103">
        <v>9</v>
      </c>
      <c r="V103">
        <v>0</v>
      </c>
      <c r="W103">
        <v>7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9</v>
      </c>
      <c r="AE103">
        <v>8.6750000000000007</v>
      </c>
      <c r="AF103" t="s">
        <v>212</v>
      </c>
      <c r="AG103" t="s">
        <v>2123</v>
      </c>
      <c r="AH103">
        <v>3</v>
      </c>
      <c r="AI103">
        <v>5</v>
      </c>
      <c r="AK103">
        <v>72380</v>
      </c>
      <c r="AM103">
        <v>3618</v>
      </c>
      <c r="AN103">
        <v>2845</v>
      </c>
      <c r="AO103">
        <v>14</v>
      </c>
      <c r="AP103">
        <v>27</v>
      </c>
      <c r="AQ103">
        <v>94</v>
      </c>
      <c r="AR103">
        <v>77</v>
      </c>
      <c r="AS103">
        <v>561</v>
      </c>
      <c r="AT103">
        <v>0</v>
      </c>
      <c r="AU103">
        <v>561</v>
      </c>
      <c r="AV103">
        <v>14</v>
      </c>
      <c r="AW103">
        <v>9</v>
      </c>
      <c r="AX103">
        <v>78.075000000000003</v>
      </c>
      <c r="AY103" s="1">
        <v>0</v>
      </c>
      <c r="AZ103" s="1">
        <v>0.77800000000000002</v>
      </c>
      <c r="BA103" s="1">
        <v>0.222</v>
      </c>
      <c r="BB103" s="1">
        <v>4.0000000000000001E-3</v>
      </c>
      <c r="BC103" s="1">
        <v>0.78600000000000003</v>
      </c>
      <c r="BD103" s="1">
        <v>0.155</v>
      </c>
      <c r="BE103" s="1">
        <v>-4.0000000000000001E-3</v>
      </c>
      <c r="BF103" s="1">
        <v>6.7000000000000004E-2</v>
      </c>
      <c r="BG103" s="1">
        <f>Table1[[#This Row],[pers_white_pct]]-Table1[[#This Row],[census_white_pct]]</f>
        <v>-8.0000000000000071E-3</v>
      </c>
      <c r="BH103" s="3">
        <v>0</v>
      </c>
      <c r="BI103" s="3">
        <v>0.98910369070000004</v>
      </c>
      <c r="BJ103" s="3">
        <v>1.4331550801999999</v>
      </c>
      <c r="BK103" s="3" t="str">
        <f>VLOOKUP(Table1[[#This Row],[est_sworn]],Force_size,2,TRUE)</f>
        <v>01 - Under 25</v>
      </c>
    </row>
    <row r="104" spans="1:63" hidden="1" x14ac:dyDescent="0.2">
      <c r="A104">
        <v>524550</v>
      </c>
      <c r="B104" t="s">
        <v>1444</v>
      </c>
      <c r="C104" t="s">
        <v>2006</v>
      </c>
      <c r="D104">
        <v>13048200</v>
      </c>
      <c r="E104" t="s">
        <v>2007</v>
      </c>
      <c r="F104">
        <v>87443</v>
      </c>
      <c r="G104" t="s">
        <v>2008</v>
      </c>
      <c r="H104" t="s">
        <v>1945</v>
      </c>
      <c r="I104">
        <v>5</v>
      </c>
      <c r="J104">
        <v>131</v>
      </c>
      <c r="K104">
        <v>24550</v>
      </c>
      <c r="L104" t="s">
        <v>2009</v>
      </c>
      <c r="M104" t="s">
        <v>2010</v>
      </c>
      <c r="N104" t="s">
        <v>68</v>
      </c>
      <c r="O104" t="s">
        <v>86</v>
      </c>
      <c r="P104">
        <v>35.196981000000001</v>
      </c>
      <c r="Q104">
        <v>-94.274989000000005</v>
      </c>
      <c r="S104" t="s">
        <v>70</v>
      </c>
      <c r="T104" t="s">
        <v>71</v>
      </c>
      <c r="U104">
        <v>164</v>
      </c>
      <c r="V104">
        <v>0</v>
      </c>
      <c r="W104">
        <v>130</v>
      </c>
      <c r="X104">
        <v>1</v>
      </c>
      <c r="Y104">
        <v>2</v>
      </c>
      <c r="Z104">
        <v>29</v>
      </c>
      <c r="AA104">
        <v>0</v>
      </c>
      <c r="AB104">
        <v>0</v>
      </c>
      <c r="AC104">
        <v>0</v>
      </c>
      <c r="AD104">
        <v>164</v>
      </c>
      <c r="AE104">
        <v>1.1479999999999999</v>
      </c>
      <c r="AF104" t="s">
        <v>87</v>
      </c>
      <c r="AG104" t="s">
        <v>2011</v>
      </c>
      <c r="AH104">
        <v>3</v>
      </c>
      <c r="AI104">
        <v>5</v>
      </c>
      <c r="AK104">
        <v>24550</v>
      </c>
      <c r="AM104">
        <v>86209</v>
      </c>
      <c r="AN104">
        <v>55654</v>
      </c>
      <c r="AO104">
        <v>7621</v>
      </c>
      <c r="AP104">
        <v>1408</v>
      </c>
      <c r="AQ104">
        <v>4524</v>
      </c>
      <c r="AR104">
        <v>2687</v>
      </c>
      <c r="AS104">
        <v>14190</v>
      </c>
      <c r="AT104">
        <v>168</v>
      </c>
      <c r="AU104">
        <v>14315</v>
      </c>
      <c r="AV104">
        <v>7789</v>
      </c>
      <c r="AW104">
        <v>164</v>
      </c>
      <c r="AX104">
        <v>188.27199999999999</v>
      </c>
      <c r="AY104" s="1">
        <v>6.0000000000000001E-3</v>
      </c>
      <c r="AZ104" s="1">
        <v>0.79300000000000004</v>
      </c>
      <c r="BA104" s="1">
        <v>1.2E-2</v>
      </c>
      <c r="BB104" s="1">
        <v>8.7999999999999995E-2</v>
      </c>
      <c r="BC104" s="1">
        <v>0.64600000000000002</v>
      </c>
      <c r="BD104" s="1">
        <v>0.16500000000000001</v>
      </c>
      <c r="BE104" s="1">
        <v>-8.2000000000000003E-2</v>
      </c>
      <c r="BF104" s="1">
        <v>-0.152</v>
      </c>
      <c r="BG104" s="1">
        <f>Table1[[#This Row],[pers_white_pct]]-Table1[[#This Row],[census_white_pct]]</f>
        <v>0.14700000000000002</v>
      </c>
      <c r="BH104" s="3">
        <v>6.8975808200000002E-2</v>
      </c>
      <c r="BI104" s="3">
        <v>1.2278794415000001</v>
      </c>
      <c r="BJ104" s="3">
        <v>7.4089448099999997E-2</v>
      </c>
      <c r="BK104" s="3" t="str">
        <f>VLOOKUP(Table1[[#This Row],[est_sworn]],Force_size,2,TRUE)</f>
        <v>04 - 100 to 249</v>
      </c>
    </row>
    <row r="105" spans="1:63" hidden="1" x14ac:dyDescent="0.2">
      <c r="A105">
        <v>518490</v>
      </c>
      <c r="B105" t="s">
        <v>1444</v>
      </c>
      <c r="C105" t="s">
        <v>1972</v>
      </c>
      <c r="D105">
        <v>13831680</v>
      </c>
      <c r="E105" t="s">
        <v>1973</v>
      </c>
      <c r="F105">
        <v>6632</v>
      </c>
      <c r="G105" t="s">
        <v>1974</v>
      </c>
      <c r="H105" t="s">
        <v>1945</v>
      </c>
      <c r="I105">
        <v>5</v>
      </c>
      <c r="J105">
        <v>133</v>
      </c>
      <c r="K105">
        <v>18490</v>
      </c>
      <c r="L105" t="s">
        <v>1975</v>
      </c>
      <c r="M105" t="s">
        <v>1976</v>
      </c>
      <c r="N105" t="s">
        <v>68</v>
      </c>
      <c r="O105" t="s">
        <v>181</v>
      </c>
      <c r="P105">
        <v>33.994607999999999</v>
      </c>
      <c r="Q105">
        <v>-94.243290000000002</v>
      </c>
      <c r="S105" t="s">
        <v>70</v>
      </c>
      <c r="T105" t="s">
        <v>71</v>
      </c>
      <c r="U105">
        <v>12</v>
      </c>
      <c r="V105">
        <v>0</v>
      </c>
      <c r="W105">
        <v>12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12</v>
      </c>
      <c r="AE105">
        <v>7.1230000000000002</v>
      </c>
      <c r="AF105" t="s">
        <v>118</v>
      </c>
      <c r="AG105" t="s">
        <v>1977</v>
      </c>
      <c r="AH105">
        <v>3</v>
      </c>
      <c r="AI105">
        <v>5</v>
      </c>
      <c r="AK105">
        <v>18490</v>
      </c>
      <c r="AM105">
        <v>6594</v>
      </c>
      <c r="AN105">
        <v>2421</v>
      </c>
      <c r="AO105">
        <v>369</v>
      </c>
      <c r="AP105">
        <v>117</v>
      </c>
      <c r="AQ105">
        <v>44</v>
      </c>
      <c r="AR105">
        <v>101</v>
      </c>
      <c r="AS105">
        <v>3531</v>
      </c>
      <c r="AT105">
        <v>16</v>
      </c>
      <c r="AU105">
        <v>3542</v>
      </c>
      <c r="AV105">
        <v>385</v>
      </c>
      <c r="AW105">
        <v>12</v>
      </c>
      <c r="AX105">
        <v>85.475999999999999</v>
      </c>
      <c r="AY105" s="1">
        <v>0</v>
      </c>
      <c r="AZ105" s="2">
        <v>1</v>
      </c>
      <c r="BA105" s="1">
        <v>0</v>
      </c>
      <c r="BB105" s="1">
        <v>5.6000000000000001E-2</v>
      </c>
      <c r="BC105" s="1">
        <v>0.36699999999999999</v>
      </c>
      <c r="BD105" s="1">
        <v>0.53500000000000003</v>
      </c>
      <c r="BE105" s="1">
        <v>-5.6000000000000001E-2</v>
      </c>
      <c r="BF105" s="1">
        <v>-0.53500000000000003</v>
      </c>
      <c r="BG105" s="1">
        <f>Table1[[#This Row],[pers_white_pct]]-Table1[[#This Row],[census_white_pct]]</f>
        <v>0.63300000000000001</v>
      </c>
      <c r="BH105" s="3">
        <v>0</v>
      </c>
      <c r="BI105" s="3">
        <v>2.7236679058000002</v>
      </c>
      <c r="BJ105" s="3">
        <v>0</v>
      </c>
      <c r="BK105" s="3" t="str">
        <f>VLOOKUP(Table1[[#This Row],[est_sworn]],Force_size,2,TRUE)</f>
        <v>01 - Under 25</v>
      </c>
    </row>
    <row r="106" spans="1:63" x14ac:dyDescent="0.2">
      <c r="A106">
        <v>521070</v>
      </c>
      <c r="B106" t="s">
        <v>1444</v>
      </c>
      <c r="C106" t="s">
        <v>1984</v>
      </c>
      <c r="D106">
        <v>13205020</v>
      </c>
      <c r="E106" t="s">
        <v>1985</v>
      </c>
      <c r="F106">
        <v>18491</v>
      </c>
      <c r="G106" t="s">
        <v>1986</v>
      </c>
      <c r="H106" t="s">
        <v>1945</v>
      </c>
      <c r="I106">
        <v>5</v>
      </c>
      <c r="J106">
        <v>139</v>
      </c>
      <c r="K106">
        <v>21070</v>
      </c>
      <c r="L106" t="s">
        <v>1987</v>
      </c>
      <c r="M106" t="s">
        <v>1988</v>
      </c>
      <c r="N106" t="s">
        <v>68</v>
      </c>
      <c r="O106" t="s">
        <v>69</v>
      </c>
      <c r="P106">
        <v>33.168219000000001</v>
      </c>
      <c r="Q106">
        <v>-92.598145000000002</v>
      </c>
      <c r="S106" t="s">
        <v>70</v>
      </c>
      <c r="T106" t="s">
        <v>71</v>
      </c>
      <c r="U106">
        <v>51</v>
      </c>
      <c r="V106">
        <v>0</v>
      </c>
      <c r="W106">
        <v>45</v>
      </c>
      <c r="X106">
        <v>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51</v>
      </c>
      <c r="AE106">
        <v>4.7450000000000001</v>
      </c>
      <c r="AF106" t="s">
        <v>72</v>
      </c>
      <c r="AG106" t="s">
        <v>1989</v>
      </c>
      <c r="AH106">
        <v>3</v>
      </c>
      <c r="AI106">
        <v>5</v>
      </c>
      <c r="AK106">
        <v>21070</v>
      </c>
      <c r="AM106">
        <v>18884</v>
      </c>
      <c r="AN106">
        <v>8260</v>
      </c>
      <c r="AO106">
        <v>9385</v>
      </c>
      <c r="AP106">
        <v>48</v>
      </c>
      <c r="AQ106">
        <v>156</v>
      </c>
      <c r="AR106">
        <v>207</v>
      </c>
      <c r="AS106">
        <v>809</v>
      </c>
      <c r="AT106">
        <v>32</v>
      </c>
      <c r="AU106">
        <v>828</v>
      </c>
      <c r="AV106">
        <v>9417</v>
      </c>
      <c r="AW106">
        <v>51</v>
      </c>
      <c r="AX106">
        <v>241.995</v>
      </c>
      <c r="AY106" s="1">
        <v>0.11799999999999999</v>
      </c>
      <c r="AZ106" s="1">
        <v>0.88200000000000001</v>
      </c>
      <c r="BA106" s="1">
        <v>0</v>
      </c>
      <c r="BB106" s="1">
        <v>0.497</v>
      </c>
      <c r="BC106" s="1">
        <v>0.437</v>
      </c>
      <c r="BD106" s="1">
        <v>4.2999999999999997E-2</v>
      </c>
      <c r="BE106" s="1">
        <v>-0.379</v>
      </c>
      <c r="BF106" s="1">
        <v>-4.2999999999999997E-2</v>
      </c>
      <c r="BG106" s="1">
        <f>Table1[[#This Row],[pers_white_pct]]-Table1[[#This Row],[census_white_pct]]</f>
        <v>0.44500000000000001</v>
      </c>
      <c r="BH106" s="3">
        <v>0.23672318149999999</v>
      </c>
      <c r="BI106" s="3">
        <v>2.0172340121999999</v>
      </c>
      <c r="BJ106" s="3">
        <v>0</v>
      </c>
      <c r="BK106" s="3" t="str">
        <f>VLOOKUP(Table1[[#This Row],[est_sworn]],Force_size,2,TRUE)</f>
        <v>03 - 50 to 99</v>
      </c>
    </row>
    <row r="107" spans="1:63" hidden="1" x14ac:dyDescent="0.2">
      <c r="A107">
        <v>5143</v>
      </c>
      <c r="B107" t="s">
        <v>11412</v>
      </c>
      <c r="C107" t="s">
        <v>11638</v>
      </c>
      <c r="D107">
        <v>12549210</v>
      </c>
      <c r="E107" t="s">
        <v>11639</v>
      </c>
      <c r="F107">
        <v>211411</v>
      </c>
      <c r="G107" t="s">
        <v>11640</v>
      </c>
      <c r="H107" t="s">
        <v>1945</v>
      </c>
      <c r="I107">
        <v>5</v>
      </c>
      <c r="J107">
        <v>143</v>
      </c>
      <c r="K107">
        <v>99143</v>
      </c>
      <c r="L107" t="s">
        <v>11641</v>
      </c>
      <c r="M107" t="s">
        <v>11642</v>
      </c>
      <c r="N107" t="s">
        <v>11418</v>
      </c>
      <c r="O107" t="s">
        <v>11429</v>
      </c>
      <c r="P107">
        <v>35.971209000000002</v>
      </c>
      <c r="Q107">
        <v>-94.218417000000002</v>
      </c>
      <c r="R107" t="s">
        <v>11420</v>
      </c>
      <c r="S107" t="s">
        <v>11421</v>
      </c>
      <c r="U107">
        <v>166</v>
      </c>
      <c r="V107">
        <v>4</v>
      </c>
      <c r="W107">
        <v>160</v>
      </c>
      <c r="X107">
        <v>2</v>
      </c>
      <c r="Y107">
        <v>2</v>
      </c>
      <c r="Z107">
        <v>2</v>
      </c>
      <c r="AA107">
        <v>0</v>
      </c>
      <c r="AB107">
        <v>0</v>
      </c>
      <c r="AC107">
        <v>0</v>
      </c>
      <c r="AD107">
        <v>166</v>
      </c>
      <c r="AE107">
        <v>1.357</v>
      </c>
      <c r="AF107" t="s">
        <v>11430</v>
      </c>
      <c r="AG107" t="s">
        <v>11643</v>
      </c>
      <c r="AH107">
        <v>3</v>
      </c>
      <c r="AI107">
        <v>5</v>
      </c>
      <c r="AJ107">
        <v>143</v>
      </c>
      <c r="AM107">
        <v>203065</v>
      </c>
      <c r="AN107">
        <v>150546</v>
      </c>
      <c r="AO107">
        <v>5828</v>
      </c>
      <c r="AP107">
        <v>2154</v>
      </c>
      <c r="AQ107">
        <v>4372</v>
      </c>
      <c r="AR107">
        <v>4380</v>
      </c>
      <c r="AS107">
        <v>31458</v>
      </c>
      <c r="AT107">
        <v>178</v>
      </c>
      <c r="AU107">
        <v>35785</v>
      </c>
      <c r="AV107">
        <v>6006</v>
      </c>
      <c r="AW107">
        <v>168</v>
      </c>
      <c r="AX107">
        <v>227.976</v>
      </c>
      <c r="AY107" s="1">
        <v>1.2E-2</v>
      </c>
      <c r="AZ107" s="1">
        <v>0.96399999999999997</v>
      </c>
      <c r="BA107" s="1">
        <v>1.2E-2</v>
      </c>
      <c r="BB107" s="1">
        <v>2.9000000000000001E-2</v>
      </c>
      <c r="BC107" s="1">
        <v>0.74099999999999999</v>
      </c>
      <c r="BD107" s="1">
        <v>0.155</v>
      </c>
      <c r="BE107" s="1">
        <v>-1.7000000000000001E-2</v>
      </c>
      <c r="BF107" s="1">
        <v>-0.14299999999999999</v>
      </c>
      <c r="BG107" s="1">
        <f>Table1[[#This Row],[pers_white_pct]]-Table1[[#This Row],[census_white_pct]]</f>
        <v>0.22299999999999998</v>
      </c>
      <c r="BH107" s="3">
        <v>0.41979517249999998</v>
      </c>
      <c r="BI107" s="3">
        <v>1.3001029665999999</v>
      </c>
      <c r="BJ107" s="3">
        <v>7.7772466900000004E-2</v>
      </c>
      <c r="BK107" s="3" t="str">
        <f>VLOOKUP(Table1[[#This Row],[est_sworn]],Force_size,2,TRUE)</f>
        <v>04 - 100 to 249</v>
      </c>
    </row>
    <row r="108" spans="1:63" hidden="1" x14ac:dyDescent="0.2">
      <c r="A108">
        <v>566080</v>
      </c>
      <c r="B108" t="s">
        <v>1444</v>
      </c>
      <c r="C108" t="s">
        <v>2101</v>
      </c>
      <c r="D108">
        <v>13074600</v>
      </c>
      <c r="E108" t="s">
        <v>2102</v>
      </c>
      <c r="F108">
        <v>73123</v>
      </c>
      <c r="G108" t="s">
        <v>2103</v>
      </c>
      <c r="H108" t="s">
        <v>1945</v>
      </c>
      <c r="I108">
        <v>5</v>
      </c>
      <c r="J108">
        <v>143</v>
      </c>
      <c r="K108">
        <v>66080</v>
      </c>
      <c r="L108" t="s">
        <v>2104</v>
      </c>
      <c r="M108" t="s">
        <v>2105</v>
      </c>
      <c r="N108" t="s">
        <v>68</v>
      </c>
      <c r="O108" t="s">
        <v>86</v>
      </c>
      <c r="P108">
        <v>35.971209000000002</v>
      </c>
      <c r="Q108">
        <v>-94.218417000000002</v>
      </c>
      <c r="S108" t="s">
        <v>70</v>
      </c>
      <c r="T108" t="s">
        <v>71</v>
      </c>
      <c r="U108">
        <v>126</v>
      </c>
      <c r="V108">
        <v>0</v>
      </c>
      <c r="W108">
        <v>114</v>
      </c>
      <c r="X108">
        <v>2</v>
      </c>
      <c r="Y108">
        <v>6</v>
      </c>
      <c r="Z108">
        <v>2</v>
      </c>
      <c r="AA108">
        <v>1</v>
      </c>
      <c r="AB108">
        <v>0</v>
      </c>
      <c r="AC108">
        <v>0</v>
      </c>
      <c r="AD108">
        <v>126</v>
      </c>
      <c r="AE108">
        <v>1.1479999999999999</v>
      </c>
      <c r="AF108" t="s">
        <v>87</v>
      </c>
      <c r="AG108" t="s">
        <v>2106</v>
      </c>
      <c r="AH108">
        <v>3</v>
      </c>
      <c r="AI108">
        <v>5</v>
      </c>
      <c r="AK108">
        <v>66080</v>
      </c>
      <c r="AM108">
        <v>69797</v>
      </c>
      <c r="AN108">
        <v>36798</v>
      </c>
      <c r="AO108">
        <v>1160</v>
      </c>
      <c r="AP108">
        <v>534</v>
      </c>
      <c r="AQ108">
        <v>1336</v>
      </c>
      <c r="AR108">
        <v>1205</v>
      </c>
      <c r="AS108">
        <v>24692</v>
      </c>
      <c r="AT108">
        <v>91</v>
      </c>
      <c r="AU108">
        <v>28764</v>
      </c>
      <c r="AV108">
        <v>1251</v>
      </c>
      <c r="AW108">
        <v>126</v>
      </c>
      <c r="AX108">
        <v>144.648</v>
      </c>
      <c r="AY108" s="1">
        <v>1.6E-2</v>
      </c>
      <c r="AZ108" s="1">
        <v>0.90500000000000003</v>
      </c>
      <c r="BA108" s="1">
        <v>4.8000000000000001E-2</v>
      </c>
      <c r="BB108" s="1">
        <v>1.7000000000000001E-2</v>
      </c>
      <c r="BC108" s="1">
        <v>0.52700000000000002</v>
      </c>
      <c r="BD108" s="1">
        <v>0.35399999999999998</v>
      </c>
      <c r="BE108" s="1">
        <v>-1E-3</v>
      </c>
      <c r="BF108" s="1">
        <v>-0.30599999999999999</v>
      </c>
      <c r="BG108" s="1">
        <f>Table1[[#This Row],[pers_white_pct]]-Table1[[#This Row],[census_white_pct]]</f>
        <v>0.378</v>
      </c>
      <c r="BH108" s="3">
        <v>0.95507662839999996</v>
      </c>
      <c r="BI108" s="3">
        <v>1.7161168178999999</v>
      </c>
      <c r="BJ108" s="3">
        <v>0.1346050003</v>
      </c>
      <c r="BK108" s="3" t="str">
        <f>VLOOKUP(Table1[[#This Row],[est_sworn]],Force_size,2,TRUE)</f>
        <v>04 - 100 to 249</v>
      </c>
    </row>
    <row r="109" spans="1:63" hidden="1" x14ac:dyDescent="0.2">
      <c r="A109">
        <v>523170</v>
      </c>
      <c r="B109" t="s">
        <v>1444</v>
      </c>
      <c r="C109" t="s">
        <v>1990</v>
      </c>
      <c r="D109">
        <v>13569850</v>
      </c>
      <c r="E109" t="s">
        <v>196</v>
      </c>
      <c r="F109">
        <v>6171</v>
      </c>
      <c r="G109" t="s">
        <v>197</v>
      </c>
      <c r="H109" t="s">
        <v>1945</v>
      </c>
      <c r="I109">
        <v>5</v>
      </c>
      <c r="J109">
        <v>143</v>
      </c>
      <c r="K109">
        <v>23170</v>
      </c>
      <c r="L109" t="s">
        <v>1991</v>
      </c>
      <c r="M109" t="s">
        <v>1992</v>
      </c>
      <c r="N109" t="s">
        <v>68</v>
      </c>
      <c r="O109" t="s">
        <v>181</v>
      </c>
      <c r="P109">
        <v>35.971209000000002</v>
      </c>
      <c r="Q109">
        <v>-94.218417000000002</v>
      </c>
      <c r="S109" t="s">
        <v>70</v>
      </c>
      <c r="T109" t="s">
        <v>71</v>
      </c>
      <c r="U109">
        <v>10</v>
      </c>
      <c r="V109">
        <v>0</v>
      </c>
      <c r="W109">
        <v>9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10</v>
      </c>
      <c r="AE109">
        <v>7.1230000000000002</v>
      </c>
      <c r="AF109" t="s">
        <v>118</v>
      </c>
      <c r="AG109" t="s">
        <v>1993</v>
      </c>
      <c r="AH109">
        <v>3</v>
      </c>
      <c r="AI109">
        <v>5</v>
      </c>
      <c r="AK109">
        <v>23170</v>
      </c>
      <c r="AM109">
        <v>5974</v>
      </c>
      <c r="AN109">
        <v>5223</v>
      </c>
      <c r="AO109">
        <v>67</v>
      </c>
      <c r="AP109">
        <v>57</v>
      </c>
      <c r="AQ109">
        <v>73</v>
      </c>
      <c r="AR109">
        <v>193</v>
      </c>
      <c r="AS109">
        <v>352</v>
      </c>
      <c r="AT109">
        <v>4</v>
      </c>
      <c r="AU109">
        <v>361</v>
      </c>
      <c r="AV109">
        <v>71</v>
      </c>
      <c r="AW109">
        <v>10</v>
      </c>
      <c r="AX109">
        <v>71.23</v>
      </c>
      <c r="AY109" s="1">
        <v>0</v>
      </c>
      <c r="AZ109" s="1">
        <v>0.9</v>
      </c>
      <c r="BA109" s="1">
        <v>0</v>
      </c>
      <c r="BB109" s="1">
        <v>1.0999999999999999E-2</v>
      </c>
      <c r="BC109" s="1">
        <v>0.874</v>
      </c>
      <c r="BD109" s="1">
        <v>5.8999999999999997E-2</v>
      </c>
      <c r="BE109" s="1">
        <v>-1.0999999999999999E-2</v>
      </c>
      <c r="BF109" s="1">
        <v>-5.8999999999999997E-2</v>
      </c>
      <c r="BG109" s="1">
        <f>Table1[[#This Row],[pers_white_pct]]-Table1[[#This Row],[census_white_pct]]</f>
        <v>2.6000000000000023E-2</v>
      </c>
      <c r="BH109" s="3">
        <v>0</v>
      </c>
      <c r="BI109" s="3">
        <v>1.0294083860000001</v>
      </c>
      <c r="BJ109" s="3">
        <v>0</v>
      </c>
      <c r="BK109" s="3" t="str">
        <f>VLOOKUP(Table1[[#This Row],[est_sworn]],Force_size,2,TRUE)</f>
        <v>01 - Under 25</v>
      </c>
    </row>
    <row r="110" spans="1:63" hidden="1" x14ac:dyDescent="0.2">
      <c r="A110">
        <v>523290</v>
      </c>
      <c r="B110" t="s">
        <v>1444</v>
      </c>
      <c r="C110" t="s">
        <v>1994</v>
      </c>
      <c r="D110">
        <v>13666860</v>
      </c>
      <c r="E110" t="s">
        <v>1995</v>
      </c>
      <c r="F110">
        <v>76899</v>
      </c>
      <c r="G110" t="s">
        <v>1996</v>
      </c>
      <c r="H110" t="s">
        <v>1945</v>
      </c>
      <c r="I110">
        <v>5</v>
      </c>
      <c r="J110">
        <v>143</v>
      </c>
      <c r="K110">
        <v>23290</v>
      </c>
      <c r="L110" t="s">
        <v>1997</v>
      </c>
      <c r="M110" t="s">
        <v>1998</v>
      </c>
      <c r="N110" t="s">
        <v>68</v>
      </c>
      <c r="O110" t="s">
        <v>86</v>
      </c>
      <c r="P110">
        <v>35.971209000000002</v>
      </c>
      <c r="Q110">
        <v>-94.218417000000002</v>
      </c>
      <c r="S110" t="s">
        <v>70</v>
      </c>
      <c r="T110" t="s">
        <v>71</v>
      </c>
      <c r="U110">
        <v>113</v>
      </c>
      <c r="V110">
        <v>0</v>
      </c>
      <c r="W110">
        <v>108</v>
      </c>
      <c r="X110">
        <v>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113</v>
      </c>
      <c r="AE110">
        <v>1.1479999999999999</v>
      </c>
      <c r="AF110" t="s">
        <v>87</v>
      </c>
      <c r="AG110" t="s">
        <v>1999</v>
      </c>
      <c r="AH110">
        <v>3</v>
      </c>
      <c r="AI110">
        <v>5</v>
      </c>
      <c r="AK110">
        <v>23290</v>
      </c>
      <c r="AM110">
        <v>73580</v>
      </c>
      <c r="AN110">
        <v>59398</v>
      </c>
      <c r="AO110">
        <v>4301</v>
      </c>
      <c r="AP110">
        <v>734</v>
      </c>
      <c r="AQ110">
        <v>2255</v>
      </c>
      <c r="AR110">
        <v>1922</v>
      </c>
      <c r="AS110">
        <v>4725</v>
      </c>
      <c r="AT110">
        <v>78</v>
      </c>
      <c r="AU110">
        <v>4970</v>
      </c>
      <c r="AV110">
        <v>4379</v>
      </c>
      <c r="AW110">
        <v>113</v>
      </c>
      <c r="AX110">
        <v>129.72399999999999</v>
      </c>
      <c r="AY110" s="1">
        <v>1.7999999999999999E-2</v>
      </c>
      <c r="AZ110" s="1">
        <v>0.95599999999999996</v>
      </c>
      <c r="BA110" s="1">
        <v>8.9999999999999993E-3</v>
      </c>
      <c r="BB110" s="1">
        <v>5.8000000000000003E-2</v>
      </c>
      <c r="BC110" s="1">
        <v>0.80700000000000005</v>
      </c>
      <c r="BD110" s="1">
        <v>6.4000000000000001E-2</v>
      </c>
      <c r="BE110" s="1">
        <v>-4.1000000000000002E-2</v>
      </c>
      <c r="BF110" s="1">
        <v>-5.5E-2</v>
      </c>
      <c r="BG110" s="1">
        <f>Table1[[#This Row],[pers_white_pct]]-Table1[[#This Row],[census_white_pct]]</f>
        <v>0.14899999999999991</v>
      </c>
      <c r="BH110" s="3">
        <v>0.30279025459999998</v>
      </c>
      <c r="BI110" s="3">
        <v>1.1839497590000001</v>
      </c>
      <c r="BJ110" s="3">
        <v>0.13780961750000001</v>
      </c>
      <c r="BK110" s="3" t="str">
        <f>VLOOKUP(Table1[[#This Row],[est_sworn]],Force_size,2,TRUE)</f>
        <v>04 - 100 to 249</v>
      </c>
    </row>
    <row r="111" spans="1:63" hidden="1" x14ac:dyDescent="0.2">
      <c r="A111">
        <v>557170</v>
      </c>
      <c r="B111" t="s">
        <v>1444</v>
      </c>
      <c r="C111" t="s">
        <v>2083</v>
      </c>
      <c r="D111">
        <v>13744170</v>
      </c>
      <c r="E111" t="s">
        <v>2084</v>
      </c>
      <c r="F111">
        <v>4654</v>
      </c>
      <c r="G111" t="s">
        <v>2085</v>
      </c>
      <c r="H111" t="s">
        <v>1945</v>
      </c>
      <c r="I111">
        <v>5</v>
      </c>
      <c r="J111">
        <v>143</v>
      </c>
      <c r="K111">
        <v>57170</v>
      </c>
      <c r="L111" t="s">
        <v>2086</v>
      </c>
      <c r="M111" t="s">
        <v>2087</v>
      </c>
      <c r="N111" t="s">
        <v>68</v>
      </c>
      <c r="O111" t="s">
        <v>181</v>
      </c>
      <c r="P111">
        <v>35.971209000000002</v>
      </c>
      <c r="Q111">
        <v>-94.218417000000002</v>
      </c>
      <c r="S111" t="s">
        <v>70</v>
      </c>
      <c r="T111" t="s">
        <v>71</v>
      </c>
      <c r="U111">
        <v>11</v>
      </c>
      <c r="V111">
        <v>1</v>
      </c>
      <c r="W111">
        <v>10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11</v>
      </c>
      <c r="AE111">
        <v>7.1230000000000002</v>
      </c>
      <c r="AF111" t="s">
        <v>118</v>
      </c>
      <c r="AG111" t="s">
        <v>2088</v>
      </c>
      <c r="AH111">
        <v>3</v>
      </c>
      <c r="AI111">
        <v>5</v>
      </c>
      <c r="AK111">
        <v>57170</v>
      </c>
      <c r="AM111">
        <v>4380</v>
      </c>
      <c r="AN111">
        <v>3906</v>
      </c>
      <c r="AO111">
        <v>30</v>
      </c>
      <c r="AP111">
        <v>129</v>
      </c>
      <c r="AQ111">
        <v>30</v>
      </c>
      <c r="AR111">
        <v>83</v>
      </c>
      <c r="AS111">
        <v>196</v>
      </c>
      <c r="AT111">
        <v>3</v>
      </c>
      <c r="AU111">
        <v>202</v>
      </c>
      <c r="AV111">
        <v>33</v>
      </c>
      <c r="AW111">
        <v>11.5</v>
      </c>
      <c r="AX111">
        <v>81.914500000000004</v>
      </c>
      <c r="AY111" s="1">
        <v>0</v>
      </c>
      <c r="AZ111" s="1">
        <v>0.90900000000000003</v>
      </c>
      <c r="BA111" s="1">
        <v>0</v>
      </c>
      <c r="BB111" s="1">
        <v>7.0000000000000001E-3</v>
      </c>
      <c r="BC111" s="1">
        <v>0.89200000000000002</v>
      </c>
      <c r="BD111" s="1">
        <v>4.4999999999999998E-2</v>
      </c>
      <c r="BE111" s="1">
        <v>-7.0000000000000001E-3</v>
      </c>
      <c r="BF111" s="1">
        <v>-4.4999999999999998E-2</v>
      </c>
      <c r="BG111" s="1">
        <f>Table1[[#This Row],[pers_white_pct]]-Table1[[#This Row],[census_white_pct]]</f>
        <v>1.7000000000000015E-2</v>
      </c>
      <c r="BH111" s="3">
        <v>0</v>
      </c>
      <c r="BI111" s="3">
        <v>1.0194106968000001</v>
      </c>
      <c r="BJ111" s="3">
        <v>0</v>
      </c>
      <c r="BK111" s="3" t="str">
        <f>VLOOKUP(Table1[[#This Row],[est_sworn]],Force_size,2,TRUE)</f>
        <v>01 - Under 25</v>
      </c>
    </row>
    <row r="112" spans="1:63" hidden="1" x14ac:dyDescent="0.2">
      <c r="A112">
        <v>535500</v>
      </c>
      <c r="B112" t="s">
        <v>1444</v>
      </c>
      <c r="C112" t="s">
        <v>2018</v>
      </c>
      <c r="D112">
        <v>13922990</v>
      </c>
      <c r="E112" t="s">
        <v>2019</v>
      </c>
      <c r="F112">
        <v>3465</v>
      </c>
      <c r="G112" t="s">
        <v>2020</v>
      </c>
      <c r="H112" t="s">
        <v>1945</v>
      </c>
      <c r="I112">
        <v>5</v>
      </c>
      <c r="J112">
        <v>143</v>
      </c>
      <c r="K112">
        <v>35500</v>
      </c>
      <c r="L112" t="s">
        <v>2021</v>
      </c>
      <c r="M112" t="s">
        <v>2022</v>
      </c>
      <c r="N112" t="s">
        <v>68</v>
      </c>
      <c r="O112" t="s">
        <v>181</v>
      </c>
      <c r="P112">
        <v>35.971209000000002</v>
      </c>
      <c r="Q112">
        <v>-94.218417000000002</v>
      </c>
      <c r="S112" t="s">
        <v>70</v>
      </c>
      <c r="T112" t="s">
        <v>71</v>
      </c>
      <c r="U112">
        <v>12</v>
      </c>
      <c r="V112">
        <v>0</v>
      </c>
      <c r="W112">
        <v>10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12</v>
      </c>
      <c r="AE112">
        <v>7.1230000000000002</v>
      </c>
      <c r="AF112" t="s">
        <v>118</v>
      </c>
      <c r="AG112" t="s">
        <v>2023</v>
      </c>
      <c r="AH112">
        <v>3</v>
      </c>
      <c r="AI112">
        <v>5</v>
      </c>
      <c r="AK112">
        <v>35500</v>
      </c>
      <c r="AM112">
        <v>3354</v>
      </c>
      <c r="AN112">
        <v>2647</v>
      </c>
      <c r="AO112">
        <v>92</v>
      </c>
      <c r="AP112">
        <v>33</v>
      </c>
      <c r="AQ112">
        <v>151</v>
      </c>
      <c r="AR112">
        <v>68</v>
      </c>
      <c r="AS112">
        <v>347</v>
      </c>
      <c r="AT112">
        <v>2</v>
      </c>
      <c r="AU112">
        <v>363</v>
      </c>
      <c r="AV112">
        <v>94</v>
      </c>
      <c r="AW112">
        <v>12</v>
      </c>
      <c r="AX112">
        <v>85.475999999999999</v>
      </c>
      <c r="AY112" s="1">
        <v>0</v>
      </c>
      <c r="AZ112" s="1">
        <v>0.83299999999999996</v>
      </c>
      <c r="BA112" s="1">
        <v>8.3000000000000004E-2</v>
      </c>
      <c r="BB112" s="1">
        <v>2.7E-2</v>
      </c>
      <c r="BC112" s="1">
        <v>0.78900000000000003</v>
      </c>
      <c r="BD112" s="1">
        <v>0.10299999999999999</v>
      </c>
      <c r="BE112" s="1">
        <v>-2.7E-2</v>
      </c>
      <c r="BF112" s="1">
        <v>-0.02</v>
      </c>
      <c r="BG112" s="1">
        <f>Table1[[#This Row],[pers_white_pct]]-Table1[[#This Row],[census_white_pct]]</f>
        <v>4.3999999999999928E-2</v>
      </c>
      <c r="BH112" s="3">
        <v>0</v>
      </c>
      <c r="BI112" s="3">
        <v>1.0559123535999999</v>
      </c>
      <c r="BJ112" s="3">
        <v>0.80547550430000003</v>
      </c>
      <c r="BK112" s="3" t="str">
        <f>VLOOKUP(Table1[[#This Row],[est_sworn]],Force_size,2,TRUE)</f>
        <v>01 - Under 25</v>
      </c>
    </row>
    <row r="113" spans="1:63" hidden="1" x14ac:dyDescent="0.2">
      <c r="A113">
        <v>553990</v>
      </c>
      <c r="B113" t="s">
        <v>1444</v>
      </c>
      <c r="C113" t="s">
        <v>2072</v>
      </c>
      <c r="D113">
        <v>13446140</v>
      </c>
      <c r="E113" t="s">
        <v>2073</v>
      </c>
      <c r="F113">
        <v>439</v>
      </c>
      <c r="G113" t="s">
        <v>2074</v>
      </c>
      <c r="H113" t="s">
        <v>1945</v>
      </c>
      <c r="I113">
        <v>5</v>
      </c>
      <c r="J113">
        <v>147</v>
      </c>
      <c r="K113">
        <v>53990</v>
      </c>
      <c r="L113" t="s">
        <v>2075</v>
      </c>
      <c r="M113" t="s">
        <v>562</v>
      </c>
      <c r="N113" t="s">
        <v>68</v>
      </c>
      <c r="O113" t="s">
        <v>562</v>
      </c>
      <c r="P113">
        <v>35.189070999999998</v>
      </c>
      <c r="Q113">
        <v>-91.244417999999996</v>
      </c>
      <c r="S113" t="s">
        <v>70</v>
      </c>
      <c r="T113" t="s">
        <v>71</v>
      </c>
      <c r="U113">
        <v>3</v>
      </c>
      <c r="V113">
        <v>0</v>
      </c>
      <c r="W113">
        <v>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3</v>
      </c>
      <c r="AE113">
        <v>44.866999999999997</v>
      </c>
      <c r="AF113" t="s">
        <v>563</v>
      </c>
      <c r="AG113" t="s">
        <v>2076</v>
      </c>
      <c r="AH113">
        <v>3</v>
      </c>
      <c r="AI113">
        <v>5</v>
      </c>
      <c r="AK113">
        <v>53990</v>
      </c>
      <c r="AM113">
        <v>452</v>
      </c>
      <c r="AN113">
        <v>346</v>
      </c>
      <c r="AO113">
        <v>88</v>
      </c>
      <c r="AP113">
        <v>4</v>
      </c>
      <c r="AQ113">
        <v>0</v>
      </c>
      <c r="AR113">
        <v>14</v>
      </c>
      <c r="AS113">
        <v>0</v>
      </c>
      <c r="AT113">
        <v>0</v>
      </c>
      <c r="AU113">
        <v>0</v>
      </c>
      <c r="AV113">
        <v>88</v>
      </c>
      <c r="AW113">
        <v>3</v>
      </c>
      <c r="AX113">
        <v>134.601</v>
      </c>
      <c r="AY113" s="1">
        <v>0</v>
      </c>
      <c r="AZ113" s="2">
        <v>1</v>
      </c>
      <c r="BA113" s="1">
        <v>0</v>
      </c>
      <c r="BB113" s="1">
        <v>0.19500000000000001</v>
      </c>
      <c r="BC113" s="1">
        <v>0.76500000000000001</v>
      </c>
      <c r="BD113" s="1">
        <v>0</v>
      </c>
      <c r="BE113" s="1">
        <v>-0.19500000000000001</v>
      </c>
      <c r="BF113" s="1">
        <v>0</v>
      </c>
      <c r="BG113" s="1">
        <f>Table1[[#This Row],[pers_white_pct]]-Table1[[#This Row],[census_white_pct]]</f>
        <v>0.23499999999999999</v>
      </c>
      <c r="BH113" s="3">
        <v>0</v>
      </c>
      <c r="BI113" s="3">
        <v>1.3063583814999999</v>
      </c>
      <c r="BJ113" s="3"/>
      <c r="BK113" s="3" t="str">
        <f>VLOOKUP(Table1[[#This Row],[est_sworn]],Force_size,2,TRUE)</f>
        <v>01 - Under 25</v>
      </c>
    </row>
    <row r="114" spans="1:63" hidden="1" x14ac:dyDescent="0.2">
      <c r="A114">
        <v>551560</v>
      </c>
      <c r="B114" t="s">
        <v>1444</v>
      </c>
      <c r="C114" t="s">
        <v>2066</v>
      </c>
      <c r="D114">
        <v>13389230</v>
      </c>
      <c r="E114" t="s">
        <v>2067</v>
      </c>
      <c r="F114">
        <v>1261</v>
      </c>
      <c r="G114" t="s">
        <v>2068</v>
      </c>
      <c r="H114" t="s">
        <v>1945</v>
      </c>
      <c r="I114">
        <v>5</v>
      </c>
      <c r="J114">
        <v>149</v>
      </c>
      <c r="K114">
        <v>51560</v>
      </c>
      <c r="L114" t="s">
        <v>2069</v>
      </c>
      <c r="M114" t="s">
        <v>2070</v>
      </c>
      <c r="N114" t="s">
        <v>68</v>
      </c>
      <c r="O114" t="s">
        <v>238</v>
      </c>
      <c r="P114">
        <v>34.997712999999997</v>
      </c>
      <c r="Q114">
        <v>-93.408303000000004</v>
      </c>
      <c r="S114" t="s">
        <v>70</v>
      </c>
      <c r="T114" t="s">
        <v>71</v>
      </c>
      <c r="U114">
        <v>3</v>
      </c>
      <c r="V114">
        <v>1</v>
      </c>
      <c r="W114">
        <v>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16.646000000000001</v>
      </c>
      <c r="AF114" t="s">
        <v>239</v>
      </c>
      <c r="AG114" t="s">
        <v>2071</v>
      </c>
      <c r="AH114">
        <v>3</v>
      </c>
      <c r="AI114">
        <v>5</v>
      </c>
      <c r="AK114">
        <v>51560</v>
      </c>
      <c r="AM114">
        <v>1281</v>
      </c>
      <c r="AN114">
        <v>1013</v>
      </c>
      <c r="AO114">
        <v>6</v>
      </c>
      <c r="AP114">
        <v>12</v>
      </c>
      <c r="AQ114">
        <v>7</v>
      </c>
      <c r="AR114">
        <v>9</v>
      </c>
      <c r="AS114">
        <v>231</v>
      </c>
      <c r="AT114">
        <v>1</v>
      </c>
      <c r="AU114">
        <v>234</v>
      </c>
      <c r="AV114">
        <v>7</v>
      </c>
      <c r="AW114">
        <v>3.5</v>
      </c>
      <c r="AX114">
        <v>58.261000000000003</v>
      </c>
      <c r="AY114" s="1">
        <v>0</v>
      </c>
      <c r="AZ114" s="2">
        <v>1</v>
      </c>
      <c r="BA114" s="1">
        <v>0</v>
      </c>
      <c r="BB114" s="1">
        <v>5.0000000000000001E-3</v>
      </c>
      <c r="BC114" s="1">
        <v>0.79100000000000004</v>
      </c>
      <c r="BD114" s="1">
        <v>0.18</v>
      </c>
      <c r="BE114" s="1">
        <v>-5.0000000000000001E-3</v>
      </c>
      <c r="BF114" s="1">
        <v>-0.18</v>
      </c>
      <c r="BG114" s="1">
        <f>Table1[[#This Row],[pers_white_pct]]-Table1[[#This Row],[census_white_pct]]</f>
        <v>0.20899999999999996</v>
      </c>
      <c r="BH114" s="3">
        <v>0</v>
      </c>
      <c r="BI114" s="3">
        <v>1.2645607108000001</v>
      </c>
      <c r="BJ114" s="3">
        <v>0</v>
      </c>
      <c r="BK114" s="3" t="str">
        <f>VLOOKUP(Table1[[#This Row],[est_sworn]],Force_size,2,TRUE)</f>
        <v>01 - Under 25</v>
      </c>
    </row>
    <row r="115" spans="1:63" hidden="1" x14ac:dyDescent="0.2">
      <c r="A115">
        <v>420050</v>
      </c>
      <c r="B115" t="s">
        <v>1444</v>
      </c>
      <c r="C115" t="s">
        <v>1782</v>
      </c>
      <c r="D115">
        <v>13105910</v>
      </c>
      <c r="E115" t="s">
        <v>1783</v>
      </c>
      <c r="F115">
        <v>17270</v>
      </c>
      <c r="G115" t="s">
        <v>1784</v>
      </c>
      <c r="H115" t="s">
        <v>1750</v>
      </c>
      <c r="I115">
        <v>4</v>
      </c>
      <c r="J115">
        <v>3</v>
      </c>
      <c r="K115">
        <v>20050</v>
      </c>
      <c r="L115" t="s">
        <v>1785</v>
      </c>
      <c r="M115" t="s">
        <v>1786</v>
      </c>
      <c r="N115" t="s">
        <v>68</v>
      </c>
      <c r="O115" t="s">
        <v>69</v>
      </c>
      <c r="P115">
        <v>31.840129000000001</v>
      </c>
      <c r="Q115">
        <v>-109.77516300000001</v>
      </c>
      <c r="S115" t="s">
        <v>70</v>
      </c>
      <c r="T115" t="s">
        <v>71</v>
      </c>
      <c r="U115">
        <v>34</v>
      </c>
      <c r="V115">
        <v>0</v>
      </c>
      <c r="W115">
        <v>4</v>
      </c>
      <c r="X115">
        <v>0</v>
      </c>
      <c r="Y115">
        <v>30</v>
      </c>
      <c r="Z115">
        <v>0</v>
      </c>
      <c r="AA115">
        <v>0</v>
      </c>
      <c r="AB115">
        <v>0</v>
      </c>
      <c r="AC115">
        <v>0</v>
      </c>
      <c r="AD115">
        <v>34</v>
      </c>
      <c r="AE115">
        <v>4.7450000000000001</v>
      </c>
      <c r="AF115" t="s">
        <v>72</v>
      </c>
      <c r="AG115" t="s">
        <v>1787</v>
      </c>
      <c r="AH115">
        <v>4</v>
      </c>
      <c r="AI115">
        <v>4</v>
      </c>
      <c r="AK115">
        <v>20050</v>
      </c>
      <c r="AM115">
        <v>17378</v>
      </c>
      <c r="AN115">
        <v>2333</v>
      </c>
      <c r="AO115">
        <v>409</v>
      </c>
      <c r="AP115">
        <v>159</v>
      </c>
      <c r="AQ115">
        <v>61</v>
      </c>
      <c r="AR115">
        <v>59</v>
      </c>
      <c r="AS115">
        <v>14353</v>
      </c>
      <c r="AT115">
        <v>74</v>
      </c>
      <c r="AU115">
        <v>14357</v>
      </c>
      <c r="AV115">
        <v>483</v>
      </c>
      <c r="AW115">
        <v>34</v>
      </c>
      <c r="AX115">
        <v>161.33000000000001</v>
      </c>
      <c r="AY115" s="1">
        <v>0</v>
      </c>
      <c r="AZ115" s="1">
        <v>0.11799999999999999</v>
      </c>
      <c r="BA115" s="1">
        <v>0.88200000000000001</v>
      </c>
      <c r="BB115" s="1">
        <v>2.4E-2</v>
      </c>
      <c r="BC115" s="1">
        <v>0.13400000000000001</v>
      </c>
      <c r="BD115" s="1">
        <v>0.82599999999999996</v>
      </c>
      <c r="BE115" s="1">
        <v>-2.4E-2</v>
      </c>
      <c r="BF115" s="1">
        <v>5.6000000000000001E-2</v>
      </c>
      <c r="BG115" s="1">
        <f>Table1[[#This Row],[pers_white_pct]]-Table1[[#This Row],[census_white_pct]]</f>
        <v>-1.6000000000000014E-2</v>
      </c>
      <c r="BH115" s="3">
        <v>0</v>
      </c>
      <c r="BI115" s="3">
        <v>0.8763268702</v>
      </c>
      <c r="BJ115" s="3">
        <v>1.0683152938</v>
      </c>
      <c r="BK115" s="3" t="str">
        <f>VLOOKUP(Table1[[#This Row],[est_sworn]],Force_size,2,TRUE)</f>
        <v>02 - 25 to 49</v>
      </c>
    </row>
    <row r="116" spans="1:63" hidden="1" x14ac:dyDescent="0.2">
      <c r="A116">
        <v>466820</v>
      </c>
      <c r="B116" t="s">
        <v>1444</v>
      </c>
      <c r="C116" t="s">
        <v>1905</v>
      </c>
      <c r="D116">
        <v>13306630</v>
      </c>
      <c r="E116" t="s">
        <v>1906</v>
      </c>
      <c r="F116">
        <v>46351</v>
      </c>
      <c r="G116" t="s">
        <v>1907</v>
      </c>
      <c r="H116" t="s">
        <v>1750</v>
      </c>
      <c r="I116">
        <v>4</v>
      </c>
      <c r="J116">
        <v>3</v>
      </c>
      <c r="K116">
        <v>66820</v>
      </c>
      <c r="L116" t="s">
        <v>1908</v>
      </c>
      <c r="M116" t="s">
        <v>1909</v>
      </c>
      <c r="N116" t="s">
        <v>68</v>
      </c>
      <c r="O116" t="s">
        <v>131</v>
      </c>
      <c r="P116">
        <v>31.840129000000001</v>
      </c>
      <c r="Q116">
        <v>-109.77516300000001</v>
      </c>
      <c r="S116" t="s">
        <v>70</v>
      </c>
      <c r="T116" t="s">
        <v>71</v>
      </c>
      <c r="U116">
        <v>67</v>
      </c>
      <c r="V116">
        <v>0</v>
      </c>
      <c r="W116">
        <v>57</v>
      </c>
      <c r="X116">
        <v>4</v>
      </c>
      <c r="Y116">
        <v>4</v>
      </c>
      <c r="Z116">
        <v>0</v>
      </c>
      <c r="AA116">
        <v>0</v>
      </c>
      <c r="AB116">
        <v>0</v>
      </c>
      <c r="AC116">
        <v>0</v>
      </c>
      <c r="AD116">
        <v>67</v>
      </c>
      <c r="AE116">
        <v>2.8170000000000002</v>
      </c>
      <c r="AF116" t="s">
        <v>79</v>
      </c>
      <c r="AG116" t="s">
        <v>1910</v>
      </c>
      <c r="AH116">
        <v>4</v>
      </c>
      <c r="AI116">
        <v>4</v>
      </c>
      <c r="AK116">
        <v>66820</v>
      </c>
      <c r="AM116">
        <v>43888</v>
      </c>
      <c r="AN116">
        <v>27550</v>
      </c>
      <c r="AO116">
        <v>3637</v>
      </c>
      <c r="AP116">
        <v>307</v>
      </c>
      <c r="AQ116">
        <v>1733</v>
      </c>
      <c r="AR116">
        <v>1775</v>
      </c>
      <c r="AS116">
        <v>8527</v>
      </c>
      <c r="AT116">
        <v>314</v>
      </c>
      <c r="AU116">
        <v>8886</v>
      </c>
      <c r="AV116">
        <v>3951</v>
      </c>
      <c r="AW116">
        <v>67</v>
      </c>
      <c r="AX116">
        <v>188.739</v>
      </c>
      <c r="AY116" s="1">
        <v>0.06</v>
      </c>
      <c r="AZ116" s="1">
        <v>0.85099999999999998</v>
      </c>
      <c r="BA116" s="1">
        <v>0.06</v>
      </c>
      <c r="BB116" s="1">
        <v>8.3000000000000004E-2</v>
      </c>
      <c r="BC116" s="1">
        <v>0.628</v>
      </c>
      <c r="BD116" s="1">
        <v>0.19400000000000001</v>
      </c>
      <c r="BE116" s="1">
        <v>-2.3E-2</v>
      </c>
      <c r="BF116" s="1">
        <v>-0.13500000000000001</v>
      </c>
      <c r="BG116" s="1">
        <f>Table1[[#This Row],[pers_white_pct]]-Table1[[#This Row],[census_white_pct]]</f>
        <v>0.22299999999999998</v>
      </c>
      <c r="BH116" s="3">
        <v>0.72042317970000003</v>
      </c>
      <c r="BI116" s="3">
        <v>1.355265054</v>
      </c>
      <c r="BJ116" s="3">
        <v>0.30728029839999998</v>
      </c>
      <c r="BK116" s="3" t="str">
        <f>VLOOKUP(Table1[[#This Row],[est_sworn]],Force_size,2,TRUE)</f>
        <v>03 - 50 to 99</v>
      </c>
    </row>
    <row r="117" spans="1:63" hidden="1" x14ac:dyDescent="0.2">
      <c r="A117">
        <v>4005</v>
      </c>
      <c r="B117" t="s">
        <v>11412</v>
      </c>
      <c r="C117" t="s">
        <v>11520</v>
      </c>
      <c r="D117">
        <v>12118460</v>
      </c>
      <c r="E117" t="s">
        <v>11521</v>
      </c>
      <c r="F117">
        <v>136011</v>
      </c>
      <c r="G117" t="s">
        <v>11522</v>
      </c>
      <c r="H117" t="s">
        <v>1750</v>
      </c>
      <c r="I117">
        <v>4</v>
      </c>
      <c r="J117">
        <v>5</v>
      </c>
      <c r="K117">
        <v>99005</v>
      </c>
      <c r="L117" t="s">
        <v>11523</v>
      </c>
      <c r="M117" t="s">
        <v>11524</v>
      </c>
      <c r="N117" t="s">
        <v>11418</v>
      </c>
      <c r="O117" t="s">
        <v>11429</v>
      </c>
      <c r="P117">
        <v>35.829692000000001</v>
      </c>
      <c r="Q117">
        <v>-111.77372800000001</v>
      </c>
      <c r="R117" t="s">
        <v>11420</v>
      </c>
      <c r="S117" t="s">
        <v>11421</v>
      </c>
      <c r="U117">
        <v>57</v>
      </c>
      <c r="V117">
        <v>1</v>
      </c>
      <c r="W117">
        <v>52</v>
      </c>
      <c r="X117">
        <v>0</v>
      </c>
      <c r="Y117">
        <v>3</v>
      </c>
      <c r="Z117">
        <v>2</v>
      </c>
      <c r="AA117">
        <v>0</v>
      </c>
      <c r="AB117">
        <v>0</v>
      </c>
      <c r="AC117">
        <v>0</v>
      </c>
      <c r="AD117">
        <v>57</v>
      </c>
      <c r="AE117">
        <v>3.3540000000000001</v>
      </c>
      <c r="AF117" t="s">
        <v>11445</v>
      </c>
      <c r="AG117" t="s">
        <v>11525</v>
      </c>
      <c r="AH117">
        <v>4</v>
      </c>
      <c r="AI117">
        <v>4</v>
      </c>
      <c r="AJ117">
        <v>5</v>
      </c>
      <c r="AM117">
        <v>134421</v>
      </c>
      <c r="AN117">
        <v>74231</v>
      </c>
      <c r="AO117">
        <v>1495</v>
      </c>
      <c r="AP117">
        <v>35610</v>
      </c>
      <c r="AQ117">
        <v>1787</v>
      </c>
      <c r="AR117">
        <v>2802</v>
      </c>
      <c r="AS117">
        <v>18166</v>
      </c>
      <c r="AT117">
        <v>134</v>
      </c>
      <c r="AU117">
        <v>18496</v>
      </c>
      <c r="AV117">
        <v>1629</v>
      </c>
      <c r="AW117">
        <v>57.5</v>
      </c>
      <c r="AX117">
        <v>192.85499999999999</v>
      </c>
      <c r="AY117" s="1">
        <v>0</v>
      </c>
      <c r="AZ117" s="1">
        <v>0.91200000000000003</v>
      </c>
      <c r="BA117" s="1">
        <v>5.2999999999999999E-2</v>
      </c>
      <c r="BB117" s="1">
        <v>1.0999999999999999E-2</v>
      </c>
      <c r="BC117" s="1">
        <v>0.55200000000000005</v>
      </c>
      <c r="BD117" s="1">
        <v>0.13500000000000001</v>
      </c>
      <c r="BE117" s="1">
        <v>-1.0999999999999999E-2</v>
      </c>
      <c r="BF117" s="1">
        <v>-8.3000000000000004E-2</v>
      </c>
      <c r="BG117" s="1">
        <f>Table1[[#This Row],[pers_white_pct]]-Table1[[#This Row],[census_white_pct]]</f>
        <v>0.36</v>
      </c>
      <c r="BH117" s="3">
        <v>0</v>
      </c>
      <c r="BI117" s="3">
        <v>1.6520009728</v>
      </c>
      <c r="BJ117" s="3">
        <v>0.38945224449999999</v>
      </c>
      <c r="BK117" s="3" t="str">
        <f>VLOOKUP(Table1[[#This Row],[est_sworn]],Force_size,2,TRUE)</f>
        <v>03 - 50 to 99</v>
      </c>
    </row>
    <row r="118" spans="1:63" hidden="1" x14ac:dyDescent="0.2">
      <c r="A118">
        <v>423620</v>
      </c>
      <c r="B118" t="s">
        <v>1444</v>
      </c>
      <c r="C118" t="s">
        <v>1794</v>
      </c>
      <c r="D118">
        <v>13606860</v>
      </c>
      <c r="E118" t="s">
        <v>1795</v>
      </c>
      <c r="F118">
        <v>67468</v>
      </c>
      <c r="G118" t="s">
        <v>1796</v>
      </c>
      <c r="H118" t="s">
        <v>1750</v>
      </c>
      <c r="I118">
        <v>4</v>
      </c>
      <c r="J118">
        <v>5</v>
      </c>
      <c r="K118">
        <v>23620</v>
      </c>
      <c r="L118" t="s">
        <v>1797</v>
      </c>
      <c r="M118" t="s">
        <v>1798</v>
      </c>
      <c r="N118" t="s">
        <v>68</v>
      </c>
      <c r="O118" t="s">
        <v>86</v>
      </c>
      <c r="P118">
        <v>35.829692000000001</v>
      </c>
      <c r="Q118">
        <v>-111.77372800000001</v>
      </c>
      <c r="S118" t="s">
        <v>70</v>
      </c>
      <c r="T118" t="s">
        <v>71</v>
      </c>
      <c r="U118">
        <v>116</v>
      </c>
      <c r="V118">
        <v>0</v>
      </c>
      <c r="W118">
        <v>102</v>
      </c>
      <c r="X118">
        <v>2</v>
      </c>
      <c r="Y118">
        <v>12</v>
      </c>
      <c r="Z118">
        <v>0</v>
      </c>
      <c r="AA118">
        <v>0</v>
      </c>
      <c r="AB118">
        <v>0</v>
      </c>
      <c r="AC118">
        <v>0</v>
      </c>
      <c r="AD118">
        <v>116</v>
      </c>
      <c r="AE118">
        <v>1.1479999999999999</v>
      </c>
      <c r="AF118" t="s">
        <v>87</v>
      </c>
      <c r="AG118" t="s">
        <v>1799</v>
      </c>
      <c r="AH118">
        <v>4</v>
      </c>
      <c r="AI118">
        <v>4</v>
      </c>
      <c r="AK118">
        <v>23620</v>
      </c>
      <c r="AM118">
        <v>65870</v>
      </c>
      <c r="AN118">
        <v>42446</v>
      </c>
      <c r="AO118">
        <v>1173</v>
      </c>
      <c r="AP118">
        <v>7237</v>
      </c>
      <c r="AQ118">
        <v>1191</v>
      </c>
      <c r="AR118">
        <v>1509</v>
      </c>
      <c r="AS118">
        <v>12094</v>
      </c>
      <c r="AT118">
        <v>105</v>
      </c>
      <c r="AU118">
        <v>12314</v>
      </c>
      <c r="AV118">
        <v>1278</v>
      </c>
      <c r="AW118">
        <v>116</v>
      </c>
      <c r="AX118">
        <v>133.16800000000001</v>
      </c>
      <c r="AY118" s="1">
        <v>1.7000000000000001E-2</v>
      </c>
      <c r="AZ118" s="1">
        <v>0.879</v>
      </c>
      <c r="BA118" s="1">
        <v>0.10299999999999999</v>
      </c>
      <c r="BB118" s="1">
        <v>1.7999999999999999E-2</v>
      </c>
      <c r="BC118" s="1">
        <v>0.64400000000000002</v>
      </c>
      <c r="BD118" s="1">
        <v>0.184</v>
      </c>
      <c r="BE118" s="1">
        <v>-1E-3</v>
      </c>
      <c r="BF118" s="1">
        <v>-0.08</v>
      </c>
      <c r="BG118" s="1">
        <f>Table1[[#This Row],[pers_white_pct]]-Table1[[#This Row],[census_white_pct]]</f>
        <v>0.23499999999999999</v>
      </c>
      <c r="BH118" s="3">
        <v>0.96819237440000006</v>
      </c>
      <c r="BI118" s="3">
        <v>1.3645613818</v>
      </c>
      <c r="BJ118" s="3">
        <v>0.56343128249999996</v>
      </c>
      <c r="BK118" s="3" t="str">
        <f>VLOOKUP(Table1[[#This Row],[est_sworn]],Force_size,2,TRUE)</f>
        <v>04 - 100 to 249</v>
      </c>
    </row>
    <row r="119" spans="1:63" hidden="1" x14ac:dyDescent="0.2">
      <c r="A119">
        <v>4007</v>
      </c>
      <c r="B119" t="s">
        <v>11412</v>
      </c>
      <c r="C119" t="s">
        <v>11526</v>
      </c>
      <c r="D119">
        <v>12458210</v>
      </c>
      <c r="E119" t="s">
        <v>11527</v>
      </c>
      <c r="F119">
        <v>53144</v>
      </c>
      <c r="G119" t="s">
        <v>11528</v>
      </c>
      <c r="H119" t="s">
        <v>1750</v>
      </c>
      <c r="I119">
        <v>4</v>
      </c>
      <c r="J119">
        <v>7</v>
      </c>
      <c r="K119">
        <v>99007</v>
      </c>
      <c r="L119" t="s">
        <v>11529</v>
      </c>
      <c r="M119" t="s">
        <v>11530</v>
      </c>
      <c r="N119" t="s">
        <v>11418</v>
      </c>
      <c r="O119" t="s">
        <v>11444</v>
      </c>
      <c r="P119">
        <v>33.789617999999997</v>
      </c>
      <c r="Q119">
        <v>-110.81187</v>
      </c>
      <c r="R119" t="s">
        <v>11420</v>
      </c>
      <c r="S119" t="s">
        <v>11421</v>
      </c>
      <c r="U119">
        <v>49</v>
      </c>
      <c r="V119">
        <v>1</v>
      </c>
      <c r="W119">
        <v>38</v>
      </c>
      <c r="X119">
        <v>1</v>
      </c>
      <c r="Y119">
        <v>8</v>
      </c>
      <c r="Z119">
        <v>1</v>
      </c>
      <c r="AA119">
        <v>0</v>
      </c>
      <c r="AB119">
        <v>0</v>
      </c>
      <c r="AC119">
        <v>0</v>
      </c>
      <c r="AD119">
        <v>49</v>
      </c>
      <c r="AE119">
        <v>3.3540000000000001</v>
      </c>
      <c r="AF119" t="s">
        <v>11445</v>
      </c>
      <c r="AG119" t="s">
        <v>11531</v>
      </c>
      <c r="AH119">
        <v>4</v>
      </c>
      <c r="AI119">
        <v>4</v>
      </c>
      <c r="AJ119">
        <v>7</v>
      </c>
      <c r="AM119">
        <v>53597</v>
      </c>
      <c r="AN119">
        <v>35298</v>
      </c>
      <c r="AO119">
        <v>195</v>
      </c>
      <c r="AP119">
        <v>7615</v>
      </c>
      <c r="AQ119">
        <v>256</v>
      </c>
      <c r="AR119">
        <v>573</v>
      </c>
      <c r="AS119">
        <v>9588</v>
      </c>
      <c r="AT119">
        <v>38</v>
      </c>
      <c r="AU119">
        <v>9660</v>
      </c>
      <c r="AV119">
        <v>233</v>
      </c>
      <c r="AW119">
        <v>49.5</v>
      </c>
      <c r="AX119">
        <v>166.023</v>
      </c>
      <c r="AY119" s="1">
        <v>0.02</v>
      </c>
      <c r="AZ119" s="1">
        <v>0.77600000000000002</v>
      </c>
      <c r="BA119" s="1">
        <v>0.16300000000000001</v>
      </c>
      <c r="BB119" s="1">
        <v>4.0000000000000001E-3</v>
      </c>
      <c r="BC119" s="1">
        <v>0.65900000000000003</v>
      </c>
      <c r="BD119" s="1">
        <v>0.17899999999999999</v>
      </c>
      <c r="BE119" s="1">
        <v>1.7000000000000001E-2</v>
      </c>
      <c r="BF119" s="1">
        <v>-1.6E-2</v>
      </c>
      <c r="BG119" s="1">
        <f>Table1[[#This Row],[pers_white_pct]]-Table1[[#This Row],[census_white_pct]]</f>
        <v>0.11699999999999999</v>
      </c>
      <c r="BH119" s="3">
        <v>5.6093144949999996</v>
      </c>
      <c r="BI119" s="3">
        <v>1.1775460482</v>
      </c>
      <c r="BJ119" s="3">
        <v>0.91265442350000003</v>
      </c>
      <c r="BK119" s="3" t="str">
        <f>VLOOKUP(Table1[[#This Row],[est_sworn]],Force_size,2,TRUE)</f>
        <v>02 - 25 to 49</v>
      </c>
    </row>
    <row r="120" spans="1:63" hidden="1" x14ac:dyDescent="0.2">
      <c r="A120">
        <v>446350</v>
      </c>
      <c r="B120" t="s">
        <v>1444</v>
      </c>
      <c r="C120" t="s">
        <v>1830</v>
      </c>
      <c r="D120">
        <v>13247420</v>
      </c>
      <c r="E120" t="s">
        <v>1831</v>
      </c>
      <c r="F120">
        <v>1800</v>
      </c>
      <c r="G120" t="s">
        <v>1832</v>
      </c>
      <c r="H120" t="s">
        <v>1750</v>
      </c>
      <c r="I120">
        <v>4</v>
      </c>
      <c r="J120">
        <v>7</v>
      </c>
      <c r="K120">
        <v>46350</v>
      </c>
      <c r="L120" t="s">
        <v>1833</v>
      </c>
      <c r="M120" t="s">
        <v>1834</v>
      </c>
      <c r="N120" t="s">
        <v>68</v>
      </c>
      <c r="O120" t="s">
        <v>238</v>
      </c>
      <c r="P120">
        <v>33.789617999999997</v>
      </c>
      <c r="Q120">
        <v>-110.81187</v>
      </c>
      <c r="S120" t="s">
        <v>70</v>
      </c>
      <c r="T120" t="s">
        <v>71</v>
      </c>
      <c r="U120">
        <v>10</v>
      </c>
      <c r="V120">
        <v>4</v>
      </c>
      <c r="W120">
        <v>3</v>
      </c>
      <c r="X120">
        <v>1</v>
      </c>
      <c r="Y120">
        <v>4</v>
      </c>
      <c r="Z120">
        <v>1</v>
      </c>
      <c r="AA120">
        <v>0</v>
      </c>
      <c r="AB120">
        <v>1</v>
      </c>
      <c r="AC120">
        <v>0</v>
      </c>
      <c r="AD120">
        <v>10</v>
      </c>
      <c r="AE120">
        <v>8.6750000000000007</v>
      </c>
      <c r="AF120" t="s">
        <v>212</v>
      </c>
      <c r="AG120" t="s">
        <v>1835</v>
      </c>
      <c r="AH120">
        <v>4</v>
      </c>
      <c r="AI120">
        <v>4</v>
      </c>
      <c r="AK120">
        <v>46350</v>
      </c>
      <c r="AM120">
        <v>1837</v>
      </c>
      <c r="AN120">
        <v>745</v>
      </c>
      <c r="AO120">
        <v>5</v>
      </c>
      <c r="AP120">
        <v>35</v>
      </c>
      <c r="AQ120">
        <v>3</v>
      </c>
      <c r="AR120">
        <v>17</v>
      </c>
      <c r="AS120">
        <v>1029</v>
      </c>
      <c r="AT120">
        <v>0</v>
      </c>
      <c r="AU120">
        <v>1032</v>
      </c>
      <c r="AV120">
        <v>5</v>
      </c>
      <c r="AW120">
        <v>12</v>
      </c>
      <c r="AX120">
        <v>104.1</v>
      </c>
      <c r="AY120" s="1">
        <v>0.1</v>
      </c>
      <c r="AZ120" s="1">
        <v>0.3</v>
      </c>
      <c r="BA120" s="1">
        <v>0.4</v>
      </c>
      <c r="BB120" s="1">
        <v>3.0000000000000001E-3</v>
      </c>
      <c r="BC120" s="1">
        <v>0.40600000000000003</v>
      </c>
      <c r="BD120" s="1">
        <v>0.56000000000000005</v>
      </c>
      <c r="BE120" s="1">
        <v>9.7000000000000003E-2</v>
      </c>
      <c r="BF120" s="1">
        <v>-0.16</v>
      </c>
      <c r="BG120" s="1">
        <f>Table1[[#This Row],[pers_white_pct]]-Table1[[#This Row],[census_white_pct]]</f>
        <v>-0.10600000000000004</v>
      </c>
      <c r="BH120" s="3">
        <v>36.74</v>
      </c>
      <c r="BI120" s="3">
        <v>0.73973154360000004</v>
      </c>
      <c r="BJ120" s="3">
        <v>0.71409135079999997</v>
      </c>
      <c r="BK120" s="3" t="str">
        <f>VLOOKUP(Table1[[#This Row],[est_sworn]],Force_size,2,TRUE)</f>
        <v>01 - Under 25</v>
      </c>
    </row>
    <row r="121" spans="1:63" hidden="1" x14ac:dyDescent="0.2">
      <c r="A121">
        <v>428030</v>
      </c>
      <c r="B121" t="s">
        <v>1444</v>
      </c>
      <c r="C121" t="s">
        <v>1818</v>
      </c>
      <c r="D121">
        <v>13766270</v>
      </c>
      <c r="E121" t="s">
        <v>1819</v>
      </c>
      <c r="F121">
        <v>7457</v>
      </c>
      <c r="G121" t="s">
        <v>1820</v>
      </c>
      <c r="H121" t="s">
        <v>1750</v>
      </c>
      <c r="I121">
        <v>4</v>
      </c>
      <c r="J121">
        <v>7</v>
      </c>
      <c r="K121">
        <v>28030</v>
      </c>
      <c r="L121" t="s">
        <v>1821</v>
      </c>
      <c r="M121" t="s">
        <v>1822</v>
      </c>
      <c r="N121" t="s">
        <v>68</v>
      </c>
      <c r="O121" t="s">
        <v>181</v>
      </c>
      <c r="P121">
        <v>33.789617999999997</v>
      </c>
      <c r="Q121">
        <v>-110.81187</v>
      </c>
      <c r="S121" t="s">
        <v>70</v>
      </c>
      <c r="T121" t="s">
        <v>71</v>
      </c>
      <c r="U121">
        <v>22</v>
      </c>
      <c r="V121">
        <v>0</v>
      </c>
      <c r="W121">
        <v>13</v>
      </c>
      <c r="X121">
        <v>0</v>
      </c>
      <c r="Y121">
        <v>3</v>
      </c>
      <c r="Z121">
        <v>6</v>
      </c>
      <c r="AA121">
        <v>0</v>
      </c>
      <c r="AB121">
        <v>0</v>
      </c>
      <c r="AC121">
        <v>0</v>
      </c>
      <c r="AD121">
        <v>22</v>
      </c>
      <c r="AE121">
        <v>7.1230000000000002</v>
      </c>
      <c r="AF121" t="s">
        <v>118</v>
      </c>
      <c r="AG121" t="s">
        <v>1823</v>
      </c>
      <c r="AH121">
        <v>4</v>
      </c>
      <c r="AI121">
        <v>4</v>
      </c>
      <c r="AK121">
        <v>28030</v>
      </c>
      <c r="AM121">
        <v>7532</v>
      </c>
      <c r="AN121">
        <v>4163</v>
      </c>
      <c r="AO121">
        <v>53</v>
      </c>
      <c r="AP121">
        <v>377</v>
      </c>
      <c r="AQ121">
        <v>78</v>
      </c>
      <c r="AR121">
        <v>78</v>
      </c>
      <c r="AS121">
        <v>2775</v>
      </c>
      <c r="AT121">
        <v>16</v>
      </c>
      <c r="AU121">
        <v>2783</v>
      </c>
      <c r="AV121">
        <v>69</v>
      </c>
      <c r="AW121">
        <v>22</v>
      </c>
      <c r="AX121">
        <v>156.70599999999999</v>
      </c>
      <c r="AY121" s="1">
        <v>0</v>
      </c>
      <c r="AZ121" s="1">
        <v>0.59099999999999997</v>
      </c>
      <c r="BA121" s="1">
        <v>0.13600000000000001</v>
      </c>
      <c r="BB121" s="1">
        <v>7.0000000000000001E-3</v>
      </c>
      <c r="BC121" s="1">
        <v>0.55300000000000005</v>
      </c>
      <c r="BD121" s="1">
        <v>0.36799999999999999</v>
      </c>
      <c r="BE121" s="1">
        <v>-7.0000000000000001E-3</v>
      </c>
      <c r="BF121" s="1">
        <v>-0.23200000000000001</v>
      </c>
      <c r="BG121" s="1">
        <f>Table1[[#This Row],[pers_white_pct]]-Table1[[#This Row],[census_white_pct]]</f>
        <v>3.7999999999999923E-2</v>
      </c>
      <c r="BH121" s="3">
        <v>0</v>
      </c>
      <c r="BI121" s="3">
        <v>1.069115367</v>
      </c>
      <c r="BJ121" s="3">
        <v>0.37012285010000001</v>
      </c>
      <c r="BK121" s="3" t="str">
        <f>VLOOKUP(Table1[[#This Row],[est_sworn]],Force_size,2,TRUE)</f>
        <v>01 - Under 25</v>
      </c>
    </row>
    <row r="122" spans="1:63" hidden="1" x14ac:dyDescent="0.2">
      <c r="A122">
        <v>458010</v>
      </c>
      <c r="B122" t="s">
        <v>1444</v>
      </c>
      <c r="C122" t="s">
        <v>1878</v>
      </c>
      <c r="D122">
        <v>13148610</v>
      </c>
      <c r="E122" t="s">
        <v>1879</v>
      </c>
      <c r="F122">
        <v>3654</v>
      </c>
      <c r="G122" t="s">
        <v>1880</v>
      </c>
      <c r="H122" t="s">
        <v>1750</v>
      </c>
      <c r="I122">
        <v>4</v>
      </c>
      <c r="J122">
        <v>12</v>
      </c>
      <c r="K122">
        <v>58010</v>
      </c>
      <c r="L122" t="s">
        <v>1881</v>
      </c>
      <c r="M122" t="s">
        <v>1882</v>
      </c>
      <c r="N122" t="s">
        <v>68</v>
      </c>
      <c r="O122" t="s">
        <v>181</v>
      </c>
      <c r="P122">
        <v>33.727625000000003</v>
      </c>
      <c r="Q122">
        <v>-114.038793</v>
      </c>
      <c r="S122" t="s">
        <v>70</v>
      </c>
      <c r="T122" t="s">
        <v>71</v>
      </c>
      <c r="U122">
        <v>9</v>
      </c>
      <c r="V122">
        <v>0</v>
      </c>
      <c r="W122">
        <v>4</v>
      </c>
      <c r="X122">
        <v>0</v>
      </c>
      <c r="Y122">
        <v>5</v>
      </c>
      <c r="Z122">
        <v>0</v>
      </c>
      <c r="AA122">
        <v>0</v>
      </c>
      <c r="AB122">
        <v>0</v>
      </c>
      <c r="AC122">
        <v>0</v>
      </c>
      <c r="AD122">
        <v>9</v>
      </c>
      <c r="AE122">
        <v>7.1230000000000002</v>
      </c>
      <c r="AF122" t="s">
        <v>118</v>
      </c>
      <c r="AG122" t="s">
        <v>1883</v>
      </c>
      <c r="AH122">
        <v>4</v>
      </c>
      <c r="AI122">
        <v>4</v>
      </c>
      <c r="AK122">
        <v>58010</v>
      </c>
      <c r="AM122">
        <v>3677</v>
      </c>
      <c r="AN122">
        <v>3294</v>
      </c>
      <c r="AO122">
        <v>11</v>
      </c>
      <c r="AP122">
        <v>65</v>
      </c>
      <c r="AQ122">
        <v>9</v>
      </c>
      <c r="AR122">
        <v>51</v>
      </c>
      <c r="AS122">
        <v>246</v>
      </c>
      <c r="AT122">
        <v>0</v>
      </c>
      <c r="AU122">
        <v>247</v>
      </c>
      <c r="AV122">
        <v>11</v>
      </c>
      <c r="AW122">
        <v>9</v>
      </c>
      <c r="AX122">
        <v>64.106999999999999</v>
      </c>
      <c r="AY122" s="1">
        <v>0</v>
      </c>
      <c r="AZ122" s="1">
        <v>0.44400000000000001</v>
      </c>
      <c r="BA122" s="1">
        <v>0.55600000000000005</v>
      </c>
      <c r="BB122" s="1">
        <v>3.0000000000000001E-3</v>
      </c>
      <c r="BC122" s="1">
        <v>0.89600000000000002</v>
      </c>
      <c r="BD122" s="1">
        <v>6.7000000000000004E-2</v>
      </c>
      <c r="BE122" s="1">
        <v>-3.0000000000000001E-3</v>
      </c>
      <c r="BF122" s="1">
        <v>0.48899999999999999</v>
      </c>
      <c r="BG122" s="1">
        <f>Table1[[#This Row],[pers_white_pct]]-Table1[[#This Row],[census_white_pct]]</f>
        <v>-0.45200000000000001</v>
      </c>
      <c r="BH122" s="3">
        <v>0</v>
      </c>
      <c r="BI122" s="3">
        <v>0.49612089320000002</v>
      </c>
      <c r="BJ122" s="3">
        <v>8.3039747064</v>
      </c>
      <c r="BK122" s="3" t="str">
        <f>VLOOKUP(Table1[[#This Row],[est_sworn]],Force_size,2,TRUE)</f>
        <v>01 - Under 25</v>
      </c>
    </row>
    <row r="123" spans="1:63" hidden="1" x14ac:dyDescent="0.2">
      <c r="A123">
        <v>453070</v>
      </c>
      <c r="B123" t="s">
        <v>1444</v>
      </c>
      <c r="C123" t="s">
        <v>1854</v>
      </c>
      <c r="D123">
        <v>13431840</v>
      </c>
      <c r="E123" t="s">
        <v>1855</v>
      </c>
      <c r="F123">
        <v>3027</v>
      </c>
      <c r="G123" t="s">
        <v>1856</v>
      </c>
      <c r="H123" t="s">
        <v>1750</v>
      </c>
      <c r="I123">
        <v>4</v>
      </c>
      <c r="J123">
        <v>12</v>
      </c>
      <c r="K123">
        <v>53070</v>
      </c>
      <c r="L123" t="s">
        <v>1857</v>
      </c>
      <c r="M123" t="s">
        <v>1858</v>
      </c>
      <c r="N123" t="s">
        <v>68</v>
      </c>
      <c r="O123" t="s">
        <v>181</v>
      </c>
      <c r="P123">
        <v>33.727625000000003</v>
      </c>
      <c r="Q123">
        <v>-114.038793</v>
      </c>
      <c r="S123" t="s">
        <v>70</v>
      </c>
      <c r="T123" t="s">
        <v>71</v>
      </c>
      <c r="U123">
        <v>12</v>
      </c>
      <c r="V123">
        <v>0</v>
      </c>
      <c r="W123">
        <v>5</v>
      </c>
      <c r="X123">
        <v>0</v>
      </c>
      <c r="Y123">
        <v>5</v>
      </c>
      <c r="Z123">
        <v>1</v>
      </c>
      <c r="AA123">
        <v>0</v>
      </c>
      <c r="AB123">
        <v>1</v>
      </c>
      <c r="AC123">
        <v>0</v>
      </c>
      <c r="AD123">
        <v>12</v>
      </c>
      <c r="AE123">
        <v>7.1230000000000002</v>
      </c>
      <c r="AF123" t="s">
        <v>118</v>
      </c>
      <c r="AG123" t="s">
        <v>1853</v>
      </c>
      <c r="AH123">
        <v>4</v>
      </c>
      <c r="AI123">
        <v>4</v>
      </c>
      <c r="AK123">
        <v>53070</v>
      </c>
      <c r="AM123">
        <v>3083</v>
      </c>
      <c r="AN123">
        <v>1083</v>
      </c>
      <c r="AO123">
        <v>41</v>
      </c>
      <c r="AP123">
        <v>554</v>
      </c>
      <c r="AQ123">
        <v>23</v>
      </c>
      <c r="AR123">
        <v>88</v>
      </c>
      <c r="AS123">
        <v>1293</v>
      </c>
      <c r="AT123">
        <v>3</v>
      </c>
      <c r="AU123">
        <v>1294</v>
      </c>
      <c r="AV123">
        <v>44</v>
      </c>
      <c r="AW123">
        <v>12</v>
      </c>
      <c r="AX123">
        <v>85.475999999999999</v>
      </c>
      <c r="AY123" s="1">
        <v>0</v>
      </c>
      <c r="AZ123" s="1">
        <v>0.41699999999999998</v>
      </c>
      <c r="BA123" s="1">
        <v>0.41699999999999998</v>
      </c>
      <c r="BB123" s="1">
        <v>1.2999999999999999E-2</v>
      </c>
      <c r="BC123" s="1">
        <v>0.35099999999999998</v>
      </c>
      <c r="BD123" s="1">
        <v>0.41899999999999998</v>
      </c>
      <c r="BE123" s="1">
        <v>-1.2999999999999999E-2</v>
      </c>
      <c r="BF123" s="1">
        <v>-3.0000000000000001E-3</v>
      </c>
      <c r="BG123" s="1">
        <f>Table1[[#This Row],[pers_white_pct]]-Table1[[#This Row],[census_white_pct]]</f>
        <v>6.6000000000000003E-2</v>
      </c>
      <c r="BH123" s="3">
        <v>0</v>
      </c>
      <c r="BI123" s="3">
        <v>1.1861341951</v>
      </c>
      <c r="BJ123" s="3">
        <v>0.99349059039999998</v>
      </c>
      <c r="BK123" s="3" t="str">
        <f>VLOOKUP(Table1[[#This Row],[est_sworn]],Force_size,2,TRUE)</f>
        <v>01 - Under 25</v>
      </c>
    </row>
    <row r="124" spans="1:63" hidden="1" x14ac:dyDescent="0.2">
      <c r="A124">
        <v>453070</v>
      </c>
      <c r="B124" t="s">
        <v>1444</v>
      </c>
      <c r="C124" t="s">
        <v>1848</v>
      </c>
      <c r="D124">
        <v>13803980</v>
      </c>
      <c r="E124" t="s">
        <v>1849</v>
      </c>
      <c r="F124">
        <v>3118</v>
      </c>
      <c r="G124" t="s">
        <v>1850</v>
      </c>
      <c r="H124" t="s">
        <v>1750</v>
      </c>
      <c r="I124">
        <v>4</v>
      </c>
      <c r="J124">
        <v>12</v>
      </c>
      <c r="K124">
        <v>53070</v>
      </c>
      <c r="L124" t="s">
        <v>1851</v>
      </c>
      <c r="M124" t="s">
        <v>1852</v>
      </c>
      <c r="N124" t="s">
        <v>68</v>
      </c>
      <c r="O124" t="s">
        <v>238</v>
      </c>
      <c r="P124">
        <v>33.727625000000003</v>
      </c>
      <c r="Q124">
        <v>-114.038793</v>
      </c>
      <c r="S124" t="s">
        <v>70</v>
      </c>
      <c r="T124" t="s">
        <v>71</v>
      </c>
      <c r="U124">
        <v>21</v>
      </c>
      <c r="V124">
        <v>0</v>
      </c>
      <c r="W124">
        <v>3</v>
      </c>
      <c r="X124">
        <v>0</v>
      </c>
      <c r="Y124">
        <v>5</v>
      </c>
      <c r="Z124">
        <v>13</v>
      </c>
      <c r="AA124">
        <v>0</v>
      </c>
      <c r="AB124">
        <v>0</v>
      </c>
      <c r="AC124">
        <v>0</v>
      </c>
      <c r="AD124">
        <v>21</v>
      </c>
      <c r="AE124">
        <v>7.1230000000000002</v>
      </c>
      <c r="AF124" t="s">
        <v>118</v>
      </c>
      <c r="AG124" t="s">
        <v>1853</v>
      </c>
      <c r="AH124">
        <v>4</v>
      </c>
      <c r="AI124">
        <v>4</v>
      </c>
      <c r="AK124">
        <v>53070</v>
      </c>
      <c r="AM124">
        <v>3083</v>
      </c>
      <c r="AN124">
        <v>1083</v>
      </c>
      <c r="AO124">
        <v>41</v>
      </c>
      <c r="AP124">
        <v>554</v>
      </c>
      <c r="AQ124">
        <v>23</v>
      </c>
      <c r="AR124">
        <v>88</v>
      </c>
      <c r="AS124">
        <v>1293</v>
      </c>
      <c r="AT124">
        <v>3</v>
      </c>
      <c r="AU124">
        <v>1294</v>
      </c>
      <c r="AV124">
        <v>44</v>
      </c>
      <c r="AW124">
        <v>21</v>
      </c>
      <c r="AX124">
        <v>149.583</v>
      </c>
      <c r="AY124" s="1">
        <v>0</v>
      </c>
      <c r="AZ124" s="1">
        <v>0.14299999999999999</v>
      </c>
      <c r="BA124" s="1">
        <v>0.23799999999999999</v>
      </c>
      <c r="BB124" s="1">
        <v>1.2999999999999999E-2</v>
      </c>
      <c r="BC124" s="1">
        <v>0.35099999999999998</v>
      </c>
      <c r="BD124" s="1">
        <v>0.41899999999999998</v>
      </c>
      <c r="BE124" s="1">
        <v>-1.2999999999999999E-2</v>
      </c>
      <c r="BF124" s="1">
        <v>-0.18099999999999999</v>
      </c>
      <c r="BG124" s="1">
        <f>Table1[[#This Row],[pers_white_pct]]-Table1[[#This Row],[census_white_pct]]</f>
        <v>-0.20799999999999999</v>
      </c>
      <c r="BH124" s="3">
        <v>0</v>
      </c>
      <c r="BI124" s="3">
        <v>0.4066745812</v>
      </c>
      <c r="BJ124" s="3">
        <v>0.56770890880000002</v>
      </c>
      <c r="BK124" s="3" t="str">
        <f>VLOOKUP(Table1[[#This Row],[est_sworn]],Force_size,2,TRUE)</f>
        <v>01 - Under 25</v>
      </c>
    </row>
    <row r="125" spans="1:63" hidden="1" x14ac:dyDescent="0.2">
      <c r="A125">
        <v>427400</v>
      </c>
      <c r="B125" t="s">
        <v>1444</v>
      </c>
      <c r="C125" t="s">
        <v>1806</v>
      </c>
      <c r="D125">
        <v>13109310</v>
      </c>
      <c r="E125" t="s">
        <v>1807</v>
      </c>
      <c r="F125">
        <v>221140</v>
      </c>
      <c r="G125" t="s">
        <v>1808</v>
      </c>
      <c r="H125" t="s">
        <v>1750</v>
      </c>
      <c r="I125">
        <v>4</v>
      </c>
      <c r="J125">
        <v>13</v>
      </c>
      <c r="K125">
        <v>27400</v>
      </c>
      <c r="L125" t="s">
        <v>1809</v>
      </c>
      <c r="M125" t="s">
        <v>1810</v>
      </c>
      <c r="N125" t="s">
        <v>68</v>
      </c>
      <c r="O125" t="s">
        <v>739</v>
      </c>
      <c r="P125">
        <v>33.346541000000002</v>
      </c>
      <c r="Q125">
        <v>-112.49553400000001</v>
      </c>
      <c r="S125" t="s">
        <v>70</v>
      </c>
      <c r="T125" t="s">
        <v>71</v>
      </c>
      <c r="U125">
        <v>222</v>
      </c>
      <c r="V125">
        <v>0</v>
      </c>
      <c r="W125">
        <v>191</v>
      </c>
      <c r="X125">
        <v>2</v>
      </c>
      <c r="Y125">
        <v>23</v>
      </c>
      <c r="Z125">
        <v>1</v>
      </c>
      <c r="AA125">
        <v>0</v>
      </c>
      <c r="AB125">
        <v>0</v>
      </c>
      <c r="AC125">
        <v>3</v>
      </c>
      <c r="AD125">
        <v>222</v>
      </c>
      <c r="AE125">
        <v>1.1479999999999999</v>
      </c>
      <c r="AF125" t="s">
        <v>87</v>
      </c>
      <c r="AG125" t="s">
        <v>1811</v>
      </c>
      <c r="AH125">
        <v>4</v>
      </c>
      <c r="AI125">
        <v>4</v>
      </c>
      <c r="AK125">
        <v>27400</v>
      </c>
      <c r="AM125">
        <v>208453</v>
      </c>
      <c r="AN125">
        <v>151930</v>
      </c>
      <c r="AO125">
        <v>6606</v>
      </c>
      <c r="AP125">
        <v>1394</v>
      </c>
      <c r="AQ125">
        <v>11877</v>
      </c>
      <c r="AR125">
        <v>4902</v>
      </c>
      <c r="AS125">
        <v>31074</v>
      </c>
      <c r="AT125">
        <v>381</v>
      </c>
      <c r="AU125">
        <v>31744</v>
      </c>
      <c r="AV125">
        <v>6987</v>
      </c>
      <c r="AW125">
        <v>222</v>
      </c>
      <c r="AX125">
        <v>254.85599999999999</v>
      </c>
      <c r="AY125" s="1">
        <v>8.9999999999999993E-3</v>
      </c>
      <c r="AZ125" s="1">
        <v>0.86</v>
      </c>
      <c r="BA125" s="1">
        <v>0.104</v>
      </c>
      <c r="BB125" s="1">
        <v>3.2000000000000001E-2</v>
      </c>
      <c r="BC125" s="1">
        <v>0.72899999999999998</v>
      </c>
      <c r="BD125" s="1">
        <v>0.14899999999999999</v>
      </c>
      <c r="BE125" s="1">
        <v>-2.3E-2</v>
      </c>
      <c r="BF125" s="1">
        <v>-4.4999999999999998E-2</v>
      </c>
      <c r="BG125" s="1">
        <f>Table1[[#This Row],[pers_white_pct]]-Table1[[#This Row],[census_white_pct]]</f>
        <v>0.13100000000000001</v>
      </c>
      <c r="BH125" s="3">
        <v>0.28428019300000001</v>
      </c>
      <c r="BI125" s="3">
        <v>1.1804429553</v>
      </c>
      <c r="BJ125" s="3">
        <v>0.69500167280000003</v>
      </c>
      <c r="BK125" s="3" t="str">
        <f>VLOOKUP(Table1[[#This Row],[est_sworn]],Force_size,2,TRUE)</f>
        <v>04 - 100 to 249</v>
      </c>
    </row>
    <row r="126" spans="1:63" hidden="1" x14ac:dyDescent="0.2">
      <c r="A126">
        <v>465000</v>
      </c>
      <c r="B126" t="s">
        <v>1444</v>
      </c>
      <c r="C126" t="s">
        <v>1889</v>
      </c>
      <c r="D126">
        <v>13152810</v>
      </c>
      <c r="E126" t="s">
        <v>1890</v>
      </c>
      <c r="F126">
        <v>223514</v>
      </c>
      <c r="G126" t="s">
        <v>1890</v>
      </c>
      <c r="H126" t="s">
        <v>1750</v>
      </c>
      <c r="I126">
        <v>4</v>
      </c>
      <c r="J126">
        <v>13</v>
      </c>
      <c r="K126">
        <v>65000</v>
      </c>
      <c r="L126" t="s">
        <v>1891</v>
      </c>
      <c r="M126" t="s">
        <v>1892</v>
      </c>
      <c r="N126" t="s">
        <v>68</v>
      </c>
      <c r="O126" t="s">
        <v>739</v>
      </c>
      <c r="P126">
        <v>33.346541000000002</v>
      </c>
      <c r="Q126">
        <v>-112.49553400000001</v>
      </c>
      <c r="S126" t="s">
        <v>70</v>
      </c>
      <c r="T126" t="s">
        <v>71</v>
      </c>
      <c r="U126">
        <v>413</v>
      </c>
      <c r="V126">
        <v>0</v>
      </c>
      <c r="W126">
        <v>340</v>
      </c>
      <c r="X126">
        <v>11</v>
      </c>
      <c r="Y126">
        <v>24</v>
      </c>
      <c r="Z126">
        <v>1</v>
      </c>
      <c r="AA126">
        <v>1</v>
      </c>
      <c r="AB126">
        <v>0</v>
      </c>
      <c r="AC126">
        <v>27</v>
      </c>
      <c r="AD126">
        <v>413</v>
      </c>
      <c r="AE126">
        <v>1.1479999999999999</v>
      </c>
      <c r="AF126" t="s">
        <v>87</v>
      </c>
      <c r="AG126" t="s">
        <v>1893</v>
      </c>
      <c r="AH126">
        <v>4</v>
      </c>
      <c r="AI126">
        <v>4</v>
      </c>
      <c r="AK126">
        <v>65000</v>
      </c>
      <c r="AM126">
        <v>217385</v>
      </c>
      <c r="AN126">
        <v>182011</v>
      </c>
      <c r="AO126">
        <v>3484</v>
      </c>
      <c r="AP126">
        <v>1462</v>
      </c>
      <c r="AQ126">
        <v>7128</v>
      </c>
      <c r="AR126">
        <v>3610</v>
      </c>
      <c r="AS126">
        <v>19225</v>
      </c>
      <c r="AT126">
        <v>168</v>
      </c>
      <c r="AU126">
        <v>19690</v>
      </c>
      <c r="AV126">
        <v>3652</v>
      </c>
      <c r="AW126">
        <v>413</v>
      </c>
      <c r="AX126">
        <v>474.12400000000002</v>
      </c>
      <c r="AY126" s="1">
        <v>2.7E-2</v>
      </c>
      <c r="AZ126" s="1">
        <v>0.82299999999999995</v>
      </c>
      <c r="BA126" s="1">
        <v>5.8000000000000003E-2</v>
      </c>
      <c r="BB126" s="1">
        <v>1.6E-2</v>
      </c>
      <c r="BC126" s="1">
        <v>0.83699999999999997</v>
      </c>
      <c r="BD126" s="1">
        <v>8.7999999999999995E-2</v>
      </c>
      <c r="BE126" s="1">
        <v>1.0999999999999999E-2</v>
      </c>
      <c r="BF126" s="1">
        <v>-0.03</v>
      </c>
      <c r="BG126" s="1">
        <f>Table1[[#This Row],[pers_white_pct]]-Table1[[#This Row],[census_white_pct]]</f>
        <v>-1.4000000000000012E-2</v>
      </c>
      <c r="BH126" s="3">
        <v>1.6618585690000001</v>
      </c>
      <c r="BI126" s="3">
        <v>0.98324286419999996</v>
      </c>
      <c r="BJ126" s="3">
        <v>0.65708933020000004</v>
      </c>
      <c r="BK126" s="3" t="str">
        <f>VLOOKUP(Table1[[#This Row],[est_sworn]],Force_size,2,TRUE)</f>
        <v>05 - 250 - 499</v>
      </c>
    </row>
    <row r="127" spans="1:63" hidden="1" x14ac:dyDescent="0.2">
      <c r="A127">
        <v>412000</v>
      </c>
      <c r="B127" t="s">
        <v>1444</v>
      </c>
      <c r="C127" t="s">
        <v>1776</v>
      </c>
      <c r="D127">
        <v>13198410</v>
      </c>
      <c r="E127" t="s">
        <v>1777</v>
      </c>
      <c r="F127">
        <v>245628</v>
      </c>
      <c r="G127" t="s">
        <v>1778</v>
      </c>
      <c r="H127" t="s">
        <v>1750</v>
      </c>
      <c r="I127">
        <v>4</v>
      </c>
      <c r="J127">
        <v>13</v>
      </c>
      <c r="K127">
        <v>12000</v>
      </c>
      <c r="L127" t="s">
        <v>1779</v>
      </c>
      <c r="M127" t="s">
        <v>1780</v>
      </c>
      <c r="N127" t="s">
        <v>68</v>
      </c>
      <c r="O127" t="s">
        <v>739</v>
      </c>
      <c r="P127">
        <v>33.346541000000002</v>
      </c>
      <c r="Q127">
        <v>-112.49553400000001</v>
      </c>
      <c r="S127" t="s">
        <v>70</v>
      </c>
      <c r="T127" t="s">
        <v>71</v>
      </c>
      <c r="U127">
        <v>318</v>
      </c>
      <c r="V127">
        <v>0</v>
      </c>
      <c r="W127">
        <v>273</v>
      </c>
      <c r="X127">
        <v>9</v>
      </c>
      <c r="Y127">
        <v>29</v>
      </c>
      <c r="Z127">
        <v>2</v>
      </c>
      <c r="AA127">
        <v>0</v>
      </c>
      <c r="AB127">
        <v>0</v>
      </c>
      <c r="AC127">
        <v>0</v>
      </c>
      <c r="AD127">
        <v>318</v>
      </c>
      <c r="AE127">
        <v>1.1479999999999999</v>
      </c>
      <c r="AF127" t="s">
        <v>87</v>
      </c>
      <c r="AG127" t="s">
        <v>1781</v>
      </c>
      <c r="AH127">
        <v>4</v>
      </c>
      <c r="AI127">
        <v>4</v>
      </c>
      <c r="AK127">
        <v>12000</v>
      </c>
      <c r="AM127">
        <v>236123</v>
      </c>
      <c r="AN127">
        <v>145724</v>
      </c>
      <c r="AO127">
        <v>10580</v>
      </c>
      <c r="AP127">
        <v>2715</v>
      </c>
      <c r="AQ127">
        <v>19119</v>
      </c>
      <c r="AR127">
        <v>5443</v>
      </c>
      <c r="AS127">
        <v>51808</v>
      </c>
      <c r="AT127">
        <v>696</v>
      </c>
      <c r="AU127">
        <v>52542</v>
      </c>
      <c r="AV127">
        <v>11276</v>
      </c>
      <c r="AW127">
        <v>318</v>
      </c>
      <c r="AX127">
        <v>365.06400000000002</v>
      </c>
      <c r="AY127" s="1">
        <v>2.8000000000000001E-2</v>
      </c>
      <c r="AZ127" s="1">
        <v>0.85799999999999998</v>
      </c>
      <c r="BA127" s="1">
        <v>9.0999999999999998E-2</v>
      </c>
      <c r="BB127" s="1">
        <v>4.4999999999999998E-2</v>
      </c>
      <c r="BC127" s="1">
        <v>0.61699999999999999</v>
      </c>
      <c r="BD127" s="1">
        <v>0.219</v>
      </c>
      <c r="BE127" s="1">
        <v>-1.7000000000000001E-2</v>
      </c>
      <c r="BF127" s="1">
        <v>-0.128</v>
      </c>
      <c r="BG127" s="1">
        <f>Table1[[#This Row],[pers_white_pct]]-Table1[[#This Row],[census_white_pct]]</f>
        <v>0.24099999999999999</v>
      </c>
      <c r="BH127" s="3">
        <v>0.6316376574</v>
      </c>
      <c r="BI127" s="3">
        <v>1.3910499843999999</v>
      </c>
      <c r="BJ127" s="3">
        <v>0.41563522159999999</v>
      </c>
      <c r="BK127" s="3" t="str">
        <f>VLOOKUP(Table1[[#This Row],[est_sworn]],Force_size,2,TRUE)</f>
        <v>05 - 250 - 499</v>
      </c>
    </row>
    <row r="128" spans="1:63" hidden="1" x14ac:dyDescent="0.2">
      <c r="A128">
        <v>446000</v>
      </c>
      <c r="B128" t="s">
        <v>1444</v>
      </c>
      <c r="C128" t="s">
        <v>1824</v>
      </c>
      <c r="D128">
        <v>13251620</v>
      </c>
      <c r="E128" t="s">
        <v>1825</v>
      </c>
      <c r="F128">
        <v>452084</v>
      </c>
      <c r="G128" t="s">
        <v>1826</v>
      </c>
      <c r="H128" t="s">
        <v>1750</v>
      </c>
      <c r="I128">
        <v>4</v>
      </c>
      <c r="J128">
        <v>13</v>
      </c>
      <c r="K128">
        <v>46000</v>
      </c>
      <c r="L128" t="s">
        <v>1827</v>
      </c>
      <c r="M128" t="s">
        <v>1828</v>
      </c>
      <c r="N128" t="s">
        <v>68</v>
      </c>
      <c r="O128" t="s">
        <v>1615</v>
      </c>
      <c r="P128">
        <v>33.346541000000002</v>
      </c>
      <c r="Q128">
        <v>-112.49553400000001</v>
      </c>
      <c r="S128" t="s">
        <v>70</v>
      </c>
      <c r="T128" t="s">
        <v>71</v>
      </c>
      <c r="U128">
        <v>764</v>
      </c>
      <c r="V128">
        <v>0</v>
      </c>
      <c r="W128">
        <v>611</v>
      </c>
      <c r="X128">
        <v>27</v>
      </c>
      <c r="Y128">
        <v>110</v>
      </c>
      <c r="Z128">
        <v>3</v>
      </c>
      <c r="AA128">
        <v>0</v>
      </c>
      <c r="AB128">
        <v>0</v>
      </c>
      <c r="AC128">
        <v>0</v>
      </c>
      <c r="AD128">
        <v>764</v>
      </c>
      <c r="AE128">
        <v>1.1479999999999999</v>
      </c>
      <c r="AF128" t="s">
        <v>87</v>
      </c>
      <c r="AG128" t="s">
        <v>1829</v>
      </c>
      <c r="AH128">
        <v>4</v>
      </c>
      <c r="AI128">
        <v>4</v>
      </c>
      <c r="AK128">
        <v>46000</v>
      </c>
      <c r="AM128">
        <v>439041</v>
      </c>
      <c r="AN128">
        <v>282505</v>
      </c>
      <c r="AO128">
        <v>14101</v>
      </c>
      <c r="AP128">
        <v>8359</v>
      </c>
      <c r="AQ128">
        <v>8174</v>
      </c>
      <c r="AR128">
        <v>8062</v>
      </c>
      <c r="AS128">
        <v>115753</v>
      </c>
      <c r="AT128">
        <v>1188</v>
      </c>
      <c r="AU128">
        <v>117840</v>
      </c>
      <c r="AV128">
        <v>15289</v>
      </c>
      <c r="AW128">
        <v>764</v>
      </c>
      <c r="AX128">
        <v>877.072</v>
      </c>
      <c r="AY128" s="1">
        <v>3.5000000000000003E-2</v>
      </c>
      <c r="AZ128" s="1">
        <v>0.8</v>
      </c>
      <c r="BA128" s="1">
        <v>0.14399999999999999</v>
      </c>
      <c r="BB128" s="1">
        <v>3.2000000000000001E-2</v>
      </c>
      <c r="BC128" s="1">
        <v>0.64300000000000002</v>
      </c>
      <c r="BD128" s="1">
        <v>0.26400000000000001</v>
      </c>
      <c r="BE128" s="1">
        <v>3.0000000000000001E-3</v>
      </c>
      <c r="BF128" s="1">
        <v>-0.12</v>
      </c>
      <c r="BG128" s="1">
        <f>Table1[[#This Row],[pers_white_pct]]-Table1[[#This Row],[census_white_pct]]</f>
        <v>0.15700000000000003</v>
      </c>
      <c r="BH128" s="3">
        <v>1.1003366327999999</v>
      </c>
      <c r="BI128" s="3">
        <v>1.2428731095000001</v>
      </c>
      <c r="BJ128" s="3">
        <v>0.54609996650000003</v>
      </c>
      <c r="BK128" s="3" t="str">
        <f>VLOOKUP(Table1[[#This Row],[est_sworn]],Force_size,2,TRUE)</f>
        <v>06 - 500 -999</v>
      </c>
    </row>
    <row r="129" spans="1:63" hidden="1" x14ac:dyDescent="0.2">
      <c r="A129">
        <v>471510</v>
      </c>
      <c r="B129" t="s">
        <v>1444</v>
      </c>
      <c r="C129" t="s">
        <v>1917</v>
      </c>
      <c r="D129">
        <v>13309730</v>
      </c>
      <c r="E129" t="s">
        <v>1918</v>
      </c>
      <c r="F129">
        <v>121287</v>
      </c>
      <c r="G129" t="s">
        <v>1919</v>
      </c>
      <c r="H129" t="s">
        <v>1750</v>
      </c>
      <c r="I129">
        <v>4</v>
      </c>
      <c r="J129">
        <v>13</v>
      </c>
      <c r="K129">
        <v>71510</v>
      </c>
      <c r="L129" t="s">
        <v>1920</v>
      </c>
      <c r="M129" t="s">
        <v>1921</v>
      </c>
      <c r="N129" t="s">
        <v>68</v>
      </c>
      <c r="O129" t="s">
        <v>739</v>
      </c>
      <c r="P129">
        <v>33.346541000000002</v>
      </c>
      <c r="Q129">
        <v>-112.49553400000001</v>
      </c>
      <c r="S129" t="s">
        <v>70</v>
      </c>
      <c r="T129" t="s">
        <v>71</v>
      </c>
      <c r="U129">
        <v>123</v>
      </c>
      <c r="V129">
        <v>0</v>
      </c>
      <c r="W129">
        <v>104</v>
      </c>
      <c r="X129">
        <v>4</v>
      </c>
      <c r="Y129">
        <v>11</v>
      </c>
      <c r="Z129">
        <v>0</v>
      </c>
      <c r="AA129">
        <v>0</v>
      </c>
      <c r="AB129">
        <v>0</v>
      </c>
      <c r="AC129">
        <v>3</v>
      </c>
      <c r="AD129">
        <v>123</v>
      </c>
      <c r="AE129">
        <v>1.1479999999999999</v>
      </c>
      <c r="AF129" t="s">
        <v>87</v>
      </c>
      <c r="AG129" t="s">
        <v>1922</v>
      </c>
      <c r="AH129">
        <v>4</v>
      </c>
      <c r="AI129">
        <v>4</v>
      </c>
      <c r="AK129">
        <v>71510</v>
      </c>
      <c r="AM129">
        <v>117517</v>
      </c>
      <c r="AN129">
        <v>83677</v>
      </c>
      <c r="AO129">
        <v>5648</v>
      </c>
      <c r="AP129">
        <v>543</v>
      </c>
      <c r="AQ129">
        <v>2884</v>
      </c>
      <c r="AR129">
        <v>2674</v>
      </c>
      <c r="AS129">
        <v>21724</v>
      </c>
      <c r="AT129">
        <v>370</v>
      </c>
      <c r="AU129">
        <v>22091</v>
      </c>
      <c r="AV129">
        <v>6018</v>
      </c>
      <c r="AW129">
        <v>123</v>
      </c>
      <c r="AX129">
        <v>141.20400000000001</v>
      </c>
      <c r="AY129" s="1">
        <v>3.3000000000000002E-2</v>
      </c>
      <c r="AZ129" s="1">
        <v>0.84599999999999997</v>
      </c>
      <c r="BA129" s="1">
        <v>8.8999999999999996E-2</v>
      </c>
      <c r="BB129" s="1">
        <v>4.8000000000000001E-2</v>
      </c>
      <c r="BC129" s="1">
        <v>0.71199999999999997</v>
      </c>
      <c r="BD129" s="1">
        <v>0.185</v>
      </c>
      <c r="BE129" s="1">
        <v>-1.6E-2</v>
      </c>
      <c r="BF129" s="1">
        <v>-9.5000000000000001E-2</v>
      </c>
      <c r="BG129" s="1">
        <f>Table1[[#This Row],[pers_white_pct]]-Table1[[#This Row],[census_white_pct]]</f>
        <v>0.13400000000000001</v>
      </c>
      <c r="BH129" s="3">
        <v>0.67664501720000003</v>
      </c>
      <c r="BI129" s="3">
        <v>1.1874704814999999</v>
      </c>
      <c r="BJ129" s="3">
        <v>0.48378062999999999</v>
      </c>
      <c r="BK129" s="3" t="str">
        <f>VLOOKUP(Table1[[#This Row],[est_sworn]],Force_size,2,TRUE)</f>
        <v>04 - 100 to 249</v>
      </c>
    </row>
    <row r="130" spans="1:63" hidden="1" x14ac:dyDescent="0.2">
      <c r="A130">
        <v>473000</v>
      </c>
      <c r="B130" t="s">
        <v>1444</v>
      </c>
      <c r="C130" t="s">
        <v>1923</v>
      </c>
      <c r="D130">
        <v>13350630</v>
      </c>
      <c r="E130" t="s">
        <v>1924</v>
      </c>
      <c r="F130">
        <v>166842</v>
      </c>
      <c r="G130" t="s">
        <v>1925</v>
      </c>
      <c r="H130" t="s">
        <v>1750</v>
      </c>
      <c r="I130">
        <v>4</v>
      </c>
      <c r="J130">
        <v>13</v>
      </c>
      <c r="K130">
        <v>73000</v>
      </c>
      <c r="L130" t="s">
        <v>1926</v>
      </c>
      <c r="M130" t="s">
        <v>1927</v>
      </c>
      <c r="N130" t="s">
        <v>68</v>
      </c>
      <c r="O130" t="s">
        <v>739</v>
      </c>
      <c r="P130">
        <v>33.346541000000002</v>
      </c>
      <c r="Q130">
        <v>-112.49553400000001</v>
      </c>
      <c r="S130" t="s">
        <v>70</v>
      </c>
      <c r="T130" t="s">
        <v>71</v>
      </c>
      <c r="U130">
        <v>345</v>
      </c>
      <c r="V130">
        <v>0</v>
      </c>
      <c r="W130">
        <v>270</v>
      </c>
      <c r="X130">
        <v>11</v>
      </c>
      <c r="Y130">
        <v>55</v>
      </c>
      <c r="Z130">
        <v>3</v>
      </c>
      <c r="AA130">
        <v>0</v>
      </c>
      <c r="AB130">
        <v>1</v>
      </c>
      <c r="AC130">
        <v>3</v>
      </c>
      <c r="AD130">
        <v>345</v>
      </c>
      <c r="AE130">
        <v>1.1479999999999999</v>
      </c>
      <c r="AF130" t="s">
        <v>87</v>
      </c>
      <c r="AG130" t="s">
        <v>1928</v>
      </c>
      <c r="AH130">
        <v>4</v>
      </c>
      <c r="AI130">
        <v>4</v>
      </c>
      <c r="AK130">
        <v>73000</v>
      </c>
      <c r="AM130">
        <v>161719</v>
      </c>
      <c r="AN130">
        <v>100711</v>
      </c>
      <c r="AO130">
        <v>9021</v>
      </c>
      <c r="AP130">
        <v>3870</v>
      </c>
      <c r="AQ130">
        <v>9035</v>
      </c>
      <c r="AR130">
        <v>4060</v>
      </c>
      <c r="AS130">
        <v>34092</v>
      </c>
      <c r="AT130">
        <v>530</v>
      </c>
      <c r="AU130">
        <v>35022</v>
      </c>
      <c r="AV130">
        <v>9551</v>
      </c>
      <c r="AW130">
        <v>345</v>
      </c>
      <c r="AX130">
        <v>396.06</v>
      </c>
      <c r="AY130" s="1">
        <v>3.2000000000000001E-2</v>
      </c>
      <c r="AZ130" s="1">
        <v>0.78300000000000003</v>
      </c>
      <c r="BA130" s="1">
        <v>0.159</v>
      </c>
      <c r="BB130" s="1">
        <v>5.6000000000000001E-2</v>
      </c>
      <c r="BC130" s="1">
        <v>0.623</v>
      </c>
      <c r="BD130" s="1">
        <v>0.21099999999999999</v>
      </c>
      <c r="BE130" s="1">
        <v>-2.4E-2</v>
      </c>
      <c r="BF130" s="1">
        <v>-5.0999999999999997E-2</v>
      </c>
      <c r="BG130" s="1">
        <f>Table1[[#This Row],[pers_white_pct]]-Table1[[#This Row],[census_white_pct]]</f>
        <v>0.16000000000000003</v>
      </c>
      <c r="BH130" s="3">
        <v>0.5715838567</v>
      </c>
      <c r="BI130" s="3">
        <v>1.2566918773</v>
      </c>
      <c r="BJ130" s="3">
        <v>0.75622696980000004</v>
      </c>
      <c r="BK130" s="3" t="str">
        <f>VLOOKUP(Table1[[#This Row],[est_sworn]],Force_size,2,TRUE)</f>
        <v>05 - 250 - 499</v>
      </c>
    </row>
    <row r="131" spans="1:63" hidden="1" x14ac:dyDescent="0.2">
      <c r="A131">
        <v>422220</v>
      </c>
      <c r="B131" t="s">
        <v>1444</v>
      </c>
      <c r="C131" t="s">
        <v>1788</v>
      </c>
      <c r="D131">
        <v>13442140</v>
      </c>
      <c r="E131" t="s">
        <v>1789</v>
      </c>
      <c r="F131">
        <v>32574</v>
      </c>
      <c r="G131" t="s">
        <v>1790</v>
      </c>
      <c r="H131" t="s">
        <v>1750</v>
      </c>
      <c r="I131">
        <v>4</v>
      </c>
      <c r="J131">
        <v>13</v>
      </c>
      <c r="K131">
        <v>22220</v>
      </c>
      <c r="L131" t="s">
        <v>1791</v>
      </c>
      <c r="M131" t="s">
        <v>1792</v>
      </c>
      <c r="N131" t="s">
        <v>68</v>
      </c>
      <c r="O131" t="s">
        <v>131</v>
      </c>
      <c r="P131">
        <v>33.346541000000002</v>
      </c>
      <c r="Q131">
        <v>-112.49553400000001</v>
      </c>
      <c r="S131" t="s">
        <v>70</v>
      </c>
      <c r="T131" t="s">
        <v>71</v>
      </c>
      <c r="U131">
        <v>40</v>
      </c>
      <c r="V131">
        <v>0</v>
      </c>
      <c r="W131">
        <v>33</v>
      </c>
      <c r="X131">
        <v>2</v>
      </c>
      <c r="Y131">
        <v>4</v>
      </c>
      <c r="Z131">
        <v>1</v>
      </c>
      <c r="AA131">
        <v>0</v>
      </c>
      <c r="AB131">
        <v>0</v>
      </c>
      <c r="AC131">
        <v>0</v>
      </c>
      <c r="AD131">
        <v>40</v>
      </c>
      <c r="AE131">
        <v>4.7450000000000001</v>
      </c>
      <c r="AF131" t="s">
        <v>72</v>
      </c>
      <c r="AG131" t="s">
        <v>1793</v>
      </c>
      <c r="AH131">
        <v>4</v>
      </c>
      <c r="AI131">
        <v>4</v>
      </c>
      <c r="AK131">
        <v>22220</v>
      </c>
      <c r="AM131">
        <v>31797</v>
      </c>
      <c r="AN131">
        <v>13163</v>
      </c>
      <c r="AO131">
        <v>1926</v>
      </c>
      <c r="AP131">
        <v>310</v>
      </c>
      <c r="AQ131">
        <v>464</v>
      </c>
      <c r="AR131">
        <v>714</v>
      </c>
      <c r="AS131">
        <v>15120</v>
      </c>
      <c r="AT131">
        <v>164</v>
      </c>
      <c r="AU131">
        <v>15220</v>
      </c>
      <c r="AV131">
        <v>2090</v>
      </c>
      <c r="AW131">
        <v>40</v>
      </c>
      <c r="AX131">
        <v>189.8</v>
      </c>
      <c r="AY131" s="1">
        <v>0.05</v>
      </c>
      <c r="AZ131" s="1">
        <v>0.82499999999999996</v>
      </c>
      <c r="BA131" s="1">
        <v>0.1</v>
      </c>
      <c r="BB131" s="1">
        <v>6.0999999999999999E-2</v>
      </c>
      <c r="BC131" s="1">
        <v>0.41399999999999998</v>
      </c>
      <c r="BD131" s="1">
        <v>0.47599999999999998</v>
      </c>
      <c r="BE131" s="1">
        <v>-1.0999999999999999E-2</v>
      </c>
      <c r="BF131" s="1">
        <v>-0.376</v>
      </c>
      <c r="BG131" s="1">
        <f>Table1[[#This Row],[pers_white_pct]]-Table1[[#This Row],[census_white_pct]]</f>
        <v>0.41099999999999998</v>
      </c>
      <c r="BH131" s="3">
        <v>0.82546728970000005</v>
      </c>
      <c r="BI131" s="3">
        <v>1.9928986553000001</v>
      </c>
      <c r="BJ131" s="3">
        <v>0.21029761899999999</v>
      </c>
      <c r="BK131" s="3" t="str">
        <f>VLOOKUP(Table1[[#This Row],[est_sworn]],Force_size,2,TRUE)</f>
        <v>02 - 25 to 49</v>
      </c>
    </row>
    <row r="132" spans="1:63" hidden="1" x14ac:dyDescent="0.2">
      <c r="A132">
        <v>427820</v>
      </c>
      <c r="B132" t="s">
        <v>1444</v>
      </c>
      <c r="C132" t="s">
        <v>1812</v>
      </c>
      <c r="D132">
        <v>13533550</v>
      </c>
      <c r="E132" t="s">
        <v>1813</v>
      </c>
      <c r="F132">
        <v>232143</v>
      </c>
      <c r="G132" t="s">
        <v>1814</v>
      </c>
      <c r="H132" t="s">
        <v>1750</v>
      </c>
      <c r="I132">
        <v>4</v>
      </c>
      <c r="J132">
        <v>13</v>
      </c>
      <c r="K132">
        <v>27820</v>
      </c>
      <c r="L132" t="s">
        <v>1815</v>
      </c>
      <c r="M132" t="s">
        <v>1816</v>
      </c>
      <c r="N132" t="s">
        <v>68</v>
      </c>
      <c r="O132" t="s">
        <v>739</v>
      </c>
      <c r="P132">
        <v>33.346541000000002</v>
      </c>
      <c r="Q132">
        <v>-112.49553400000001</v>
      </c>
      <c r="S132" t="s">
        <v>70</v>
      </c>
      <c r="T132" t="s">
        <v>71</v>
      </c>
      <c r="U132">
        <v>390</v>
      </c>
      <c r="V132">
        <v>0</v>
      </c>
      <c r="W132">
        <v>312</v>
      </c>
      <c r="X132">
        <v>15</v>
      </c>
      <c r="Y132">
        <v>50</v>
      </c>
      <c r="Z132">
        <v>2</v>
      </c>
      <c r="AA132">
        <v>0</v>
      </c>
      <c r="AB132">
        <v>0</v>
      </c>
      <c r="AC132">
        <v>0</v>
      </c>
      <c r="AD132">
        <v>390</v>
      </c>
      <c r="AE132">
        <v>1.1479999999999999</v>
      </c>
      <c r="AF132" t="s">
        <v>87</v>
      </c>
      <c r="AG132" t="s">
        <v>1817</v>
      </c>
      <c r="AH132">
        <v>4</v>
      </c>
      <c r="AI132">
        <v>4</v>
      </c>
      <c r="AK132">
        <v>27820</v>
      </c>
      <c r="AM132">
        <v>226721</v>
      </c>
      <c r="AN132">
        <v>116866</v>
      </c>
      <c r="AO132">
        <v>12766</v>
      </c>
      <c r="AP132">
        <v>2707</v>
      </c>
      <c r="AQ132">
        <v>8618</v>
      </c>
      <c r="AR132">
        <v>4579</v>
      </c>
      <c r="AS132">
        <v>80501</v>
      </c>
      <c r="AT132">
        <v>920</v>
      </c>
      <c r="AU132">
        <v>81185</v>
      </c>
      <c r="AV132">
        <v>13686</v>
      </c>
      <c r="AW132">
        <v>390</v>
      </c>
      <c r="AX132">
        <v>447.72</v>
      </c>
      <c r="AY132" s="1">
        <v>3.7999999999999999E-2</v>
      </c>
      <c r="AZ132" s="1">
        <v>0.8</v>
      </c>
      <c r="BA132" s="1">
        <v>0.128</v>
      </c>
      <c r="BB132" s="1">
        <v>5.6000000000000001E-2</v>
      </c>
      <c r="BC132" s="1">
        <v>0.51500000000000001</v>
      </c>
      <c r="BD132" s="1">
        <v>0.35499999999999998</v>
      </c>
      <c r="BE132" s="1">
        <v>-1.7999999999999999E-2</v>
      </c>
      <c r="BF132" s="1">
        <v>-0.22700000000000001</v>
      </c>
      <c r="BG132" s="1">
        <f>Table1[[#This Row],[pers_white_pct]]-Table1[[#This Row],[census_white_pct]]</f>
        <v>0.28500000000000003</v>
      </c>
      <c r="BH132" s="3">
        <v>0.68306740259999998</v>
      </c>
      <c r="BI132" s="3">
        <v>1.5520065716</v>
      </c>
      <c r="BJ132" s="3">
        <v>0.36107371179999997</v>
      </c>
      <c r="BK132" s="3" t="str">
        <f>VLOOKUP(Table1[[#This Row],[est_sworn]],Force_size,2,TRUE)</f>
        <v>05 - 250 - 499</v>
      </c>
    </row>
    <row r="133" spans="1:63" hidden="1" x14ac:dyDescent="0.2">
      <c r="A133">
        <v>482740</v>
      </c>
      <c r="B133" t="s">
        <v>1444</v>
      </c>
      <c r="C133" t="s">
        <v>1936</v>
      </c>
      <c r="D133">
        <v>13594450</v>
      </c>
      <c r="E133" t="s">
        <v>1937</v>
      </c>
      <c r="F133">
        <v>6532</v>
      </c>
      <c r="G133" t="s">
        <v>1938</v>
      </c>
      <c r="H133" t="s">
        <v>1750</v>
      </c>
      <c r="I133">
        <v>4</v>
      </c>
      <c r="J133">
        <v>13</v>
      </c>
      <c r="K133">
        <v>82740</v>
      </c>
      <c r="L133" t="s">
        <v>1939</v>
      </c>
      <c r="M133" t="s">
        <v>1940</v>
      </c>
      <c r="N133" t="s">
        <v>68</v>
      </c>
      <c r="O133" t="s">
        <v>181</v>
      </c>
      <c r="P133">
        <v>33.346541000000002</v>
      </c>
      <c r="Q133">
        <v>-112.49553400000001</v>
      </c>
      <c r="S133" t="s">
        <v>70</v>
      </c>
      <c r="T133" t="s">
        <v>71</v>
      </c>
      <c r="U133">
        <v>15</v>
      </c>
      <c r="V133">
        <v>0</v>
      </c>
      <c r="W133">
        <v>13</v>
      </c>
      <c r="X133">
        <v>0</v>
      </c>
      <c r="Y133">
        <v>2</v>
      </c>
      <c r="Z133">
        <v>0</v>
      </c>
      <c r="AA133">
        <v>0</v>
      </c>
      <c r="AB133">
        <v>0</v>
      </c>
      <c r="AC133">
        <v>0</v>
      </c>
      <c r="AD133">
        <v>15</v>
      </c>
      <c r="AE133">
        <v>7.1230000000000002</v>
      </c>
      <c r="AF133" t="s">
        <v>118</v>
      </c>
      <c r="AG133" t="s">
        <v>1941</v>
      </c>
      <c r="AH133">
        <v>4</v>
      </c>
      <c r="AI133">
        <v>4</v>
      </c>
      <c r="AK133">
        <v>82740</v>
      </c>
      <c r="AM133">
        <v>6363</v>
      </c>
      <c r="AN133">
        <v>5324</v>
      </c>
      <c r="AO133">
        <v>15</v>
      </c>
      <c r="AP133">
        <v>76</v>
      </c>
      <c r="AQ133">
        <v>32</v>
      </c>
      <c r="AR133">
        <v>56</v>
      </c>
      <c r="AS133">
        <v>854</v>
      </c>
      <c r="AT133">
        <v>0</v>
      </c>
      <c r="AU133">
        <v>860</v>
      </c>
      <c r="AV133">
        <v>15</v>
      </c>
      <c r="AW133">
        <v>15</v>
      </c>
      <c r="AX133">
        <v>106.845</v>
      </c>
      <c r="AY133" s="1">
        <v>0</v>
      </c>
      <c r="AZ133" s="1">
        <v>0.86699999999999999</v>
      </c>
      <c r="BA133" s="1">
        <v>0.13300000000000001</v>
      </c>
      <c r="BB133" s="1">
        <v>2E-3</v>
      </c>
      <c r="BC133" s="1">
        <v>0.83699999999999997</v>
      </c>
      <c r="BD133" s="1">
        <v>0.13400000000000001</v>
      </c>
      <c r="BE133" s="1">
        <v>-2E-3</v>
      </c>
      <c r="BF133" s="1">
        <v>-1E-3</v>
      </c>
      <c r="BG133" s="1">
        <f>Table1[[#This Row],[pers_white_pct]]-Table1[[#This Row],[census_white_pct]]</f>
        <v>3.0000000000000027E-2</v>
      </c>
      <c r="BH133" s="3">
        <v>0</v>
      </c>
      <c r="BI133" s="3">
        <v>1.0358001503000001</v>
      </c>
      <c r="BJ133" s="3">
        <v>0.99344262299999997</v>
      </c>
      <c r="BK133" s="3" t="str">
        <f>VLOOKUP(Table1[[#This Row],[est_sworn]],Force_size,2,TRUE)</f>
        <v>01 - Under 25</v>
      </c>
    </row>
    <row r="134" spans="1:63" hidden="1" x14ac:dyDescent="0.2">
      <c r="A134">
        <v>465000</v>
      </c>
      <c r="B134" t="s">
        <v>1444</v>
      </c>
      <c r="C134" t="s">
        <v>1894</v>
      </c>
      <c r="D134">
        <v>13634960</v>
      </c>
      <c r="E134" t="s">
        <v>1895</v>
      </c>
      <c r="F134">
        <v>4692</v>
      </c>
      <c r="G134" t="s">
        <v>1896</v>
      </c>
      <c r="H134" t="s">
        <v>1750</v>
      </c>
      <c r="I134">
        <v>4</v>
      </c>
      <c r="J134">
        <v>13</v>
      </c>
      <c r="K134">
        <v>65000</v>
      </c>
      <c r="L134" t="s">
        <v>1897</v>
      </c>
      <c r="M134" t="s">
        <v>1898</v>
      </c>
      <c r="N134" t="s">
        <v>68</v>
      </c>
      <c r="O134" t="s">
        <v>238</v>
      </c>
      <c r="P134">
        <v>33.346541000000002</v>
      </c>
      <c r="Q134">
        <v>-112.49553400000001</v>
      </c>
      <c r="S134" t="s">
        <v>70</v>
      </c>
      <c r="T134" t="s">
        <v>71</v>
      </c>
      <c r="U134">
        <v>110</v>
      </c>
      <c r="V134">
        <v>0</v>
      </c>
      <c r="W134">
        <v>52</v>
      </c>
      <c r="X134">
        <v>11</v>
      </c>
      <c r="Y134">
        <v>13</v>
      </c>
      <c r="Z134">
        <v>18</v>
      </c>
      <c r="AA134">
        <v>3</v>
      </c>
      <c r="AB134">
        <v>12</v>
      </c>
      <c r="AC134">
        <v>0</v>
      </c>
      <c r="AD134">
        <v>110</v>
      </c>
      <c r="AE134">
        <v>1.1479999999999999</v>
      </c>
      <c r="AF134" t="s">
        <v>87</v>
      </c>
      <c r="AG134" t="s">
        <v>1893</v>
      </c>
      <c r="AH134">
        <v>4</v>
      </c>
      <c r="AI134">
        <v>4</v>
      </c>
      <c r="AK134">
        <v>65000</v>
      </c>
      <c r="AM134">
        <v>217385</v>
      </c>
      <c r="AN134">
        <v>182011</v>
      </c>
      <c r="AO134">
        <v>3484</v>
      </c>
      <c r="AP134">
        <v>1462</v>
      </c>
      <c r="AQ134">
        <v>7128</v>
      </c>
      <c r="AR134">
        <v>3610</v>
      </c>
      <c r="AS134">
        <v>19225</v>
      </c>
      <c r="AT134">
        <v>168</v>
      </c>
      <c r="AU134">
        <v>19690</v>
      </c>
      <c r="AV134">
        <v>3652</v>
      </c>
      <c r="AW134">
        <v>110</v>
      </c>
      <c r="AX134">
        <v>126.28</v>
      </c>
      <c r="AY134" s="1">
        <v>0.1</v>
      </c>
      <c r="AZ134" s="1">
        <v>0.47299999999999998</v>
      </c>
      <c r="BA134" s="1">
        <v>0.11799999999999999</v>
      </c>
      <c r="BB134" s="1">
        <v>1.6E-2</v>
      </c>
      <c r="BC134" s="1">
        <v>0.83699999999999997</v>
      </c>
      <c r="BD134" s="1">
        <v>8.7999999999999995E-2</v>
      </c>
      <c r="BE134" s="1">
        <v>8.4000000000000005E-2</v>
      </c>
      <c r="BF134" s="1">
        <v>0.03</v>
      </c>
      <c r="BG134" s="1">
        <f>Table1[[#This Row],[pers_white_pct]]-Table1[[#This Row],[census_white_pct]]</f>
        <v>-0.36399999999999999</v>
      </c>
      <c r="BH134" s="3">
        <v>6.2395235362000001</v>
      </c>
      <c r="BI134" s="3">
        <v>0.56460223929999998</v>
      </c>
      <c r="BJ134" s="3">
        <v>1.3363305354999999</v>
      </c>
      <c r="BK134" s="3" t="str">
        <f>VLOOKUP(Table1[[#This Row],[est_sworn]],Force_size,2,TRUE)</f>
        <v>04 - 100 to 249</v>
      </c>
    </row>
    <row r="135" spans="1:63" hidden="1" x14ac:dyDescent="0.2">
      <c r="A135">
        <v>404720</v>
      </c>
      <c r="B135" t="s">
        <v>1444</v>
      </c>
      <c r="C135" t="s">
        <v>1754</v>
      </c>
      <c r="D135">
        <v>13739970</v>
      </c>
      <c r="E135" t="s">
        <v>1755</v>
      </c>
      <c r="F135">
        <v>78256</v>
      </c>
      <c r="G135" t="s">
        <v>1756</v>
      </c>
      <c r="H135" t="s">
        <v>1750</v>
      </c>
      <c r="I135">
        <v>4</v>
      </c>
      <c r="J135">
        <v>13</v>
      </c>
      <c r="K135">
        <v>4720</v>
      </c>
      <c r="L135" t="s">
        <v>1757</v>
      </c>
      <c r="M135" t="s">
        <v>1758</v>
      </c>
      <c r="N135" t="s">
        <v>68</v>
      </c>
      <c r="O135" t="s">
        <v>86</v>
      </c>
      <c r="P135">
        <v>33.346541000000002</v>
      </c>
      <c r="Q135">
        <v>-112.49553400000001</v>
      </c>
      <c r="S135" t="s">
        <v>70</v>
      </c>
      <c r="T135" t="s">
        <v>71</v>
      </c>
      <c r="U135">
        <v>111</v>
      </c>
      <c r="V135">
        <v>0</v>
      </c>
      <c r="W135">
        <v>72</v>
      </c>
      <c r="X135">
        <v>6</v>
      </c>
      <c r="Y135">
        <v>18</v>
      </c>
      <c r="Z135">
        <v>0</v>
      </c>
      <c r="AA135">
        <v>0</v>
      </c>
      <c r="AB135">
        <v>0</v>
      </c>
      <c r="AC135">
        <v>15</v>
      </c>
      <c r="AD135">
        <v>111</v>
      </c>
      <c r="AE135">
        <v>1.1479999999999999</v>
      </c>
      <c r="AF135" t="s">
        <v>87</v>
      </c>
      <c r="AG135" t="s">
        <v>1759</v>
      </c>
      <c r="AH135">
        <v>4</v>
      </c>
      <c r="AI135">
        <v>4</v>
      </c>
      <c r="AK135">
        <v>4720</v>
      </c>
      <c r="AM135">
        <v>76238</v>
      </c>
      <c r="AN135">
        <v>25958</v>
      </c>
      <c r="AO135">
        <v>6643</v>
      </c>
      <c r="AP135">
        <v>746</v>
      </c>
      <c r="AQ135">
        <v>2532</v>
      </c>
      <c r="AR135">
        <v>1638</v>
      </c>
      <c r="AS135">
        <v>38340</v>
      </c>
      <c r="AT135">
        <v>459</v>
      </c>
      <c r="AU135">
        <v>38721</v>
      </c>
      <c r="AV135">
        <v>7102</v>
      </c>
      <c r="AW135">
        <v>111</v>
      </c>
      <c r="AX135">
        <v>127.428</v>
      </c>
      <c r="AY135" s="1">
        <v>5.3999999999999999E-2</v>
      </c>
      <c r="AZ135" s="1">
        <v>0.64900000000000002</v>
      </c>
      <c r="BA135" s="1">
        <v>0.16200000000000001</v>
      </c>
      <c r="BB135" s="1">
        <v>8.6999999999999994E-2</v>
      </c>
      <c r="BC135" s="1">
        <v>0.34</v>
      </c>
      <c r="BD135" s="1">
        <v>0.503</v>
      </c>
      <c r="BE135" s="1">
        <v>-3.3000000000000002E-2</v>
      </c>
      <c r="BF135" s="1">
        <v>-0.34100000000000003</v>
      </c>
      <c r="BG135" s="1">
        <f>Table1[[#This Row],[pers_white_pct]]-Table1[[#This Row],[census_white_pct]]</f>
        <v>0.309</v>
      </c>
      <c r="BH135" s="3">
        <v>0.62034818199999997</v>
      </c>
      <c r="BI135" s="3">
        <v>1.9050649386</v>
      </c>
      <c r="BJ135" s="3">
        <v>0.3224548492</v>
      </c>
      <c r="BK135" s="3" t="str">
        <f>VLOOKUP(Table1[[#This Row],[est_sworn]],Force_size,2,TRUE)</f>
        <v>04 - 100 to 249</v>
      </c>
    </row>
    <row r="136" spans="1:63" hidden="1" x14ac:dyDescent="0.2">
      <c r="A136">
        <v>454050</v>
      </c>
      <c r="B136" t="s">
        <v>1444</v>
      </c>
      <c r="C136" t="s">
        <v>1859</v>
      </c>
      <c r="D136">
        <v>13804680</v>
      </c>
      <c r="E136" t="s">
        <v>1860</v>
      </c>
      <c r="F136">
        <v>159789</v>
      </c>
      <c r="G136" t="s">
        <v>1861</v>
      </c>
      <c r="H136" t="s">
        <v>1750</v>
      </c>
      <c r="I136">
        <v>4</v>
      </c>
      <c r="J136">
        <v>13</v>
      </c>
      <c r="K136">
        <v>54050</v>
      </c>
      <c r="L136" t="s">
        <v>1862</v>
      </c>
      <c r="M136" t="s">
        <v>1863</v>
      </c>
      <c r="N136" t="s">
        <v>68</v>
      </c>
      <c r="O136" t="s">
        <v>739</v>
      </c>
      <c r="P136">
        <v>33.346541000000002</v>
      </c>
      <c r="Q136">
        <v>-112.49553400000001</v>
      </c>
      <c r="S136" t="s">
        <v>70</v>
      </c>
      <c r="T136" t="s">
        <v>71</v>
      </c>
      <c r="U136">
        <v>186</v>
      </c>
      <c r="V136">
        <v>0</v>
      </c>
      <c r="W136">
        <v>157</v>
      </c>
      <c r="X136">
        <v>5</v>
      </c>
      <c r="Y136">
        <v>17</v>
      </c>
      <c r="Z136">
        <v>1</v>
      </c>
      <c r="AA136">
        <v>2</v>
      </c>
      <c r="AB136">
        <v>0</v>
      </c>
      <c r="AC136">
        <v>0</v>
      </c>
      <c r="AD136">
        <v>186</v>
      </c>
      <c r="AE136">
        <v>1.1479999999999999</v>
      </c>
      <c r="AF136" t="s">
        <v>87</v>
      </c>
      <c r="AG136" t="s">
        <v>1864</v>
      </c>
      <c r="AH136">
        <v>4</v>
      </c>
      <c r="AI136">
        <v>4</v>
      </c>
      <c r="AK136">
        <v>54050</v>
      </c>
      <c r="AM136">
        <v>154065</v>
      </c>
      <c r="AN136">
        <v>111242</v>
      </c>
      <c r="AO136">
        <v>4904</v>
      </c>
      <c r="AP136">
        <v>1102</v>
      </c>
      <c r="AQ136">
        <v>4832</v>
      </c>
      <c r="AR136">
        <v>2949</v>
      </c>
      <c r="AS136">
        <v>28629</v>
      </c>
      <c r="AT136">
        <v>278</v>
      </c>
      <c r="AU136">
        <v>29036</v>
      </c>
      <c r="AV136">
        <v>5182</v>
      </c>
      <c r="AW136">
        <v>186</v>
      </c>
      <c r="AX136">
        <v>213.52799999999999</v>
      </c>
      <c r="AY136" s="1">
        <v>2.7E-2</v>
      </c>
      <c r="AZ136" s="1">
        <v>0.84399999999999997</v>
      </c>
      <c r="BA136" s="1">
        <v>9.0999999999999998E-2</v>
      </c>
      <c r="BB136" s="1">
        <v>3.2000000000000001E-2</v>
      </c>
      <c r="BC136" s="1">
        <v>0.72199999999999998</v>
      </c>
      <c r="BD136" s="1">
        <v>0.186</v>
      </c>
      <c r="BE136" s="1">
        <v>-5.0000000000000001E-3</v>
      </c>
      <c r="BF136" s="1">
        <v>-9.4E-2</v>
      </c>
      <c r="BG136" s="1">
        <f>Table1[[#This Row],[pers_white_pct]]-Table1[[#This Row],[census_white_pct]]</f>
        <v>0.122</v>
      </c>
      <c r="BH136" s="3">
        <v>0.84452125980000003</v>
      </c>
      <c r="BI136" s="3">
        <v>1.1690199107000001</v>
      </c>
      <c r="BJ136" s="3">
        <v>0.49185125839999999</v>
      </c>
      <c r="BK136" s="3" t="str">
        <f>VLOOKUP(Table1[[#This Row],[est_sworn]],Force_size,2,TRUE)</f>
        <v>04 - 100 to 249</v>
      </c>
    </row>
    <row r="137" spans="1:63" hidden="1" x14ac:dyDescent="0.2">
      <c r="A137">
        <v>455000</v>
      </c>
      <c r="B137" t="s">
        <v>1444</v>
      </c>
      <c r="C137" t="s">
        <v>1865</v>
      </c>
      <c r="D137">
        <v>13934890</v>
      </c>
      <c r="E137" t="s">
        <v>1866</v>
      </c>
      <c r="F137">
        <v>1488750</v>
      </c>
      <c r="G137" t="s">
        <v>1867</v>
      </c>
      <c r="H137" t="s">
        <v>1750</v>
      </c>
      <c r="I137">
        <v>4</v>
      </c>
      <c r="J137">
        <v>13</v>
      </c>
      <c r="K137">
        <v>55000</v>
      </c>
      <c r="L137" t="s">
        <v>1868</v>
      </c>
      <c r="M137" t="s">
        <v>1869</v>
      </c>
      <c r="N137" t="s">
        <v>68</v>
      </c>
      <c r="O137" t="s">
        <v>1870</v>
      </c>
      <c r="P137">
        <v>33.346541000000002</v>
      </c>
      <c r="Q137">
        <v>-112.49553400000001</v>
      </c>
      <c r="S137" t="s">
        <v>70</v>
      </c>
      <c r="T137" t="s">
        <v>71</v>
      </c>
      <c r="U137">
        <v>2952</v>
      </c>
      <c r="V137">
        <v>0</v>
      </c>
      <c r="W137">
        <v>2260</v>
      </c>
      <c r="X137">
        <v>113</v>
      </c>
      <c r="Y137">
        <v>437</v>
      </c>
      <c r="Z137">
        <v>15</v>
      </c>
      <c r="AA137">
        <v>7</v>
      </c>
      <c r="AB137">
        <v>64</v>
      </c>
      <c r="AC137">
        <v>0</v>
      </c>
      <c r="AD137">
        <v>2952</v>
      </c>
      <c r="AE137">
        <v>1.1479999999999999</v>
      </c>
      <c r="AF137" t="s">
        <v>87</v>
      </c>
      <c r="AG137" t="s">
        <v>1871</v>
      </c>
      <c r="AH137">
        <v>4</v>
      </c>
      <c r="AI137">
        <v>4</v>
      </c>
      <c r="AK137">
        <v>55000</v>
      </c>
      <c r="AM137">
        <v>1445632</v>
      </c>
      <c r="AN137">
        <v>672573</v>
      </c>
      <c r="AO137">
        <v>86788</v>
      </c>
      <c r="AP137">
        <v>23327</v>
      </c>
      <c r="AQ137">
        <v>43894</v>
      </c>
      <c r="AR137">
        <v>24876</v>
      </c>
      <c r="AS137">
        <v>589877</v>
      </c>
      <c r="AT137">
        <v>6820</v>
      </c>
      <c r="AU137">
        <v>594174</v>
      </c>
      <c r="AV137">
        <v>93608</v>
      </c>
      <c r="AW137">
        <v>2952</v>
      </c>
      <c r="AX137">
        <v>3388.8960000000002</v>
      </c>
      <c r="AY137" s="1">
        <v>3.7999999999999999E-2</v>
      </c>
      <c r="AZ137" s="1">
        <v>0.76600000000000001</v>
      </c>
      <c r="BA137" s="1">
        <v>0.14799999999999999</v>
      </c>
      <c r="BB137" s="1">
        <v>0.06</v>
      </c>
      <c r="BC137" s="1">
        <v>0.46500000000000002</v>
      </c>
      <c r="BD137" s="1">
        <v>0.40799999999999997</v>
      </c>
      <c r="BE137" s="1">
        <v>-2.1999999999999999E-2</v>
      </c>
      <c r="BF137" s="1">
        <v>-0.26</v>
      </c>
      <c r="BG137" s="1">
        <f>Table1[[#This Row],[pers_white_pct]]-Table1[[#This Row],[census_white_pct]]</f>
        <v>0.30099999999999999</v>
      </c>
      <c r="BH137" s="3">
        <v>0.63761740440000003</v>
      </c>
      <c r="BI137" s="3">
        <v>1.6455474511999999</v>
      </c>
      <c r="BJ137" s="3">
        <v>0.36279506769999997</v>
      </c>
      <c r="BK137" s="3" t="str">
        <f>VLOOKUP(Table1[[#This Row],[est_sworn]],Force_size,2,TRUE)</f>
        <v>07 - 1,000 and up</v>
      </c>
    </row>
    <row r="138" spans="1:63" hidden="1" x14ac:dyDescent="0.2">
      <c r="A138">
        <v>462140</v>
      </c>
      <c r="B138" t="s">
        <v>1444</v>
      </c>
      <c r="C138" t="s">
        <v>1884</v>
      </c>
      <c r="D138">
        <v>13169310</v>
      </c>
      <c r="E138" t="s">
        <v>1885</v>
      </c>
      <c r="F138">
        <v>26289</v>
      </c>
      <c r="G138" t="s">
        <v>1885</v>
      </c>
      <c r="H138" t="s">
        <v>1750</v>
      </c>
      <c r="I138">
        <v>4</v>
      </c>
      <c r="J138">
        <v>19</v>
      </c>
      <c r="K138">
        <v>62140</v>
      </c>
      <c r="L138" t="s">
        <v>1886</v>
      </c>
      <c r="M138" t="s">
        <v>1887</v>
      </c>
      <c r="N138" t="s">
        <v>68</v>
      </c>
      <c r="O138" t="s">
        <v>131</v>
      </c>
      <c r="P138">
        <v>32.128238000000003</v>
      </c>
      <c r="Q138">
        <v>-111.783018</v>
      </c>
      <c r="S138" t="s">
        <v>70</v>
      </c>
      <c r="T138" t="s">
        <v>71</v>
      </c>
      <c r="U138">
        <v>43</v>
      </c>
      <c r="V138">
        <v>0</v>
      </c>
      <c r="W138">
        <v>26</v>
      </c>
      <c r="X138">
        <v>1</v>
      </c>
      <c r="Y138">
        <v>14</v>
      </c>
      <c r="Z138">
        <v>1</v>
      </c>
      <c r="AA138">
        <v>0</v>
      </c>
      <c r="AB138">
        <v>1</v>
      </c>
      <c r="AC138">
        <v>0</v>
      </c>
      <c r="AD138">
        <v>43</v>
      </c>
      <c r="AE138">
        <v>4.7450000000000001</v>
      </c>
      <c r="AF138" t="s">
        <v>72</v>
      </c>
      <c r="AG138" t="s">
        <v>1888</v>
      </c>
      <c r="AH138">
        <v>4</v>
      </c>
      <c r="AI138">
        <v>4</v>
      </c>
      <c r="AK138">
        <v>62140</v>
      </c>
      <c r="AM138">
        <v>25259</v>
      </c>
      <c r="AN138">
        <v>15249</v>
      </c>
      <c r="AO138">
        <v>661</v>
      </c>
      <c r="AP138">
        <v>188</v>
      </c>
      <c r="AQ138">
        <v>463</v>
      </c>
      <c r="AR138">
        <v>550</v>
      </c>
      <c r="AS138">
        <v>8077</v>
      </c>
      <c r="AT138">
        <v>81</v>
      </c>
      <c r="AU138">
        <v>8148</v>
      </c>
      <c r="AV138">
        <v>742</v>
      </c>
      <c r="AW138">
        <v>43</v>
      </c>
      <c r="AX138">
        <v>204.035</v>
      </c>
      <c r="AY138" s="1">
        <v>2.3E-2</v>
      </c>
      <c r="AZ138" s="1">
        <v>0.60499999999999998</v>
      </c>
      <c r="BA138" s="1">
        <v>0.32600000000000001</v>
      </c>
      <c r="BB138" s="1">
        <v>2.5999999999999999E-2</v>
      </c>
      <c r="BC138" s="1">
        <v>0.60399999999999998</v>
      </c>
      <c r="BD138" s="1">
        <v>0.32</v>
      </c>
      <c r="BE138" s="1">
        <v>-3.0000000000000001E-3</v>
      </c>
      <c r="BF138" s="1">
        <v>6.0000000000000001E-3</v>
      </c>
      <c r="BG138" s="1">
        <f>Table1[[#This Row],[pers_white_pct]]-Table1[[#This Row],[census_white_pct]]</f>
        <v>1.0000000000000009E-3</v>
      </c>
      <c r="BH138" s="3">
        <v>0.88868170140000002</v>
      </c>
      <c r="BI138" s="3">
        <v>1.0015662483000001</v>
      </c>
      <c r="BJ138" s="3">
        <v>1.0181825511</v>
      </c>
      <c r="BK138" s="3" t="str">
        <f>VLOOKUP(Table1[[#This Row],[est_sworn]],Force_size,2,TRUE)</f>
        <v>02 - 25 to 49</v>
      </c>
    </row>
    <row r="139" spans="1:63" hidden="1" x14ac:dyDescent="0.2">
      <c r="A139">
        <v>477000</v>
      </c>
      <c r="B139" t="s">
        <v>1444</v>
      </c>
      <c r="C139" t="s">
        <v>1929</v>
      </c>
      <c r="D139">
        <v>13353730</v>
      </c>
      <c r="E139" t="s">
        <v>1930</v>
      </c>
      <c r="F139">
        <v>524295</v>
      </c>
      <c r="G139" t="s">
        <v>1931</v>
      </c>
      <c r="H139" t="s">
        <v>1750</v>
      </c>
      <c r="I139">
        <v>4</v>
      </c>
      <c r="J139">
        <v>19</v>
      </c>
      <c r="K139">
        <v>77000</v>
      </c>
      <c r="L139" t="s">
        <v>1932</v>
      </c>
      <c r="M139" t="s">
        <v>1933</v>
      </c>
      <c r="N139" t="s">
        <v>68</v>
      </c>
      <c r="O139" t="s">
        <v>1934</v>
      </c>
      <c r="P139">
        <v>32.128238000000003</v>
      </c>
      <c r="Q139">
        <v>-111.783018</v>
      </c>
      <c r="S139" t="s">
        <v>70</v>
      </c>
      <c r="T139" t="s">
        <v>71</v>
      </c>
      <c r="U139">
        <v>951</v>
      </c>
      <c r="V139">
        <v>1</v>
      </c>
      <c r="W139">
        <v>653</v>
      </c>
      <c r="X139">
        <v>19</v>
      </c>
      <c r="Y139">
        <v>241</v>
      </c>
      <c r="Z139">
        <v>8</v>
      </c>
      <c r="AA139">
        <v>5</v>
      </c>
      <c r="AB139">
        <v>1</v>
      </c>
      <c r="AC139">
        <v>0</v>
      </c>
      <c r="AD139">
        <v>951</v>
      </c>
      <c r="AE139">
        <v>1.1479999999999999</v>
      </c>
      <c r="AF139" t="s">
        <v>87</v>
      </c>
      <c r="AG139" t="s">
        <v>1935</v>
      </c>
      <c r="AH139">
        <v>4</v>
      </c>
      <c r="AI139">
        <v>4</v>
      </c>
      <c r="AK139">
        <v>77000</v>
      </c>
      <c r="AM139">
        <v>520116</v>
      </c>
      <c r="AN139">
        <v>245323</v>
      </c>
      <c r="AO139">
        <v>23362</v>
      </c>
      <c r="AP139">
        <v>8776</v>
      </c>
      <c r="AQ139">
        <v>14211</v>
      </c>
      <c r="AR139">
        <v>10393</v>
      </c>
      <c r="AS139">
        <v>216308</v>
      </c>
      <c r="AT139">
        <v>2638</v>
      </c>
      <c r="AU139">
        <v>218051</v>
      </c>
      <c r="AV139">
        <v>26000</v>
      </c>
      <c r="AW139">
        <v>951.5</v>
      </c>
      <c r="AX139">
        <v>1092.3219999999999</v>
      </c>
      <c r="AY139" s="1">
        <v>0.02</v>
      </c>
      <c r="AZ139" s="1">
        <v>0.68700000000000006</v>
      </c>
      <c r="BA139" s="1">
        <v>0.253</v>
      </c>
      <c r="BB139" s="1">
        <v>4.4999999999999998E-2</v>
      </c>
      <c r="BC139" s="1">
        <v>0.47199999999999998</v>
      </c>
      <c r="BD139" s="1">
        <v>0.41599999999999998</v>
      </c>
      <c r="BE139" s="1">
        <v>-2.5000000000000001E-2</v>
      </c>
      <c r="BF139" s="1">
        <v>-0.16200000000000001</v>
      </c>
      <c r="BG139" s="1">
        <f>Table1[[#This Row],[pers_white_pct]]-Table1[[#This Row],[census_white_pct]]</f>
        <v>0.21500000000000008</v>
      </c>
      <c r="BH139" s="3">
        <v>0.44479846350000002</v>
      </c>
      <c r="BI139" s="3">
        <v>1.4557761876999999</v>
      </c>
      <c r="BJ139" s="3">
        <v>0.60934627100000005</v>
      </c>
      <c r="BK139" s="3" t="str">
        <f>VLOOKUP(Table1[[#This Row],[est_sworn]],Force_size,2,TRUE)</f>
        <v>06 - 500 -999</v>
      </c>
    </row>
    <row r="140" spans="1:63" hidden="1" x14ac:dyDescent="0.2">
      <c r="A140">
        <v>4019</v>
      </c>
      <c r="B140" t="s">
        <v>11412</v>
      </c>
      <c r="C140" t="s">
        <v>11532</v>
      </c>
      <c r="D140">
        <v>13536450</v>
      </c>
      <c r="E140" t="s">
        <v>11533</v>
      </c>
      <c r="F140">
        <v>992394</v>
      </c>
      <c r="G140" t="s">
        <v>11534</v>
      </c>
      <c r="H140" t="s">
        <v>1750</v>
      </c>
      <c r="I140">
        <v>4</v>
      </c>
      <c r="J140">
        <v>19</v>
      </c>
      <c r="K140">
        <v>99019</v>
      </c>
      <c r="L140" t="s">
        <v>11535</v>
      </c>
      <c r="M140" t="s">
        <v>11536</v>
      </c>
      <c r="N140" t="s">
        <v>11418</v>
      </c>
      <c r="O140" t="s">
        <v>11466</v>
      </c>
      <c r="P140">
        <v>32.128238000000003</v>
      </c>
      <c r="Q140">
        <v>-111.783018</v>
      </c>
      <c r="R140" t="s">
        <v>11420</v>
      </c>
      <c r="S140" t="s">
        <v>11421</v>
      </c>
      <c r="U140">
        <v>514</v>
      </c>
      <c r="V140">
        <v>0</v>
      </c>
      <c r="W140">
        <v>352</v>
      </c>
      <c r="X140">
        <v>6</v>
      </c>
      <c r="Y140">
        <v>136</v>
      </c>
      <c r="Z140">
        <v>6</v>
      </c>
      <c r="AA140">
        <v>2</v>
      </c>
      <c r="AB140">
        <v>2</v>
      </c>
      <c r="AC140">
        <v>0</v>
      </c>
      <c r="AD140">
        <v>514</v>
      </c>
      <c r="AE140">
        <v>1.357</v>
      </c>
      <c r="AF140" t="s">
        <v>11430</v>
      </c>
      <c r="AG140" t="s">
        <v>11537</v>
      </c>
      <c r="AH140">
        <v>4</v>
      </c>
      <c r="AI140">
        <v>4</v>
      </c>
      <c r="AJ140">
        <v>19</v>
      </c>
      <c r="AM140">
        <v>980263</v>
      </c>
      <c r="AN140">
        <v>541700</v>
      </c>
      <c r="AO140">
        <v>31075</v>
      </c>
      <c r="AP140">
        <v>23558</v>
      </c>
      <c r="AQ140">
        <v>24592</v>
      </c>
      <c r="AR140">
        <v>17739</v>
      </c>
      <c r="AS140">
        <v>338802</v>
      </c>
      <c r="AT140">
        <v>3599</v>
      </c>
      <c r="AU140">
        <v>341599</v>
      </c>
      <c r="AV140">
        <v>34674</v>
      </c>
      <c r="AW140">
        <v>514</v>
      </c>
      <c r="AX140">
        <v>697.49800000000005</v>
      </c>
      <c r="AY140" s="1">
        <v>1.2E-2</v>
      </c>
      <c r="AZ140" s="1">
        <v>0.68500000000000005</v>
      </c>
      <c r="BA140" s="1">
        <v>0.26500000000000001</v>
      </c>
      <c r="BB140" s="1">
        <v>3.2000000000000001E-2</v>
      </c>
      <c r="BC140" s="1">
        <v>0.55300000000000005</v>
      </c>
      <c r="BD140" s="1">
        <v>0.34599999999999997</v>
      </c>
      <c r="BE140" s="1">
        <v>-0.02</v>
      </c>
      <c r="BF140" s="1">
        <v>-8.1000000000000003E-2</v>
      </c>
      <c r="BG140" s="1">
        <f>Table1[[#This Row],[pers_white_pct]]-Table1[[#This Row],[census_white_pct]]</f>
        <v>0.13200000000000001</v>
      </c>
      <c r="BH140" s="3">
        <v>0.36823037019999999</v>
      </c>
      <c r="BI140" s="3">
        <v>1.2392625320999999</v>
      </c>
      <c r="BJ140" s="3">
        <v>0.76554801459999999</v>
      </c>
      <c r="BK140" s="3" t="str">
        <f>VLOOKUP(Table1[[#This Row],[est_sworn]],Force_size,2,TRUE)</f>
        <v>06 - 500 -999</v>
      </c>
    </row>
    <row r="141" spans="1:63" hidden="1" x14ac:dyDescent="0.2">
      <c r="A141">
        <v>451600</v>
      </c>
      <c r="B141" t="s">
        <v>1444</v>
      </c>
      <c r="C141" t="s">
        <v>1842</v>
      </c>
      <c r="D141">
        <v>13905390</v>
      </c>
      <c r="E141" t="s">
        <v>1843</v>
      </c>
      <c r="F141">
        <v>41388</v>
      </c>
      <c r="G141" t="s">
        <v>1844</v>
      </c>
      <c r="H141" t="s">
        <v>1750</v>
      </c>
      <c r="I141">
        <v>4</v>
      </c>
      <c r="J141">
        <v>19</v>
      </c>
      <c r="K141">
        <v>51600</v>
      </c>
      <c r="L141" t="s">
        <v>1845</v>
      </c>
      <c r="M141" t="s">
        <v>1846</v>
      </c>
      <c r="N141" t="s">
        <v>68</v>
      </c>
      <c r="O141" t="s">
        <v>131</v>
      </c>
      <c r="P141">
        <v>32.128238000000003</v>
      </c>
      <c r="Q141">
        <v>-111.783018</v>
      </c>
      <c r="S141" t="s">
        <v>70</v>
      </c>
      <c r="T141" t="s">
        <v>71</v>
      </c>
      <c r="U141">
        <v>69</v>
      </c>
      <c r="V141">
        <v>2</v>
      </c>
      <c r="W141">
        <v>59</v>
      </c>
      <c r="X141">
        <v>1</v>
      </c>
      <c r="Y141">
        <v>8</v>
      </c>
      <c r="Z141">
        <v>0</v>
      </c>
      <c r="AA141">
        <v>0</v>
      </c>
      <c r="AB141">
        <v>0</v>
      </c>
      <c r="AC141">
        <v>0</v>
      </c>
      <c r="AD141">
        <v>69</v>
      </c>
      <c r="AE141">
        <v>1.1479999999999999</v>
      </c>
      <c r="AF141" t="s">
        <v>87</v>
      </c>
      <c r="AG141" t="s">
        <v>1847</v>
      </c>
      <c r="AH141">
        <v>4</v>
      </c>
      <c r="AI141">
        <v>4</v>
      </c>
      <c r="AK141">
        <v>51600</v>
      </c>
      <c r="AM141">
        <v>41011</v>
      </c>
      <c r="AN141">
        <v>33605</v>
      </c>
      <c r="AO141">
        <v>559</v>
      </c>
      <c r="AP141">
        <v>125</v>
      </c>
      <c r="AQ141">
        <v>1263</v>
      </c>
      <c r="AR141">
        <v>624</v>
      </c>
      <c r="AS141">
        <v>4731</v>
      </c>
      <c r="AT141">
        <v>58</v>
      </c>
      <c r="AU141">
        <v>4835</v>
      </c>
      <c r="AV141">
        <v>617</v>
      </c>
      <c r="AW141">
        <v>70</v>
      </c>
      <c r="AX141">
        <v>80.36</v>
      </c>
      <c r="AY141" s="1">
        <v>1.4E-2</v>
      </c>
      <c r="AZ141" s="1">
        <v>0.85499999999999998</v>
      </c>
      <c r="BA141" s="1">
        <v>0.11600000000000001</v>
      </c>
      <c r="BB141" s="1">
        <v>1.4E-2</v>
      </c>
      <c r="BC141" s="1">
        <v>0.81899999999999995</v>
      </c>
      <c r="BD141" s="1">
        <v>0.115</v>
      </c>
      <c r="BE141" s="1">
        <v>1E-3</v>
      </c>
      <c r="BF141" s="1">
        <v>1E-3</v>
      </c>
      <c r="BG141" s="1">
        <f>Table1[[#This Row],[pers_white_pct]]-Table1[[#This Row],[census_white_pct]]</f>
        <v>3.6000000000000032E-2</v>
      </c>
      <c r="BH141" s="3">
        <v>1.0632599621000001</v>
      </c>
      <c r="BI141" s="3">
        <v>1.0435166437000001</v>
      </c>
      <c r="BJ141" s="3">
        <v>1.0050514798000001</v>
      </c>
      <c r="BK141" s="3" t="str">
        <f>VLOOKUP(Table1[[#This Row],[est_sworn]],Force_size,2,TRUE)</f>
        <v>03 - 50 to 99</v>
      </c>
    </row>
    <row r="142" spans="1:63" hidden="1" x14ac:dyDescent="0.2">
      <c r="A142">
        <v>4021</v>
      </c>
      <c r="B142" t="s">
        <v>11412</v>
      </c>
      <c r="C142" t="s">
        <v>11538</v>
      </c>
      <c r="D142">
        <v>13565450</v>
      </c>
      <c r="E142" t="s">
        <v>11539</v>
      </c>
      <c r="F142">
        <v>387365</v>
      </c>
      <c r="G142" t="s">
        <v>11540</v>
      </c>
      <c r="H142" t="s">
        <v>1750</v>
      </c>
      <c r="I142">
        <v>4</v>
      </c>
      <c r="J142">
        <v>21</v>
      </c>
      <c r="K142">
        <v>99021</v>
      </c>
      <c r="L142" t="s">
        <v>11541</v>
      </c>
      <c r="M142" t="s">
        <v>11542</v>
      </c>
      <c r="N142" t="s">
        <v>11418</v>
      </c>
      <c r="O142" t="s">
        <v>11466</v>
      </c>
      <c r="P142">
        <v>32.919038</v>
      </c>
      <c r="Q142">
        <v>-111.36700500000001</v>
      </c>
      <c r="R142" t="s">
        <v>11420</v>
      </c>
      <c r="S142" t="s">
        <v>11421</v>
      </c>
      <c r="U142">
        <v>214</v>
      </c>
      <c r="V142">
        <v>0</v>
      </c>
      <c r="W142">
        <v>152</v>
      </c>
      <c r="X142">
        <v>7</v>
      </c>
      <c r="Y142">
        <v>49</v>
      </c>
      <c r="Z142">
        <v>2</v>
      </c>
      <c r="AA142">
        <v>0</v>
      </c>
      <c r="AB142">
        <v>0</v>
      </c>
      <c r="AC142">
        <v>1</v>
      </c>
      <c r="AD142">
        <v>214</v>
      </c>
      <c r="AE142">
        <v>1.357</v>
      </c>
      <c r="AF142" t="s">
        <v>11430</v>
      </c>
      <c r="AG142" t="s">
        <v>11543</v>
      </c>
      <c r="AH142">
        <v>4</v>
      </c>
      <c r="AI142">
        <v>4</v>
      </c>
      <c r="AJ142">
        <v>21</v>
      </c>
      <c r="AM142">
        <v>375770</v>
      </c>
      <c r="AN142">
        <v>220486</v>
      </c>
      <c r="AO142">
        <v>16007</v>
      </c>
      <c r="AP142">
        <v>17410</v>
      </c>
      <c r="AQ142">
        <v>6114</v>
      </c>
      <c r="AR142">
        <v>6800</v>
      </c>
      <c r="AS142">
        <v>106977</v>
      </c>
      <c r="AT142">
        <v>1208</v>
      </c>
      <c r="AU142">
        <v>108953</v>
      </c>
      <c r="AV142">
        <v>17215</v>
      </c>
      <c r="AW142">
        <v>214</v>
      </c>
      <c r="AX142">
        <v>290.39800000000002</v>
      </c>
      <c r="AY142" s="1">
        <v>3.3000000000000002E-2</v>
      </c>
      <c r="AZ142" s="1">
        <v>0.71</v>
      </c>
      <c r="BA142" s="1">
        <v>0.22900000000000001</v>
      </c>
      <c r="BB142" s="1">
        <v>4.2999999999999997E-2</v>
      </c>
      <c r="BC142" s="1">
        <v>0.58699999999999997</v>
      </c>
      <c r="BD142" s="1">
        <v>0.28499999999999998</v>
      </c>
      <c r="BE142" s="1">
        <v>-0.01</v>
      </c>
      <c r="BF142" s="1">
        <v>-5.6000000000000001E-2</v>
      </c>
      <c r="BG142" s="1">
        <f>Table1[[#This Row],[pers_white_pct]]-Table1[[#This Row],[census_white_pct]]</f>
        <v>0.123</v>
      </c>
      <c r="BH142" s="3">
        <v>0.76788542859999998</v>
      </c>
      <c r="BI142" s="3">
        <v>1.2105170218000001</v>
      </c>
      <c r="BJ142" s="3">
        <v>0.80429245910000002</v>
      </c>
      <c r="BK142" s="3" t="str">
        <f>VLOOKUP(Table1[[#This Row],[est_sworn]],Force_size,2,TRUE)</f>
        <v>04 - 100 to 249</v>
      </c>
    </row>
    <row r="143" spans="1:63" hidden="1" x14ac:dyDescent="0.2">
      <c r="A143">
        <v>423760</v>
      </c>
      <c r="B143" t="s">
        <v>1444</v>
      </c>
      <c r="C143" t="s">
        <v>1800</v>
      </c>
      <c r="D143">
        <v>13578750</v>
      </c>
      <c r="E143" t="s">
        <v>1801</v>
      </c>
      <c r="F143">
        <v>26754</v>
      </c>
      <c r="G143" t="s">
        <v>1802</v>
      </c>
      <c r="H143" t="s">
        <v>1750</v>
      </c>
      <c r="I143">
        <v>4</v>
      </c>
      <c r="J143">
        <v>21</v>
      </c>
      <c r="K143">
        <v>23760</v>
      </c>
      <c r="L143" t="s">
        <v>1803</v>
      </c>
      <c r="M143" t="s">
        <v>1804</v>
      </c>
      <c r="N143" t="s">
        <v>68</v>
      </c>
      <c r="O143" t="s">
        <v>131</v>
      </c>
      <c r="P143">
        <v>32.919038</v>
      </c>
      <c r="Q143">
        <v>-111.36700500000001</v>
      </c>
      <c r="S143" t="s">
        <v>70</v>
      </c>
      <c r="T143" t="s">
        <v>71</v>
      </c>
      <c r="U143">
        <v>30</v>
      </c>
      <c r="V143">
        <v>0</v>
      </c>
      <c r="W143">
        <v>24</v>
      </c>
      <c r="X143">
        <v>1</v>
      </c>
      <c r="Y143">
        <v>4</v>
      </c>
      <c r="Z143">
        <v>0</v>
      </c>
      <c r="AA143">
        <v>0</v>
      </c>
      <c r="AB143">
        <v>0</v>
      </c>
      <c r="AC143">
        <v>1</v>
      </c>
      <c r="AD143">
        <v>30</v>
      </c>
      <c r="AE143">
        <v>4.7450000000000001</v>
      </c>
      <c r="AF143" t="s">
        <v>72</v>
      </c>
      <c r="AG143" t="s">
        <v>1805</v>
      </c>
      <c r="AH143">
        <v>4</v>
      </c>
      <c r="AI143">
        <v>4</v>
      </c>
      <c r="AK143">
        <v>23760</v>
      </c>
      <c r="AM143">
        <v>25536</v>
      </c>
      <c r="AN143">
        <v>11911</v>
      </c>
      <c r="AO143">
        <v>1545</v>
      </c>
      <c r="AP143">
        <v>3571</v>
      </c>
      <c r="AQ143">
        <v>218</v>
      </c>
      <c r="AR143">
        <v>276</v>
      </c>
      <c r="AS143">
        <v>7978</v>
      </c>
      <c r="AT143">
        <v>63</v>
      </c>
      <c r="AU143">
        <v>8015</v>
      </c>
      <c r="AV143">
        <v>1608</v>
      </c>
      <c r="AW143">
        <v>30</v>
      </c>
      <c r="AX143">
        <v>142.35</v>
      </c>
      <c r="AY143" s="1">
        <v>3.3000000000000002E-2</v>
      </c>
      <c r="AZ143" s="1">
        <v>0.8</v>
      </c>
      <c r="BA143" s="1">
        <v>0.13300000000000001</v>
      </c>
      <c r="BB143" s="1">
        <v>6.0999999999999999E-2</v>
      </c>
      <c r="BC143" s="1">
        <v>0.46600000000000003</v>
      </c>
      <c r="BD143" s="1">
        <v>0.312</v>
      </c>
      <c r="BE143" s="1">
        <v>-2.7E-2</v>
      </c>
      <c r="BF143" s="1">
        <v>-0.17899999999999999</v>
      </c>
      <c r="BG143" s="1">
        <f>Table1[[#This Row],[pers_white_pct]]-Table1[[#This Row],[census_white_pct]]</f>
        <v>0.33400000000000002</v>
      </c>
      <c r="BH143" s="3">
        <v>0.55093851130000004</v>
      </c>
      <c r="BI143" s="3">
        <v>1.7151204768999999</v>
      </c>
      <c r="BJ143" s="3">
        <v>0.42677362749999997</v>
      </c>
      <c r="BK143" s="3" t="str">
        <f>VLOOKUP(Table1[[#This Row],[est_sworn]],Force_size,2,TRUE)</f>
        <v>02 - 25 to 49</v>
      </c>
    </row>
    <row r="144" spans="1:63" hidden="1" x14ac:dyDescent="0.2">
      <c r="A144">
        <v>402830</v>
      </c>
      <c r="B144" t="s">
        <v>1444</v>
      </c>
      <c r="C144" t="s">
        <v>1747</v>
      </c>
      <c r="D144">
        <v>13807580</v>
      </c>
      <c r="E144" t="s">
        <v>1748</v>
      </c>
      <c r="F144">
        <v>36613</v>
      </c>
      <c r="G144" t="s">
        <v>1749</v>
      </c>
      <c r="H144" t="s">
        <v>1750</v>
      </c>
      <c r="I144">
        <v>4</v>
      </c>
      <c r="J144">
        <v>21</v>
      </c>
      <c r="K144">
        <v>2830</v>
      </c>
      <c r="L144" t="s">
        <v>1751</v>
      </c>
      <c r="M144" t="s">
        <v>1752</v>
      </c>
      <c r="N144" t="s">
        <v>68</v>
      </c>
      <c r="O144" t="s">
        <v>131</v>
      </c>
      <c r="P144">
        <v>32.919038</v>
      </c>
      <c r="Q144">
        <v>-111.36700500000001</v>
      </c>
      <c r="S144" t="s">
        <v>70</v>
      </c>
      <c r="T144" t="s">
        <v>71</v>
      </c>
      <c r="U144">
        <v>55</v>
      </c>
      <c r="V144">
        <v>0</v>
      </c>
      <c r="W144">
        <v>50</v>
      </c>
      <c r="X144">
        <v>1</v>
      </c>
      <c r="Y144">
        <v>4</v>
      </c>
      <c r="Z144">
        <v>0</v>
      </c>
      <c r="AA144">
        <v>0</v>
      </c>
      <c r="AB144">
        <v>0</v>
      </c>
      <c r="AC144">
        <v>0</v>
      </c>
      <c r="AD144">
        <v>55</v>
      </c>
      <c r="AE144">
        <v>2.8170000000000002</v>
      </c>
      <c r="AF144" t="s">
        <v>79</v>
      </c>
      <c r="AG144" t="s">
        <v>1753</v>
      </c>
      <c r="AH144">
        <v>4</v>
      </c>
      <c r="AI144">
        <v>4</v>
      </c>
      <c r="AK144">
        <v>2830</v>
      </c>
      <c r="AM144">
        <v>35840</v>
      </c>
      <c r="AN144">
        <v>29130</v>
      </c>
      <c r="AO144">
        <v>392</v>
      </c>
      <c r="AP144">
        <v>320</v>
      </c>
      <c r="AQ144">
        <v>266</v>
      </c>
      <c r="AR144">
        <v>534</v>
      </c>
      <c r="AS144">
        <v>5153</v>
      </c>
      <c r="AT144">
        <v>39</v>
      </c>
      <c r="AU144">
        <v>5198</v>
      </c>
      <c r="AV144">
        <v>431</v>
      </c>
      <c r="AW144">
        <v>55</v>
      </c>
      <c r="AX144">
        <v>154.935</v>
      </c>
      <c r="AY144" s="1">
        <v>1.7999999999999999E-2</v>
      </c>
      <c r="AZ144" s="1">
        <v>0.90900000000000003</v>
      </c>
      <c r="BA144" s="1">
        <v>7.2999999999999995E-2</v>
      </c>
      <c r="BB144" s="1">
        <v>1.0999999999999999E-2</v>
      </c>
      <c r="BC144" s="1">
        <v>0.81299999999999994</v>
      </c>
      <c r="BD144" s="1">
        <v>0.14399999999999999</v>
      </c>
      <c r="BE144" s="1">
        <v>7.0000000000000001E-3</v>
      </c>
      <c r="BF144" s="1">
        <v>-7.0999999999999994E-2</v>
      </c>
      <c r="BG144" s="1">
        <f>Table1[[#This Row],[pers_white_pct]]-Table1[[#This Row],[census_white_pct]]</f>
        <v>9.6000000000000085E-2</v>
      </c>
      <c r="BH144" s="3">
        <v>1.6623376622999999</v>
      </c>
      <c r="BI144" s="3">
        <v>1.1184970195999999</v>
      </c>
      <c r="BJ144" s="3">
        <v>0.50583067230000001</v>
      </c>
      <c r="BK144" s="3" t="str">
        <f>VLOOKUP(Table1[[#This Row],[est_sworn]],Force_size,2,TRUE)</f>
        <v>03 - 50 to 99</v>
      </c>
    </row>
    <row r="145" spans="1:63" hidden="1" x14ac:dyDescent="0.2">
      <c r="A145">
        <v>410530</v>
      </c>
      <c r="B145" t="s">
        <v>1444</v>
      </c>
      <c r="C145" t="s">
        <v>1770</v>
      </c>
      <c r="D145">
        <v>13820080</v>
      </c>
      <c r="E145" t="s">
        <v>1771</v>
      </c>
      <c r="F145">
        <v>49974</v>
      </c>
      <c r="G145" t="s">
        <v>1772</v>
      </c>
      <c r="H145" t="s">
        <v>1750</v>
      </c>
      <c r="I145">
        <v>4</v>
      </c>
      <c r="J145">
        <v>21</v>
      </c>
      <c r="K145">
        <v>10530</v>
      </c>
      <c r="L145" t="s">
        <v>1773</v>
      </c>
      <c r="M145" t="s">
        <v>1774</v>
      </c>
      <c r="N145" t="s">
        <v>68</v>
      </c>
      <c r="O145" t="s">
        <v>86</v>
      </c>
      <c r="P145">
        <v>32.919038</v>
      </c>
      <c r="Q145">
        <v>-111.36700500000001</v>
      </c>
      <c r="S145" t="s">
        <v>70</v>
      </c>
      <c r="T145" t="s">
        <v>71</v>
      </c>
      <c r="U145">
        <v>78</v>
      </c>
      <c r="V145">
        <v>0</v>
      </c>
      <c r="W145">
        <v>54</v>
      </c>
      <c r="X145">
        <v>2</v>
      </c>
      <c r="Y145">
        <v>19</v>
      </c>
      <c r="Z145">
        <v>1</v>
      </c>
      <c r="AA145">
        <v>0</v>
      </c>
      <c r="AB145">
        <v>2</v>
      </c>
      <c r="AC145">
        <v>0</v>
      </c>
      <c r="AD145">
        <v>78</v>
      </c>
      <c r="AE145">
        <v>2.8170000000000002</v>
      </c>
      <c r="AF145" t="s">
        <v>79</v>
      </c>
      <c r="AG145" t="s">
        <v>1775</v>
      </c>
      <c r="AH145">
        <v>4</v>
      </c>
      <c r="AI145">
        <v>4</v>
      </c>
      <c r="AK145">
        <v>10530</v>
      </c>
      <c r="AM145">
        <v>48571</v>
      </c>
      <c r="AN145">
        <v>24226</v>
      </c>
      <c r="AO145">
        <v>1998</v>
      </c>
      <c r="AP145">
        <v>1620</v>
      </c>
      <c r="AQ145">
        <v>799</v>
      </c>
      <c r="AR145">
        <v>851</v>
      </c>
      <c r="AS145">
        <v>18932</v>
      </c>
      <c r="AT145">
        <v>247</v>
      </c>
      <c r="AU145">
        <v>19077</v>
      </c>
      <c r="AV145">
        <v>2245</v>
      </c>
      <c r="AW145">
        <v>78</v>
      </c>
      <c r="AX145">
        <v>219.726</v>
      </c>
      <c r="AY145" s="1">
        <v>2.5999999999999999E-2</v>
      </c>
      <c r="AZ145" s="1">
        <v>0.69199999999999995</v>
      </c>
      <c r="BA145" s="1">
        <v>0.24399999999999999</v>
      </c>
      <c r="BB145" s="1">
        <v>4.1000000000000002E-2</v>
      </c>
      <c r="BC145" s="1">
        <v>0.499</v>
      </c>
      <c r="BD145" s="1">
        <v>0.39</v>
      </c>
      <c r="BE145" s="1">
        <v>-1.4999999999999999E-2</v>
      </c>
      <c r="BF145" s="1">
        <v>-0.14599999999999999</v>
      </c>
      <c r="BG145" s="1">
        <f>Table1[[#This Row],[pers_white_pct]]-Table1[[#This Row],[census_white_pct]]</f>
        <v>0.19299999999999995</v>
      </c>
      <c r="BH145" s="3">
        <v>0.62332845670000003</v>
      </c>
      <c r="BI145" s="3">
        <v>1.3880160539999999</v>
      </c>
      <c r="BJ145" s="3">
        <v>0.62494176189999995</v>
      </c>
      <c r="BK145" s="3" t="str">
        <f>VLOOKUP(Table1[[#This Row],[est_sworn]],Force_size,2,TRUE)</f>
        <v>03 - 50 to 99</v>
      </c>
    </row>
    <row r="146" spans="1:63" hidden="1" x14ac:dyDescent="0.2">
      <c r="A146">
        <v>449640</v>
      </c>
      <c r="B146" t="s">
        <v>1444</v>
      </c>
      <c r="C146" t="s">
        <v>1836</v>
      </c>
      <c r="D146">
        <v>13207620</v>
      </c>
      <c r="E146" t="s">
        <v>1837</v>
      </c>
      <c r="F146">
        <v>20751</v>
      </c>
      <c r="G146" t="s">
        <v>1838</v>
      </c>
      <c r="H146" t="s">
        <v>1750</v>
      </c>
      <c r="I146">
        <v>4</v>
      </c>
      <c r="J146">
        <v>23</v>
      </c>
      <c r="K146">
        <v>49640</v>
      </c>
      <c r="L146" t="s">
        <v>1839</v>
      </c>
      <c r="M146" t="s">
        <v>1840</v>
      </c>
      <c r="N146" t="s">
        <v>68</v>
      </c>
      <c r="O146" t="s">
        <v>69</v>
      </c>
      <c r="P146">
        <v>31.525732999999999</v>
      </c>
      <c r="Q146">
        <v>-110.84522800000001</v>
      </c>
      <c r="S146" t="s">
        <v>70</v>
      </c>
      <c r="T146" t="s">
        <v>71</v>
      </c>
      <c r="U146">
        <v>54</v>
      </c>
      <c r="V146">
        <v>0</v>
      </c>
      <c r="W146">
        <v>2</v>
      </c>
      <c r="X146">
        <v>0</v>
      </c>
      <c r="Y146">
        <v>52</v>
      </c>
      <c r="Z146">
        <v>0</v>
      </c>
      <c r="AA146">
        <v>0</v>
      </c>
      <c r="AB146">
        <v>0</v>
      </c>
      <c r="AC146">
        <v>0</v>
      </c>
      <c r="AD146">
        <v>54</v>
      </c>
      <c r="AE146">
        <v>2.8170000000000002</v>
      </c>
      <c r="AF146" t="s">
        <v>79</v>
      </c>
      <c r="AG146" t="s">
        <v>1841</v>
      </c>
      <c r="AH146">
        <v>4</v>
      </c>
      <c r="AI146">
        <v>4</v>
      </c>
      <c r="AK146">
        <v>49640</v>
      </c>
      <c r="AM146">
        <v>20837</v>
      </c>
      <c r="AN146">
        <v>803</v>
      </c>
      <c r="AO146">
        <v>28</v>
      </c>
      <c r="AP146">
        <v>48</v>
      </c>
      <c r="AQ146">
        <v>125</v>
      </c>
      <c r="AR146">
        <v>31</v>
      </c>
      <c r="AS146">
        <v>19793</v>
      </c>
      <c r="AT146">
        <v>47</v>
      </c>
      <c r="AU146">
        <v>19802</v>
      </c>
      <c r="AV146">
        <v>75</v>
      </c>
      <c r="AW146">
        <v>54</v>
      </c>
      <c r="AX146">
        <v>152.11799999999999</v>
      </c>
      <c r="AY146" s="1">
        <v>0</v>
      </c>
      <c r="AZ146" s="1">
        <v>3.6999999999999998E-2</v>
      </c>
      <c r="BA146" s="1">
        <v>0.96299999999999997</v>
      </c>
      <c r="BB146" s="1">
        <v>1E-3</v>
      </c>
      <c r="BC146" s="1">
        <v>3.9E-2</v>
      </c>
      <c r="BD146" s="1">
        <v>0.95</v>
      </c>
      <c r="BE146" s="1">
        <v>-1E-3</v>
      </c>
      <c r="BF146" s="1">
        <v>1.2999999999999999E-2</v>
      </c>
      <c r="BG146" s="1">
        <f>Table1[[#This Row],[pers_white_pct]]-Table1[[#This Row],[census_white_pct]]</f>
        <v>-2.0000000000000018E-3</v>
      </c>
      <c r="BH146" s="3">
        <v>0</v>
      </c>
      <c r="BI146" s="3">
        <v>0.96107190629999995</v>
      </c>
      <c r="BJ146" s="3">
        <v>1.0137553306</v>
      </c>
      <c r="BK146" s="3" t="str">
        <f>VLOOKUP(Table1[[#This Row],[est_sworn]],Force_size,2,TRUE)</f>
        <v>03 - 50 to 99</v>
      </c>
    </row>
    <row r="147" spans="1:63" hidden="1" x14ac:dyDescent="0.2">
      <c r="A147">
        <v>409690</v>
      </c>
      <c r="B147" t="s">
        <v>1444</v>
      </c>
      <c r="C147" t="s">
        <v>1760</v>
      </c>
      <c r="D147">
        <v>11122400</v>
      </c>
      <c r="E147" t="s">
        <v>1761</v>
      </c>
      <c r="F147">
        <v>10925</v>
      </c>
      <c r="G147" t="s">
        <v>1761</v>
      </c>
      <c r="H147" t="s">
        <v>1750</v>
      </c>
      <c r="I147">
        <v>4</v>
      </c>
      <c r="J147">
        <v>25</v>
      </c>
      <c r="K147">
        <v>9690</v>
      </c>
      <c r="L147" t="s">
        <v>1762</v>
      </c>
      <c r="M147" t="s">
        <v>1763</v>
      </c>
      <c r="N147" t="s">
        <v>68</v>
      </c>
      <c r="O147" t="s">
        <v>69</v>
      </c>
      <c r="P147">
        <v>34.630043999999998</v>
      </c>
      <c r="Q147">
        <v>-112.573745</v>
      </c>
      <c r="S147" t="s">
        <v>70</v>
      </c>
      <c r="T147" t="s">
        <v>71</v>
      </c>
      <c r="U147">
        <v>19</v>
      </c>
      <c r="V147">
        <v>1</v>
      </c>
      <c r="W147">
        <v>15</v>
      </c>
      <c r="X147">
        <v>0</v>
      </c>
      <c r="Y147">
        <v>2</v>
      </c>
      <c r="Z147">
        <v>0</v>
      </c>
      <c r="AA147">
        <v>0</v>
      </c>
      <c r="AB147">
        <v>0</v>
      </c>
      <c r="AC147">
        <v>2</v>
      </c>
      <c r="AD147">
        <v>19</v>
      </c>
      <c r="AE147">
        <v>7.1230000000000002</v>
      </c>
      <c r="AF147" t="s">
        <v>118</v>
      </c>
      <c r="AG147" t="s">
        <v>1764</v>
      </c>
      <c r="AH147">
        <v>4</v>
      </c>
      <c r="AI147">
        <v>4</v>
      </c>
      <c r="AK147">
        <v>9690</v>
      </c>
      <c r="AM147">
        <v>10873</v>
      </c>
      <c r="AN147">
        <v>8040</v>
      </c>
      <c r="AO147">
        <v>45</v>
      </c>
      <c r="AP147">
        <v>645</v>
      </c>
      <c r="AQ147">
        <v>43</v>
      </c>
      <c r="AR147">
        <v>293</v>
      </c>
      <c r="AS147">
        <v>1779</v>
      </c>
      <c r="AT147">
        <v>5</v>
      </c>
      <c r="AU147">
        <v>1807</v>
      </c>
      <c r="AV147">
        <v>50</v>
      </c>
      <c r="AW147">
        <v>19.5</v>
      </c>
      <c r="AX147">
        <v>138.89850000000001</v>
      </c>
      <c r="AY147" s="1">
        <v>0</v>
      </c>
      <c r="AZ147" s="1">
        <v>0.78900000000000003</v>
      </c>
      <c r="BA147" s="1">
        <v>0.105</v>
      </c>
      <c r="BB147" s="1">
        <v>4.0000000000000001E-3</v>
      </c>
      <c r="BC147" s="1">
        <v>0.73899999999999999</v>
      </c>
      <c r="BD147" s="1">
        <v>0.16400000000000001</v>
      </c>
      <c r="BE147" s="1">
        <v>-4.0000000000000001E-3</v>
      </c>
      <c r="BF147" s="1">
        <v>-5.8000000000000003E-2</v>
      </c>
      <c r="BG147" s="1">
        <f>Table1[[#This Row],[pers_white_pct]]-Table1[[#This Row],[census_white_pct]]</f>
        <v>5.0000000000000044E-2</v>
      </c>
      <c r="BH147" s="3">
        <v>0</v>
      </c>
      <c r="BI147" s="3">
        <v>1.0676551453000001</v>
      </c>
      <c r="BJ147" s="3">
        <v>0.64335374690000002</v>
      </c>
      <c r="BK147" s="3" t="str">
        <f>VLOOKUP(Table1[[#This Row],[est_sworn]],Force_size,2,TRUE)</f>
        <v>01 - Under 25</v>
      </c>
    </row>
    <row r="148" spans="1:63" hidden="1" x14ac:dyDescent="0.2">
      <c r="A148">
        <v>465350</v>
      </c>
      <c r="B148" t="s">
        <v>1444</v>
      </c>
      <c r="C148" t="s">
        <v>1899</v>
      </c>
      <c r="D148">
        <v>13445640</v>
      </c>
      <c r="E148" t="s">
        <v>1900</v>
      </c>
      <c r="F148">
        <v>10037</v>
      </c>
      <c r="G148" t="s">
        <v>1901</v>
      </c>
      <c r="H148" t="s">
        <v>1750</v>
      </c>
      <c r="I148">
        <v>4</v>
      </c>
      <c r="J148">
        <v>25</v>
      </c>
      <c r="K148">
        <v>65350</v>
      </c>
      <c r="L148" t="s">
        <v>1902</v>
      </c>
      <c r="M148" t="s">
        <v>1903</v>
      </c>
      <c r="N148" t="s">
        <v>68</v>
      </c>
      <c r="O148" t="s">
        <v>69</v>
      </c>
      <c r="P148">
        <v>34.630043999999998</v>
      </c>
      <c r="Q148">
        <v>-112.573745</v>
      </c>
      <c r="S148" t="s">
        <v>70</v>
      </c>
      <c r="T148" t="s">
        <v>71</v>
      </c>
      <c r="U148">
        <v>24</v>
      </c>
      <c r="V148">
        <v>0</v>
      </c>
      <c r="W148">
        <v>19</v>
      </c>
      <c r="X148">
        <v>0</v>
      </c>
      <c r="Y148">
        <v>5</v>
      </c>
      <c r="Z148">
        <v>0</v>
      </c>
      <c r="AA148">
        <v>0</v>
      </c>
      <c r="AB148">
        <v>0</v>
      </c>
      <c r="AC148">
        <v>0</v>
      </c>
      <c r="AD148">
        <v>24</v>
      </c>
      <c r="AE148">
        <v>4.7450000000000001</v>
      </c>
      <c r="AF148" t="s">
        <v>72</v>
      </c>
      <c r="AG148" t="s">
        <v>1904</v>
      </c>
      <c r="AH148">
        <v>4</v>
      </c>
      <c r="AI148">
        <v>4</v>
      </c>
      <c r="AK148">
        <v>65350</v>
      </c>
      <c r="AM148">
        <v>10031</v>
      </c>
      <c r="AN148">
        <v>8181</v>
      </c>
      <c r="AO148">
        <v>46</v>
      </c>
      <c r="AP148">
        <v>49</v>
      </c>
      <c r="AQ148">
        <v>182</v>
      </c>
      <c r="AR148">
        <v>113</v>
      </c>
      <c r="AS148">
        <v>1438</v>
      </c>
      <c r="AT148">
        <v>3</v>
      </c>
      <c r="AU148">
        <v>1460</v>
      </c>
      <c r="AV148">
        <v>49</v>
      </c>
      <c r="AW148">
        <v>24</v>
      </c>
      <c r="AX148">
        <v>113.88</v>
      </c>
      <c r="AY148" s="1">
        <v>0</v>
      </c>
      <c r="AZ148" s="1">
        <v>0.79200000000000004</v>
      </c>
      <c r="BA148" s="1">
        <v>0.20799999999999999</v>
      </c>
      <c r="BB148" s="1">
        <v>5.0000000000000001E-3</v>
      </c>
      <c r="BC148" s="1">
        <v>0.81599999999999995</v>
      </c>
      <c r="BD148" s="1">
        <v>0.14299999999999999</v>
      </c>
      <c r="BE148" s="1">
        <v>-5.0000000000000001E-3</v>
      </c>
      <c r="BF148" s="1">
        <v>6.5000000000000002E-2</v>
      </c>
      <c r="BG148" s="1">
        <f>Table1[[#This Row],[pers_white_pct]]-Table1[[#This Row],[census_white_pct]]</f>
        <v>-2.399999999999991E-2</v>
      </c>
      <c r="BH148" s="3">
        <v>0</v>
      </c>
      <c r="BI148" s="3">
        <v>0.97068919850000002</v>
      </c>
      <c r="BJ148" s="3">
        <v>1.4532626333000001</v>
      </c>
      <c r="BK148" s="3" t="str">
        <f>VLOOKUP(Table1[[#This Row],[est_sworn]],Force_size,2,TRUE)</f>
        <v>01 - Under 25</v>
      </c>
    </row>
    <row r="149" spans="1:63" hidden="1" x14ac:dyDescent="0.2">
      <c r="A149">
        <v>409690</v>
      </c>
      <c r="B149" t="s">
        <v>1444</v>
      </c>
      <c r="C149" t="s">
        <v>1765</v>
      </c>
      <c r="D149">
        <v>13607060</v>
      </c>
      <c r="E149" t="s">
        <v>1766</v>
      </c>
      <c r="F149">
        <v>2300</v>
      </c>
      <c r="G149" t="s">
        <v>1767</v>
      </c>
      <c r="H149" t="s">
        <v>1750</v>
      </c>
      <c r="I149">
        <v>4</v>
      </c>
      <c r="J149">
        <v>25</v>
      </c>
      <c r="K149">
        <v>9690</v>
      </c>
      <c r="L149" t="s">
        <v>1768</v>
      </c>
      <c r="M149" t="s">
        <v>1769</v>
      </c>
      <c r="N149" t="s">
        <v>68</v>
      </c>
      <c r="O149" t="s">
        <v>238</v>
      </c>
      <c r="P149">
        <v>34.630043999999998</v>
      </c>
      <c r="Q149">
        <v>-112.573745</v>
      </c>
      <c r="S149" t="s">
        <v>70</v>
      </c>
      <c r="T149" t="s">
        <v>71</v>
      </c>
      <c r="U149">
        <v>14</v>
      </c>
      <c r="V149">
        <v>0</v>
      </c>
      <c r="W149">
        <v>7</v>
      </c>
      <c r="X149">
        <v>0</v>
      </c>
      <c r="Y149">
        <v>0</v>
      </c>
      <c r="Z149">
        <v>7</v>
      </c>
      <c r="AA149">
        <v>0</v>
      </c>
      <c r="AB149">
        <v>0</v>
      </c>
      <c r="AC149">
        <v>0</v>
      </c>
      <c r="AD149">
        <v>14</v>
      </c>
      <c r="AE149">
        <v>7.1230000000000002</v>
      </c>
      <c r="AF149" t="s">
        <v>118</v>
      </c>
      <c r="AG149" t="s">
        <v>1764</v>
      </c>
      <c r="AH149">
        <v>4</v>
      </c>
      <c r="AI149">
        <v>4</v>
      </c>
      <c r="AK149">
        <v>9690</v>
      </c>
      <c r="AM149">
        <v>10873</v>
      </c>
      <c r="AN149">
        <v>8040</v>
      </c>
      <c r="AO149">
        <v>45</v>
      </c>
      <c r="AP149">
        <v>645</v>
      </c>
      <c r="AQ149">
        <v>43</v>
      </c>
      <c r="AR149">
        <v>293</v>
      </c>
      <c r="AS149">
        <v>1779</v>
      </c>
      <c r="AT149">
        <v>5</v>
      </c>
      <c r="AU149">
        <v>1807</v>
      </c>
      <c r="AV149">
        <v>50</v>
      </c>
      <c r="AW149">
        <v>14</v>
      </c>
      <c r="AX149">
        <v>99.721999999999994</v>
      </c>
      <c r="AY149" s="1">
        <v>0</v>
      </c>
      <c r="AZ149" s="1">
        <v>0.5</v>
      </c>
      <c r="BA149" s="1">
        <v>0</v>
      </c>
      <c r="BB149" s="1">
        <v>4.0000000000000001E-3</v>
      </c>
      <c r="BC149" s="1">
        <v>0.73899999999999999</v>
      </c>
      <c r="BD149" s="1">
        <v>0.16400000000000001</v>
      </c>
      <c r="BE149" s="1">
        <v>-4.0000000000000001E-3</v>
      </c>
      <c r="BF149" s="1">
        <v>-0.16400000000000001</v>
      </c>
      <c r="BG149" s="1">
        <f>Table1[[#This Row],[pers_white_pct]]-Table1[[#This Row],[census_white_pct]]</f>
        <v>-0.23899999999999999</v>
      </c>
      <c r="BH149" s="3">
        <v>0</v>
      </c>
      <c r="BI149" s="3">
        <v>0.67618159200000005</v>
      </c>
      <c r="BJ149" s="3">
        <v>0</v>
      </c>
      <c r="BK149" s="3" t="str">
        <f>VLOOKUP(Table1[[#This Row],[est_sworn]],Force_size,2,TRUE)</f>
        <v>01 - Under 25</v>
      </c>
    </row>
    <row r="150" spans="1:63" hidden="1" x14ac:dyDescent="0.2">
      <c r="A150">
        <v>457380</v>
      </c>
      <c r="B150" t="s">
        <v>1444</v>
      </c>
      <c r="C150" t="s">
        <v>1872</v>
      </c>
      <c r="D150">
        <v>13651060</v>
      </c>
      <c r="E150" t="s">
        <v>1873</v>
      </c>
      <c r="F150">
        <v>40308</v>
      </c>
      <c r="G150" t="s">
        <v>1874</v>
      </c>
      <c r="H150" t="s">
        <v>1750</v>
      </c>
      <c r="I150">
        <v>4</v>
      </c>
      <c r="J150">
        <v>25</v>
      </c>
      <c r="K150">
        <v>57380</v>
      </c>
      <c r="L150" t="s">
        <v>1875</v>
      </c>
      <c r="M150" t="s">
        <v>1876</v>
      </c>
      <c r="N150" t="s">
        <v>68</v>
      </c>
      <c r="O150" t="s">
        <v>131</v>
      </c>
      <c r="P150">
        <v>34.630043999999998</v>
      </c>
      <c r="Q150">
        <v>-112.573745</v>
      </c>
      <c r="S150" t="s">
        <v>70</v>
      </c>
      <c r="T150" t="s">
        <v>71</v>
      </c>
      <c r="U150">
        <v>68</v>
      </c>
      <c r="V150">
        <v>3</v>
      </c>
      <c r="W150">
        <v>64</v>
      </c>
      <c r="X150">
        <v>2</v>
      </c>
      <c r="Y150">
        <v>2</v>
      </c>
      <c r="Z150">
        <v>0</v>
      </c>
      <c r="AA150">
        <v>0</v>
      </c>
      <c r="AB150">
        <v>0</v>
      </c>
      <c r="AC150">
        <v>0</v>
      </c>
      <c r="AD150">
        <v>68</v>
      </c>
      <c r="AE150">
        <v>2.8170000000000002</v>
      </c>
      <c r="AF150" t="s">
        <v>79</v>
      </c>
      <c r="AG150" t="s">
        <v>1877</v>
      </c>
      <c r="AH150">
        <v>4</v>
      </c>
      <c r="AI150">
        <v>4</v>
      </c>
      <c r="AK150">
        <v>57380</v>
      </c>
      <c r="AM150">
        <v>39843</v>
      </c>
      <c r="AN150">
        <v>34690</v>
      </c>
      <c r="AO150">
        <v>242</v>
      </c>
      <c r="AP150">
        <v>358</v>
      </c>
      <c r="AQ150">
        <v>481</v>
      </c>
      <c r="AR150">
        <v>547</v>
      </c>
      <c r="AS150">
        <v>3442</v>
      </c>
      <c r="AT150">
        <v>23</v>
      </c>
      <c r="AU150">
        <v>3525</v>
      </c>
      <c r="AV150">
        <v>265</v>
      </c>
      <c r="AW150">
        <v>69.5</v>
      </c>
      <c r="AX150">
        <v>195.78149999999999</v>
      </c>
      <c r="AY150" s="1">
        <v>2.9000000000000001E-2</v>
      </c>
      <c r="AZ150" s="1">
        <v>0.94099999999999995</v>
      </c>
      <c r="BA150" s="1">
        <v>2.9000000000000001E-2</v>
      </c>
      <c r="BB150" s="1">
        <v>6.0000000000000001E-3</v>
      </c>
      <c r="BC150" s="1">
        <v>0.871</v>
      </c>
      <c r="BD150" s="1">
        <v>8.5999999999999993E-2</v>
      </c>
      <c r="BE150" s="1">
        <v>2.3E-2</v>
      </c>
      <c r="BF150" s="1">
        <v>-5.7000000000000002E-2</v>
      </c>
      <c r="BG150" s="1">
        <f>Table1[[#This Row],[pers_white_pct]]-Table1[[#This Row],[census_white_pct]]</f>
        <v>6.9999999999999951E-2</v>
      </c>
      <c r="BH150" s="3">
        <v>4.8423675255000003</v>
      </c>
      <c r="BI150" s="3">
        <v>1.0809828226</v>
      </c>
      <c r="BJ150" s="3">
        <v>0.34045698470000002</v>
      </c>
      <c r="BK150" s="3" t="str">
        <f>VLOOKUP(Table1[[#This Row],[est_sworn]],Force_size,2,TRUE)</f>
        <v>03 - 50 to 99</v>
      </c>
    </row>
    <row r="151" spans="1:63" hidden="1" x14ac:dyDescent="0.2">
      <c r="A151">
        <v>468080</v>
      </c>
      <c r="B151" t="s">
        <v>1444</v>
      </c>
      <c r="C151" t="s">
        <v>1911</v>
      </c>
      <c r="D151">
        <v>11387900</v>
      </c>
      <c r="E151" t="s">
        <v>1912</v>
      </c>
      <c r="F151">
        <v>14854</v>
      </c>
      <c r="G151" t="s">
        <v>1913</v>
      </c>
      <c r="H151" t="s">
        <v>1750</v>
      </c>
      <c r="I151">
        <v>4</v>
      </c>
      <c r="J151">
        <v>27</v>
      </c>
      <c r="K151">
        <v>68080</v>
      </c>
      <c r="L151" t="s">
        <v>1914</v>
      </c>
      <c r="M151" t="s">
        <v>1915</v>
      </c>
      <c r="N151" t="s">
        <v>68</v>
      </c>
      <c r="O151" t="s">
        <v>69</v>
      </c>
      <c r="P151">
        <v>32.773941999999998</v>
      </c>
      <c r="Q151">
        <v>-113.910905</v>
      </c>
      <c r="S151" t="s">
        <v>70</v>
      </c>
      <c r="T151" t="s">
        <v>71</v>
      </c>
      <c r="U151">
        <v>21</v>
      </c>
      <c r="V151">
        <v>0</v>
      </c>
      <c r="W151">
        <v>1</v>
      </c>
      <c r="X151">
        <v>2</v>
      </c>
      <c r="Y151">
        <v>16</v>
      </c>
      <c r="Z151">
        <v>1</v>
      </c>
      <c r="AA151">
        <v>0</v>
      </c>
      <c r="AB151">
        <v>0</v>
      </c>
      <c r="AC151">
        <v>0</v>
      </c>
      <c r="AD151">
        <v>21</v>
      </c>
      <c r="AE151">
        <v>4.7450000000000001</v>
      </c>
      <c r="AF151" t="s">
        <v>72</v>
      </c>
      <c r="AG151" t="s">
        <v>1916</v>
      </c>
      <c r="AH151">
        <v>4</v>
      </c>
      <c r="AI151">
        <v>4</v>
      </c>
      <c r="AK151">
        <v>68080</v>
      </c>
      <c r="AM151">
        <v>14287</v>
      </c>
      <c r="AN151">
        <v>411</v>
      </c>
      <c r="AO151">
        <v>43</v>
      </c>
      <c r="AP151">
        <v>57</v>
      </c>
      <c r="AQ151">
        <v>30</v>
      </c>
      <c r="AR151">
        <v>21</v>
      </c>
      <c r="AS151">
        <v>13708</v>
      </c>
      <c r="AT151">
        <v>79</v>
      </c>
      <c r="AU151">
        <v>13725</v>
      </c>
      <c r="AV151">
        <v>122</v>
      </c>
      <c r="AW151">
        <v>21</v>
      </c>
      <c r="AX151">
        <v>99.644999999999996</v>
      </c>
      <c r="AY151" s="1">
        <v>9.5000000000000001E-2</v>
      </c>
      <c r="AZ151" s="1">
        <v>4.8000000000000001E-2</v>
      </c>
      <c r="BA151" s="1">
        <v>0.76200000000000001</v>
      </c>
      <c r="BB151" s="1">
        <v>3.0000000000000001E-3</v>
      </c>
      <c r="BC151" s="1">
        <v>2.9000000000000001E-2</v>
      </c>
      <c r="BD151" s="1">
        <v>0.95899999999999996</v>
      </c>
      <c r="BE151" s="1">
        <v>9.1999999999999998E-2</v>
      </c>
      <c r="BF151" s="1">
        <v>-0.19800000000000001</v>
      </c>
      <c r="BG151" s="1">
        <f>Table1[[#This Row],[pers_white_pct]]-Table1[[#This Row],[census_white_pct]]</f>
        <v>1.9E-2</v>
      </c>
      <c r="BH151" s="3">
        <v>31.643410852999999</v>
      </c>
      <c r="BI151" s="3">
        <v>1.6553122466000001</v>
      </c>
      <c r="BJ151" s="3">
        <v>0.79408617839999995</v>
      </c>
      <c r="BK151" s="3" t="str">
        <f>VLOOKUP(Table1[[#This Row],[est_sworn]],Force_size,2,TRUE)</f>
        <v>01 - Under 25</v>
      </c>
    </row>
    <row r="152" spans="1:63" hidden="1" x14ac:dyDescent="0.2">
      <c r="A152">
        <v>4027</v>
      </c>
      <c r="B152" t="s">
        <v>11412</v>
      </c>
      <c r="C152" t="s">
        <v>11544</v>
      </c>
      <c r="D152">
        <v>12369280</v>
      </c>
      <c r="E152" t="s">
        <v>11545</v>
      </c>
      <c r="F152">
        <v>200022</v>
      </c>
      <c r="G152" t="s">
        <v>11546</v>
      </c>
      <c r="H152" t="s">
        <v>1750</v>
      </c>
      <c r="I152">
        <v>4</v>
      </c>
      <c r="J152">
        <v>27</v>
      </c>
      <c r="K152">
        <v>99027</v>
      </c>
      <c r="L152" t="s">
        <v>11547</v>
      </c>
      <c r="M152" t="s">
        <v>11548</v>
      </c>
      <c r="N152" t="s">
        <v>11418</v>
      </c>
      <c r="O152" t="s">
        <v>11429</v>
      </c>
      <c r="P152">
        <v>32.773941999999998</v>
      </c>
      <c r="Q152">
        <v>-113.910905</v>
      </c>
      <c r="R152" t="s">
        <v>11420</v>
      </c>
      <c r="S152" t="s">
        <v>11421</v>
      </c>
      <c r="U152">
        <v>84</v>
      </c>
      <c r="V152">
        <v>0</v>
      </c>
      <c r="W152">
        <v>47</v>
      </c>
      <c r="X152">
        <v>4</v>
      </c>
      <c r="Y152">
        <v>31</v>
      </c>
      <c r="Z152">
        <v>1</v>
      </c>
      <c r="AA152">
        <v>0</v>
      </c>
      <c r="AB152">
        <v>0</v>
      </c>
      <c r="AC152">
        <v>0</v>
      </c>
      <c r="AD152">
        <v>84</v>
      </c>
      <c r="AE152">
        <v>3.3540000000000001</v>
      </c>
      <c r="AF152" t="s">
        <v>11445</v>
      </c>
      <c r="AG152" t="s">
        <v>11549</v>
      </c>
      <c r="AH152">
        <v>4</v>
      </c>
      <c r="AI152">
        <v>4</v>
      </c>
      <c r="AJ152">
        <v>27</v>
      </c>
      <c r="AM152">
        <v>195751</v>
      </c>
      <c r="AN152">
        <v>69022</v>
      </c>
      <c r="AO152">
        <v>3169</v>
      </c>
      <c r="AP152">
        <v>1957</v>
      </c>
      <c r="AQ152">
        <v>2041</v>
      </c>
      <c r="AR152">
        <v>2230</v>
      </c>
      <c r="AS152">
        <v>116912</v>
      </c>
      <c r="AT152">
        <v>762</v>
      </c>
      <c r="AU152">
        <v>117332</v>
      </c>
      <c r="AV152">
        <v>3931</v>
      </c>
      <c r="AW152">
        <v>84</v>
      </c>
      <c r="AX152">
        <v>281.73599999999999</v>
      </c>
      <c r="AY152" s="1">
        <v>4.8000000000000001E-2</v>
      </c>
      <c r="AZ152" s="1">
        <v>0.56000000000000005</v>
      </c>
      <c r="BA152" s="1">
        <v>0.36899999999999999</v>
      </c>
      <c r="BB152" s="1">
        <v>1.6E-2</v>
      </c>
      <c r="BC152" s="1">
        <v>0.35299999999999998</v>
      </c>
      <c r="BD152" s="1">
        <v>0.59699999999999998</v>
      </c>
      <c r="BE152" s="1">
        <v>3.1E-2</v>
      </c>
      <c r="BF152" s="1">
        <v>-0.22800000000000001</v>
      </c>
      <c r="BG152" s="1">
        <f>Table1[[#This Row],[pers_white_pct]]-Table1[[#This Row],[census_white_pct]]</f>
        <v>0.20700000000000007</v>
      </c>
      <c r="BH152" s="3">
        <v>2.9414566710000001</v>
      </c>
      <c r="BI152" s="3">
        <v>1.5868468784</v>
      </c>
      <c r="BJ152" s="3">
        <v>0.61791296419999997</v>
      </c>
      <c r="BK152" s="3" t="str">
        <f>VLOOKUP(Table1[[#This Row],[est_sworn]],Force_size,2,TRUE)</f>
        <v>03 - 50 to 99</v>
      </c>
    </row>
    <row r="153" spans="1:63" hidden="1" x14ac:dyDescent="0.2">
      <c r="A153">
        <v>6001</v>
      </c>
      <c r="B153" t="s">
        <v>11412</v>
      </c>
      <c r="C153" t="s">
        <v>11644</v>
      </c>
      <c r="D153">
        <v>11629140</v>
      </c>
      <c r="E153" t="s">
        <v>11645</v>
      </c>
      <c r="F153">
        <v>1554720</v>
      </c>
      <c r="G153" t="s">
        <v>11646</v>
      </c>
      <c r="H153" t="s">
        <v>2127</v>
      </c>
      <c r="I153">
        <v>6</v>
      </c>
      <c r="J153">
        <v>1</v>
      </c>
      <c r="K153">
        <v>99001</v>
      </c>
      <c r="L153" t="s">
        <v>11647</v>
      </c>
      <c r="M153" t="s">
        <v>11648</v>
      </c>
      <c r="N153" t="s">
        <v>11418</v>
      </c>
      <c r="O153" t="s">
        <v>11466</v>
      </c>
      <c r="P153">
        <v>37.648133999999999</v>
      </c>
      <c r="Q153">
        <v>-121.913291</v>
      </c>
      <c r="R153" t="s">
        <v>11420</v>
      </c>
      <c r="S153" t="s">
        <v>11421</v>
      </c>
      <c r="U153">
        <v>905</v>
      </c>
      <c r="V153">
        <v>0</v>
      </c>
      <c r="W153">
        <v>578</v>
      </c>
      <c r="X153">
        <v>106</v>
      </c>
      <c r="Y153">
        <v>119</v>
      </c>
      <c r="Z153">
        <v>2</v>
      </c>
      <c r="AA153">
        <v>40</v>
      </c>
      <c r="AB153">
        <v>13</v>
      </c>
      <c r="AC153">
        <v>0</v>
      </c>
      <c r="AD153">
        <v>905</v>
      </c>
      <c r="AE153">
        <v>1.357</v>
      </c>
      <c r="AF153" t="s">
        <v>11430</v>
      </c>
      <c r="AG153" t="s">
        <v>11649</v>
      </c>
      <c r="AH153">
        <v>4</v>
      </c>
      <c r="AI153">
        <v>6</v>
      </c>
      <c r="AJ153">
        <v>1</v>
      </c>
      <c r="AM153">
        <v>1510271</v>
      </c>
      <c r="AN153">
        <v>514559</v>
      </c>
      <c r="AO153">
        <v>184126</v>
      </c>
      <c r="AP153">
        <v>4189</v>
      </c>
      <c r="AQ153">
        <v>390524</v>
      </c>
      <c r="AR153">
        <v>60862</v>
      </c>
      <c r="AS153">
        <v>339889</v>
      </c>
      <c r="AT153">
        <v>6325</v>
      </c>
      <c r="AU153">
        <v>356011</v>
      </c>
      <c r="AV153">
        <v>190451</v>
      </c>
      <c r="AW153">
        <v>905</v>
      </c>
      <c r="AX153">
        <v>1228.085</v>
      </c>
      <c r="AY153" s="1">
        <v>0.11700000000000001</v>
      </c>
      <c r="AZ153" s="1">
        <v>0.63900000000000001</v>
      </c>
      <c r="BA153" s="1">
        <v>0.13100000000000001</v>
      </c>
      <c r="BB153" s="1">
        <v>0.122</v>
      </c>
      <c r="BC153" s="1">
        <v>0.34100000000000003</v>
      </c>
      <c r="BD153" s="1">
        <v>0.22500000000000001</v>
      </c>
      <c r="BE153" s="1">
        <v>-5.0000000000000001E-3</v>
      </c>
      <c r="BF153" s="1">
        <v>-9.4E-2</v>
      </c>
      <c r="BG153" s="1">
        <f>Table1[[#This Row],[pers_white_pct]]-Table1[[#This Row],[census_white_pct]]</f>
        <v>0.29799999999999999</v>
      </c>
      <c r="BH153" s="3">
        <v>0.96072048430000001</v>
      </c>
      <c r="BI153" s="3">
        <v>1.8745583513999999</v>
      </c>
      <c r="BJ153" s="3">
        <v>0.58427345529999997</v>
      </c>
      <c r="BK153" s="3" t="str">
        <f>VLOOKUP(Table1[[#This Row],[est_sworn]],Force_size,2,TRUE)</f>
        <v>06 - 500 -999</v>
      </c>
    </row>
    <row r="154" spans="1:63" hidden="1" x14ac:dyDescent="0.2">
      <c r="A154">
        <v>600562</v>
      </c>
      <c r="B154" t="s">
        <v>1444</v>
      </c>
      <c r="C154" t="s">
        <v>2124</v>
      </c>
      <c r="D154">
        <v>11098570</v>
      </c>
      <c r="E154" t="s">
        <v>2125</v>
      </c>
      <c r="F154">
        <v>75641</v>
      </c>
      <c r="G154" t="s">
        <v>2126</v>
      </c>
      <c r="H154" t="s">
        <v>2127</v>
      </c>
      <c r="I154">
        <v>6</v>
      </c>
      <c r="J154">
        <v>1</v>
      </c>
      <c r="K154">
        <v>562</v>
      </c>
      <c r="L154" t="s">
        <v>2128</v>
      </c>
      <c r="M154" t="s">
        <v>2129</v>
      </c>
      <c r="N154" t="s">
        <v>68</v>
      </c>
      <c r="O154" t="s">
        <v>86</v>
      </c>
      <c r="P154">
        <v>37.648133999999999</v>
      </c>
      <c r="Q154">
        <v>-121.913291</v>
      </c>
      <c r="S154" t="s">
        <v>70</v>
      </c>
      <c r="T154" t="s">
        <v>71</v>
      </c>
      <c r="U154">
        <v>78</v>
      </c>
      <c r="V154">
        <v>0</v>
      </c>
      <c r="W154">
        <v>52</v>
      </c>
      <c r="X154">
        <v>2</v>
      </c>
      <c r="Y154">
        <v>7</v>
      </c>
      <c r="Z154">
        <v>0</v>
      </c>
      <c r="AA154">
        <v>1</v>
      </c>
      <c r="AB154">
        <v>3</v>
      </c>
      <c r="AC154">
        <v>5</v>
      </c>
      <c r="AD154">
        <v>78</v>
      </c>
      <c r="AE154">
        <v>2.8170000000000002</v>
      </c>
      <c r="AF154" t="s">
        <v>79</v>
      </c>
      <c r="AG154" t="s">
        <v>2130</v>
      </c>
      <c r="AH154">
        <v>4</v>
      </c>
      <c r="AI154">
        <v>6</v>
      </c>
      <c r="AK154">
        <v>562</v>
      </c>
      <c r="AM154">
        <v>73812</v>
      </c>
      <c r="AN154">
        <v>33468</v>
      </c>
      <c r="AO154">
        <v>4516</v>
      </c>
      <c r="AP154">
        <v>247</v>
      </c>
      <c r="AQ154">
        <v>22822</v>
      </c>
      <c r="AR154">
        <v>4047</v>
      </c>
      <c r="AS154">
        <v>8092</v>
      </c>
      <c r="AT154">
        <v>243</v>
      </c>
      <c r="AU154">
        <v>8712</v>
      </c>
      <c r="AV154">
        <v>4759</v>
      </c>
      <c r="AW154">
        <v>78</v>
      </c>
      <c r="AX154">
        <v>219.726</v>
      </c>
      <c r="AY154" s="1">
        <v>2.5999999999999999E-2</v>
      </c>
      <c r="AZ154" s="1">
        <v>0.66700000000000004</v>
      </c>
      <c r="BA154" s="1">
        <v>0.09</v>
      </c>
      <c r="BB154" s="1">
        <v>6.0999999999999999E-2</v>
      </c>
      <c r="BC154" s="1">
        <v>0.45300000000000001</v>
      </c>
      <c r="BD154" s="1">
        <v>0.11</v>
      </c>
      <c r="BE154" s="1">
        <v>-3.5999999999999997E-2</v>
      </c>
      <c r="BF154" s="1">
        <v>-0.02</v>
      </c>
      <c r="BG154" s="1">
        <f>Table1[[#This Row],[pers_white_pct]]-Table1[[#This Row],[census_white_pct]]</f>
        <v>0.21400000000000002</v>
      </c>
      <c r="BH154" s="3">
        <v>0.41909109490000002</v>
      </c>
      <c r="BI154" s="3">
        <v>1.4702999880000001</v>
      </c>
      <c r="BJ154" s="3">
        <v>0.81860527019999996</v>
      </c>
      <c r="BK154" s="3" t="str">
        <f>VLOOKUP(Table1[[#This Row],[est_sworn]],Force_size,2,TRUE)</f>
        <v>03 - 50 to 99</v>
      </c>
    </row>
    <row r="155" spans="1:63" hidden="1" x14ac:dyDescent="0.2">
      <c r="A155">
        <v>626000</v>
      </c>
      <c r="B155" t="s">
        <v>1444</v>
      </c>
      <c r="C155" t="s">
        <v>2396</v>
      </c>
      <c r="D155">
        <v>11638020</v>
      </c>
      <c r="E155" t="s">
        <v>2397</v>
      </c>
      <c r="F155">
        <v>221986</v>
      </c>
      <c r="G155" t="s">
        <v>2398</v>
      </c>
      <c r="H155" t="s">
        <v>2127</v>
      </c>
      <c r="I155">
        <v>6</v>
      </c>
      <c r="J155">
        <v>1</v>
      </c>
      <c r="K155">
        <v>26000</v>
      </c>
      <c r="L155" t="s">
        <v>2399</v>
      </c>
      <c r="M155" t="s">
        <v>2400</v>
      </c>
      <c r="N155" t="s">
        <v>68</v>
      </c>
      <c r="O155" t="s">
        <v>739</v>
      </c>
      <c r="P155">
        <v>37.648133999999999</v>
      </c>
      <c r="Q155">
        <v>-121.913291</v>
      </c>
      <c r="S155" t="s">
        <v>70</v>
      </c>
      <c r="T155" t="s">
        <v>71</v>
      </c>
      <c r="U155">
        <v>171</v>
      </c>
      <c r="V155">
        <v>8</v>
      </c>
      <c r="W155">
        <v>123</v>
      </c>
      <c r="X155">
        <v>6</v>
      </c>
      <c r="Y155">
        <v>22</v>
      </c>
      <c r="Z155">
        <v>0</v>
      </c>
      <c r="AA155">
        <v>3</v>
      </c>
      <c r="AB155">
        <v>0</v>
      </c>
      <c r="AC155">
        <v>0</v>
      </c>
      <c r="AD155">
        <v>171</v>
      </c>
      <c r="AE155">
        <v>1.1479999999999999</v>
      </c>
      <c r="AF155" t="s">
        <v>87</v>
      </c>
      <c r="AG155" t="s">
        <v>2401</v>
      </c>
      <c r="AH155">
        <v>4</v>
      </c>
      <c r="AI155">
        <v>6</v>
      </c>
      <c r="AK155">
        <v>26000</v>
      </c>
      <c r="AM155">
        <v>214089</v>
      </c>
      <c r="AN155">
        <v>56766</v>
      </c>
      <c r="AO155">
        <v>6743</v>
      </c>
      <c r="AP155">
        <v>458</v>
      </c>
      <c r="AQ155">
        <v>107679</v>
      </c>
      <c r="AR155">
        <v>9293</v>
      </c>
      <c r="AS155">
        <v>31698</v>
      </c>
      <c r="AT155">
        <v>360</v>
      </c>
      <c r="AU155">
        <v>33150</v>
      </c>
      <c r="AV155">
        <v>7103</v>
      </c>
      <c r="AW155">
        <v>175</v>
      </c>
      <c r="AX155">
        <v>200.9</v>
      </c>
      <c r="AY155" s="1">
        <v>3.5000000000000003E-2</v>
      </c>
      <c r="AZ155" s="1">
        <v>0.71899999999999997</v>
      </c>
      <c r="BA155" s="1">
        <v>0.129</v>
      </c>
      <c r="BB155" s="1">
        <v>3.1E-2</v>
      </c>
      <c r="BC155" s="1">
        <v>0.26500000000000001</v>
      </c>
      <c r="BD155" s="1">
        <v>0.14799999999999999</v>
      </c>
      <c r="BE155" s="1">
        <v>4.0000000000000001E-3</v>
      </c>
      <c r="BF155" s="1">
        <v>-1.9E-2</v>
      </c>
      <c r="BG155" s="1">
        <f>Table1[[#This Row],[pers_white_pct]]-Table1[[#This Row],[census_white_pct]]</f>
        <v>0.45399999999999996</v>
      </c>
      <c r="BH155" s="3">
        <v>1.1140285832000001</v>
      </c>
      <c r="BI155" s="3">
        <v>2.7127830409999998</v>
      </c>
      <c r="BJ155" s="3">
        <v>0.86893854609999999</v>
      </c>
      <c r="BK155" s="3" t="str">
        <f>VLOOKUP(Table1[[#This Row],[est_sworn]],Force_size,2,TRUE)</f>
        <v>04 - 100 to 249</v>
      </c>
    </row>
    <row r="156" spans="1:63" hidden="1" x14ac:dyDescent="0.2">
      <c r="A156">
        <v>653000</v>
      </c>
      <c r="B156" t="s">
        <v>1444</v>
      </c>
      <c r="C156" t="s">
        <v>2573</v>
      </c>
      <c r="D156">
        <v>13387330</v>
      </c>
      <c r="E156" t="s">
        <v>2574</v>
      </c>
      <c r="F156">
        <v>400740</v>
      </c>
      <c r="G156" t="s">
        <v>2575</v>
      </c>
      <c r="H156" t="s">
        <v>2127</v>
      </c>
      <c r="I156">
        <v>6</v>
      </c>
      <c r="J156">
        <v>1</v>
      </c>
      <c r="K156">
        <v>53000</v>
      </c>
      <c r="L156" t="s">
        <v>2576</v>
      </c>
      <c r="M156" t="s">
        <v>2577</v>
      </c>
      <c r="N156" t="s">
        <v>68</v>
      </c>
      <c r="O156" t="s">
        <v>1615</v>
      </c>
      <c r="P156">
        <v>37.648133999999999</v>
      </c>
      <c r="Q156">
        <v>-121.913291</v>
      </c>
      <c r="S156" t="s">
        <v>70</v>
      </c>
      <c r="T156" t="s">
        <v>71</v>
      </c>
      <c r="U156">
        <v>616</v>
      </c>
      <c r="V156">
        <v>0</v>
      </c>
      <c r="W156">
        <v>255</v>
      </c>
      <c r="X156">
        <v>132</v>
      </c>
      <c r="Y156">
        <v>128</v>
      </c>
      <c r="Z156">
        <v>0</v>
      </c>
      <c r="AA156">
        <v>8</v>
      </c>
      <c r="AB156">
        <v>0</v>
      </c>
      <c r="AC156">
        <v>22</v>
      </c>
      <c r="AD156">
        <v>616</v>
      </c>
      <c r="AE156">
        <v>1.1479999999999999</v>
      </c>
      <c r="AF156" t="s">
        <v>87</v>
      </c>
      <c r="AG156" t="s">
        <v>2578</v>
      </c>
      <c r="AH156">
        <v>4</v>
      </c>
      <c r="AI156">
        <v>6</v>
      </c>
      <c r="AK156">
        <v>53000</v>
      </c>
      <c r="AM156">
        <v>390724</v>
      </c>
      <c r="AN156">
        <v>101308</v>
      </c>
      <c r="AO156">
        <v>106637</v>
      </c>
      <c r="AP156">
        <v>1214</v>
      </c>
      <c r="AQ156">
        <v>65127</v>
      </c>
      <c r="AR156">
        <v>14076</v>
      </c>
      <c r="AS156">
        <v>99068</v>
      </c>
      <c r="AT156">
        <v>2834</v>
      </c>
      <c r="AU156">
        <v>102362</v>
      </c>
      <c r="AV156">
        <v>109471</v>
      </c>
      <c r="AW156">
        <v>616</v>
      </c>
      <c r="AX156">
        <v>707.16800000000001</v>
      </c>
      <c r="AY156" s="1">
        <v>0.214</v>
      </c>
      <c r="AZ156" s="1">
        <v>0.41399999999999998</v>
      </c>
      <c r="BA156" s="1">
        <v>0.20799999999999999</v>
      </c>
      <c r="BB156" s="1">
        <v>0.27300000000000002</v>
      </c>
      <c r="BC156" s="1">
        <v>0.25900000000000001</v>
      </c>
      <c r="BD156" s="1">
        <v>0.254</v>
      </c>
      <c r="BE156" s="1">
        <v>-5.8999999999999997E-2</v>
      </c>
      <c r="BF156" s="1">
        <v>-4.5999999999999999E-2</v>
      </c>
      <c r="BG156" s="1">
        <f>Table1[[#This Row],[pers_white_pct]]-Table1[[#This Row],[census_white_pct]]</f>
        <v>0.15499999999999997</v>
      </c>
      <c r="BH156" s="3">
        <v>0.78515497840000004</v>
      </c>
      <c r="BI156" s="3">
        <v>1.5965620975999999</v>
      </c>
      <c r="BJ156" s="3">
        <v>0.81953206479999996</v>
      </c>
      <c r="BK156" s="3" t="str">
        <f>VLOOKUP(Table1[[#This Row],[est_sworn]],Force_size,2,TRUE)</f>
        <v>06 - 500 -999</v>
      </c>
    </row>
    <row r="157" spans="1:63" hidden="1" x14ac:dyDescent="0.2">
      <c r="A157">
        <v>606000</v>
      </c>
      <c r="B157" t="s">
        <v>1444</v>
      </c>
      <c r="C157" t="s">
        <v>2179</v>
      </c>
      <c r="D157">
        <v>13410240</v>
      </c>
      <c r="E157" t="s">
        <v>2180</v>
      </c>
      <c r="F157">
        <v>115403</v>
      </c>
      <c r="G157" t="s">
        <v>2181</v>
      </c>
      <c r="H157" t="s">
        <v>2127</v>
      </c>
      <c r="I157">
        <v>6</v>
      </c>
      <c r="J157">
        <v>1</v>
      </c>
      <c r="K157">
        <v>6000</v>
      </c>
      <c r="L157" t="s">
        <v>2182</v>
      </c>
      <c r="M157" t="s">
        <v>2183</v>
      </c>
      <c r="N157" t="s">
        <v>68</v>
      </c>
      <c r="O157" t="s">
        <v>739</v>
      </c>
      <c r="P157">
        <v>37.648133999999999</v>
      </c>
      <c r="Q157">
        <v>-121.913291</v>
      </c>
      <c r="S157" t="s">
        <v>70</v>
      </c>
      <c r="T157" t="s">
        <v>71</v>
      </c>
      <c r="U157">
        <v>169</v>
      </c>
      <c r="V157">
        <v>0</v>
      </c>
      <c r="W157">
        <v>95</v>
      </c>
      <c r="X157">
        <v>27</v>
      </c>
      <c r="Y157">
        <v>18</v>
      </c>
      <c r="Z157">
        <v>0</v>
      </c>
      <c r="AA157">
        <v>0</v>
      </c>
      <c r="AB157">
        <v>0</v>
      </c>
      <c r="AC157">
        <v>3</v>
      </c>
      <c r="AD157">
        <v>169</v>
      </c>
      <c r="AE157">
        <v>1.1479999999999999</v>
      </c>
      <c r="AF157" t="s">
        <v>87</v>
      </c>
      <c r="AG157" t="s">
        <v>2184</v>
      </c>
      <c r="AH157">
        <v>4</v>
      </c>
      <c r="AI157">
        <v>6</v>
      </c>
      <c r="AK157">
        <v>6000</v>
      </c>
      <c r="AM157">
        <v>112580</v>
      </c>
      <c r="AN157">
        <v>61539</v>
      </c>
      <c r="AO157">
        <v>10896</v>
      </c>
      <c r="AP157">
        <v>228</v>
      </c>
      <c r="AQ157">
        <v>21499</v>
      </c>
      <c r="AR157">
        <v>5536</v>
      </c>
      <c r="AS157">
        <v>12209</v>
      </c>
      <c r="AT157">
        <v>345</v>
      </c>
      <c r="AU157">
        <v>12882</v>
      </c>
      <c r="AV157">
        <v>11241</v>
      </c>
      <c r="AW157">
        <v>169</v>
      </c>
      <c r="AX157">
        <v>194.012</v>
      </c>
      <c r="AY157" s="1">
        <v>0.16</v>
      </c>
      <c r="AZ157" s="1">
        <v>0.56200000000000006</v>
      </c>
      <c r="BA157" s="1">
        <v>0.107</v>
      </c>
      <c r="BB157" s="1">
        <v>9.7000000000000003E-2</v>
      </c>
      <c r="BC157" s="1">
        <v>0.54700000000000004</v>
      </c>
      <c r="BD157" s="1">
        <v>0.108</v>
      </c>
      <c r="BE157" s="1">
        <v>6.3E-2</v>
      </c>
      <c r="BF157" s="1">
        <v>-2E-3</v>
      </c>
      <c r="BG157" s="1">
        <f>Table1[[#This Row],[pers_white_pct]]-Table1[[#This Row],[census_white_pct]]</f>
        <v>1.5000000000000013E-2</v>
      </c>
      <c r="BH157" s="3">
        <v>1.6507116232000001</v>
      </c>
      <c r="BI157" s="3">
        <v>1.0283660018</v>
      </c>
      <c r="BJ157" s="3">
        <v>0.98212541819999999</v>
      </c>
      <c r="BK157" s="3" t="str">
        <f>VLOOKUP(Table1[[#This Row],[est_sworn]],Force_size,2,TRUE)</f>
        <v>04 - 100 to 249</v>
      </c>
    </row>
    <row r="158" spans="1:63" hidden="1" x14ac:dyDescent="0.2">
      <c r="A158">
        <v>657792</v>
      </c>
      <c r="B158" t="s">
        <v>1444</v>
      </c>
      <c r="C158" t="s">
        <v>2609</v>
      </c>
      <c r="D158">
        <v>13430640</v>
      </c>
      <c r="E158" t="s">
        <v>2610</v>
      </c>
      <c r="F158">
        <v>72338</v>
      </c>
      <c r="G158" t="s">
        <v>2611</v>
      </c>
      <c r="H158" t="s">
        <v>2127</v>
      </c>
      <c r="I158">
        <v>6</v>
      </c>
      <c r="J158">
        <v>1</v>
      </c>
      <c r="K158">
        <v>57792</v>
      </c>
      <c r="L158" t="s">
        <v>2612</v>
      </c>
      <c r="M158" t="s">
        <v>2613</v>
      </c>
      <c r="N158" t="s">
        <v>68</v>
      </c>
      <c r="O158" t="s">
        <v>86</v>
      </c>
      <c r="P158">
        <v>37.648133999999999</v>
      </c>
      <c r="Q158">
        <v>-121.913291</v>
      </c>
      <c r="S158" t="s">
        <v>70</v>
      </c>
      <c r="T158" t="s">
        <v>71</v>
      </c>
      <c r="U158">
        <v>77</v>
      </c>
      <c r="V158">
        <v>0</v>
      </c>
      <c r="W158">
        <v>65</v>
      </c>
      <c r="X158">
        <v>2</v>
      </c>
      <c r="Y158">
        <v>2</v>
      </c>
      <c r="Z158">
        <v>0</v>
      </c>
      <c r="AA158">
        <v>1</v>
      </c>
      <c r="AB158">
        <v>2</v>
      </c>
      <c r="AC158">
        <v>0</v>
      </c>
      <c r="AD158">
        <v>77</v>
      </c>
      <c r="AE158">
        <v>2.8170000000000002</v>
      </c>
      <c r="AF158" t="s">
        <v>79</v>
      </c>
      <c r="AG158" t="s">
        <v>2614</v>
      </c>
      <c r="AH158">
        <v>4</v>
      </c>
      <c r="AI158">
        <v>6</v>
      </c>
      <c r="AK158">
        <v>57792</v>
      </c>
      <c r="AM158">
        <v>70285</v>
      </c>
      <c r="AN158">
        <v>42738</v>
      </c>
      <c r="AO158">
        <v>1116</v>
      </c>
      <c r="AP158">
        <v>143</v>
      </c>
      <c r="AQ158">
        <v>16209</v>
      </c>
      <c r="AR158">
        <v>2537</v>
      </c>
      <c r="AS158">
        <v>7264</v>
      </c>
      <c r="AT158">
        <v>74</v>
      </c>
      <c r="AU158">
        <v>7542</v>
      </c>
      <c r="AV158">
        <v>1190</v>
      </c>
      <c r="AW158">
        <v>77</v>
      </c>
      <c r="AX158">
        <v>216.90899999999999</v>
      </c>
      <c r="AY158" s="1">
        <v>2.5999999999999999E-2</v>
      </c>
      <c r="AZ158" s="1">
        <v>0.84399999999999997</v>
      </c>
      <c r="BA158" s="1">
        <v>2.5999999999999999E-2</v>
      </c>
      <c r="BB158" s="1">
        <v>1.6E-2</v>
      </c>
      <c r="BC158" s="1">
        <v>0.60799999999999998</v>
      </c>
      <c r="BD158" s="1">
        <v>0.10299999999999999</v>
      </c>
      <c r="BE158" s="1">
        <v>0.01</v>
      </c>
      <c r="BF158" s="1">
        <v>-7.6999999999999999E-2</v>
      </c>
      <c r="BG158" s="1">
        <f>Table1[[#This Row],[pers_white_pct]]-Table1[[#This Row],[census_white_pct]]</f>
        <v>0.23599999999999999</v>
      </c>
      <c r="BH158" s="3">
        <v>1.6358283294</v>
      </c>
      <c r="BI158" s="3">
        <v>1.3882608804000001</v>
      </c>
      <c r="BJ158" s="3">
        <v>0.25131944049999999</v>
      </c>
      <c r="BK158" s="3" t="str">
        <f>VLOOKUP(Table1[[#This Row],[est_sworn]],Force_size,2,TRUE)</f>
        <v>03 - 50 to 99</v>
      </c>
    </row>
    <row r="159" spans="1:63" hidden="1" x14ac:dyDescent="0.2">
      <c r="A159">
        <v>633000</v>
      </c>
      <c r="B159" t="s">
        <v>1444</v>
      </c>
      <c r="C159" t="s">
        <v>2429</v>
      </c>
      <c r="D159">
        <v>13469640</v>
      </c>
      <c r="E159" t="s">
        <v>2430</v>
      </c>
      <c r="F159">
        <v>149392</v>
      </c>
      <c r="G159" t="s">
        <v>2431</v>
      </c>
      <c r="H159" t="s">
        <v>2127</v>
      </c>
      <c r="I159">
        <v>6</v>
      </c>
      <c r="J159">
        <v>1</v>
      </c>
      <c r="K159">
        <v>33000</v>
      </c>
      <c r="L159" t="s">
        <v>2432</v>
      </c>
      <c r="M159" t="s">
        <v>2433</v>
      </c>
      <c r="N159" t="s">
        <v>68</v>
      </c>
      <c r="O159" t="s">
        <v>739</v>
      </c>
      <c r="P159">
        <v>37.648133999999999</v>
      </c>
      <c r="Q159">
        <v>-121.913291</v>
      </c>
      <c r="S159" t="s">
        <v>70</v>
      </c>
      <c r="T159" t="s">
        <v>71</v>
      </c>
      <c r="U159">
        <v>178</v>
      </c>
      <c r="V159">
        <v>0</v>
      </c>
      <c r="W159">
        <v>107</v>
      </c>
      <c r="X159">
        <v>15</v>
      </c>
      <c r="Y159">
        <v>36</v>
      </c>
      <c r="Z159">
        <v>0</v>
      </c>
      <c r="AA159">
        <v>7</v>
      </c>
      <c r="AB159">
        <v>8</v>
      </c>
      <c r="AC159">
        <v>0</v>
      </c>
      <c r="AD159">
        <v>178</v>
      </c>
      <c r="AE159">
        <v>1.1479999999999999</v>
      </c>
      <c r="AF159" t="s">
        <v>87</v>
      </c>
      <c r="AG159" t="s">
        <v>2434</v>
      </c>
      <c r="AH159">
        <v>4</v>
      </c>
      <c r="AI159">
        <v>6</v>
      </c>
      <c r="AK159">
        <v>33000</v>
      </c>
      <c r="AM159">
        <v>144186</v>
      </c>
      <c r="AN159">
        <v>27178</v>
      </c>
      <c r="AO159">
        <v>16297</v>
      </c>
      <c r="AP159">
        <v>492</v>
      </c>
      <c r="AQ159">
        <v>31090</v>
      </c>
      <c r="AR159">
        <v>5757</v>
      </c>
      <c r="AS159">
        <v>58730</v>
      </c>
      <c r="AT159">
        <v>802</v>
      </c>
      <c r="AU159">
        <v>63372</v>
      </c>
      <c r="AV159">
        <v>17099</v>
      </c>
      <c r="AW159">
        <v>178</v>
      </c>
      <c r="AX159">
        <v>204.34399999999999</v>
      </c>
      <c r="AY159" s="1">
        <v>8.4000000000000005E-2</v>
      </c>
      <c r="AZ159" s="1">
        <v>0.60099999999999998</v>
      </c>
      <c r="BA159" s="1">
        <v>0.20200000000000001</v>
      </c>
      <c r="BB159" s="1">
        <v>0.113</v>
      </c>
      <c r="BC159" s="1">
        <v>0.188</v>
      </c>
      <c r="BD159" s="1">
        <v>0.40699999999999997</v>
      </c>
      <c r="BE159" s="1">
        <v>-2.9000000000000001E-2</v>
      </c>
      <c r="BF159" s="1">
        <v>-0.20499999999999999</v>
      </c>
      <c r="BG159" s="1">
        <f>Table1[[#This Row],[pers_white_pct]]-Table1[[#This Row],[census_white_pct]]</f>
        <v>0.41299999999999998</v>
      </c>
      <c r="BH159" s="3">
        <v>0.74556701339999998</v>
      </c>
      <c r="BI159" s="3">
        <v>3.1891090861000002</v>
      </c>
      <c r="BJ159" s="3">
        <v>0.49653011209999998</v>
      </c>
      <c r="BK159" s="3" t="str">
        <f>VLOOKUP(Table1[[#This Row],[est_sworn]],Force_size,2,TRUE)</f>
        <v>04 - 100 to 249</v>
      </c>
    </row>
    <row r="160" spans="1:63" hidden="1" x14ac:dyDescent="0.2">
      <c r="A160">
        <v>656938</v>
      </c>
      <c r="B160" t="s">
        <v>1444</v>
      </c>
      <c r="C160" t="s">
        <v>2603</v>
      </c>
      <c r="D160">
        <v>13494040</v>
      </c>
      <c r="E160" t="s">
        <v>2604</v>
      </c>
      <c r="F160">
        <v>10893</v>
      </c>
      <c r="G160" t="s">
        <v>2605</v>
      </c>
      <c r="H160" t="s">
        <v>2127</v>
      </c>
      <c r="I160">
        <v>6</v>
      </c>
      <c r="J160">
        <v>1</v>
      </c>
      <c r="K160">
        <v>56938</v>
      </c>
      <c r="L160" t="s">
        <v>2606</v>
      </c>
      <c r="M160" t="s">
        <v>2607</v>
      </c>
      <c r="N160" t="s">
        <v>68</v>
      </c>
      <c r="O160" t="s">
        <v>69</v>
      </c>
      <c r="P160">
        <v>37.648133999999999</v>
      </c>
      <c r="Q160">
        <v>-121.913291</v>
      </c>
      <c r="S160" t="s">
        <v>70</v>
      </c>
      <c r="T160" t="s">
        <v>71</v>
      </c>
      <c r="U160">
        <v>19</v>
      </c>
      <c r="V160">
        <v>1</v>
      </c>
      <c r="W160">
        <v>15</v>
      </c>
      <c r="X160">
        <v>2</v>
      </c>
      <c r="Y160">
        <v>2</v>
      </c>
      <c r="Z160">
        <v>0</v>
      </c>
      <c r="AA160">
        <v>0</v>
      </c>
      <c r="AB160">
        <v>0</v>
      </c>
      <c r="AC160">
        <v>0</v>
      </c>
      <c r="AD160">
        <v>19</v>
      </c>
      <c r="AE160">
        <v>7.1230000000000002</v>
      </c>
      <c r="AF160" t="s">
        <v>118</v>
      </c>
      <c r="AG160" t="s">
        <v>2608</v>
      </c>
      <c r="AH160">
        <v>4</v>
      </c>
      <c r="AI160">
        <v>6</v>
      </c>
      <c r="AK160">
        <v>56938</v>
      </c>
      <c r="AM160">
        <v>10667</v>
      </c>
      <c r="AN160">
        <v>7632</v>
      </c>
      <c r="AO160">
        <v>136</v>
      </c>
      <c r="AP160">
        <v>4</v>
      </c>
      <c r="AQ160">
        <v>1924</v>
      </c>
      <c r="AR160">
        <v>484</v>
      </c>
      <c r="AS160">
        <v>421</v>
      </c>
      <c r="AT160">
        <v>8</v>
      </c>
      <c r="AU160">
        <v>487</v>
      </c>
      <c r="AV160">
        <v>144</v>
      </c>
      <c r="AW160">
        <v>19.5</v>
      </c>
      <c r="AX160">
        <v>138.89850000000001</v>
      </c>
      <c r="AY160" s="1">
        <v>0.105</v>
      </c>
      <c r="AZ160" s="1">
        <v>0.78900000000000003</v>
      </c>
      <c r="BA160" s="1">
        <v>0.105</v>
      </c>
      <c r="BB160" s="1">
        <v>1.2999999999999999E-2</v>
      </c>
      <c r="BC160" s="1">
        <v>0.71499999999999997</v>
      </c>
      <c r="BD160" s="1">
        <v>3.9E-2</v>
      </c>
      <c r="BE160" s="1">
        <v>9.2999999999999999E-2</v>
      </c>
      <c r="BF160" s="1">
        <v>6.6000000000000003E-2</v>
      </c>
      <c r="BG160" s="1">
        <f>Table1[[#This Row],[pers_white_pct]]-Table1[[#This Row],[census_white_pct]]</f>
        <v>7.4000000000000066E-2</v>
      </c>
      <c r="BH160" s="3">
        <v>8.2561919504999999</v>
      </c>
      <c r="BI160" s="3">
        <v>1.1034218802</v>
      </c>
      <c r="BJ160" s="3">
        <v>2.6670833853999998</v>
      </c>
      <c r="BK160" s="3" t="str">
        <f>VLOOKUP(Table1[[#This Row],[est_sworn]],Force_size,2,TRUE)</f>
        <v>01 - Under 25</v>
      </c>
    </row>
    <row r="161" spans="1:63" hidden="1" x14ac:dyDescent="0.2">
      <c r="A161">
        <v>641992</v>
      </c>
      <c r="B161" t="s">
        <v>1444</v>
      </c>
      <c r="C161" t="s">
        <v>2501</v>
      </c>
      <c r="D161">
        <v>13836880</v>
      </c>
      <c r="E161" t="s">
        <v>2502</v>
      </c>
      <c r="F161">
        <v>83547</v>
      </c>
      <c r="G161" t="s">
        <v>2503</v>
      </c>
      <c r="H161" t="s">
        <v>2127</v>
      </c>
      <c r="I161">
        <v>6</v>
      </c>
      <c r="J161">
        <v>1</v>
      </c>
      <c r="K161">
        <v>41992</v>
      </c>
      <c r="L161" t="s">
        <v>2504</v>
      </c>
      <c r="M161" t="s">
        <v>2505</v>
      </c>
      <c r="N161" t="s">
        <v>68</v>
      </c>
      <c r="O161" t="s">
        <v>86</v>
      </c>
      <c r="P161">
        <v>37.648133999999999</v>
      </c>
      <c r="Q161">
        <v>-121.913291</v>
      </c>
      <c r="S161" t="s">
        <v>70</v>
      </c>
      <c r="T161" t="s">
        <v>71</v>
      </c>
      <c r="U161">
        <v>83</v>
      </c>
      <c r="V161">
        <v>0</v>
      </c>
      <c r="W161">
        <v>73</v>
      </c>
      <c r="X161">
        <v>0</v>
      </c>
      <c r="Y161">
        <v>6</v>
      </c>
      <c r="Z161">
        <v>0</v>
      </c>
      <c r="AA161">
        <v>0</v>
      </c>
      <c r="AB161">
        <v>0</v>
      </c>
      <c r="AC161">
        <v>0</v>
      </c>
      <c r="AD161">
        <v>83</v>
      </c>
      <c r="AE161">
        <v>2.8170000000000002</v>
      </c>
      <c r="AF161" t="s">
        <v>79</v>
      </c>
      <c r="AG161" t="s">
        <v>2506</v>
      </c>
      <c r="AH161">
        <v>4</v>
      </c>
      <c r="AI161">
        <v>6</v>
      </c>
      <c r="AK161">
        <v>41992</v>
      </c>
      <c r="AM161">
        <v>80968</v>
      </c>
      <c r="AN161">
        <v>52397</v>
      </c>
      <c r="AO161">
        <v>1562</v>
      </c>
      <c r="AP161">
        <v>251</v>
      </c>
      <c r="AQ161">
        <v>6643</v>
      </c>
      <c r="AR161">
        <v>2762</v>
      </c>
      <c r="AS161">
        <v>16920</v>
      </c>
      <c r="AT161">
        <v>140</v>
      </c>
      <c r="AU161">
        <v>17353</v>
      </c>
      <c r="AV161">
        <v>1702</v>
      </c>
      <c r="AW161">
        <v>83</v>
      </c>
      <c r="AX161">
        <v>233.81100000000001</v>
      </c>
      <c r="AY161" s="1">
        <v>0</v>
      </c>
      <c r="AZ161" s="1">
        <v>0.88</v>
      </c>
      <c r="BA161" s="1">
        <v>7.1999999999999995E-2</v>
      </c>
      <c r="BB161" s="1">
        <v>1.9E-2</v>
      </c>
      <c r="BC161" s="1">
        <v>0.64700000000000002</v>
      </c>
      <c r="BD161" s="1">
        <v>0.20899999999999999</v>
      </c>
      <c r="BE161" s="1">
        <v>-1.9E-2</v>
      </c>
      <c r="BF161" s="1">
        <v>-0.13700000000000001</v>
      </c>
      <c r="BG161" s="1">
        <f>Table1[[#This Row],[pers_white_pct]]-Table1[[#This Row],[census_white_pct]]</f>
        <v>0.23299999999999998</v>
      </c>
      <c r="BH161" s="3">
        <v>0</v>
      </c>
      <c r="BI161" s="3">
        <v>1.3591010798000001</v>
      </c>
      <c r="BJ161" s="3">
        <v>0.34592839440000001</v>
      </c>
      <c r="BK161" s="3" t="str">
        <f>VLOOKUP(Table1[[#This Row],[est_sworn]],Force_size,2,TRUE)</f>
        <v>03 - 50 to 99</v>
      </c>
    </row>
    <row r="162" spans="1:63" hidden="1" x14ac:dyDescent="0.2">
      <c r="A162">
        <v>622594</v>
      </c>
      <c r="B162" t="s">
        <v>1444</v>
      </c>
      <c r="C162" t="s">
        <v>2368</v>
      </c>
      <c r="D162">
        <v>13892480</v>
      </c>
      <c r="E162" t="s">
        <v>2369</v>
      </c>
      <c r="F162">
        <v>10335</v>
      </c>
      <c r="G162" t="s">
        <v>2370</v>
      </c>
      <c r="H162" t="s">
        <v>2127</v>
      </c>
      <c r="I162">
        <v>6</v>
      </c>
      <c r="J162">
        <v>1</v>
      </c>
      <c r="K162">
        <v>22594</v>
      </c>
      <c r="L162" t="s">
        <v>2371</v>
      </c>
      <c r="M162" t="s">
        <v>2372</v>
      </c>
      <c r="N162" t="s">
        <v>68</v>
      </c>
      <c r="O162" t="s">
        <v>69</v>
      </c>
      <c r="P162">
        <v>37.648133999999999</v>
      </c>
      <c r="Q162">
        <v>-121.913291</v>
      </c>
      <c r="S162" t="s">
        <v>70</v>
      </c>
      <c r="T162" t="s">
        <v>71</v>
      </c>
      <c r="U162">
        <v>34</v>
      </c>
      <c r="V162">
        <v>0</v>
      </c>
      <c r="W162">
        <v>23</v>
      </c>
      <c r="X162">
        <v>6</v>
      </c>
      <c r="Y162">
        <v>2</v>
      </c>
      <c r="Z162">
        <v>0</v>
      </c>
      <c r="AA162">
        <v>0</v>
      </c>
      <c r="AB162">
        <v>0</v>
      </c>
      <c r="AC162">
        <v>0</v>
      </c>
      <c r="AD162">
        <v>34</v>
      </c>
      <c r="AE162">
        <v>4.7450000000000001</v>
      </c>
      <c r="AF162" t="s">
        <v>72</v>
      </c>
      <c r="AG162" t="s">
        <v>2373</v>
      </c>
      <c r="AH162">
        <v>4</v>
      </c>
      <c r="AI162">
        <v>6</v>
      </c>
      <c r="AK162">
        <v>22594</v>
      </c>
      <c r="AM162">
        <v>10080</v>
      </c>
      <c r="AN162">
        <v>4057</v>
      </c>
      <c r="AO162">
        <v>1733</v>
      </c>
      <c r="AP162">
        <v>19</v>
      </c>
      <c r="AQ162">
        <v>2756</v>
      </c>
      <c r="AR162">
        <v>528</v>
      </c>
      <c r="AS162">
        <v>927</v>
      </c>
      <c r="AT162">
        <v>31</v>
      </c>
      <c r="AU162">
        <v>987</v>
      </c>
      <c r="AV162">
        <v>1764</v>
      </c>
      <c r="AW162">
        <v>34</v>
      </c>
      <c r="AX162">
        <v>161.33000000000001</v>
      </c>
      <c r="AY162" s="1">
        <v>0.17599999999999999</v>
      </c>
      <c r="AZ162" s="1">
        <v>0.67600000000000005</v>
      </c>
      <c r="BA162" s="1">
        <v>5.8999999999999997E-2</v>
      </c>
      <c r="BB162" s="1">
        <v>0.17199999999999999</v>
      </c>
      <c r="BC162" s="1">
        <v>0.40200000000000002</v>
      </c>
      <c r="BD162" s="1">
        <v>9.1999999999999998E-2</v>
      </c>
      <c r="BE162" s="1">
        <v>5.0000000000000001E-3</v>
      </c>
      <c r="BF162" s="1">
        <v>-3.3000000000000002E-2</v>
      </c>
      <c r="BG162" s="1">
        <f>Table1[[#This Row],[pers_white_pct]]-Table1[[#This Row],[census_white_pct]]</f>
        <v>0.27400000000000002</v>
      </c>
      <c r="BH162" s="3">
        <v>1.0264417365</v>
      </c>
      <c r="BI162" s="3">
        <v>1.6807551219000001</v>
      </c>
      <c r="BJ162" s="3">
        <v>0.63963449459999999</v>
      </c>
      <c r="BK162" s="3" t="str">
        <f>VLOOKUP(Table1[[#This Row],[est_sworn]],Force_size,2,TRUE)</f>
        <v>02 - 25 to 49</v>
      </c>
    </row>
    <row r="163" spans="1:63" hidden="1" x14ac:dyDescent="0.2">
      <c r="A163">
        <v>6007</v>
      </c>
      <c r="B163" t="s">
        <v>11412</v>
      </c>
      <c r="C163" t="s">
        <v>11650</v>
      </c>
      <c r="D163">
        <v>12779160</v>
      </c>
      <c r="E163" t="s">
        <v>11651</v>
      </c>
      <c r="F163">
        <v>221539</v>
      </c>
      <c r="G163" t="s">
        <v>11652</v>
      </c>
      <c r="H163" t="s">
        <v>2127</v>
      </c>
      <c r="I163">
        <v>6</v>
      </c>
      <c r="J163">
        <v>7</v>
      </c>
      <c r="K163">
        <v>99007</v>
      </c>
      <c r="L163" t="s">
        <v>11653</v>
      </c>
      <c r="M163" t="s">
        <v>11654</v>
      </c>
      <c r="N163" t="s">
        <v>11418</v>
      </c>
      <c r="O163" t="s">
        <v>11429</v>
      </c>
      <c r="P163">
        <v>39.665959000000001</v>
      </c>
      <c r="Q163">
        <v>-121.601919</v>
      </c>
      <c r="R163" t="s">
        <v>11420</v>
      </c>
      <c r="S163" t="s">
        <v>11421</v>
      </c>
      <c r="U163">
        <v>106</v>
      </c>
      <c r="V163">
        <v>15</v>
      </c>
      <c r="W163">
        <v>104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106</v>
      </c>
      <c r="AE163">
        <v>1.357</v>
      </c>
      <c r="AF163" t="s">
        <v>11430</v>
      </c>
      <c r="AG163" t="s">
        <v>11655</v>
      </c>
      <c r="AH163">
        <v>4</v>
      </c>
      <c r="AI163">
        <v>6</v>
      </c>
      <c r="AJ163">
        <v>7</v>
      </c>
      <c r="AM163">
        <v>220000</v>
      </c>
      <c r="AN163">
        <v>165416</v>
      </c>
      <c r="AO163">
        <v>3133</v>
      </c>
      <c r="AP163">
        <v>3395</v>
      </c>
      <c r="AQ163">
        <v>8921</v>
      </c>
      <c r="AR163">
        <v>7300</v>
      </c>
      <c r="AS163">
        <v>31116</v>
      </c>
      <c r="AT163">
        <v>282</v>
      </c>
      <c r="AU163">
        <v>31835</v>
      </c>
      <c r="AV163">
        <v>3415</v>
      </c>
      <c r="AW163">
        <v>113.5</v>
      </c>
      <c r="AX163">
        <v>154.01949999999999</v>
      </c>
      <c r="AY163" s="1">
        <v>0</v>
      </c>
      <c r="AZ163" s="1">
        <v>0.98099999999999998</v>
      </c>
      <c r="BA163" s="1">
        <v>8.9999999999999993E-3</v>
      </c>
      <c r="BB163" s="1">
        <v>1.4E-2</v>
      </c>
      <c r="BC163" s="1">
        <v>0.752</v>
      </c>
      <c r="BD163" s="1">
        <v>0.14099999999999999</v>
      </c>
      <c r="BE163" s="1">
        <v>-1.4E-2</v>
      </c>
      <c r="BF163" s="1">
        <v>-0.13200000000000001</v>
      </c>
      <c r="BG163" s="1">
        <f>Table1[[#This Row],[pers_white_pct]]-Table1[[#This Row],[census_white_pct]]</f>
        <v>0.22899999999999998</v>
      </c>
      <c r="BH163" s="3">
        <v>0</v>
      </c>
      <c r="BI163" s="3">
        <v>1.3048862056999999</v>
      </c>
      <c r="BJ163" s="3">
        <v>6.6701108699999997E-2</v>
      </c>
      <c r="BK163" s="3" t="str">
        <f>VLOOKUP(Table1[[#This Row],[est_sworn]],Force_size,2,TRUE)</f>
        <v>04 - 100 to 249</v>
      </c>
    </row>
    <row r="164" spans="1:63" hidden="1" x14ac:dyDescent="0.2">
      <c r="A164">
        <v>614946</v>
      </c>
      <c r="B164" t="s">
        <v>1444</v>
      </c>
      <c r="C164" t="s">
        <v>2280</v>
      </c>
      <c r="D164">
        <v>13163810</v>
      </c>
      <c r="E164" t="s">
        <v>2281</v>
      </c>
      <c r="F164">
        <v>5962</v>
      </c>
      <c r="G164" t="s">
        <v>2282</v>
      </c>
      <c r="H164" t="s">
        <v>2127</v>
      </c>
      <c r="I164">
        <v>6</v>
      </c>
      <c r="J164">
        <v>11</v>
      </c>
      <c r="K164">
        <v>14946</v>
      </c>
      <c r="L164" t="s">
        <v>2283</v>
      </c>
      <c r="M164" t="s">
        <v>2284</v>
      </c>
      <c r="N164" t="s">
        <v>68</v>
      </c>
      <c r="O164" t="s">
        <v>181</v>
      </c>
      <c r="P164">
        <v>39.177739000000003</v>
      </c>
      <c r="Q164">
        <v>-122.23756299999999</v>
      </c>
      <c r="S164" t="s">
        <v>70</v>
      </c>
      <c r="T164" t="s">
        <v>71</v>
      </c>
      <c r="U164">
        <v>9</v>
      </c>
      <c r="V164">
        <v>0</v>
      </c>
      <c r="W164">
        <v>8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9</v>
      </c>
      <c r="AE164">
        <v>8.6750000000000007</v>
      </c>
      <c r="AF164" t="s">
        <v>212</v>
      </c>
      <c r="AG164" t="s">
        <v>2285</v>
      </c>
      <c r="AH164">
        <v>4</v>
      </c>
      <c r="AI164">
        <v>6</v>
      </c>
      <c r="AK164">
        <v>14946</v>
      </c>
      <c r="AM164">
        <v>5971</v>
      </c>
      <c r="AN164">
        <v>2538</v>
      </c>
      <c r="AO164">
        <v>40</v>
      </c>
      <c r="AP164">
        <v>66</v>
      </c>
      <c r="AQ164">
        <v>77</v>
      </c>
      <c r="AR164">
        <v>82</v>
      </c>
      <c r="AS164">
        <v>3128</v>
      </c>
      <c r="AT164">
        <v>14</v>
      </c>
      <c r="AU164">
        <v>3168</v>
      </c>
      <c r="AV164">
        <v>54</v>
      </c>
      <c r="AW164">
        <v>9</v>
      </c>
      <c r="AX164">
        <v>78.075000000000003</v>
      </c>
      <c r="AY164" s="1">
        <v>0</v>
      </c>
      <c r="AZ164" s="1">
        <v>0.88900000000000001</v>
      </c>
      <c r="BA164" s="1">
        <v>0.111</v>
      </c>
      <c r="BB164" s="1">
        <v>7.0000000000000001E-3</v>
      </c>
      <c r="BC164" s="1">
        <v>0.42499999999999999</v>
      </c>
      <c r="BD164" s="1">
        <v>0.52400000000000002</v>
      </c>
      <c r="BE164" s="1">
        <v>-7.0000000000000001E-3</v>
      </c>
      <c r="BF164" s="1">
        <v>-0.41299999999999998</v>
      </c>
      <c r="BG164" s="1">
        <f>Table1[[#This Row],[pers_white_pct]]-Table1[[#This Row],[census_white_pct]]</f>
        <v>0.46400000000000002</v>
      </c>
      <c r="BH164" s="3">
        <v>0</v>
      </c>
      <c r="BI164" s="3">
        <v>2.0912354435</v>
      </c>
      <c r="BJ164" s="3">
        <v>0.21209860759999999</v>
      </c>
      <c r="BK164" s="3" t="str">
        <f>VLOOKUP(Table1[[#This Row],[est_sworn]],Force_size,2,TRUE)</f>
        <v>01 - Under 25</v>
      </c>
    </row>
    <row r="165" spans="1:63" hidden="1" x14ac:dyDescent="0.2">
      <c r="A165">
        <v>6013</v>
      </c>
      <c r="B165" t="s">
        <v>11412</v>
      </c>
      <c r="C165" t="s">
        <v>11656</v>
      </c>
      <c r="D165">
        <v>12109030</v>
      </c>
      <c r="E165" t="s">
        <v>11657</v>
      </c>
      <c r="F165">
        <v>1079597</v>
      </c>
      <c r="G165" t="s">
        <v>11658</v>
      </c>
      <c r="H165" t="s">
        <v>2127</v>
      </c>
      <c r="I165">
        <v>6</v>
      </c>
      <c r="J165">
        <v>13</v>
      </c>
      <c r="K165">
        <v>99013</v>
      </c>
      <c r="L165" t="s">
        <v>11659</v>
      </c>
      <c r="M165" t="s">
        <v>11660</v>
      </c>
      <c r="N165" t="s">
        <v>11418</v>
      </c>
      <c r="O165" t="s">
        <v>11466</v>
      </c>
      <c r="P165">
        <v>37.919479000000003</v>
      </c>
      <c r="Q165">
        <v>-121.951543</v>
      </c>
      <c r="R165" t="s">
        <v>11420</v>
      </c>
      <c r="S165" t="s">
        <v>11421</v>
      </c>
      <c r="U165">
        <v>649</v>
      </c>
      <c r="V165">
        <v>0</v>
      </c>
      <c r="W165">
        <v>472</v>
      </c>
      <c r="X165">
        <v>49</v>
      </c>
      <c r="Y165">
        <v>78</v>
      </c>
      <c r="Z165">
        <v>0</v>
      </c>
      <c r="AA165">
        <v>2</v>
      </c>
      <c r="AB165">
        <v>0</v>
      </c>
      <c r="AC165">
        <v>21</v>
      </c>
      <c r="AD165">
        <v>649</v>
      </c>
      <c r="AE165">
        <v>1.357</v>
      </c>
      <c r="AF165" t="s">
        <v>11430</v>
      </c>
      <c r="AG165" t="s">
        <v>11661</v>
      </c>
      <c r="AH165">
        <v>4</v>
      </c>
      <c r="AI165">
        <v>6</v>
      </c>
      <c r="AJ165">
        <v>13</v>
      </c>
      <c r="AM165">
        <v>1049025</v>
      </c>
      <c r="AN165">
        <v>500923</v>
      </c>
      <c r="AO165">
        <v>93604</v>
      </c>
      <c r="AP165">
        <v>2984</v>
      </c>
      <c r="AQ165">
        <v>148881</v>
      </c>
      <c r="AR165">
        <v>39569</v>
      </c>
      <c r="AS165">
        <v>255560</v>
      </c>
      <c r="AT165">
        <v>3557</v>
      </c>
      <c r="AU165">
        <v>263064</v>
      </c>
      <c r="AV165">
        <v>97161</v>
      </c>
      <c r="AW165">
        <v>649</v>
      </c>
      <c r="AX165">
        <v>880.69299999999998</v>
      </c>
      <c r="AY165" s="1">
        <v>7.5999999999999998E-2</v>
      </c>
      <c r="AZ165" s="1">
        <v>0.72699999999999998</v>
      </c>
      <c r="BA165" s="1">
        <v>0.12</v>
      </c>
      <c r="BB165" s="1">
        <v>8.8999999999999996E-2</v>
      </c>
      <c r="BC165" s="1">
        <v>0.47799999999999998</v>
      </c>
      <c r="BD165" s="1">
        <v>0.24399999999999999</v>
      </c>
      <c r="BE165" s="1">
        <v>-1.4E-2</v>
      </c>
      <c r="BF165" s="1">
        <v>-0.123</v>
      </c>
      <c r="BG165" s="1">
        <f>Table1[[#This Row],[pers_white_pct]]-Table1[[#This Row],[census_white_pct]]</f>
        <v>0.249</v>
      </c>
      <c r="BH165" s="3">
        <v>0.8461411445</v>
      </c>
      <c r="BI165" s="3">
        <v>1.5230430080999999</v>
      </c>
      <c r="BJ165" s="3">
        <v>0.49333606419999998</v>
      </c>
      <c r="BK165" s="3" t="str">
        <f>VLOOKUP(Table1[[#This Row],[est_sworn]],Force_size,2,TRUE)</f>
        <v>06 - 500 -999</v>
      </c>
    </row>
    <row r="166" spans="1:63" hidden="1" x14ac:dyDescent="0.2">
      <c r="A166">
        <v>616000</v>
      </c>
      <c r="B166" t="s">
        <v>1444</v>
      </c>
      <c r="C166" t="s">
        <v>2286</v>
      </c>
      <c r="D166">
        <v>13071400</v>
      </c>
      <c r="E166" t="s">
        <v>326</v>
      </c>
      <c r="F166">
        <v>124711</v>
      </c>
      <c r="G166" t="s">
        <v>327</v>
      </c>
      <c r="H166" t="s">
        <v>2127</v>
      </c>
      <c r="I166">
        <v>6</v>
      </c>
      <c r="J166">
        <v>13</v>
      </c>
      <c r="K166">
        <v>16000</v>
      </c>
      <c r="L166" t="s">
        <v>2287</v>
      </c>
      <c r="M166" t="s">
        <v>2288</v>
      </c>
      <c r="N166" t="s">
        <v>68</v>
      </c>
      <c r="O166" t="s">
        <v>739</v>
      </c>
      <c r="P166">
        <v>37.919479000000003</v>
      </c>
      <c r="Q166">
        <v>-121.951543</v>
      </c>
      <c r="S166" t="s">
        <v>70</v>
      </c>
      <c r="T166" t="s">
        <v>71</v>
      </c>
      <c r="U166">
        <v>147</v>
      </c>
      <c r="V166">
        <v>0</v>
      </c>
      <c r="W166">
        <v>111</v>
      </c>
      <c r="X166">
        <v>4</v>
      </c>
      <c r="Y166">
        <v>17</v>
      </c>
      <c r="Z166">
        <v>2</v>
      </c>
      <c r="AA166">
        <v>0</v>
      </c>
      <c r="AB166">
        <v>0</v>
      </c>
      <c r="AC166">
        <v>5</v>
      </c>
      <c r="AD166">
        <v>147</v>
      </c>
      <c r="AE166">
        <v>1.1479999999999999</v>
      </c>
      <c r="AF166" t="s">
        <v>87</v>
      </c>
      <c r="AG166" t="s">
        <v>2289</v>
      </c>
      <c r="AH166">
        <v>4</v>
      </c>
      <c r="AI166">
        <v>6</v>
      </c>
      <c r="AK166">
        <v>16000</v>
      </c>
      <c r="AM166">
        <v>122067</v>
      </c>
      <c r="AN166">
        <v>61416</v>
      </c>
      <c r="AO166">
        <v>3991</v>
      </c>
      <c r="AP166">
        <v>366</v>
      </c>
      <c r="AQ166">
        <v>13219</v>
      </c>
      <c r="AR166">
        <v>4695</v>
      </c>
      <c r="AS166">
        <v>37311</v>
      </c>
      <c r="AT166">
        <v>380</v>
      </c>
      <c r="AU166">
        <v>38380</v>
      </c>
      <c r="AV166">
        <v>4371</v>
      </c>
      <c r="AW166">
        <v>147</v>
      </c>
      <c r="AX166">
        <v>168.756</v>
      </c>
      <c r="AY166" s="1">
        <v>2.7E-2</v>
      </c>
      <c r="AZ166" s="1">
        <v>0.755</v>
      </c>
      <c r="BA166" s="1">
        <v>0.11600000000000001</v>
      </c>
      <c r="BB166" s="1">
        <v>3.3000000000000002E-2</v>
      </c>
      <c r="BC166" s="1">
        <v>0.503</v>
      </c>
      <c r="BD166" s="1">
        <v>0.30599999999999999</v>
      </c>
      <c r="BE166" s="1">
        <v>-5.0000000000000001E-3</v>
      </c>
      <c r="BF166" s="1">
        <v>-0.19</v>
      </c>
      <c r="BG166" s="1">
        <f>Table1[[#This Row],[pers_white_pct]]-Table1[[#This Row],[census_white_pct]]</f>
        <v>0.252</v>
      </c>
      <c r="BH166" s="3">
        <v>0.83226034090000001</v>
      </c>
      <c r="BI166" s="3">
        <v>1.5007985022999999</v>
      </c>
      <c r="BJ166" s="3">
        <v>0.37834932960000001</v>
      </c>
      <c r="BK166" s="3" t="str">
        <f>VLOOKUP(Table1[[#This Row],[est_sworn]],Force_size,2,TRUE)</f>
        <v>04 - 100 to 249</v>
      </c>
    </row>
    <row r="167" spans="1:63" hidden="1" x14ac:dyDescent="0.2">
      <c r="A167">
        <v>660620</v>
      </c>
      <c r="B167" t="s">
        <v>1444</v>
      </c>
      <c r="C167" t="s">
        <v>2639</v>
      </c>
      <c r="D167">
        <v>13237220</v>
      </c>
      <c r="E167" t="s">
        <v>2640</v>
      </c>
      <c r="F167">
        <v>106516</v>
      </c>
      <c r="G167" t="s">
        <v>2641</v>
      </c>
      <c r="H167" t="s">
        <v>2127</v>
      </c>
      <c r="I167">
        <v>6</v>
      </c>
      <c r="J167">
        <v>13</v>
      </c>
      <c r="K167">
        <v>60620</v>
      </c>
      <c r="L167" t="s">
        <v>2642</v>
      </c>
      <c r="M167" t="s">
        <v>2643</v>
      </c>
      <c r="N167" t="s">
        <v>68</v>
      </c>
      <c r="O167" t="s">
        <v>739</v>
      </c>
      <c r="P167">
        <v>37.919479000000003</v>
      </c>
      <c r="Q167">
        <v>-121.951543</v>
      </c>
      <c r="S167" t="s">
        <v>70</v>
      </c>
      <c r="T167" t="s">
        <v>71</v>
      </c>
      <c r="U167">
        <v>185</v>
      </c>
      <c r="V167">
        <v>0</v>
      </c>
      <c r="W167">
        <v>90</v>
      </c>
      <c r="X167">
        <v>39</v>
      </c>
      <c r="Y167">
        <v>27</v>
      </c>
      <c r="Z167">
        <v>0</v>
      </c>
      <c r="AA167">
        <v>5</v>
      </c>
      <c r="AB167">
        <v>12</v>
      </c>
      <c r="AC167">
        <v>0</v>
      </c>
      <c r="AD167">
        <v>185</v>
      </c>
      <c r="AE167">
        <v>1.1479999999999999</v>
      </c>
      <c r="AF167" t="s">
        <v>87</v>
      </c>
      <c r="AG167" t="s">
        <v>2644</v>
      </c>
      <c r="AH167">
        <v>4</v>
      </c>
      <c r="AI167">
        <v>6</v>
      </c>
      <c r="AK167">
        <v>60620</v>
      </c>
      <c r="AM167">
        <v>103701</v>
      </c>
      <c r="AN167">
        <v>17769</v>
      </c>
      <c r="AO167">
        <v>26872</v>
      </c>
      <c r="AP167">
        <v>250</v>
      </c>
      <c r="AQ167">
        <v>13783</v>
      </c>
      <c r="AR167">
        <v>3059</v>
      </c>
      <c r="AS167">
        <v>40921</v>
      </c>
      <c r="AT167">
        <v>670</v>
      </c>
      <c r="AU167">
        <v>41968</v>
      </c>
      <c r="AV167">
        <v>27542</v>
      </c>
      <c r="AW167">
        <v>185</v>
      </c>
      <c r="AX167">
        <v>212.38</v>
      </c>
      <c r="AY167" s="1">
        <v>0.21099999999999999</v>
      </c>
      <c r="AZ167" s="1">
        <v>0.48599999999999999</v>
      </c>
      <c r="BA167" s="1">
        <v>0.14599999999999999</v>
      </c>
      <c r="BB167" s="1">
        <v>0.25900000000000001</v>
      </c>
      <c r="BC167" s="1">
        <v>0.17100000000000001</v>
      </c>
      <c r="BD167" s="1">
        <v>0.39500000000000002</v>
      </c>
      <c r="BE167" s="1">
        <v>-4.8000000000000001E-2</v>
      </c>
      <c r="BF167" s="1">
        <v>-0.249</v>
      </c>
      <c r="BG167" s="1">
        <f>Table1[[#This Row],[pers_white_pct]]-Table1[[#This Row],[census_white_pct]]</f>
        <v>0.31499999999999995</v>
      </c>
      <c r="BH167" s="3">
        <v>0.8135342324</v>
      </c>
      <c r="BI167" s="3">
        <v>2.8391656894000001</v>
      </c>
      <c r="BJ167" s="3">
        <v>0.36985265610000001</v>
      </c>
      <c r="BK167" s="3" t="str">
        <f>VLOOKUP(Table1[[#This Row],[est_sworn]],Force_size,2,TRUE)</f>
        <v>04 - 100 to 249</v>
      </c>
    </row>
    <row r="168" spans="1:63" hidden="1" x14ac:dyDescent="0.2">
      <c r="A168">
        <v>668378</v>
      </c>
      <c r="B168" t="s">
        <v>1444</v>
      </c>
      <c r="C168" t="s">
        <v>2711</v>
      </c>
      <c r="D168">
        <v>13832480</v>
      </c>
      <c r="E168" t="s">
        <v>2712</v>
      </c>
      <c r="F168">
        <v>73927</v>
      </c>
      <c r="G168" t="s">
        <v>2713</v>
      </c>
      <c r="H168" t="s">
        <v>2127</v>
      </c>
      <c r="I168">
        <v>6</v>
      </c>
      <c r="J168">
        <v>13</v>
      </c>
      <c r="K168">
        <v>68378</v>
      </c>
      <c r="L168" t="s">
        <v>2714</v>
      </c>
      <c r="M168" t="s">
        <v>2715</v>
      </c>
      <c r="N168" t="s">
        <v>68</v>
      </c>
      <c r="O168" t="s">
        <v>86</v>
      </c>
      <c r="P168">
        <v>37.919479000000003</v>
      </c>
      <c r="Q168">
        <v>-121.951543</v>
      </c>
      <c r="S168" t="s">
        <v>70</v>
      </c>
      <c r="T168" t="s">
        <v>71</v>
      </c>
      <c r="U168">
        <v>58</v>
      </c>
      <c r="V168">
        <v>0</v>
      </c>
      <c r="W168">
        <v>46</v>
      </c>
      <c r="X168">
        <v>0</v>
      </c>
      <c r="Y168">
        <v>6</v>
      </c>
      <c r="Z168">
        <v>0</v>
      </c>
      <c r="AA168">
        <v>0</v>
      </c>
      <c r="AB168">
        <v>3</v>
      </c>
      <c r="AC168">
        <v>0</v>
      </c>
      <c r="AD168">
        <v>58</v>
      </c>
      <c r="AE168">
        <v>2.8170000000000002</v>
      </c>
      <c r="AF168" t="s">
        <v>79</v>
      </c>
      <c r="AG168" t="s">
        <v>2716</v>
      </c>
      <c r="AH168">
        <v>4</v>
      </c>
      <c r="AI168">
        <v>6</v>
      </c>
      <c r="AK168">
        <v>68378</v>
      </c>
      <c r="AM168">
        <v>72148</v>
      </c>
      <c r="AN168">
        <v>34956</v>
      </c>
      <c r="AO168">
        <v>1946</v>
      </c>
      <c r="AP168">
        <v>128</v>
      </c>
      <c r="AQ168">
        <v>25531</v>
      </c>
      <c r="AR168">
        <v>3050</v>
      </c>
      <c r="AS168">
        <v>6250</v>
      </c>
      <c r="AT168">
        <v>97</v>
      </c>
      <c r="AU168">
        <v>6537</v>
      </c>
      <c r="AV168">
        <v>2043</v>
      </c>
      <c r="AW168">
        <v>58</v>
      </c>
      <c r="AX168">
        <v>163.386</v>
      </c>
      <c r="AY168" s="1">
        <v>0</v>
      </c>
      <c r="AZ168" s="1">
        <v>0.79300000000000004</v>
      </c>
      <c r="BA168" s="1">
        <v>0.10299999999999999</v>
      </c>
      <c r="BB168" s="1">
        <v>2.7E-2</v>
      </c>
      <c r="BC168" s="1">
        <v>0.48499999999999999</v>
      </c>
      <c r="BD168" s="1">
        <v>8.6999999999999994E-2</v>
      </c>
      <c r="BE168" s="1">
        <v>-2.7E-2</v>
      </c>
      <c r="BF168" s="1">
        <v>1.7000000000000001E-2</v>
      </c>
      <c r="BG168" s="1">
        <f>Table1[[#This Row],[pers_white_pct]]-Table1[[#This Row],[census_white_pct]]</f>
        <v>0.30800000000000005</v>
      </c>
      <c r="BH168" s="3">
        <v>0</v>
      </c>
      <c r="BI168" s="3">
        <v>1.6369386538999999</v>
      </c>
      <c r="BJ168" s="3">
        <v>1.1941737931</v>
      </c>
      <c r="BK168" s="3" t="str">
        <f>VLOOKUP(Table1[[#This Row],[est_sworn]],Force_size,2,TRUE)</f>
        <v>03 - 50 to 99</v>
      </c>
    </row>
    <row r="169" spans="1:63" hidden="1" x14ac:dyDescent="0.2">
      <c r="A169">
        <v>6017</v>
      </c>
      <c r="B169" t="s">
        <v>11412</v>
      </c>
      <c r="C169" t="s">
        <v>11662</v>
      </c>
      <c r="D169">
        <v>12909070</v>
      </c>
      <c r="E169" t="s">
        <v>11663</v>
      </c>
      <c r="F169">
        <v>180561</v>
      </c>
      <c r="G169" t="s">
        <v>11664</v>
      </c>
      <c r="H169" t="s">
        <v>2127</v>
      </c>
      <c r="I169">
        <v>6</v>
      </c>
      <c r="J169">
        <v>17</v>
      </c>
      <c r="K169">
        <v>99017</v>
      </c>
      <c r="L169" t="s">
        <v>11665</v>
      </c>
      <c r="M169" t="s">
        <v>11666</v>
      </c>
      <c r="N169" t="s">
        <v>11418</v>
      </c>
      <c r="O169" t="s">
        <v>11466</v>
      </c>
      <c r="P169">
        <v>38.785532000000003</v>
      </c>
      <c r="Q169">
        <v>-120.534398</v>
      </c>
      <c r="R169" t="s">
        <v>11420</v>
      </c>
      <c r="S169" t="s">
        <v>11421</v>
      </c>
      <c r="U169">
        <v>154</v>
      </c>
      <c r="V169">
        <v>0</v>
      </c>
      <c r="W169">
        <v>144</v>
      </c>
      <c r="X169">
        <v>0</v>
      </c>
      <c r="Y169">
        <v>7</v>
      </c>
      <c r="Z169">
        <v>1</v>
      </c>
      <c r="AA169">
        <v>0</v>
      </c>
      <c r="AB169">
        <v>0</v>
      </c>
      <c r="AC169">
        <v>0</v>
      </c>
      <c r="AD169">
        <v>154</v>
      </c>
      <c r="AE169">
        <v>1.357</v>
      </c>
      <c r="AF169" t="s">
        <v>11430</v>
      </c>
      <c r="AG169" t="s">
        <v>11667</v>
      </c>
      <c r="AH169">
        <v>4</v>
      </c>
      <c r="AI169">
        <v>6</v>
      </c>
      <c r="AJ169">
        <v>17</v>
      </c>
      <c r="AM169">
        <v>181058</v>
      </c>
      <c r="AN169">
        <v>144689</v>
      </c>
      <c r="AO169">
        <v>1296</v>
      </c>
      <c r="AP169">
        <v>1553</v>
      </c>
      <c r="AQ169">
        <v>6143</v>
      </c>
      <c r="AR169">
        <v>4923</v>
      </c>
      <c r="AS169">
        <v>21875</v>
      </c>
      <c r="AT169">
        <v>113</v>
      </c>
      <c r="AU169">
        <v>22454</v>
      </c>
      <c r="AV169">
        <v>1409</v>
      </c>
      <c r="AW169">
        <v>154</v>
      </c>
      <c r="AX169">
        <v>208.97800000000001</v>
      </c>
      <c r="AY169" s="1">
        <v>0</v>
      </c>
      <c r="AZ169" s="1">
        <v>0.93500000000000005</v>
      </c>
      <c r="BA169" s="1">
        <v>4.4999999999999998E-2</v>
      </c>
      <c r="BB169" s="1">
        <v>7.0000000000000001E-3</v>
      </c>
      <c r="BC169" s="1">
        <v>0.79900000000000004</v>
      </c>
      <c r="BD169" s="1">
        <v>0.121</v>
      </c>
      <c r="BE169" s="1">
        <v>-7.0000000000000001E-3</v>
      </c>
      <c r="BF169" s="1">
        <v>-7.4999999999999997E-2</v>
      </c>
      <c r="BG169" s="1">
        <f>Table1[[#This Row],[pers_white_pct]]-Table1[[#This Row],[census_white_pct]]</f>
        <v>0.13600000000000001</v>
      </c>
      <c r="BH169" s="3">
        <v>0</v>
      </c>
      <c r="BI169" s="3">
        <v>1.1701026824</v>
      </c>
      <c r="BJ169" s="3">
        <v>0.37622441559999997</v>
      </c>
      <c r="BK169" s="3" t="str">
        <f>VLOOKUP(Table1[[#This Row],[est_sworn]],Force_size,2,TRUE)</f>
        <v>04 - 100 to 249</v>
      </c>
    </row>
    <row r="170" spans="1:63" hidden="1" x14ac:dyDescent="0.2">
      <c r="A170">
        <v>673108</v>
      </c>
      <c r="B170" t="s">
        <v>1444</v>
      </c>
      <c r="C170" t="s">
        <v>2759</v>
      </c>
      <c r="D170">
        <v>13308330</v>
      </c>
      <c r="E170" t="s">
        <v>2760</v>
      </c>
      <c r="F170">
        <v>21286</v>
      </c>
      <c r="G170" t="s">
        <v>2761</v>
      </c>
      <c r="H170" t="s">
        <v>2127</v>
      </c>
      <c r="I170">
        <v>6</v>
      </c>
      <c r="J170">
        <v>17</v>
      </c>
      <c r="K170">
        <v>73108</v>
      </c>
      <c r="L170" t="s">
        <v>2762</v>
      </c>
      <c r="M170" t="s">
        <v>2763</v>
      </c>
      <c r="N170" t="s">
        <v>68</v>
      </c>
      <c r="O170" t="s">
        <v>69</v>
      </c>
      <c r="P170">
        <v>38.785532000000003</v>
      </c>
      <c r="Q170">
        <v>-120.534398</v>
      </c>
      <c r="S170" t="s">
        <v>70</v>
      </c>
      <c r="T170" t="s">
        <v>71</v>
      </c>
      <c r="U170">
        <v>37</v>
      </c>
      <c r="V170">
        <v>6</v>
      </c>
      <c r="W170">
        <v>35</v>
      </c>
      <c r="X170">
        <v>0</v>
      </c>
      <c r="Y170">
        <v>1</v>
      </c>
      <c r="Z170">
        <v>1</v>
      </c>
      <c r="AA170">
        <v>0</v>
      </c>
      <c r="AB170">
        <v>0</v>
      </c>
      <c r="AC170">
        <v>0</v>
      </c>
      <c r="AD170">
        <v>37</v>
      </c>
      <c r="AE170">
        <v>4.7450000000000001</v>
      </c>
      <c r="AF170" t="s">
        <v>72</v>
      </c>
      <c r="AG170" t="s">
        <v>2764</v>
      </c>
      <c r="AH170">
        <v>4</v>
      </c>
      <c r="AI170">
        <v>6</v>
      </c>
      <c r="AK170">
        <v>73108</v>
      </c>
      <c r="AM170">
        <v>21403</v>
      </c>
      <c r="AN170">
        <v>12818</v>
      </c>
      <c r="AO170">
        <v>138</v>
      </c>
      <c r="AP170">
        <v>122</v>
      </c>
      <c r="AQ170">
        <v>1155</v>
      </c>
      <c r="AR170">
        <v>439</v>
      </c>
      <c r="AS170">
        <v>6665</v>
      </c>
      <c r="AT170">
        <v>44</v>
      </c>
      <c r="AU170">
        <v>6731</v>
      </c>
      <c r="AV170">
        <v>182</v>
      </c>
      <c r="AW170">
        <v>40</v>
      </c>
      <c r="AX170">
        <v>189.8</v>
      </c>
      <c r="AY170" s="1">
        <v>0</v>
      </c>
      <c r="AZ170" s="1">
        <v>0.94599999999999995</v>
      </c>
      <c r="BA170" s="1">
        <v>2.7E-2</v>
      </c>
      <c r="BB170" s="1">
        <v>6.0000000000000001E-3</v>
      </c>
      <c r="BC170" s="1">
        <v>0.59899999999999998</v>
      </c>
      <c r="BD170" s="1">
        <v>0.311</v>
      </c>
      <c r="BE170" s="1">
        <v>-6.0000000000000001E-3</v>
      </c>
      <c r="BF170" s="1">
        <v>-0.28399999999999997</v>
      </c>
      <c r="BG170" s="1">
        <f>Table1[[#This Row],[pers_white_pct]]-Table1[[#This Row],[census_white_pct]]</f>
        <v>0.34699999999999998</v>
      </c>
      <c r="BH170" s="3">
        <v>0</v>
      </c>
      <c r="BI170" s="3">
        <v>1.5795039071000001</v>
      </c>
      <c r="BJ170" s="3">
        <v>8.6790616599999995E-2</v>
      </c>
      <c r="BK170" s="3" t="str">
        <f>VLOOKUP(Table1[[#This Row],[est_sworn]],Force_size,2,TRUE)</f>
        <v>02 - 25 to 49</v>
      </c>
    </row>
    <row r="171" spans="1:63" hidden="1" x14ac:dyDescent="0.2">
      <c r="A171">
        <v>627000</v>
      </c>
      <c r="B171" t="s">
        <v>1444</v>
      </c>
      <c r="C171" t="s">
        <v>2402</v>
      </c>
      <c r="D171">
        <v>13715970</v>
      </c>
      <c r="E171" t="s">
        <v>2403</v>
      </c>
      <c r="F171">
        <v>505882</v>
      </c>
      <c r="G171" t="s">
        <v>2404</v>
      </c>
      <c r="H171" t="s">
        <v>2127</v>
      </c>
      <c r="I171">
        <v>6</v>
      </c>
      <c r="J171">
        <v>19</v>
      </c>
      <c r="K171">
        <v>27000</v>
      </c>
      <c r="L171" t="s">
        <v>2405</v>
      </c>
      <c r="M171" t="s">
        <v>2406</v>
      </c>
      <c r="N171" t="s">
        <v>68</v>
      </c>
      <c r="O171" t="s">
        <v>1934</v>
      </c>
      <c r="P171">
        <v>36.761006000000002</v>
      </c>
      <c r="Q171">
        <v>-119.655019</v>
      </c>
      <c r="S171" t="s">
        <v>70</v>
      </c>
      <c r="T171" t="s">
        <v>71</v>
      </c>
      <c r="U171">
        <v>728</v>
      </c>
      <c r="V171">
        <v>0</v>
      </c>
      <c r="W171">
        <v>399</v>
      </c>
      <c r="X171">
        <v>46</v>
      </c>
      <c r="Y171">
        <v>240</v>
      </c>
      <c r="Z171">
        <v>6</v>
      </c>
      <c r="AA171">
        <v>13</v>
      </c>
      <c r="AB171">
        <v>0</v>
      </c>
      <c r="AC171">
        <v>0</v>
      </c>
      <c r="AD171">
        <v>728</v>
      </c>
      <c r="AE171">
        <v>1.1479999999999999</v>
      </c>
      <c r="AF171" t="s">
        <v>87</v>
      </c>
      <c r="AG171" t="s">
        <v>2407</v>
      </c>
      <c r="AH171">
        <v>4</v>
      </c>
      <c r="AI171">
        <v>6</v>
      </c>
      <c r="AK171">
        <v>27000</v>
      </c>
      <c r="AM171">
        <v>494665</v>
      </c>
      <c r="AN171">
        <v>148598</v>
      </c>
      <c r="AO171">
        <v>37885</v>
      </c>
      <c r="AP171">
        <v>3127</v>
      </c>
      <c r="AQ171">
        <v>60939</v>
      </c>
      <c r="AR171">
        <v>10414</v>
      </c>
      <c r="AS171">
        <v>232055</v>
      </c>
      <c r="AT171">
        <v>3075</v>
      </c>
      <c r="AU171">
        <v>233702</v>
      </c>
      <c r="AV171">
        <v>40960</v>
      </c>
      <c r="AW171">
        <v>728</v>
      </c>
      <c r="AX171">
        <v>835.74400000000003</v>
      </c>
      <c r="AY171" s="1">
        <v>6.3E-2</v>
      </c>
      <c r="AZ171" s="1">
        <v>0.54800000000000004</v>
      </c>
      <c r="BA171" s="1">
        <v>0.33</v>
      </c>
      <c r="BB171" s="1">
        <v>7.6999999999999999E-2</v>
      </c>
      <c r="BC171" s="1">
        <v>0.3</v>
      </c>
      <c r="BD171" s="1">
        <v>0.46899999999999997</v>
      </c>
      <c r="BE171" s="1">
        <v>-1.2999999999999999E-2</v>
      </c>
      <c r="BF171" s="1">
        <v>-0.13900000000000001</v>
      </c>
      <c r="BG171" s="1">
        <f>Table1[[#This Row],[pers_white_pct]]-Table1[[#This Row],[census_white_pct]]</f>
        <v>0.24800000000000005</v>
      </c>
      <c r="BH171" s="3">
        <v>0.8250311454</v>
      </c>
      <c r="BI171" s="3">
        <v>1.8244826387999999</v>
      </c>
      <c r="BJ171" s="3">
        <v>0.70274880360000003</v>
      </c>
      <c r="BK171" s="3" t="str">
        <f>VLOOKUP(Table1[[#This Row],[est_sworn]],Force_size,2,TRUE)</f>
        <v>06 - 500 -999</v>
      </c>
    </row>
    <row r="172" spans="1:63" hidden="1" x14ac:dyDescent="0.2">
      <c r="A172">
        <v>6019</v>
      </c>
      <c r="B172" t="s">
        <v>11412</v>
      </c>
      <c r="C172" t="s">
        <v>11668</v>
      </c>
      <c r="D172">
        <v>13219820</v>
      </c>
      <c r="E172" t="s">
        <v>11669</v>
      </c>
      <c r="F172">
        <v>947895</v>
      </c>
      <c r="G172" t="s">
        <v>11670</v>
      </c>
      <c r="H172" t="s">
        <v>2127</v>
      </c>
      <c r="I172">
        <v>6</v>
      </c>
      <c r="J172">
        <v>19</v>
      </c>
      <c r="K172">
        <v>99019</v>
      </c>
      <c r="L172" t="s">
        <v>11671</v>
      </c>
      <c r="M172" t="s">
        <v>11672</v>
      </c>
      <c r="N172" t="s">
        <v>11418</v>
      </c>
      <c r="O172" t="s">
        <v>11466</v>
      </c>
      <c r="P172">
        <v>36.761006000000002</v>
      </c>
      <c r="Q172">
        <v>-119.655019</v>
      </c>
      <c r="R172" t="s">
        <v>11467</v>
      </c>
      <c r="S172" t="s">
        <v>11421</v>
      </c>
      <c r="U172">
        <v>733</v>
      </c>
      <c r="V172">
        <v>20</v>
      </c>
      <c r="W172">
        <v>357</v>
      </c>
      <c r="X172">
        <v>50</v>
      </c>
      <c r="Y172">
        <v>269</v>
      </c>
      <c r="Z172">
        <v>6</v>
      </c>
      <c r="AA172">
        <v>17</v>
      </c>
      <c r="AB172">
        <v>0</v>
      </c>
      <c r="AC172">
        <v>0</v>
      </c>
      <c r="AD172">
        <v>733</v>
      </c>
      <c r="AE172">
        <v>1.357</v>
      </c>
      <c r="AF172" t="s">
        <v>11430</v>
      </c>
      <c r="AG172" t="s">
        <v>11673</v>
      </c>
      <c r="AH172">
        <v>4</v>
      </c>
      <c r="AI172">
        <v>6</v>
      </c>
      <c r="AJ172">
        <v>19</v>
      </c>
      <c r="AM172">
        <v>930450</v>
      </c>
      <c r="AN172">
        <v>304522</v>
      </c>
      <c r="AO172">
        <v>45005</v>
      </c>
      <c r="AP172">
        <v>5979</v>
      </c>
      <c r="AQ172">
        <v>86856</v>
      </c>
      <c r="AR172">
        <v>17208</v>
      </c>
      <c r="AS172">
        <v>468070</v>
      </c>
      <c r="AT172">
        <v>4518</v>
      </c>
      <c r="AU172">
        <v>470880</v>
      </c>
      <c r="AV172">
        <v>49523</v>
      </c>
      <c r="AW172">
        <v>743</v>
      </c>
      <c r="AX172">
        <v>1008.251</v>
      </c>
      <c r="AY172" s="1">
        <v>6.8000000000000005E-2</v>
      </c>
      <c r="AZ172" s="1">
        <v>0.48699999999999999</v>
      </c>
      <c r="BA172" s="1">
        <v>0.36699999999999999</v>
      </c>
      <c r="BB172" s="1">
        <v>4.8000000000000001E-2</v>
      </c>
      <c r="BC172" s="1">
        <v>0.32700000000000001</v>
      </c>
      <c r="BD172" s="1">
        <v>0.503</v>
      </c>
      <c r="BE172" s="1">
        <v>0.02</v>
      </c>
      <c r="BF172" s="1">
        <v>-0.13600000000000001</v>
      </c>
      <c r="BG172" s="1">
        <f>Table1[[#This Row],[pers_white_pct]]-Table1[[#This Row],[census_white_pct]]</f>
        <v>0.15999999999999998</v>
      </c>
      <c r="BH172" s="3">
        <v>1.4102571291999999</v>
      </c>
      <c r="BI172" s="3">
        <v>1.4881222434000001</v>
      </c>
      <c r="BJ172" s="3">
        <v>0.72950880620000003</v>
      </c>
      <c r="BK172" s="3" t="str">
        <f>VLOOKUP(Table1[[#This Row],[est_sworn]],Force_size,2,TRUE)</f>
        <v>06 - 500 -999</v>
      </c>
    </row>
    <row r="173" spans="1:63" hidden="1" x14ac:dyDescent="0.2">
      <c r="A173">
        <v>614218</v>
      </c>
      <c r="B173" t="s">
        <v>1444</v>
      </c>
      <c r="C173" t="s">
        <v>2274</v>
      </c>
      <c r="D173">
        <v>13727170</v>
      </c>
      <c r="E173" t="s">
        <v>2275</v>
      </c>
      <c r="F173">
        <v>98632</v>
      </c>
      <c r="G173" t="s">
        <v>2276</v>
      </c>
      <c r="H173" t="s">
        <v>2127</v>
      </c>
      <c r="I173">
        <v>6</v>
      </c>
      <c r="J173">
        <v>19</v>
      </c>
      <c r="K173">
        <v>14218</v>
      </c>
      <c r="L173" t="s">
        <v>2277</v>
      </c>
      <c r="M173" t="s">
        <v>2278</v>
      </c>
      <c r="N173" t="s">
        <v>68</v>
      </c>
      <c r="O173" t="s">
        <v>86</v>
      </c>
      <c r="P173">
        <v>36.761006000000002</v>
      </c>
      <c r="Q173">
        <v>-119.655019</v>
      </c>
      <c r="S173" t="s">
        <v>70</v>
      </c>
      <c r="T173" t="s">
        <v>71</v>
      </c>
      <c r="U173">
        <v>90</v>
      </c>
      <c r="V173">
        <v>0</v>
      </c>
      <c r="W173">
        <v>66</v>
      </c>
      <c r="X173">
        <v>2</v>
      </c>
      <c r="Y173">
        <v>18</v>
      </c>
      <c r="Z173">
        <v>1</v>
      </c>
      <c r="AA173">
        <v>1</v>
      </c>
      <c r="AB173">
        <v>0</v>
      </c>
      <c r="AC173">
        <v>0</v>
      </c>
      <c r="AD173">
        <v>90</v>
      </c>
      <c r="AE173">
        <v>1.1479999999999999</v>
      </c>
      <c r="AF173" t="s">
        <v>87</v>
      </c>
      <c r="AG173" t="s">
        <v>2279</v>
      </c>
      <c r="AH173">
        <v>4</v>
      </c>
      <c r="AI173">
        <v>6</v>
      </c>
      <c r="AK173">
        <v>14218</v>
      </c>
      <c r="AM173">
        <v>95631</v>
      </c>
      <c r="AN173">
        <v>55021</v>
      </c>
      <c r="AO173">
        <v>2360</v>
      </c>
      <c r="AP173">
        <v>754</v>
      </c>
      <c r="AQ173">
        <v>9965</v>
      </c>
      <c r="AR173">
        <v>2677</v>
      </c>
      <c r="AS173">
        <v>24514</v>
      </c>
      <c r="AT173">
        <v>258</v>
      </c>
      <c r="AU173">
        <v>24854</v>
      </c>
      <c r="AV173">
        <v>2618</v>
      </c>
      <c r="AW173">
        <v>90</v>
      </c>
      <c r="AX173">
        <v>103.32</v>
      </c>
      <c r="AY173" s="1">
        <v>2.1999999999999999E-2</v>
      </c>
      <c r="AZ173" s="1">
        <v>0.73299999999999998</v>
      </c>
      <c r="BA173" s="1">
        <v>0.2</v>
      </c>
      <c r="BB173" s="1">
        <v>2.5000000000000001E-2</v>
      </c>
      <c r="BC173" s="1">
        <v>0.57499999999999996</v>
      </c>
      <c r="BD173" s="1">
        <v>0.25600000000000001</v>
      </c>
      <c r="BE173" s="1">
        <v>-2E-3</v>
      </c>
      <c r="BF173" s="1">
        <v>-5.6000000000000001E-2</v>
      </c>
      <c r="BG173" s="1">
        <f>Table1[[#This Row],[pers_white_pct]]-Table1[[#This Row],[census_white_pct]]</f>
        <v>0.15800000000000003</v>
      </c>
      <c r="BH173" s="3">
        <v>0.90048022599999999</v>
      </c>
      <c r="BI173" s="3">
        <v>1.2745933371</v>
      </c>
      <c r="BJ173" s="3">
        <v>0.78021538710000005</v>
      </c>
      <c r="BK173" s="3" t="str">
        <f>VLOOKUP(Table1[[#This Row],[est_sworn]],Force_size,2,TRUE)</f>
        <v>03 - 50 to 99</v>
      </c>
    </row>
    <row r="174" spans="1:63" hidden="1" x14ac:dyDescent="0.2">
      <c r="A174">
        <v>660242</v>
      </c>
      <c r="B174" t="s">
        <v>1444</v>
      </c>
      <c r="C174" t="s">
        <v>2627</v>
      </c>
      <c r="D174">
        <v>13960090</v>
      </c>
      <c r="E174" t="s">
        <v>2628</v>
      </c>
      <c r="F174">
        <v>24842</v>
      </c>
      <c r="G174" t="s">
        <v>2629</v>
      </c>
      <c r="H174" t="s">
        <v>2127</v>
      </c>
      <c r="I174">
        <v>6</v>
      </c>
      <c r="J174">
        <v>19</v>
      </c>
      <c r="K174">
        <v>60242</v>
      </c>
      <c r="L174" t="s">
        <v>2630</v>
      </c>
      <c r="M174" t="s">
        <v>2631</v>
      </c>
      <c r="N174" t="s">
        <v>68</v>
      </c>
      <c r="O174" t="s">
        <v>69</v>
      </c>
      <c r="P174">
        <v>36.761006000000002</v>
      </c>
      <c r="Q174">
        <v>-119.655019</v>
      </c>
      <c r="S174" t="s">
        <v>70</v>
      </c>
      <c r="T174" t="s">
        <v>71</v>
      </c>
      <c r="U174">
        <v>30</v>
      </c>
      <c r="V174">
        <v>3</v>
      </c>
      <c r="W174">
        <v>19</v>
      </c>
      <c r="X174">
        <v>0</v>
      </c>
      <c r="Y174">
        <v>8</v>
      </c>
      <c r="Z174">
        <v>1</v>
      </c>
      <c r="AA174">
        <v>0</v>
      </c>
      <c r="AB174">
        <v>0</v>
      </c>
      <c r="AC174">
        <v>2</v>
      </c>
      <c r="AD174">
        <v>30</v>
      </c>
      <c r="AE174">
        <v>4.7450000000000001</v>
      </c>
      <c r="AF174" t="s">
        <v>72</v>
      </c>
      <c r="AG174" t="s">
        <v>2632</v>
      </c>
      <c r="AH174">
        <v>4</v>
      </c>
      <c r="AI174">
        <v>6</v>
      </c>
      <c r="AK174">
        <v>60242</v>
      </c>
      <c r="AM174">
        <v>24194</v>
      </c>
      <c r="AN174">
        <v>4604</v>
      </c>
      <c r="AO174">
        <v>88</v>
      </c>
      <c r="AP174">
        <v>58</v>
      </c>
      <c r="AQ174">
        <v>739</v>
      </c>
      <c r="AR174">
        <v>199</v>
      </c>
      <c r="AS174">
        <v>18455</v>
      </c>
      <c r="AT174">
        <v>81</v>
      </c>
      <c r="AU174">
        <v>18506</v>
      </c>
      <c r="AV174">
        <v>169</v>
      </c>
      <c r="AW174">
        <v>31.5</v>
      </c>
      <c r="AX174">
        <v>149.4675</v>
      </c>
      <c r="AY174" s="1">
        <v>0</v>
      </c>
      <c r="AZ174" s="1">
        <v>0.63300000000000001</v>
      </c>
      <c r="BA174" s="1">
        <v>0.26700000000000002</v>
      </c>
      <c r="BB174" s="1">
        <v>4.0000000000000001E-3</v>
      </c>
      <c r="BC174" s="1">
        <v>0.19</v>
      </c>
      <c r="BD174" s="1">
        <v>0.76300000000000001</v>
      </c>
      <c r="BE174" s="1">
        <v>-4.0000000000000001E-3</v>
      </c>
      <c r="BF174" s="1">
        <v>-0.496</v>
      </c>
      <c r="BG174" s="1">
        <f>Table1[[#This Row],[pers_white_pct]]-Table1[[#This Row],[census_white_pct]]</f>
        <v>0.443</v>
      </c>
      <c r="BH174" s="3">
        <v>0</v>
      </c>
      <c r="BI174" s="3">
        <v>3.3281639153999998</v>
      </c>
      <c r="BJ174" s="3">
        <v>0.349592703</v>
      </c>
      <c r="BK174" s="3" t="str">
        <f>VLOOKUP(Table1[[#This Row],[est_sworn]],Force_size,2,TRUE)</f>
        <v>02 - 25 to 49</v>
      </c>
    </row>
    <row r="175" spans="1:63" hidden="1" x14ac:dyDescent="0.2">
      <c r="A175">
        <v>609710</v>
      </c>
      <c r="B175" t="s">
        <v>1444</v>
      </c>
      <c r="C175" t="s">
        <v>2227</v>
      </c>
      <c r="D175">
        <v>11181760</v>
      </c>
      <c r="E175" t="s">
        <v>2228</v>
      </c>
      <c r="F175">
        <v>39310</v>
      </c>
      <c r="G175" t="s">
        <v>2229</v>
      </c>
      <c r="H175" t="s">
        <v>2127</v>
      </c>
      <c r="I175">
        <v>6</v>
      </c>
      <c r="J175">
        <v>25</v>
      </c>
      <c r="K175">
        <v>9710</v>
      </c>
      <c r="L175" t="s">
        <v>2230</v>
      </c>
      <c r="M175" t="s">
        <v>2231</v>
      </c>
      <c r="N175" t="s">
        <v>68</v>
      </c>
      <c r="O175" t="s">
        <v>131</v>
      </c>
      <c r="P175">
        <v>33.040816</v>
      </c>
      <c r="Q175">
        <v>-115.355395</v>
      </c>
      <c r="S175" t="s">
        <v>70</v>
      </c>
      <c r="T175" t="s">
        <v>71</v>
      </c>
      <c r="U175">
        <v>35</v>
      </c>
      <c r="V175">
        <v>0</v>
      </c>
      <c r="W175">
        <v>3</v>
      </c>
      <c r="X175">
        <v>0</v>
      </c>
      <c r="Y175">
        <v>32</v>
      </c>
      <c r="Z175">
        <v>0</v>
      </c>
      <c r="AA175">
        <v>0</v>
      </c>
      <c r="AB175">
        <v>0</v>
      </c>
      <c r="AC175">
        <v>0</v>
      </c>
      <c r="AD175">
        <v>35</v>
      </c>
      <c r="AE175">
        <v>4.7450000000000001</v>
      </c>
      <c r="AF175" t="s">
        <v>72</v>
      </c>
      <c r="AG175" t="s">
        <v>2232</v>
      </c>
      <c r="AH175">
        <v>4</v>
      </c>
      <c r="AI175">
        <v>6</v>
      </c>
      <c r="AK175">
        <v>9710</v>
      </c>
      <c r="AM175">
        <v>38572</v>
      </c>
      <c r="AN175">
        <v>649</v>
      </c>
      <c r="AO175">
        <v>50</v>
      </c>
      <c r="AP175">
        <v>26</v>
      </c>
      <c r="AQ175">
        <v>416</v>
      </c>
      <c r="AR175">
        <v>32</v>
      </c>
      <c r="AS175">
        <v>37354</v>
      </c>
      <c r="AT175">
        <v>84</v>
      </c>
      <c r="AU175">
        <v>37399</v>
      </c>
      <c r="AV175">
        <v>134</v>
      </c>
      <c r="AW175">
        <v>35</v>
      </c>
      <c r="AX175">
        <v>166.07499999999999</v>
      </c>
      <c r="AY175" s="1">
        <v>0</v>
      </c>
      <c r="AZ175" s="1">
        <v>8.5999999999999993E-2</v>
      </c>
      <c r="BA175" s="1">
        <v>0.91400000000000003</v>
      </c>
      <c r="BB175" s="1">
        <v>1E-3</v>
      </c>
      <c r="BC175" s="1">
        <v>1.7000000000000001E-2</v>
      </c>
      <c r="BD175" s="1">
        <v>0.96799999999999997</v>
      </c>
      <c r="BE175" s="1">
        <v>-1E-3</v>
      </c>
      <c r="BF175" s="1">
        <v>-5.3999999999999999E-2</v>
      </c>
      <c r="BG175" s="1">
        <f>Table1[[#This Row],[pers_white_pct]]-Table1[[#This Row],[census_white_pct]]</f>
        <v>6.8999999999999992E-2</v>
      </c>
      <c r="BH175" s="3">
        <v>0</v>
      </c>
      <c r="BI175" s="3">
        <v>5.0942548975999999</v>
      </c>
      <c r="BJ175" s="3">
        <v>0.94409778259999999</v>
      </c>
      <c r="BK175" s="3" t="str">
        <f>VLOOKUP(Table1[[#This Row],[est_sworn]],Force_size,2,TRUE)</f>
        <v>02 - 25 to 49</v>
      </c>
    </row>
    <row r="176" spans="1:63" hidden="1" x14ac:dyDescent="0.2">
      <c r="A176">
        <v>636280</v>
      </c>
      <c r="B176" t="s">
        <v>1444</v>
      </c>
      <c r="C176" t="s">
        <v>2459</v>
      </c>
      <c r="D176">
        <v>13535350</v>
      </c>
      <c r="E176" t="s">
        <v>2460</v>
      </c>
      <c r="F176">
        <v>15665</v>
      </c>
      <c r="G176" t="s">
        <v>2461</v>
      </c>
      <c r="H176" t="s">
        <v>2127</v>
      </c>
      <c r="I176">
        <v>6</v>
      </c>
      <c r="J176">
        <v>25</v>
      </c>
      <c r="K176">
        <v>36280</v>
      </c>
      <c r="L176" t="s">
        <v>2462</v>
      </c>
      <c r="M176" t="s">
        <v>2463</v>
      </c>
      <c r="N176" t="s">
        <v>68</v>
      </c>
      <c r="O176" t="s">
        <v>69</v>
      </c>
      <c r="P176">
        <v>33.040816</v>
      </c>
      <c r="Q176">
        <v>-115.355395</v>
      </c>
      <c r="S176" t="s">
        <v>70</v>
      </c>
      <c r="T176" t="s">
        <v>71</v>
      </c>
      <c r="U176">
        <v>18</v>
      </c>
      <c r="V176">
        <v>0</v>
      </c>
      <c r="W176">
        <v>2</v>
      </c>
      <c r="X176">
        <v>0</v>
      </c>
      <c r="Y176">
        <v>16</v>
      </c>
      <c r="Z176">
        <v>0</v>
      </c>
      <c r="AA176">
        <v>0</v>
      </c>
      <c r="AB176">
        <v>0</v>
      </c>
      <c r="AC176">
        <v>0</v>
      </c>
      <c r="AD176">
        <v>18</v>
      </c>
      <c r="AE176">
        <v>7.1230000000000002</v>
      </c>
      <c r="AF176" t="s">
        <v>118</v>
      </c>
      <c r="AG176" t="s">
        <v>2464</v>
      </c>
      <c r="AH176">
        <v>4</v>
      </c>
      <c r="AI176">
        <v>6</v>
      </c>
      <c r="AK176">
        <v>36280</v>
      </c>
      <c r="AM176">
        <v>14758</v>
      </c>
      <c r="AN176">
        <v>2982</v>
      </c>
      <c r="AO176">
        <v>258</v>
      </c>
      <c r="AP176">
        <v>31</v>
      </c>
      <c r="AQ176">
        <v>294</v>
      </c>
      <c r="AR176">
        <v>121</v>
      </c>
      <c r="AS176">
        <v>11046</v>
      </c>
      <c r="AT176">
        <v>73</v>
      </c>
      <c r="AU176">
        <v>11072</v>
      </c>
      <c r="AV176">
        <v>331</v>
      </c>
      <c r="AW176">
        <v>18</v>
      </c>
      <c r="AX176">
        <v>128.214</v>
      </c>
      <c r="AY176" s="1">
        <v>0</v>
      </c>
      <c r="AZ176" s="1">
        <v>0.111</v>
      </c>
      <c r="BA176" s="1">
        <v>0.88900000000000001</v>
      </c>
      <c r="BB176" s="1">
        <v>1.7000000000000001E-2</v>
      </c>
      <c r="BC176" s="1">
        <v>0.20200000000000001</v>
      </c>
      <c r="BD176" s="1">
        <v>0.748</v>
      </c>
      <c r="BE176" s="1">
        <v>-1.7000000000000001E-2</v>
      </c>
      <c r="BF176" s="1">
        <v>0.14000000000000001</v>
      </c>
      <c r="BG176" s="1">
        <f>Table1[[#This Row],[pers_white_pct]]-Table1[[#This Row],[census_white_pct]]</f>
        <v>-9.1000000000000011E-2</v>
      </c>
      <c r="BH176" s="3">
        <v>0</v>
      </c>
      <c r="BI176" s="3">
        <v>0.54989194429999999</v>
      </c>
      <c r="BJ176" s="3">
        <v>1.1875993321</v>
      </c>
      <c r="BK176" s="3" t="str">
        <f>VLOOKUP(Table1[[#This Row],[est_sworn]],Force_size,2,TRUE)</f>
        <v>01 - Under 25</v>
      </c>
    </row>
    <row r="177" spans="1:63" hidden="1" x14ac:dyDescent="0.2">
      <c r="A177">
        <v>606798</v>
      </c>
      <c r="B177" t="s">
        <v>1444</v>
      </c>
      <c r="C177" t="s">
        <v>2191</v>
      </c>
      <c r="D177">
        <v>13477140</v>
      </c>
      <c r="E177" t="s">
        <v>2192</v>
      </c>
      <c r="F177">
        <v>3864</v>
      </c>
      <c r="G177" t="s">
        <v>2193</v>
      </c>
      <c r="H177" t="s">
        <v>2127</v>
      </c>
      <c r="I177">
        <v>6</v>
      </c>
      <c r="J177">
        <v>27</v>
      </c>
      <c r="K177">
        <v>6798</v>
      </c>
      <c r="L177" t="s">
        <v>2194</v>
      </c>
      <c r="M177" t="s">
        <v>2195</v>
      </c>
      <c r="N177" t="s">
        <v>68</v>
      </c>
      <c r="O177" t="s">
        <v>181</v>
      </c>
      <c r="P177">
        <v>36.561976999999999</v>
      </c>
      <c r="Q177">
        <v>-117.403927</v>
      </c>
      <c r="S177" t="s">
        <v>70</v>
      </c>
      <c r="T177" t="s">
        <v>71</v>
      </c>
      <c r="U177">
        <v>12</v>
      </c>
      <c r="V177">
        <v>3</v>
      </c>
      <c r="W177">
        <v>8</v>
      </c>
      <c r="X177">
        <v>0</v>
      </c>
      <c r="Y177">
        <v>4</v>
      </c>
      <c r="Z177">
        <v>0</v>
      </c>
      <c r="AA177">
        <v>0</v>
      </c>
      <c r="AB177">
        <v>0</v>
      </c>
      <c r="AC177">
        <v>0</v>
      </c>
      <c r="AD177">
        <v>12</v>
      </c>
      <c r="AE177">
        <v>7.1230000000000002</v>
      </c>
      <c r="AF177" t="s">
        <v>118</v>
      </c>
      <c r="AG177" t="s">
        <v>2196</v>
      </c>
      <c r="AH177">
        <v>4</v>
      </c>
      <c r="AI177">
        <v>6</v>
      </c>
      <c r="AK177">
        <v>6798</v>
      </c>
      <c r="AM177">
        <v>3879</v>
      </c>
      <c r="AN177">
        <v>2464</v>
      </c>
      <c r="AO177">
        <v>21</v>
      </c>
      <c r="AP177">
        <v>67</v>
      </c>
      <c r="AQ177">
        <v>59</v>
      </c>
      <c r="AR177">
        <v>64</v>
      </c>
      <c r="AS177">
        <v>1200</v>
      </c>
      <c r="AT177">
        <v>1</v>
      </c>
      <c r="AU177">
        <v>1204</v>
      </c>
      <c r="AV177">
        <v>22</v>
      </c>
      <c r="AW177">
        <v>13.5</v>
      </c>
      <c r="AX177">
        <v>96.160499999999999</v>
      </c>
      <c r="AY177" s="1">
        <v>0</v>
      </c>
      <c r="AZ177" s="1">
        <v>0.66700000000000004</v>
      </c>
      <c r="BA177" s="1">
        <v>0.33300000000000002</v>
      </c>
      <c r="BB177" s="1">
        <v>5.0000000000000001E-3</v>
      </c>
      <c r="BC177" s="1">
        <v>0.63500000000000001</v>
      </c>
      <c r="BD177" s="1">
        <v>0.309</v>
      </c>
      <c r="BE177" s="1">
        <v>-5.0000000000000001E-3</v>
      </c>
      <c r="BF177" s="1">
        <v>2.4E-2</v>
      </c>
      <c r="BG177" s="1">
        <f>Table1[[#This Row],[pers_white_pct]]-Table1[[#This Row],[census_white_pct]]</f>
        <v>3.2000000000000028E-2</v>
      </c>
      <c r="BH177" s="3">
        <v>0</v>
      </c>
      <c r="BI177" s="3">
        <v>1.049512987</v>
      </c>
      <c r="BJ177" s="3">
        <v>1.0774999999999999</v>
      </c>
      <c r="BK177" s="3" t="str">
        <f>VLOOKUP(Table1[[#This Row],[est_sworn]],Force_size,2,TRUE)</f>
        <v>01 - Under 25</v>
      </c>
    </row>
    <row r="178" spans="1:63" hidden="1" x14ac:dyDescent="0.2">
      <c r="A178">
        <v>618394</v>
      </c>
      <c r="B178" t="s">
        <v>1444</v>
      </c>
      <c r="C178" t="s">
        <v>2332</v>
      </c>
      <c r="D178">
        <v>13524750</v>
      </c>
      <c r="E178" t="s">
        <v>2333</v>
      </c>
      <c r="F178">
        <v>52426</v>
      </c>
      <c r="G178" t="s">
        <v>2334</v>
      </c>
      <c r="H178" t="s">
        <v>2127</v>
      </c>
      <c r="I178">
        <v>6</v>
      </c>
      <c r="J178">
        <v>29</v>
      </c>
      <c r="K178">
        <v>18394</v>
      </c>
      <c r="L178" t="s">
        <v>2335</v>
      </c>
      <c r="M178" t="s">
        <v>2336</v>
      </c>
      <c r="N178" t="s">
        <v>68</v>
      </c>
      <c r="O178" t="s">
        <v>86</v>
      </c>
      <c r="P178">
        <v>35.346629</v>
      </c>
      <c r="Q178">
        <v>-118.729506</v>
      </c>
      <c r="S178" t="s">
        <v>70</v>
      </c>
      <c r="T178" t="s">
        <v>71</v>
      </c>
      <c r="U178">
        <v>46</v>
      </c>
      <c r="V178">
        <v>0</v>
      </c>
      <c r="W178">
        <v>13</v>
      </c>
      <c r="X178">
        <v>2</v>
      </c>
      <c r="Y178">
        <v>26</v>
      </c>
      <c r="Z178">
        <v>0</v>
      </c>
      <c r="AA178">
        <v>0</v>
      </c>
      <c r="AB178">
        <v>0</v>
      </c>
      <c r="AC178">
        <v>2</v>
      </c>
      <c r="AD178">
        <v>46</v>
      </c>
      <c r="AE178">
        <v>4.7450000000000001</v>
      </c>
      <c r="AF178" t="s">
        <v>72</v>
      </c>
      <c r="AG178" t="s">
        <v>2337</v>
      </c>
      <c r="AH178">
        <v>4</v>
      </c>
      <c r="AI178">
        <v>6</v>
      </c>
      <c r="AK178">
        <v>18394</v>
      </c>
      <c r="AM178">
        <v>53041</v>
      </c>
      <c r="AN178">
        <v>3980</v>
      </c>
      <c r="AO178">
        <v>4007</v>
      </c>
      <c r="AP178">
        <v>154</v>
      </c>
      <c r="AQ178">
        <v>6436</v>
      </c>
      <c r="AR178">
        <v>452</v>
      </c>
      <c r="AS178">
        <v>37913</v>
      </c>
      <c r="AT178">
        <v>184</v>
      </c>
      <c r="AU178">
        <v>38012</v>
      </c>
      <c r="AV178">
        <v>4191</v>
      </c>
      <c r="AW178">
        <v>46</v>
      </c>
      <c r="AX178">
        <v>218.27</v>
      </c>
      <c r="AY178" s="1">
        <v>4.2999999999999997E-2</v>
      </c>
      <c r="AZ178" s="1">
        <v>0.28299999999999997</v>
      </c>
      <c r="BA178" s="1">
        <v>0.56499999999999995</v>
      </c>
      <c r="BB178" s="1">
        <v>7.5999999999999998E-2</v>
      </c>
      <c r="BC178" s="1">
        <v>7.4999999999999997E-2</v>
      </c>
      <c r="BD178" s="1">
        <v>0.71499999999999997</v>
      </c>
      <c r="BE178" s="1">
        <v>-3.2000000000000001E-2</v>
      </c>
      <c r="BF178" s="1">
        <v>-0.15</v>
      </c>
      <c r="BG178" s="1">
        <f>Table1[[#This Row],[pers_white_pct]]-Table1[[#This Row],[census_white_pct]]</f>
        <v>0.20799999999999996</v>
      </c>
      <c r="BH178" s="3">
        <v>0.57552543919999999</v>
      </c>
      <c r="BI178" s="3">
        <v>3.7662934236000001</v>
      </c>
      <c r="BJ178" s="3">
        <v>0.79074975999999997</v>
      </c>
      <c r="BK178" s="3" t="str">
        <f>VLOOKUP(Table1[[#This Row],[est_sworn]],Force_size,2,TRUE)</f>
        <v>02 - 25 to 49</v>
      </c>
    </row>
    <row r="179" spans="1:63" hidden="1" x14ac:dyDescent="0.2">
      <c r="A179">
        <v>6029</v>
      </c>
      <c r="B179" t="s">
        <v>11412</v>
      </c>
      <c r="C179" t="s">
        <v>11674</v>
      </c>
      <c r="D179">
        <v>13536350</v>
      </c>
      <c r="E179" t="s">
        <v>11675</v>
      </c>
      <c r="F179">
        <v>856158</v>
      </c>
      <c r="G179" t="s">
        <v>11676</v>
      </c>
      <c r="H179" t="s">
        <v>2127</v>
      </c>
      <c r="I179">
        <v>6</v>
      </c>
      <c r="J179">
        <v>29</v>
      </c>
      <c r="K179">
        <v>99029</v>
      </c>
      <c r="L179" t="s">
        <v>11677</v>
      </c>
      <c r="M179" t="s">
        <v>11678</v>
      </c>
      <c r="N179" t="s">
        <v>11418</v>
      </c>
      <c r="O179" t="s">
        <v>11466</v>
      </c>
      <c r="P179">
        <v>35.346629</v>
      </c>
      <c r="Q179">
        <v>-118.729506</v>
      </c>
      <c r="R179" t="s">
        <v>11420</v>
      </c>
      <c r="S179" t="s">
        <v>11421</v>
      </c>
      <c r="U179">
        <v>557</v>
      </c>
      <c r="V179">
        <v>0</v>
      </c>
      <c r="W179">
        <v>371</v>
      </c>
      <c r="X179">
        <v>9</v>
      </c>
      <c r="Y179">
        <v>153</v>
      </c>
      <c r="Z179">
        <v>6</v>
      </c>
      <c r="AA179">
        <v>4</v>
      </c>
      <c r="AB179">
        <v>0</v>
      </c>
      <c r="AC179">
        <v>2</v>
      </c>
      <c r="AD179">
        <v>557</v>
      </c>
      <c r="AE179">
        <v>1.357</v>
      </c>
      <c r="AF179" t="s">
        <v>11430</v>
      </c>
      <c r="AG179" t="s">
        <v>11679</v>
      </c>
      <c r="AH179">
        <v>4</v>
      </c>
      <c r="AI179">
        <v>6</v>
      </c>
      <c r="AJ179">
        <v>29</v>
      </c>
      <c r="AM179">
        <v>839631</v>
      </c>
      <c r="AN179">
        <v>323794</v>
      </c>
      <c r="AO179">
        <v>45377</v>
      </c>
      <c r="AP179">
        <v>5893</v>
      </c>
      <c r="AQ179">
        <v>33100</v>
      </c>
      <c r="AR179">
        <v>15967</v>
      </c>
      <c r="AS179">
        <v>413033</v>
      </c>
      <c r="AT179">
        <v>3544</v>
      </c>
      <c r="AU179">
        <v>415500</v>
      </c>
      <c r="AV179">
        <v>48921</v>
      </c>
      <c r="AW179">
        <v>557</v>
      </c>
      <c r="AX179">
        <v>755.84900000000005</v>
      </c>
      <c r="AY179" s="1">
        <v>1.6E-2</v>
      </c>
      <c r="AZ179" s="1">
        <v>0.66600000000000004</v>
      </c>
      <c r="BA179" s="1">
        <v>0.27500000000000002</v>
      </c>
      <c r="BB179" s="1">
        <v>5.3999999999999999E-2</v>
      </c>
      <c r="BC179" s="1">
        <v>0.38600000000000001</v>
      </c>
      <c r="BD179" s="1">
        <v>0.49199999999999999</v>
      </c>
      <c r="BE179" s="1">
        <v>-3.7999999999999999E-2</v>
      </c>
      <c r="BF179" s="1">
        <v>-0.217</v>
      </c>
      <c r="BG179" s="1">
        <f>Table1[[#This Row],[pers_white_pct]]-Table1[[#This Row],[census_white_pct]]</f>
        <v>0.28000000000000003</v>
      </c>
      <c r="BH179" s="3">
        <v>0.2989785277</v>
      </c>
      <c r="BI179" s="3">
        <v>1.7271831097000001</v>
      </c>
      <c r="BJ179" s="3">
        <v>0.55839297860000003</v>
      </c>
      <c r="BK179" s="3" t="str">
        <f>VLOOKUP(Table1[[#This Row],[est_sworn]],Force_size,2,TRUE)</f>
        <v>06 - 500 -999</v>
      </c>
    </row>
    <row r="180" spans="1:63" hidden="1" x14ac:dyDescent="0.2">
      <c r="A180">
        <v>603526</v>
      </c>
      <c r="B180" t="s">
        <v>1444</v>
      </c>
      <c r="C180" t="s">
        <v>2161</v>
      </c>
      <c r="D180">
        <v>13959390</v>
      </c>
      <c r="E180" t="s">
        <v>2162</v>
      </c>
      <c r="F180">
        <v>358597</v>
      </c>
      <c r="G180" t="s">
        <v>2163</v>
      </c>
      <c r="H180" t="s">
        <v>2127</v>
      </c>
      <c r="I180">
        <v>6</v>
      </c>
      <c r="J180">
        <v>29</v>
      </c>
      <c r="K180">
        <v>3526</v>
      </c>
      <c r="L180" t="s">
        <v>2164</v>
      </c>
      <c r="M180" t="s">
        <v>2165</v>
      </c>
      <c r="N180" t="s">
        <v>68</v>
      </c>
      <c r="O180" t="s">
        <v>1615</v>
      </c>
      <c r="P180">
        <v>35.346629</v>
      </c>
      <c r="Q180">
        <v>-118.729506</v>
      </c>
      <c r="S180" t="s">
        <v>70</v>
      </c>
      <c r="T180" t="s">
        <v>71</v>
      </c>
      <c r="U180">
        <v>328</v>
      </c>
      <c r="V180">
        <v>0</v>
      </c>
      <c r="W180">
        <v>246</v>
      </c>
      <c r="X180">
        <v>11</v>
      </c>
      <c r="Y180">
        <v>63</v>
      </c>
      <c r="Z180">
        <v>0</v>
      </c>
      <c r="AA180">
        <v>0</v>
      </c>
      <c r="AB180">
        <v>0</v>
      </c>
      <c r="AC180">
        <v>0</v>
      </c>
      <c r="AD180">
        <v>328</v>
      </c>
      <c r="AE180">
        <v>1.1479999999999999</v>
      </c>
      <c r="AF180" t="s">
        <v>87</v>
      </c>
      <c r="AG180" t="s">
        <v>2166</v>
      </c>
      <c r="AH180">
        <v>4</v>
      </c>
      <c r="AI180">
        <v>6</v>
      </c>
      <c r="AK180">
        <v>3526</v>
      </c>
      <c r="AM180">
        <v>347483</v>
      </c>
      <c r="AN180">
        <v>131311</v>
      </c>
      <c r="AO180">
        <v>26677</v>
      </c>
      <c r="AP180">
        <v>2265</v>
      </c>
      <c r="AQ180">
        <v>20496</v>
      </c>
      <c r="AR180">
        <v>7491</v>
      </c>
      <c r="AS180">
        <v>158205</v>
      </c>
      <c r="AT180">
        <v>1691</v>
      </c>
      <c r="AU180">
        <v>159243</v>
      </c>
      <c r="AV180">
        <v>28368</v>
      </c>
      <c r="AW180">
        <v>328</v>
      </c>
      <c r="AX180">
        <v>376.54399999999998</v>
      </c>
      <c r="AY180" s="1">
        <v>3.4000000000000002E-2</v>
      </c>
      <c r="AZ180" s="1">
        <v>0.75</v>
      </c>
      <c r="BA180" s="1">
        <v>0.192</v>
      </c>
      <c r="BB180" s="1">
        <v>7.6999999999999999E-2</v>
      </c>
      <c r="BC180" s="1">
        <v>0.378</v>
      </c>
      <c r="BD180" s="1">
        <v>0.45500000000000002</v>
      </c>
      <c r="BE180" s="1">
        <v>-4.2999999999999997E-2</v>
      </c>
      <c r="BF180" s="1">
        <v>-0.26300000000000001</v>
      </c>
      <c r="BG180" s="1">
        <f>Table1[[#This Row],[pers_white_pct]]-Table1[[#This Row],[census_white_pct]]</f>
        <v>0.372</v>
      </c>
      <c r="BH180" s="3">
        <v>0.43683297570000001</v>
      </c>
      <c r="BI180" s="3">
        <v>1.9846947323999999</v>
      </c>
      <c r="BJ180" s="3">
        <v>0.42187137940000002</v>
      </c>
      <c r="BK180" s="3" t="str">
        <f>VLOOKUP(Table1[[#This Row],[est_sworn]],Force_size,2,TRUE)</f>
        <v>05 - 250 - 499</v>
      </c>
    </row>
    <row r="181" spans="1:63" hidden="1" x14ac:dyDescent="0.2">
      <c r="A181">
        <v>641152</v>
      </c>
      <c r="B181" t="s">
        <v>1444</v>
      </c>
      <c r="C181" t="s">
        <v>2495</v>
      </c>
      <c r="D181">
        <v>13454940</v>
      </c>
      <c r="E181" t="s">
        <v>2496</v>
      </c>
      <c r="F181">
        <v>24738</v>
      </c>
      <c r="G181" t="s">
        <v>2497</v>
      </c>
      <c r="H181" t="s">
        <v>2127</v>
      </c>
      <c r="I181">
        <v>6</v>
      </c>
      <c r="J181">
        <v>31</v>
      </c>
      <c r="K181">
        <v>41152</v>
      </c>
      <c r="L181" t="s">
        <v>2498</v>
      </c>
      <c r="M181" t="s">
        <v>2499</v>
      </c>
      <c r="N181" t="s">
        <v>68</v>
      </c>
      <c r="O181" t="s">
        <v>69</v>
      </c>
      <c r="P181">
        <v>36.072477999999997</v>
      </c>
      <c r="Q181">
        <v>-119.81553</v>
      </c>
      <c r="S181" t="s">
        <v>70</v>
      </c>
      <c r="T181" t="s">
        <v>71</v>
      </c>
      <c r="U181">
        <v>27</v>
      </c>
      <c r="V181">
        <v>2</v>
      </c>
      <c r="W181">
        <v>21</v>
      </c>
      <c r="X181">
        <v>0</v>
      </c>
      <c r="Y181">
        <v>5</v>
      </c>
      <c r="Z181">
        <v>0</v>
      </c>
      <c r="AA181">
        <v>0</v>
      </c>
      <c r="AB181">
        <v>0</v>
      </c>
      <c r="AC181">
        <v>0</v>
      </c>
      <c r="AD181">
        <v>27</v>
      </c>
      <c r="AE181">
        <v>4.7450000000000001</v>
      </c>
      <c r="AF181" t="s">
        <v>72</v>
      </c>
      <c r="AG181" t="s">
        <v>2500</v>
      </c>
      <c r="AH181">
        <v>4</v>
      </c>
      <c r="AI181">
        <v>6</v>
      </c>
      <c r="AK181">
        <v>41152</v>
      </c>
      <c r="AM181">
        <v>24531</v>
      </c>
      <c r="AN181">
        <v>10068</v>
      </c>
      <c r="AO181">
        <v>1450</v>
      </c>
      <c r="AP181">
        <v>200</v>
      </c>
      <c r="AQ181">
        <v>1924</v>
      </c>
      <c r="AR181">
        <v>933</v>
      </c>
      <c r="AS181">
        <v>9820</v>
      </c>
      <c r="AT181">
        <v>116</v>
      </c>
      <c r="AU181">
        <v>9956</v>
      </c>
      <c r="AV181">
        <v>1566</v>
      </c>
      <c r="AW181">
        <v>28</v>
      </c>
      <c r="AX181">
        <v>132.86000000000001</v>
      </c>
      <c r="AY181" s="1">
        <v>0</v>
      </c>
      <c r="AZ181" s="1">
        <v>0.77800000000000002</v>
      </c>
      <c r="BA181" s="1">
        <v>0.185</v>
      </c>
      <c r="BB181" s="1">
        <v>5.8999999999999997E-2</v>
      </c>
      <c r="BC181" s="1">
        <v>0.41</v>
      </c>
      <c r="BD181" s="1">
        <v>0.4</v>
      </c>
      <c r="BE181" s="1">
        <v>-5.8999999999999997E-2</v>
      </c>
      <c r="BF181" s="1">
        <v>-0.215</v>
      </c>
      <c r="BG181" s="1">
        <f>Table1[[#This Row],[pers_white_pct]]-Table1[[#This Row],[census_white_pct]]</f>
        <v>0.36800000000000005</v>
      </c>
      <c r="BH181" s="3">
        <v>0</v>
      </c>
      <c r="BI181" s="3">
        <v>1.8950801218</v>
      </c>
      <c r="BJ181" s="3">
        <v>0.46260466169999997</v>
      </c>
      <c r="BK181" s="3" t="str">
        <f>VLOOKUP(Table1[[#This Row],[est_sworn]],Force_size,2,TRUE)</f>
        <v>02 - 25 to 49</v>
      </c>
    </row>
    <row r="182" spans="1:63" hidden="1" x14ac:dyDescent="0.2">
      <c r="A182">
        <v>670000</v>
      </c>
      <c r="B182" t="s">
        <v>1444</v>
      </c>
      <c r="C182" t="s">
        <v>2741</v>
      </c>
      <c r="D182">
        <v>11186940</v>
      </c>
      <c r="E182" t="s">
        <v>2742</v>
      </c>
      <c r="F182">
        <v>91812</v>
      </c>
      <c r="G182" t="s">
        <v>2743</v>
      </c>
      <c r="H182" t="s">
        <v>2127</v>
      </c>
      <c r="I182">
        <v>6</v>
      </c>
      <c r="J182">
        <v>37</v>
      </c>
      <c r="K182">
        <v>70000</v>
      </c>
      <c r="L182" t="s">
        <v>2744</v>
      </c>
      <c r="M182" t="s">
        <v>2745</v>
      </c>
      <c r="N182" t="s">
        <v>68</v>
      </c>
      <c r="O182" t="s">
        <v>86</v>
      </c>
      <c r="P182">
        <v>34.196398000000002</v>
      </c>
      <c r="Q182">
        <v>-118.26186199999999</v>
      </c>
      <c r="S182" t="s">
        <v>70</v>
      </c>
      <c r="T182" t="s">
        <v>71</v>
      </c>
      <c r="U182">
        <v>205</v>
      </c>
      <c r="V182">
        <v>0</v>
      </c>
      <c r="W182">
        <v>103</v>
      </c>
      <c r="X182">
        <v>23</v>
      </c>
      <c r="Y182">
        <v>66</v>
      </c>
      <c r="Z182">
        <v>0</v>
      </c>
      <c r="AA182">
        <v>0</v>
      </c>
      <c r="AB182">
        <v>4</v>
      </c>
      <c r="AC182">
        <v>0</v>
      </c>
      <c r="AD182">
        <v>205</v>
      </c>
      <c r="AE182">
        <v>1.1479999999999999</v>
      </c>
      <c r="AF182" t="s">
        <v>87</v>
      </c>
      <c r="AG182" t="s">
        <v>2746</v>
      </c>
      <c r="AH182">
        <v>4</v>
      </c>
      <c r="AI182">
        <v>6</v>
      </c>
      <c r="AK182">
        <v>70000</v>
      </c>
      <c r="AM182">
        <v>89736</v>
      </c>
      <c r="AN182">
        <v>62917</v>
      </c>
      <c r="AO182">
        <v>3364</v>
      </c>
      <c r="AP182">
        <v>173</v>
      </c>
      <c r="AQ182">
        <v>7960</v>
      </c>
      <c r="AR182">
        <v>3174</v>
      </c>
      <c r="AS182">
        <v>11716</v>
      </c>
      <c r="AT182">
        <v>162</v>
      </c>
      <c r="AU182">
        <v>12148</v>
      </c>
      <c r="AV182">
        <v>3526</v>
      </c>
      <c r="AW182">
        <v>205</v>
      </c>
      <c r="AX182">
        <v>235.34</v>
      </c>
      <c r="AY182" s="1">
        <v>0.112</v>
      </c>
      <c r="AZ182" s="1">
        <v>0.502</v>
      </c>
      <c r="BA182" s="1">
        <v>0.32200000000000001</v>
      </c>
      <c r="BB182" s="1">
        <v>3.6999999999999998E-2</v>
      </c>
      <c r="BC182" s="1">
        <v>0.70099999999999996</v>
      </c>
      <c r="BD182" s="1">
        <v>0.13100000000000001</v>
      </c>
      <c r="BE182" s="1">
        <v>7.4999999999999997E-2</v>
      </c>
      <c r="BF182" s="1">
        <v>0.191</v>
      </c>
      <c r="BG182" s="1">
        <f>Table1[[#This Row],[pers_white_pct]]-Table1[[#This Row],[census_white_pct]]</f>
        <v>-0.19899999999999995</v>
      </c>
      <c r="BH182" s="3">
        <v>2.9928482352999999</v>
      </c>
      <c r="BI182" s="3">
        <v>0.71660867959999996</v>
      </c>
      <c r="BJ182" s="3">
        <v>2.4659111159</v>
      </c>
      <c r="BK182" s="3" t="str">
        <f>VLOOKUP(Table1[[#This Row],[est_sworn]],Force_size,2,TRUE)</f>
        <v>04 - 100 to 249</v>
      </c>
    </row>
    <row r="183" spans="1:63" hidden="1" x14ac:dyDescent="0.2">
      <c r="A183">
        <v>658072</v>
      </c>
      <c r="B183" t="s">
        <v>1444</v>
      </c>
      <c r="C183" t="s">
        <v>2615</v>
      </c>
      <c r="D183">
        <v>11289390</v>
      </c>
      <c r="E183" t="s">
        <v>2616</v>
      </c>
      <c r="F183">
        <v>150812</v>
      </c>
      <c r="G183" t="s">
        <v>2617</v>
      </c>
      <c r="H183" t="s">
        <v>2127</v>
      </c>
      <c r="I183">
        <v>6</v>
      </c>
      <c r="J183">
        <v>37</v>
      </c>
      <c r="K183">
        <v>58072</v>
      </c>
      <c r="L183" t="s">
        <v>2618</v>
      </c>
      <c r="M183" t="s">
        <v>2619</v>
      </c>
      <c r="N183" t="s">
        <v>68</v>
      </c>
      <c r="O183" t="s">
        <v>739</v>
      </c>
      <c r="P183">
        <v>34.196398000000002</v>
      </c>
      <c r="Q183">
        <v>-118.26186199999999</v>
      </c>
      <c r="S183" t="s">
        <v>70</v>
      </c>
      <c r="T183" t="s">
        <v>71</v>
      </c>
      <c r="U183">
        <v>151</v>
      </c>
      <c r="V183">
        <v>0</v>
      </c>
      <c r="W183">
        <v>78</v>
      </c>
      <c r="X183">
        <v>7</v>
      </c>
      <c r="Y183">
        <v>54</v>
      </c>
      <c r="Z183">
        <v>0</v>
      </c>
      <c r="AA183">
        <v>0</v>
      </c>
      <c r="AB183">
        <v>0</v>
      </c>
      <c r="AC183">
        <v>0</v>
      </c>
      <c r="AD183">
        <v>151</v>
      </c>
      <c r="AE183">
        <v>1.1479999999999999</v>
      </c>
      <c r="AF183" t="s">
        <v>87</v>
      </c>
      <c r="AG183" t="s">
        <v>2620</v>
      </c>
      <c r="AH183">
        <v>4</v>
      </c>
      <c r="AI183">
        <v>6</v>
      </c>
      <c r="AK183">
        <v>58072</v>
      </c>
      <c r="AM183">
        <v>149058</v>
      </c>
      <c r="AN183">
        <v>18672</v>
      </c>
      <c r="AO183">
        <v>10107</v>
      </c>
      <c r="AP183">
        <v>320</v>
      </c>
      <c r="AQ183">
        <v>12303</v>
      </c>
      <c r="AR183">
        <v>1999</v>
      </c>
      <c r="AS183">
        <v>105135</v>
      </c>
      <c r="AT183">
        <v>817</v>
      </c>
      <c r="AU183">
        <v>105657</v>
      </c>
      <c r="AV183">
        <v>10924</v>
      </c>
      <c r="AW183">
        <v>151</v>
      </c>
      <c r="AX183">
        <v>173.34800000000001</v>
      </c>
      <c r="AY183" s="1">
        <v>4.5999999999999999E-2</v>
      </c>
      <c r="AZ183" s="1">
        <v>0.51700000000000002</v>
      </c>
      <c r="BA183" s="1">
        <v>0.35799999999999998</v>
      </c>
      <c r="BB183" s="1">
        <v>6.8000000000000005E-2</v>
      </c>
      <c r="BC183" s="1">
        <v>0.125</v>
      </c>
      <c r="BD183" s="1">
        <v>0.70499999999999996</v>
      </c>
      <c r="BE183" s="1">
        <v>-2.1000000000000001E-2</v>
      </c>
      <c r="BF183" s="1">
        <v>-0.34799999999999998</v>
      </c>
      <c r="BG183" s="1">
        <f>Table1[[#This Row],[pers_white_pct]]-Table1[[#This Row],[census_white_pct]]</f>
        <v>0.39200000000000002</v>
      </c>
      <c r="BH183" s="3">
        <v>0.68368195409999999</v>
      </c>
      <c r="BI183" s="3">
        <v>4.1236529393000003</v>
      </c>
      <c r="BJ183" s="3">
        <v>0.50701964079999995</v>
      </c>
      <c r="BK183" s="3" t="str">
        <f>VLOOKUP(Table1[[#This Row],[est_sworn]],Force_size,2,TRUE)</f>
        <v>04 - 100 to 249</v>
      </c>
    </row>
    <row r="184" spans="1:63" hidden="1" x14ac:dyDescent="0.2">
      <c r="A184">
        <v>643000</v>
      </c>
      <c r="B184" t="s">
        <v>1444</v>
      </c>
      <c r="C184" t="s">
        <v>2507</v>
      </c>
      <c r="D184">
        <v>11790270</v>
      </c>
      <c r="E184" t="s">
        <v>2508</v>
      </c>
      <c r="F184">
        <v>467892</v>
      </c>
      <c r="G184" t="s">
        <v>2509</v>
      </c>
      <c r="H184" t="s">
        <v>2127</v>
      </c>
      <c r="I184">
        <v>6</v>
      </c>
      <c r="J184">
        <v>37</v>
      </c>
      <c r="K184">
        <v>43000</v>
      </c>
      <c r="L184" t="s">
        <v>2510</v>
      </c>
      <c r="M184" t="s">
        <v>2511</v>
      </c>
      <c r="N184" t="s">
        <v>68</v>
      </c>
      <c r="O184" t="s">
        <v>1615</v>
      </c>
      <c r="P184">
        <v>34.196398000000002</v>
      </c>
      <c r="Q184">
        <v>-118.26186199999999</v>
      </c>
      <c r="S184" t="s">
        <v>70</v>
      </c>
      <c r="T184" t="s">
        <v>71</v>
      </c>
      <c r="U184">
        <v>792</v>
      </c>
      <c r="V184">
        <v>0</v>
      </c>
      <c r="W184">
        <v>424</v>
      </c>
      <c r="X184">
        <v>45</v>
      </c>
      <c r="Y184">
        <v>250</v>
      </c>
      <c r="Z184">
        <v>4</v>
      </c>
      <c r="AA184">
        <v>0</v>
      </c>
      <c r="AB184">
        <v>0</v>
      </c>
      <c r="AC184">
        <v>0</v>
      </c>
      <c r="AD184">
        <v>792</v>
      </c>
      <c r="AE184">
        <v>1.1479999999999999</v>
      </c>
      <c r="AF184" t="s">
        <v>87</v>
      </c>
      <c r="AG184" t="s">
        <v>2512</v>
      </c>
      <c r="AH184">
        <v>4</v>
      </c>
      <c r="AI184">
        <v>6</v>
      </c>
      <c r="AK184">
        <v>43000</v>
      </c>
      <c r="AM184">
        <v>462257</v>
      </c>
      <c r="AN184">
        <v>135698</v>
      </c>
      <c r="AO184">
        <v>59925</v>
      </c>
      <c r="AP184">
        <v>1349</v>
      </c>
      <c r="AQ184">
        <v>58268</v>
      </c>
      <c r="AR184">
        <v>12572</v>
      </c>
      <c r="AS184">
        <v>188412</v>
      </c>
      <c r="AT184">
        <v>2678</v>
      </c>
      <c r="AU184">
        <v>194445</v>
      </c>
      <c r="AV184">
        <v>62603</v>
      </c>
      <c r="AW184">
        <v>792</v>
      </c>
      <c r="AX184">
        <v>909.21600000000001</v>
      </c>
      <c r="AY184" s="1">
        <v>5.7000000000000002E-2</v>
      </c>
      <c r="AZ184" s="1">
        <v>0.53500000000000003</v>
      </c>
      <c r="BA184" s="1">
        <v>0.316</v>
      </c>
      <c r="BB184" s="1">
        <v>0.13</v>
      </c>
      <c r="BC184" s="1">
        <v>0.29399999999999998</v>
      </c>
      <c r="BD184" s="1">
        <v>0.40799999999999997</v>
      </c>
      <c r="BE184" s="1">
        <v>-7.2999999999999995E-2</v>
      </c>
      <c r="BF184" s="1">
        <v>-9.1999999999999998E-2</v>
      </c>
      <c r="BG184" s="1">
        <f>Table1[[#This Row],[pers_white_pct]]-Table1[[#This Row],[census_white_pct]]</f>
        <v>0.24100000000000005</v>
      </c>
      <c r="BH184" s="3">
        <v>0.43829123530000003</v>
      </c>
      <c r="BI184" s="3">
        <v>1.8236887735</v>
      </c>
      <c r="BJ184" s="3">
        <v>0.77444354429999995</v>
      </c>
      <c r="BK184" s="3" t="str">
        <f>VLOOKUP(Table1[[#This Row],[est_sworn]],Force_size,2,TRUE)</f>
        <v>06 - 500 -999</v>
      </c>
    </row>
    <row r="185" spans="1:63" hidden="1" x14ac:dyDescent="0.2">
      <c r="A185">
        <v>606308</v>
      </c>
      <c r="B185" t="s">
        <v>1444</v>
      </c>
      <c r="C185" t="s">
        <v>2185</v>
      </c>
      <c r="D185">
        <v>13032700</v>
      </c>
      <c r="E185" t="s">
        <v>2186</v>
      </c>
      <c r="F185">
        <v>34622</v>
      </c>
      <c r="G185" t="s">
        <v>2187</v>
      </c>
      <c r="H185" t="s">
        <v>2127</v>
      </c>
      <c r="I185">
        <v>6</v>
      </c>
      <c r="J185">
        <v>37</v>
      </c>
      <c r="K185">
        <v>6308</v>
      </c>
      <c r="L185" t="s">
        <v>2188</v>
      </c>
      <c r="M185" t="s">
        <v>2189</v>
      </c>
      <c r="N185" t="s">
        <v>68</v>
      </c>
      <c r="O185" t="s">
        <v>131</v>
      </c>
      <c r="P185">
        <v>34.196398000000002</v>
      </c>
      <c r="Q185">
        <v>-118.26186199999999</v>
      </c>
      <c r="S185" t="s">
        <v>70</v>
      </c>
      <c r="T185" t="s">
        <v>71</v>
      </c>
      <c r="U185">
        <v>116</v>
      </c>
      <c r="V185">
        <v>17</v>
      </c>
      <c r="W185">
        <v>82</v>
      </c>
      <c r="X185">
        <v>9</v>
      </c>
      <c r="Y185">
        <v>12</v>
      </c>
      <c r="Z185">
        <v>0</v>
      </c>
      <c r="AA185">
        <v>4</v>
      </c>
      <c r="AB185">
        <v>0</v>
      </c>
      <c r="AC185">
        <v>0</v>
      </c>
      <c r="AD185">
        <v>116</v>
      </c>
      <c r="AE185">
        <v>1.1479999999999999</v>
      </c>
      <c r="AF185" t="s">
        <v>87</v>
      </c>
      <c r="AG185" t="s">
        <v>2190</v>
      </c>
      <c r="AH185">
        <v>4</v>
      </c>
      <c r="AI185">
        <v>6</v>
      </c>
      <c r="AK185">
        <v>6308</v>
      </c>
      <c r="AM185">
        <v>34109</v>
      </c>
      <c r="AN185">
        <v>26794</v>
      </c>
      <c r="AO185">
        <v>725</v>
      </c>
      <c r="AP185">
        <v>29</v>
      </c>
      <c r="AQ185">
        <v>3009</v>
      </c>
      <c r="AR185">
        <v>1514</v>
      </c>
      <c r="AS185">
        <v>1941</v>
      </c>
      <c r="AT185">
        <v>21</v>
      </c>
      <c r="AU185">
        <v>2038</v>
      </c>
      <c r="AV185">
        <v>746</v>
      </c>
      <c r="AW185">
        <v>124.5</v>
      </c>
      <c r="AX185">
        <v>142.92599999999999</v>
      </c>
      <c r="AY185" s="1">
        <v>7.8E-2</v>
      </c>
      <c r="AZ185" s="1">
        <v>0.70699999999999996</v>
      </c>
      <c r="BA185" s="1">
        <v>0.10299999999999999</v>
      </c>
      <c r="BB185" s="1">
        <v>2.1000000000000001E-2</v>
      </c>
      <c r="BC185" s="1">
        <v>0.78600000000000003</v>
      </c>
      <c r="BD185" s="1">
        <v>5.7000000000000002E-2</v>
      </c>
      <c r="BE185" s="1">
        <v>5.6000000000000001E-2</v>
      </c>
      <c r="BF185" s="1">
        <v>4.7E-2</v>
      </c>
      <c r="BG185" s="1">
        <f>Table1[[#This Row],[pers_white_pct]]-Table1[[#This Row],[census_white_pct]]</f>
        <v>-7.900000000000007E-2</v>
      </c>
      <c r="BH185" s="3">
        <v>3.6501902497000001</v>
      </c>
      <c r="BI185" s="3">
        <v>0.89988558939999996</v>
      </c>
      <c r="BJ185" s="3">
        <v>1.8178862655000001</v>
      </c>
      <c r="BK185" s="3" t="str">
        <f>VLOOKUP(Table1[[#This Row],[est_sworn]],Force_size,2,TRUE)</f>
        <v>04 - 100 to 249</v>
      </c>
    </row>
    <row r="186" spans="1:63" hidden="1" x14ac:dyDescent="0.2">
      <c r="A186">
        <v>622230</v>
      </c>
      <c r="B186" t="s">
        <v>1444</v>
      </c>
      <c r="C186" t="s">
        <v>2356</v>
      </c>
      <c r="D186">
        <v>13062700</v>
      </c>
      <c r="E186" t="s">
        <v>2357</v>
      </c>
      <c r="F186">
        <v>115111</v>
      </c>
      <c r="G186" t="s">
        <v>2358</v>
      </c>
      <c r="H186" t="s">
        <v>2127</v>
      </c>
      <c r="I186">
        <v>6</v>
      </c>
      <c r="J186">
        <v>37</v>
      </c>
      <c r="K186">
        <v>22230</v>
      </c>
      <c r="L186" t="s">
        <v>2359</v>
      </c>
      <c r="M186" t="s">
        <v>2360</v>
      </c>
      <c r="N186" t="s">
        <v>68</v>
      </c>
      <c r="O186" t="s">
        <v>739</v>
      </c>
      <c r="P186">
        <v>34.196398000000002</v>
      </c>
      <c r="Q186">
        <v>-118.26186199999999</v>
      </c>
      <c r="S186" t="s">
        <v>70</v>
      </c>
      <c r="T186" t="s">
        <v>71</v>
      </c>
      <c r="U186">
        <v>117</v>
      </c>
      <c r="V186">
        <v>0</v>
      </c>
      <c r="W186">
        <v>51</v>
      </c>
      <c r="X186">
        <v>2</v>
      </c>
      <c r="Y186">
        <v>53</v>
      </c>
      <c r="Z186">
        <v>0</v>
      </c>
      <c r="AA186">
        <v>1</v>
      </c>
      <c r="AB186">
        <v>0</v>
      </c>
      <c r="AC186">
        <v>2</v>
      </c>
      <c r="AD186">
        <v>117</v>
      </c>
      <c r="AE186">
        <v>1.1479999999999999</v>
      </c>
      <c r="AF186" t="s">
        <v>87</v>
      </c>
      <c r="AG186" t="s">
        <v>2361</v>
      </c>
      <c r="AH186">
        <v>4</v>
      </c>
      <c r="AI186">
        <v>6</v>
      </c>
      <c r="AK186">
        <v>22230</v>
      </c>
      <c r="AM186">
        <v>113475</v>
      </c>
      <c r="AN186">
        <v>5556</v>
      </c>
      <c r="AO186">
        <v>502</v>
      </c>
      <c r="AP186">
        <v>133</v>
      </c>
      <c r="AQ186">
        <v>28264</v>
      </c>
      <c r="AR186">
        <v>503</v>
      </c>
      <c r="AS186">
        <v>78317</v>
      </c>
      <c r="AT186">
        <v>368</v>
      </c>
      <c r="AU186">
        <v>78517</v>
      </c>
      <c r="AV186">
        <v>870</v>
      </c>
      <c r="AW186">
        <v>117</v>
      </c>
      <c r="AX186">
        <v>134.316</v>
      </c>
      <c r="AY186" s="1">
        <v>1.7000000000000001E-2</v>
      </c>
      <c r="AZ186" s="1">
        <v>0.436</v>
      </c>
      <c r="BA186" s="1">
        <v>0.45300000000000001</v>
      </c>
      <c r="BB186" s="1">
        <v>4.0000000000000001E-3</v>
      </c>
      <c r="BC186" s="1">
        <v>4.9000000000000002E-2</v>
      </c>
      <c r="BD186" s="1">
        <v>0.69</v>
      </c>
      <c r="BE186" s="1">
        <v>1.2999999999999999E-2</v>
      </c>
      <c r="BF186" s="1">
        <v>-0.23699999999999999</v>
      </c>
      <c r="BG186" s="1">
        <f>Table1[[#This Row],[pers_white_pct]]-Table1[[#This Row],[census_white_pct]]</f>
        <v>0.38700000000000001</v>
      </c>
      <c r="BH186" s="3">
        <v>3.8640310552999999</v>
      </c>
      <c r="BI186" s="3">
        <v>8.9027108600999991</v>
      </c>
      <c r="BJ186" s="3">
        <v>0.65634798480000001</v>
      </c>
      <c r="BK186" s="3" t="str">
        <f>VLOOKUP(Table1[[#This Row],[est_sworn]],Force_size,2,TRUE)</f>
        <v>04 - 100 to 249</v>
      </c>
    </row>
    <row r="187" spans="1:63" hidden="1" x14ac:dyDescent="0.2">
      <c r="A187">
        <v>644000</v>
      </c>
      <c r="B187" t="s">
        <v>1444</v>
      </c>
      <c r="C187" t="s">
        <v>2513</v>
      </c>
      <c r="D187">
        <v>13545150</v>
      </c>
      <c r="E187" t="s">
        <v>2514</v>
      </c>
      <c r="F187">
        <v>3857799</v>
      </c>
      <c r="G187" t="s">
        <v>2515</v>
      </c>
      <c r="H187" t="s">
        <v>2127</v>
      </c>
      <c r="I187">
        <v>6</v>
      </c>
      <c r="J187">
        <v>37</v>
      </c>
      <c r="K187">
        <v>44000</v>
      </c>
      <c r="L187" t="s">
        <v>2516</v>
      </c>
      <c r="M187" t="s">
        <v>2517</v>
      </c>
      <c r="N187" t="s">
        <v>68</v>
      </c>
      <c r="O187" t="s">
        <v>1870</v>
      </c>
      <c r="P187">
        <v>34.196398000000002</v>
      </c>
      <c r="Q187">
        <v>-118.26186199999999</v>
      </c>
      <c r="S187" t="s">
        <v>70</v>
      </c>
      <c r="T187" t="s">
        <v>71</v>
      </c>
      <c r="U187">
        <v>9920</v>
      </c>
      <c r="V187">
        <v>0</v>
      </c>
      <c r="W187">
        <v>3504</v>
      </c>
      <c r="X187">
        <v>1149</v>
      </c>
      <c r="Y187">
        <v>4301</v>
      </c>
      <c r="Z187">
        <v>36</v>
      </c>
      <c r="AA187">
        <v>211</v>
      </c>
      <c r="AB187">
        <v>0</v>
      </c>
      <c r="AC187">
        <v>17</v>
      </c>
      <c r="AD187">
        <v>9920</v>
      </c>
      <c r="AE187">
        <v>1.1479999999999999</v>
      </c>
      <c r="AF187" t="s">
        <v>87</v>
      </c>
      <c r="AG187" t="s">
        <v>2518</v>
      </c>
      <c r="AH187">
        <v>4</v>
      </c>
      <c r="AI187">
        <v>6</v>
      </c>
      <c r="AK187">
        <v>44000</v>
      </c>
      <c r="AM187">
        <v>3792621</v>
      </c>
      <c r="AN187">
        <v>1086908</v>
      </c>
      <c r="AO187">
        <v>347380</v>
      </c>
      <c r="AP187">
        <v>6589</v>
      </c>
      <c r="AQ187">
        <v>420212</v>
      </c>
      <c r="AR187">
        <v>76353</v>
      </c>
      <c r="AS187">
        <v>1838822</v>
      </c>
      <c r="AT187">
        <v>17738</v>
      </c>
      <c r="AU187">
        <v>1855179</v>
      </c>
      <c r="AV187">
        <v>365118</v>
      </c>
      <c r="AW187">
        <v>9920</v>
      </c>
      <c r="AX187">
        <v>11388.16</v>
      </c>
      <c r="AY187" s="1">
        <v>0.11600000000000001</v>
      </c>
      <c r="AZ187" s="1">
        <v>0.35299999999999998</v>
      </c>
      <c r="BA187" s="1">
        <v>0.434</v>
      </c>
      <c r="BB187" s="1">
        <v>9.1999999999999998E-2</v>
      </c>
      <c r="BC187" s="1">
        <v>0.28699999999999998</v>
      </c>
      <c r="BD187" s="1">
        <v>0.48499999999999999</v>
      </c>
      <c r="BE187" s="1">
        <v>2.4E-2</v>
      </c>
      <c r="BF187" s="1">
        <v>-5.0999999999999997E-2</v>
      </c>
      <c r="BG187" s="1">
        <f>Table1[[#This Row],[pers_white_pct]]-Table1[[#This Row],[census_white_pct]]</f>
        <v>6.6000000000000003E-2</v>
      </c>
      <c r="BH187" s="3">
        <v>1.2645703393000001</v>
      </c>
      <c r="BI187" s="3">
        <v>1.2325345027000001</v>
      </c>
      <c r="BJ187" s="3">
        <v>0.89424706769999995</v>
      </c>
      <c r="BK187" s="3" t="str">
        <f>VLOOKUP(Table1[[#This Row],[est_sworn]],Force_size,2,TRUE)</f>
        <v>07 - 1,000 and up</v>
      </c>
    </row>
    <row r="188" spans="1:63" hidden="1" x14ac:dyDescent="0.2">
      <c r="A188">
        <v>680000</v>
      </c>
      <c r="B188" t="s">
        <v>1444</v>
      </c>
      <c r="C188" t="s">
        <v>2789</v>
      </c>
      <c r="D188">
        <v>13087000</v>
      </c>
      <c r="E188" t="s">
        <v>2790</v>
      </c>
      <c r="F188">
        <v>147027</v>
      </c>
      <c r="G188" t="s">
        <v>2791</v>
      </c>
      <c r="H188" t="s">
        <v>2127</v>
      </c>
      <c r="I188">
        <v>6</v>
      </c>
      <c r="J188">
        <v>37</v>
      </c>
      <c r="K188">
        <v>80000</v>
      </c>
      <c r="L188" t="s">
        <v>2792</v>
      </c>
      <c r="M188" t="s">
        <v>2793</v>
      </c>
      <c r="N188" t="s">
        <v>68</v>
      </c>
      <c r="O188" t="s">
        <v>739</v>
      </c>
      <c r="P188">
        <v>34.196398000000002</v>
      </c>
      <c r="Q188">
        <v>-118.26186199999999</v>
      </c>
      <c r="S188" t="s">
        <v>70</v>
      </c>
      <c r="T188" t="s">
        <v>71</v>
      </c>
      <c r="U188">
        <v>222</v>
      </c>
      <c r="V188">
        <v>0</v>
      </c>
      <c r="W188">
        <v>145</v>
      </c>
      <c r="X188">
        <v>13</v>
      </c>
      <c r="Y188">
        <v>33</v>
      </c>
      <c r="Z188">
        <v>0</v>
      </c>
      <c r="AA188">
        <v>3</v>
      </c>
      <c r="AB188">
        <v>0</v>
      </c>
      <c r="AC188">
        <v>4</v>
      </c>
      <c r="AD188">
        <v>222</v>
      </c>
      <c r="AE188">
        <v>1.1479999999999999</v>
      </c>
      <c r="AF188" t="s">
        <v>87</v>
      </c>
      <c r="AG188" t="s">
        <v>2794</v>
      </c>
      <c r="AH188">
        <v>4</v>
      </c>
      <c r="AI188">
        <v>6</v>
      </c>
      <c r="AK188">
        <v>80000</v>
      </c>
      <c r="AM188">
        <v>145438</v>
      </c>
      <c r="AN188">
        <v>61591</v>
      </c>
      <c r="AO188">
        <v>3740</v>
      </c>
      <c r="AP188">
        <v>304</v>
      </c>
      <c r="AQ188">
        <v>49707</v>
      </c>
      <c r="AR188">
        <v>5678</v>
      </c>
      <c r="AS188">
        <v>23440</v>
      </c>
      <c r="AT188">
        <v>215</v>
      </c>
      <c r="AU188">
        <v>24418</v>
      </c>
      <c r="AV188">
        <v>3955</v>
      </c>
      <c r="AW188">
        <v>222</v>
      </c>
      <c r="AX188">
        <v>254.85599999999999</v>
      </c>
      <c r="AY188" s="1">
        <v>5.8999999999999997E-2</v>
      </c>
      <c r="AZ188" s="1">
        <v>0.65300000000000002</v>
      </c>
      <c r="BA188" s="1">
        <v>0.14899999999999999</v>
      </c>
      <c r="BB188" s="1">
        <v>2.5999999999999999E-2</v>
      </c>
      <c r="BC188" s="1">
        <v>0.42299999999999999</v>
      </c>
      <c r="BD188" s="1">
        <v>0.161</v>
      </c>
      <c r="BE188" s="1">
        <v>3.3000000000000002E-2</v>
      </c>
      <c r="BF188" s="1">
        <v>-1.2999999999999999E-2</v>
      </c>
      <c r="BG188" s="1">
        <f>Table1[[#This Row],[pers_white_pct]]-Table1[[#This Row],[census_white_pct]]</f>
        <v>0.23000000000000004</v>
      </c>
      <c r="BH188" s="3">
        <v>2.2771763742000002</v>
      </c>
      <c r="BI188" s="3">
        <v>1.5423241754000001</v>
      </c>
      <c r="BJ188" s="3">
        <v>0.92231920489999997</v>
      </c>
      <c r="BK188" s="3" t="str">
        <f>VLOOKUP(Table1[[#This Row],[est_sworn]],Force_size,2,TRUE)</f>
        <v>04 - 100 to 249</v>
      </c>
    </row>
    <row r="189" spans="1:63" hidden="1" x14ac:dyDescent="0.2">
      <c r="A189">
        <v>616742</v>
      </c>
      <c r="B189" t="s">
        <v>1444</v>
      </c>
      <c r="C189" t="s">
        <v>2302</v>
      </c>
      <c r="D189">
        <v>13119810</v>
      </c>
      <c r="E189" t="s">
        <v>2303</v>
      </c>
      <c r="F189">
        <v>48346</v>
      </c>
      <c r="G189" t="s">
        <v>2304</v>
      </c>
      <c r="H189" t="s">
        <v>2127</v>
      </c>
      <c r="I189">
        <v>6</v>
      </c>
      <c r="J189">
        <v>37</v>
      </c>
      <c r="K189">
        <v>16742</v>
      </c>
      <c r="L189" t="s">
        <v>2305</v>
      </c>
      <c r="M189" t="s">
        <v>2306</v>
      </c>
      <c r="N189" t="s">
        <v>68</v>
      </c>
      <c r="O189" t="s">
        <v>131</v>
      </c>
      <c r="P189">
        <v>34.196398000000002</v>
      </c>
      <c r="Q189">
        <v>-118.26186199999999</v>
      </c>
      <c r="S189" t="s">
        <v>70</v>
      </c>
      <c r="T189" t="s">
        <v>71</v>
      </c>
      <c r="U189">
        <v>54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54</v>
      </c>
      <c r="AD189">
        <v>54</v>
      </c>
      <c r="AE189">
        <v>2.8170000000000002</v>
      </c>
      <c r="AF189" t="s">
        <v>79</v>
      </c>
      <c r="AG189" t="s">
        <v>2307</v>
      </c>
      <c r="AH189">
        <v>4</v>
      </c>
      <c r="AI189">
        <v>6</v>
      </c>
      <c r="AK189">
        <v>16742</v>
      </c>
      <c r="AM189">
        <v>47796</v>
      </c>
      <c r="AN189">
        <v>14288</v>
      </c>
      <c r="AO189">
        <v>1806</v>
      </c>
      <c r="AP189">
        <v>128</v>
      </c>
      <c r="AQ189">
        <v>5492</v>
      </c>
      <c r="AR189">
        <v>894</v>
      </c>
      <c r="AS189">
        <v>25030</v>
      </c>
      <c r="AT189">
        <v>207</v>
      </c>
      <c r="AU189">
        <v>25188</v>
      </c>
      <c r="AV189">
        <v>2013</v>
      </c>
      <c r="AW189">
        <v>54</v>
      </c>
      <c r="AX189">
        <v>152.11799999999999</v>
      </c>
      <c r="BG189" s="1">
        <f>Table1[[#This Row],[pers_white_pct]]-Table1[[#This Row],[census_white_pct]]</f>
        <v>0</v>
      </c>
      <c r="BH189" s="3"/>
      <c r="BI189" s="3"/>
      <c r="BJ189" s="3"/>
      <c r="BK189" s="3" t="str">
        <f>VLOOKUP(Table1[[#This Row],[est_sworn]],Force_size,2,TRUE)</f>
        <v>03 - 50 to 99</v>
      </c>
    </row>
    <row r="190" spans="1:63" hidden="1" x14ac:dyDescent="0.2">
      <c r="A190">
        <v>630000</v>
      </c>
      <c r="B190" t="s">
        <v>1444</v>
      </c>
      <c r="C190" t="s">
        <v>2420</v>
      </c>
      <c r="D190">
        <v>13195910</v>
      </c>
      <c r="E190" t="s">
        <v>1813</v>
      </c>
      <c r="F190">
        <v>194478</v>
      </c>
      <c r="G190" t="s">
        <v>1814</v>
      </c>
      <c r="H190" t="s">
        <v>2127</v>
      </c>
      <c r="I190">
        <v>6</v>
      </c>
      <c r="J190">
        <v>37</v>
      </c>
      <c r="K190">
        <v>30000</v>
      </c>
      <c r="L190" t="s">
        <v>2421</v>
      </c>
      <c r="M190" t="s">
        <v>2422</v>
      </c>
      <c r="N190" t="s">
        <v>68</v>
      </c>
      <c r="O190" t="s">
        <v>739</v>
      </c>
      <c r="P190">
        <v>34.196398000000002</v>
      </c>
      <c r="Q190">
        <v>-118.26186199999999</v>
      </c>
      <c r="S190" t="s">
        <v>70</v>
      </c>
      <c r="T190" t="s">
        <v>71</v>
      </c>
      <c r="U190">
        <v>235</v>
      </c>
      <c r="V190">
        <v>11</v>
      </c>
      <c r="W190">
        <v>140</v>
      </c>
      <c r="X190">
        <v>7</v>
      </c>
      <c r="Y190">
        <v>64</v>
      </c>
      <c r="Z190">
        <v>0</v>
      </c>
      <c r="AA190">
        <v>0</v>
      </c>
      <c r="AB190">
        <v>0</v>
      </c>
      <c r="AC190">
        <v>2</v>
      </c>
      <c r="AD190">
        <v>235</v>
      </c>
      <c r="AE190">
        <v>1.1479999999999999</v>
      </c>
      <c r="AF190" t="s">
        <v>87</v>
      </c>
      <c r="AG190" t="s">
        <v>1817</v>
      </c>
      <c r="AH190">
        <v>4</v>
      </c>
      <c r="AI190">
        <v>6</v>
      </c>
      <c r="AK190">
        <v>30000</v>
      </c>
      <c r="AM190">
        <v>191719</v>
      </c>
      <c r="AN190">
        <v>117929</v>
      </c>
      <c r="AO190">
        <v>2325</v>
      </c>
      <c r="AP190">
        <v>192</v>
      </c>
      <c r="AQ190">
        <v>31073</v>
      </c>
      <c r="AR190">
        <v>6315</v>
      </c>
      <c r="AS190">
        <v>33414</v>
      </c>
      <c r="AT190">
        <v>248</v>
      </c>
      <c r="AU190">
        <v>33885</v>
      </c>
      <c r="AV190">
        <v>2573</v>
      </c>
      <c r="AW190">
        <v>240.5</v>
      </c>
      <c r="AX190">
        <v>276.09399999999999</v>
      </c>
      <c r="AY190" s="1">
        <v>0.03</v>
      </c>
      <c r="AZ190" s="1">
        <v>0.59599999999999997</v>
      </c>
      <c r="BA190" s="1">
        <v>0.27200000000000002</v>
      </c>
      <c r="BB190" s="1">
        <v>1.2E-2</v>
      </c>
      <c r="BC190" s="1">
        <v>0.61499999999999999</v>
      </c>
      <c r="BD190" s="1">
        <v>0.17399999999999999</v>
      </c>
      <c r="BE190" s="1">
        <v>1.7999999999999999E-2</v>
      </c>
      <c r="BF190" s="1">
        <v>9.8000000000000004E-2</v>
      </c>
      <c r="BG190" s="1">
        <f>Table1[[#This Row],[pers_white_pct]]-Table1[[#This Row],[census_white_pct]]</f>
        <v>-1.9000000000000017E-2</v>
      </c>
      <c r="BH190" s="3">
        <v>2.4562489133000001</v>
      </c>
      <c r="BI190" s="3">
        <v>0.96851134549999995</v>
      </c>
      <c r="BJ190" s="3">
        <v>1.5626035208</v>
      </c>
      <c r="BK190" s="3" t="str">
        <f>VLOOKUP(Table1[[#This Row],[est_sworn]],Force_size,2,TRUE)</f>
        <v>04 - 100 to 249</v>
      </c>
    </row>
    <row r="191" spans="1:63" hidden="1" x14ac:dyDescent="0.2">
      <c r="A191">
        <v>604996</v>
      </c>
      <c r="B191" t="s">
        <v>1444</v>
      </c>
      <c r="C191" t="s">
        <v>2173</v>
      </c>
      <c r="D191">
        <v>13236220</v>
      </c>
      <c r="E191" t="s">
        <v>2174</v>
      </c>
      <c r="F191">
        <v>42757</v>
      </c>
      <c r="G191" t="s">
        <v>2175</v>
      </c>
      <c r="H191" t="s">
        <v>2127</v>
      </c>
      <c r="I191">
        <v>6</v>
      </c>
      <c r="J191">
        <v>37</v>
      </c>
      <c r="K191">
        <v>4996</v>
      </c>
      <c r="L191" t="s">
        <v>2176</v>
      </c>
      <c r="M191" t="s">
        <v>2177</v>
      </c>
      <c r="N191" t="s">
        <v>68</v>
      </c>
      <c r="O191" t="s">
        <v>131</v>
      </c>
      <c r="P191">
        <v>34.196398000000002</v>
      </c>
      <c r="Q191">
        <v>-118.26186199999999</v>
      </c>
      <c r="S191" t="s">
        <v>70</v>
      </c>
      <c r="T191" t="s">
        <v>71</v>
      </c>
      <c r="U191">
        <v>49</v>
      </c>
      <c r="V191">
        <v>0</v>
      </c>
      <c r="W191">
        <v>23</v>
      </c>
      <c r="X191">
        <v>0</v>
      </c>
      <c r="Y191">
        <v>24</v>
      </c>
      <c r="Z191">
        <v>0</v>
      </c>
      <c r="AA191">
        <v>2</v>
      </c>
      <c r="AB191">
        <v>0</v>
      </c>
      <c r="AC191">
        <v>0</v>
      </c>
      <c r="AD191">
        <v>49</v>
      </c>
      <c r="AE191">
        <v>2.8170000000000002</v>
      </c>
      <c r="AF191" t="s">
        <v>79</v>
      </c>
      <c r="AG191" t="s">
        <v>2178</v>
      </c>
      <c r="AH191">
        <v>4</v>
      </c>
      <c r="AI191">
        <v>6</v>
      </c>
      <c r="AK191">
        <v>4996</v>
      </c>
      <c r="AM191">
        <v>42072</v>
      </c>
      <c r="AN191">
        <v>1133</v>
      </c>
      <c r="AO191">
        <v>201</v>
      </c>
      <c r="AP191">
        <v>97</v>
      </c>
      <c r="AQ191">
        <v>226</v>
      </c>
      <c r="AR191">
        <v>60</v>
      </c>
      <c r="AS191">
        <v>40271</v>
      </c>
      <c r="AT191">
        <v>176</v>
      </c>
      <c r="AU191">
        <v>40355</v>
      </c>
      <c r="AV191">
        <v>377</v>
      </c>
      <c r="AW191">
        <v>49</v>
      </c>
      <c r="AX191">
        <v>138.03299999999999</v>
      </c>
      <c r="AY191" s="1">
        <v>0</v>
      </c>
      <c r="AZ191" s="1">
        <v>0.46899999999999997</v>
      </c>
      <c r="BA191" s="1">
        <v>0.49</v>
      </c>
      <c r="BB191" s="1">
        <v>5.0000000000000001E-3</v>
      </c>
      <c r="BC191" s="1">
        <v>2.7E-2</v>
      </c>
      <c r="BD191" s="1">
        <v>0.95699999999999996</v>
      </c>
      <c r="BE191" s="1">
        <v>-5.0000000000000001E-3</v>
      </c>
      <c r="BF191" s="1">
        <v>-0.46700000000000003</v>
      </c>
      <c r="BG191" s="1">
        <f>Table1[[#This Row],[pers_white_pct]]-Table1[[#This Row],[census_white_pct]]</f>
        <v>0.44199999999999995</v>
      </c>
      <c r="BH191" s="3">
        <v>0</v>
      </c>
      <c r="BI191" s="3">
        <v>17.429904354000001</v>
      </c>
      <c r="BJ191" s="3">
        <v>0.51170057550000003</v>
      </c>
      <c r="BK191" s="3" t="str">
        <f>VLOOKUP(Table1[[#This Row],[est_sworn]],Force_size,2,TRUE)</f>
        <v>02 - 25 to 49</v>
      </c>
    </row>
    <row r="192" spans="1:63" hidden="1" x14ac:dyDescent="0.2">
      <c r="A192">
        <v>636546</v>
      </c>
      <c r="B192" t="s">
        <v>1444</v>
      </c>
      <c r="C192" t="s">
        <v>2471</v>
      </c>
      <c r="D192">
        <v>13253920</v>
      </c>
      <c r="E192" t="s">
        <v>2472</v>
      </c>
      <c r="F192">
        <v>111182</v>
      </c>
      <c r="G192" t="s">
        <v>2473</v>
      </c>
      <c r="H192" t="s">
        <v>2127</v>
      </c>
      <c r="I192">
        <v>6</v>
      </c>
      <c r="J192">
        <v>37</v>
      </c>
      <c r="K192">
        <v>36546</v>
      </c>
      <c r="L192" t="s">
        <v>2474</v>
      </c>
      <c r="M192" t="s">
        <v>2475</v>
      </c>
      <c r="N192" t="s">
        <v>68</v>
      </c>
      <c r="O192" t="s">
        <v>739</v>
      </c>
      <c r="P192">
        <v>34.196398000000002</v>
      </c>
      <c r="Q192">
        <v>-118.26186199999999</v>
      </c>
      <c r="S192" t="s">
        <v>70</v>
      </c>
      <c r="T192" t="s">
        <v>71</v>
      </c>
      <c r="U192">
        <v>174</v>
      </c>
      <c r="V192">
        <v>0</v>
      </c>
      <c r="W192">
        <v>67</v>
      </c>
      <c r="X192">
        <v>28</v>
      </c>
      <c r="Y192">
        <v>65</v>
      </c>
      <c r="Z192">
        <v>0</v>
      </c>
      <c r="AA192">
        <v>4</v>
      </c>
      <c r="AB192">
        <v>0</v>
      </c>
      <c r="AC192">
        <v>2</v>
      </c>
      <c r="AD192">
        <v>174</v>
      </c>
      <c r="AE192">
        <v>1.1479999999999999</v>
      </c>
      <c r="AF192" t="s">
        <v>87</v>
      </c>
      <c r="AG192" t="s">
        <v>2476</v>
      </c>
      <c r="AH192">
        <v>4</v>
      </c>
      <c r="AI192">
        <v>6</v>
      </c>
      <c r="AK192">
        <v>36546</v>
      </c>
      <c r="AM192">
        <v>109673</v>
      </c>
      <c r="AN192">
        <v>3165</v>
      </c>
      <c r="AO192">
        <v>47029</v>
      </c>
      <c r="AP192">
        <v>220</v>
      </c>
      <c r="AQ192">
        <v>1374</v>
      </c>
      <c r="AR192">
        <v>1768</v>
      </c>
      <c r="AS192">
        <v>55449</v>
      </c>
      <c r="AT192">
        <v>1135</v>
      </c>
      <c r="AU192">
        <v>56117</v>
      </c>
      <c r="AV192">
        <v>48164</v>
      </c>
      <c r="AW192">
        <v>174</v>
      </c>
      <c r="AX192">
        <v>199.75200000000001</v>
      </c>
      <c r="AY192" s="1">
        <v>0.161</v>
      </c>
      <c r="AZ192" s="1">
        <v>0.38500000000000001</v>
      </c>
      <c r="BA192" s="1">
        <v>0.374</v>
      </c>
      <c r="BB192" s="1">
        <v>0.42899999999999999</v>
      </c>
      <c r="BC192" s="1">
        <v>2.9000000000000001E-2</v>
      </c>
      <c r="BD192" s="1">
        <v>0.50600000000000001</v>
      </c>
      <c r="BE192" s="1">
        <v>-0.26800000000000002</v>
      </c>
      <c r="BF192" s="1">
        <v>-0.13200000000000001</v>
      </c>
      <c r="BG192" s="1">
        <f>Table1[[#This Row],[pers_white_pct]]-Table1[[#This Row],[census_white_pct]]</f>
        <v>0.35599999999999998</v>
      </c>
      <c r="BH192" s="3">
        <v>0.37526906240000002</v>
      </c>
      <c r="BI192" s="3">
        <v>13.342940930999999</v>
      </c>
      <c r="BJ192" s="3">
        <v>0.73887353879999995</v>
      </c>
      <c r="BK192" s="3" t="str">
        <f>VLOOKUP(Table1[[#This Row],[est_sworn]],Force_size,2,TRUE)</f>
        <v>04 - 100 to 249</v>
      </c>
    </row>
    <row r="193" spans="1:63" hidden="1" x14ac:dyDescent="0.2">
      <c r="A193">
        <v>603386</v>
      </c>
      <c r="B193" t="s">
        <v>1444</v>
      </c>
      <c r="C193" t="s">
        <v>2155</v>
      </c>
      <c r="D193">
        <v>13264920</v>
      </c>
      <c r="E193" t="s">
        <v>2156</v>
      </c>
      <c r="F193">
        <v>47407</v>
      </c>
      <c r="G193" t="s">
        <v>2157</v>
      </c>
      <c r="H193" t="s">
        <v>2127</v>
      </c>
      <c r="I193">
        <v>6</v>
      </c>
      <c r="J193">
        <v>37</v>
      </c>
      <c r="K193">
        <v>3386</v>
      </c>
      <c r="L193" t="s">
        <v>2158</v>
      </c>
      <c r="M193" t="s">
        <v>2159</v>
      </c>
      <c r="N193" t="s">
        <v>68</v>
      </c>
      <c r="O193" t="s">
        <v>131</v>
      </c>
      <c r="P193">
        <v>34.196398000000002</v>
      </c>
      <c r="Q193">
        <v>-118.26186199999999</v>
      </c>
      <c r="S193" t="s">
        <v>70</v>
      </c>
      <c r="T193" t="s">
        <v>71</v>
      </c>
      <c r="U193">
        <v>58</v>
      </c>
      <c r="V193">
        <v>6</v>
      </c>
      <c r="W193">
        <v>35</v>
      </c>
      <c r="X193">
        <v>1</v>
      </c>
      <c r="Y193">
        <v>19</v>
      </c>
      <c r="Z193">
        <v>0</v>
      </c>
      <c r="AA193">
        <v>0</v>
      </c>
      <c r="AB193">
        <v>0</v>
      </c>
      <c r="AC193">
        <v>0</v>
      </c>
      <c r="AD193">
        <v>58</v>
      </c>
      <c r="AE193">
        <v>2.8170000000000002</v>
      </c>
      <c r="AF193" t="s">
        <v>79</v>
      </c>
      <c r="AG193" t="s">
        <v>2160</v>
      </c>
      <c r="AH193">
        <v>4</v>
      </c>
      <c r="AI193">
        <v>6</v>
      </c>
      <c r="AK193">
        <v>3386</v>
      </c>
      <c r="AM193">
        <v>46361</v>
      </c>
      <c r="AN193">
        <v>8955</v>
      </c>
      <c r="AO193">
        <v>1293</v>
      </c>
      <c r="AP193">
        <v>114</v>
      </c>
      <c r="AQ193">
        <v>3896</v>
      </c>
      <c r="AR193">
        <v>646</v>
      </c>
      <c r="AS193">
        <v>31328</v>
      </c>
      <c r="AT193">
        <v>206</v>
      </c>
      <c r="AU193">
        <v>31457</v>
      </c>
      <c r="AV193">
        <v>1499</v>
      </c>
      <c r="AW193">
        <v>61</v>
      </c>
      <c r="AX193">
        <v>171.83699999999999</v>
      </c>
      <c r="AY193" s="1">
        <v>1.7000000000000001E-2</v>
      </c>
      <c r="AZ193" s="1">
        <v>0.60299999999999998</v>
      </c>
      <c r="BA193" s="1">
        <v>0.32800000000000001</v>
      </c>
      <c r="BB193" s="1">
        <v>2.8000000000000001E-2</v>
      </c>
      <c r="BC193" s="1">
        <v>0.193</v>
      </c>
      <c r="BD193" s="1">
        <v>0.67600000000000005</v>
      </c>
      <c r="BE193" s="1">
        <v>-1.0999999999999999E-2</v>
      </c>
      <c r="BF193" s="1">
        <v>-0.34799999999999998</v>
      </c>
      <c r="BG193" s="1">
        <f>Table1[[#This Row],[pers_white_pct]]-Table1[[#This Row],[census_white_pct]]</f>
        <v>0.41</v>
      </c>
      <c r="BH193" s="3">
        <v>0.61819612239999999</v>
      </c>
      <c r="BI193" s="3">
        <v>3.1241167523</v>
      </c>
      <c r="BJ193" s="3">
        <v>0.48478115859999998</v>
      </c>
      <c r="BK193" s="3" t="str">
        <f>VLOOKUP(Table1[[#This Row],[est_sworn]],Force_size,2,TRUE)</f>
        <v>03 - 50 to 99</v>
      </c>
    </row>
    <row r="194" spans="1:63" hidden="1" x14ac:dyDescent="0.2">
      <c r="A194">
        <v>648648</v>
      </c>
      <c r="B194" t="s">
        <v>1444</v>
      </c>
      <c r="C194" t="s">
        <v>2543</v>
      </c>
      <c r="D194">
        <v>13275120</v>
      </c>
      <c r="E194" t="s">
        <v>2544</v>
      </c>
      <c r="F194">
        <v>36955</v>
      </c>
      <c r="G194" t="s">
        <v>2545</v>
      </c>
      <c r="H194" t="s">
        <v>2127</v>
      </c>
      <c r="I194">
        <v>6</v>
      </c>
      <c r="J194">
        <v>37</v>
      </c>
      <c r="K194">
        <v>48648</v>
      </c>
      <c r="L194" t="s">
        <v>2546</v>
      </c>
      <c r="M194" t="s">
        <v>2547</v>
      </c>
      <c r="N194" t="s">
        <v>68</v>
      </c>
      <c r="O194" t="s">
        <v>131</v>
      </c>
      <c r="P194">
        <v>34.196398000000002</v>
      </c>
      <c r="Q194">
        <v>-118.26186199999999</v>
      </c>
      <c r="S194" t="s">
        <v>70</v>
      </c>
      <c r="T194" t="s">
        <v>71</v>
      </c>
      <c r="U194">
        <v>45</v>
      </c>
      <c r="V194">
        <v>0</v>
      </c>
      <c r="W194">
        <v>25</v>
      </c>
      <c r="X194">
        <v>1</v>
      </c>
      <c r="Y194">
        <v>17</v>
      </c>
      <c r="Z194">
        <v>0</v>
      </c>
      <c r="AA194">
        <v>0</v>
      </c>
      <c r="AB194">
        <v>0</v>
      </c>
      <c r="AC194">
        <v>0</v>
      </c>
      <c r="AD194">
        <v>45</v>
      </c>
      <c r="AE194">
        <v>2.8170000000000002</v>
      </c>
      <c r="AF194" t="s">
        <v>79</v>
      </c>
      <c r="AG194" t="s">
        <v>2548</v>
      </c>
      <c r="AH194">
        <v>4</v>
      </c>
      <c r="AI194">
        <v>6</v>
      </c>
      <c r="AK194">
        <v>48648</v>
      </c>
      <c r="AM194">
        <v>36590</v>
      </c>
      <c r="AN194">
        <v>15023</v>
      </c>
      <c r="AO194">
        <v>2346</v>
      </c>
      <c r="AP194">
        <v>89</v>
      </c>
      <c r="AQ194">
        <v>3997</v>
      </c>
      <c r="AR194">
        <v>930</v>
      </c>
      <c r="AS194">
        <v>14043</v>
      </c>
      <c r="AT194">
        <v>154</v>
      </c>
      <c r="AU194">
        <v>14205</v>
      </c>
      <c r="AV194">
        <v>2500</v>
      </c>
      <c r="AW194">
        <v>45</v>
      </c>
      <c r="AX194">
        <v>126.765</v>
      </c>
      <c r="AY194" s="1">
        <v>2.1999999999999999E-2</v>
      </c>
      <c r="AZ194" s="1">
        <v>0.55600000000000005</v>
      </c>
      <c r="BA194" s="1">
        <v>0.378</v>
      </c>
      <c r="BB194" s="1">
        <v>6.4000000000000001E-2</v>
      </c>
      <c r="BC194" s="1">
        <v>0.41099999999999998</v>
      </c>
      <c r="BD194" s="1">
        <v>0.38400000000000001</v>
      </c>
      <c r="BE194" s="1">
        <v>-4.2000000000000003E-2</v>
      </c>
      <c r="BF194" s="1">
        <v>-6.0000000000000001E-3</v>
      </c>
      <c r="BG194" s="1">
        <f>Table1[[#This Row],[pers_white_pct]]-Table1[[#This Row],[census_white_pct]]</f>
        <v>0.14500000000000007</v>
      </c>
      <c r="BH194" s="3">
        <v>0.34659467649999998</v>
      </c>
      <c r="BI194" s="3">
        <v>1.3531104159</v>
      </c>
      <c r="BJ194" s="3">
        <v>0.98432591960000004</v>
      </c>
      <c r="BK194" s="3" t="str">
        <f>VLOOKUP(Table1[[#This Row],[est_sworn]],Force_size,2,TRUE)</f>
        <v>02 - 25 to 49</v>
      </c>
    </row>
    <row r="195" spans="1:63" hidden="1" x14ac:dyDescent="0.2">
      <c r="A195">
        <v>608954</v>
      </c>
      <c r="B195" t="s">
        <v>1444</v>
      </c>
      <c r="C195" t="s">
        <v>2221</v>
      </c>
      <c r="D195">
        <v>13280220</v>
      </c>
      <c r="E195" t="s">
        <v>2222</v>
      </c>
      <c r="F195">
        <v>104391</v>
      </c>
      <c r="G195" t="s">
        <v>2223</v>
      </c>
      <c r="H195" t="s">
        <v>2127</v>
      </c>
      <c r="I195">
        <v>6</v>
      </c>
      <c r="J195">
        <v>37</v>
      </c>
      <c r="K195">
        <v>8954</v>
      </c>
      <c r="L195" t="s">
        <v>2224</v>
      </c>
      <c r="M195" t="s">
        <v>2225</v>
      </c>
      <c r="N195" t="s">
        <v>68</v>
      </c>
      <c r="O195" t="s">
        <v>739</v>
      </c>
      <c r="P195">
        <v>34.196398000000002</v>
      </c>
      <c r="Q195">
        <v>-118.26186199999999</v>
      </c>
      <c r="S195" t="s">
        <v>70</v>
      </c>
      <c r="T195" t="s">
        <v>71</v>
      </c>
      <c r="U195">
        <v>152</v>
      </c>
      <c r="V195">
        <v>0</v>
      </c>
      <c r="W195">
        <v>108</v>
      </c>
      <c r="X195">
        <v>6</v>
      </c>
      <c r="Y195">
        <v>32</v>
      </c>
      <c r="Z195">
        <v>0</v>
      </c>
      <c r="AA195">
        <v>6</v>
      </c>
      <c r="AB195">
        <v>0</v>
      </c>
      <c r="AC195">
        <v>0</v>
      </c>
      <c r="AD195">
        <v>152</v>
      </c>
      <c r="AE195">
        <v>1.1479999999999999</v>
      </c>
      <c r="AF195" t="s">
        <v>87</v>
      </c>
      <c r="AG195" t="s">
        <v>2226</v>
      </c>
      <c r="AH195">
        <v>4</v>
      </c>
      <c r="AI195">
        <v>6</v>
      </c>
      <c r="AK195">
        <v>8954</v>
      </c>
      <c r="AM195">
        <v>103340</v>
      </c>
      <c r="AN195">
        <v>60265</v>
      </c>
      <c r="AO195">
        <v>2443</v>
      </c>
      <c r="AP195">
        <v>196</v>
      </c>
      <c r="AQ195">
        <v>11753</v>
      </c>
      <c r="AR195">
        <v>3048</v>
      </c>
      <c r="AS195">
        <v>25310</v>
      </c>
      <c r="AT195">
        <v>157</v>
      </c>
      <c r="AU195">
        <v>25635</v>
      </c>
      <c r="AV195">
        <v>2600</v>
      </c>
      <c r="AW195">
        <v>152</v>
      </c>
      <c r="AX195">
        <v>174.49600000000001</v>
      </c>
      <c r="AY195" s="1">
        <v>3.9E-2</v>
      </c>
      <c r="AZ195" s="1">
        <v>0.71099999999999997</v>
      </c>
      <c r="BA195" s="1">
        <v>0.21099999999999999</v>
      </c>
      <c r="BB195" s="1">
        <v>2.4E-2</v>
      </c>
      <c r="BC195" s="1">
        <v>0.58299999999999996</v>
      </c>
      <c r="BD195" s="1">
        <v>0.245</v>
      </c>
      <c r="BE195" s="1">
        <v>1.6E-2</v>
      </c>
      <c r="BF195" s="1">
        <v>-3.4000000000000002E-2</v>
      </c>
      <c r="BG195" s="1">
        <f>Table1[[#This Row],[pers_white_pct]]-Table1[[#This Row],[census_white_pct]]</f>
        <v>0.128</v>
      </c>
      <c r="BH195" s="3">
        <v>1.6697546158000001</v>
      </c>
      <c r="BI195" s="3">
        <v>1.2183819709000001</v>
      </c>
      <c r="BJ195" s="3">
        <v>0.85957287530000004</v>
      </c>
      <c r="BK195" s="3" t="str">
        <f>VLOOKUP(Table1[[#This Row],[est_sworn]],Force_size,2,TRUE)</f>
        <v>04 - 100 to 249</v>
      </c>
    </row>
    <row r="196" spans="1:63" hidden="1" x14ac:dyDescent="0.2">
      <c r="A196">
        <v>622412</v>
      </c>
      <c r="B196" t="s">
        <v>1444</v>
      </c>
      <c r="C196" t="s">
        <v>2362</v>
      </c>
      <c r="D196">
        <v>13294320</v>
      </c>
      <c r="E196" t="s">
        <v>2363</v>
      </c>
      <c r="F196">
        <v>16849</v>
      </c>
      <c r="G196" t="s">
        <v>2364</v>
      </c>
      <c r="H196" t="s">
        <v>2127</v>
      </c>
      <c r="I196">
        <v>6</v>
      </c>
      <c r="J196">
        <v>37</v>
      </c>
      <c r="K196">
        <v>22412</v>
      </c>
      <c r="L196" t="s">
        <v>2365</v>
      </c>
      <c r="M196" t="s">
        <v>2366</v>
      </c>
      <c r="N196" t="s">
        <v>68</v>
      </c>
      <c r="O196" t="s">
        <v>69</v>
      </c>
      <c r="P196">
        <v>34.196398000000002</v>
      </c>
      <c r="Q196">
        <v>-118.26186199999999</v>
      </c>
      <c r="S196" t="s">
        <v>70</v>
      </c>
      <c r="T196" t="s">
        <v>71</v>
      </c>
      <c r="U196">
        <v>59</v>
      </c>
      <c r="V196">
        <v>0</v>
      </c>
      <c r="W196">
        <v>43</v>
      </c>
      <c r="X196">
        <v>3</v>
      </c>
      <c r="Y196">
        <v>10</v>
      </c>
      <c r="Z196">
        <v>0</v>
      </c>
      <c r="AA196">
        <v>1</v>
      </c>
      <c r="AB196">
        <v>0</v>
      </c>
      <c r="AC196">
        <v>0</v>
      </c>
      <c r="AD196">
        <v>59</v>
      </c>
      <c r="AE196">
        <v>2.8170000000000002</v>
      </c>
      <c r="AF196" t="s">
        <v>79</v>
      </c>
      <c r="AG196" t="s">
        <v>2367</v>
      </c>
      <c r="AH196">
        <v>4</v>
      </c>
      <c r="AI196">
        <v>6</v>
      </c>
      <c r="AK196">
        <v>22412</v>
      </c>
      <c r="AM196">
        <v>16654</v>
      </c>
      <c r="AN196">
        <v>11515</v>
      </c>
      <c r="AO196">
        <v>321</v>
      </c>
      <c r="AP196">
        <v>40</v>
      </c>
      <c r="AQ196">
        <v>1427</v>
      </c>
      <c r="AR196">
        <v>656</v>
      </c>
      <c r="AS196">
        <v>2609</v>
      </c>
      <c r="AT196">
        <v>16</v>
      </c>
      <c r="AU196">
        <v>2695</v>
      </c>
      <c r="AV196">
        <v>337</v>
      </c>
      <c r="AW196">
        <v>59</v>
      </c>
      <c r="AX196">
        <v>166.203</v>
      </c>
      <c r="AY196" s="1">
        <v>5.0999999999999997E-2</v>
      </c>
      <c r="AZ196" s="1">
        <v>0.72899999999999998</v>
      </c>
      <c r="BA196" s="1">
        <v>0.16900000000000001</v>
      </c>
      <c r="BB196" s="1">
        <v>1.9E-2</v>
      </c>
      <c r="BC196" s="1">
        <v>0.69099999999999995</v>
      </c>
      <c r="BD196" s="1">
        <v>0.157</v>
      </c>
      <c r="BE196" s="1">
        <v>3.2000000000000001E-2</v>
      </c>
      <c r="BF196" s="1">
        <v>1.2999999999999999E-2</v>
      </c>
      <c r="BG196" s="1">
        <f>Table1[[#This Row],[pers_white_pct]]-Table1[[#This Row],[census_white_pct]]</f>
        <v>3.8000000000000034E-2</v>
      </c>
      <c r="BH196" s="3">
        <v>2.6380484713999999</v>
      </c>
      <c r="BI196" s="3">
        <v>1.0540739051000001</v>
      </c>
      <c r="BJ196" s="3">
        <v>1.0819133247999999</v>
      </c>
      <c r="BK196" s="3" t="str">
        <f>VLOOKUP(Table1[[#This Row],[est_sworn]],Force_size,2,TRUE)</f>
        <v>03 - 50 to 99</v>
      </c>
    </row>
    <row r="197" spans="1:63" hidden="1" x14ac:dyDescent="0.2">
      <c r="A197">
        <v>656000</v>
      </c>
      <c r="B197" t="s">
        <v>1444</v>
      </c>
      <c r="C197" t="s">
        <v>2597</v>
      </c>
      <c r="D197">
        <v>13490040</v>
      </c>
      <c r="E197" t="s">
        <v>2598</v>
      </c>
      <c r="F197">
        <v>138547</v>
      </c>
      <c r="G197" t="s">
        <v>2599</v>
      </c>
      <c r="H197" t="s">
        <v>2127</v>
      </c>
      <c r="I197">
        <v>6</v>
      </c>
      <c r="J197">
        <v>37</v>
      </c>
      <c r="K197">
        <v>56000</v>
      </c>
      <c r="L197" t="s">
        <v>2600</v>
      </c>
      <c r="M197" t="s">
        <v>2601</v>
      </c>
      <c r="N197" t="s">
        <v>68</v>
      </c>
      <c r="O197" t="s">
        <v>739</v>
      </c>
      <c r="P197">
        <v>34.196398000000002</v>
      </c>
      <c r="Q197">
        <v>-118.26186199999999</v>
      </c>
      <c r="S197" t="s">
        <v>70</v>
      </c>
      <c r="T197" t="s">
        <v>71</v>
      </c>
      <c r="U197">
        <v>226</v>
      </c>
      <c r="V197">
        <v>19</v>
      </c>
      <c r="W197">
        <v>88</v>
      </c>
      <c r="X197">
        <v>33</v>
      </c>
      <c r="Y197">
        <v>79</v>
      </c>
      <c r="Z197">
        <v>0</v>
      </c>
      <c r="AA197">
        <v>0</v>
      </c>
      <c r="AB197">
        <v>0</v>
      </c>
      <c r="AC197">
        <v>4</v>
      </c>
      <c r="AD197">
        <v>226</v>
      </c>
      <c r="AE197">
        <v>1.1479999999999999</v>
      </c>
      <c r="AF197" t="s">
        <v>87</v>
      </c>
      <c r="AG197" t="s">
        <v>2602</v>
      </c>
      <c r="AH197">
        <v>4</v>
      </c>
      <c r="AI197">
        <v>6</v>
      </c>
      <c r="AK197">
        <v>56000</v>
      </c>
      <c r="AM197">
        <v>137122</v>
      </c>
      <c r="AN197">
        <v>53135</v>
      </c>
      <c r="AO197">
        <v>13912</v>
      </c>
      <c r="AP197">
        <v>211</v>
      </c>
      <c r="AQ197">
        <v>19293</v>
      </c>
      <c r="AR197">
        <v>3857</v>
      </c>
      <c r="AS197">
        <v>46174</v>
      </c>
      <c r="AT197">
        <v>738</v>
      </c>
      <c r="AU197">
        <v>46714</v>
      </c>
      <c r="AV197">
        <v>14650</v>
      </c>
      <c r="AW197">
        <v>235.5</v>
      </c>
      <c r="AX197">
        <v>270.35399999999998</v>
      </c>
      <c r="AY197" s="1">
        <v>0.14599999999999999</v>
      </c>
      <c r="AZ197" s="1">
        <v>0.38900000000000001</v>
      </c>
      <c r="BA197" s="1">
        <v>0.35</v>
      </c>
      <c r="BB197" s="1">
        <v>0.10100000000000001</v>
      </c>
      <c r="BC197" s="1">
        <v>0.38800000000000001</v>
      </c>
      <c r="BD197" s="1">
        <v>0.33700000000000002</v>
      </c>
      <c r="BE197" s="1">
        <v>4.4999999999999998E-2</v>
      </c>
      <c r="BF197" s="1">
        <v>1.2999999999999999E-2</v>
      </c>
      <c r="BG197" s="1">
        <f>Table1[[#This Row],[pers_white_pct]]-Table1[[#This Row],[census_white_pct]]</f>
        <v>1.0000000000000009E-3</v>
      </c>
      <c r="BH197" s="3">
        <v>1.4392063640999999</v>
      </c>
      <c r="BI197" s="3">
        <v>1.0048487281</v>
      </c>
      <c r="BJ197" s="3">
        <v>1.0380739496</v>
      </c>
      <c r="BK197" s="3" t="str">
        <f>VLOOKUP(Table1[[#This Row],[est_sworn]],Force_size,2,TRUE)</f>
        <v>04 - 100 to 249</v>
      </c>
    </row>
    <row r="198" spans="1:63" hidden="1" x14ac:dyDescent="0.2">
      <c r="A198">
        <v>6037</v>
      </c>
      <c r="B198" t="s">
        <v>11412</v>
      </c>
      <c r="C198" t="s">
        <v>11680</v>
      </c>
      <c r="D198">
        <v>13080500</v>
      </c>
      <c r="E198" t="s">
        <v>11681</v>
      </c>
      <c r="F198">
        <v>9962789</v>
      </c>
      <c r="G198" t="s">
        <v>11682</v>
      </c>
      <c r="H198" t="s">
        <v>2127</v>
      </c>
      <c r="I198">
        <v>6</v>
      </c>
      <c r="J198">
        <v>37</v>
      </c>
      <c r="K198">
        <v>99037</v>
      </c>
      <c r="L198" t="s">
        <v>11683</v>
      </c>
      <c r="M198" t="s">
        <v>11684</v>
      </c>
      <c r="N198" t="s">
        <v>11418</v>
      </c>
      <c r="O198" t="s">
        <v>11466</v>
      </c>
      <c r="P198">
        <v>34.196398000000002</v>
      </c>
      <c r="Q198">
        <v>-118.26186199999999</v>
      </c>
      <c r="R198" t="s">
        <v>11420</v>
      </c>
      <c r="S198" t="s">
        <v>11421</v>
      </c>
      <c r="U198">
        <v>9266</v>
      </c>
      <c r="V198">
        <v>241</v>
      </c>
      <c r="W198">
        <v>4080</v>
      </c>
      <c r="X198">
        <v>910</v>
      </c>
      <c r="Y198">
        <v>3665</v>
      </c>
      <c r="Z198">
        <v>19</v>
      </c>
      <c r="AA198">
        <v>146</v>
      </c>
      <c r="AB198">
        <v>0</v>
      </c>
      <c r="AC198">
        <v>0</v>
      </c>
      <c r="AD198">
        <v>9266</v>
      </c>
      <c r="AE198">
        <v>1.357</v>
      </c>
      <c r="AF198" t="s">
        <v>11430</v>
      </c>
      <c r="AG198" t="s">
        <v>11685</v>
      </c>
      <c r="AH198">
        <v>4</v>
      </c>
      <c r="AI198">
        <v>6</v>
      </c>
      <c r="AJ198">
        <v>37</v>
      </c>
      <c r="AM198">
        <v>9818605</v>
      </c>
      <c r="AN198">
        <v>2728321</v>
      </c>
      <c r="AO198">
        <v>815086</v>
      </c>
      <c r="AP198">
        <v>18886</v>
      </c>
      <c r="AQ198">
        <v>1325671</v>
      </c>
      <c r="AR198">
        <v>194921</v>
      </c>
      <c r="AS198">
        <v>4687889</v>
      </c>
      <c r="AT198">
        <v>41788</v>
      </c>
      <c r="AU198">
        <v>4735720</v>
      </c>
      <c r="AV198">
        <v>856874</v>
      </c>
      <c r="AW198">
        <v>9386.5</v>
      </c>
      <c r="AX198">
        <v>12737.4805</v>
      </c>
      <c r="AY198" s="1">
        <v>9.8000000000000004E-2</v>
      </c>
      <c r="AZ198" s="1">
        <v>0.44</v>
      </c>
      <c r="BA198" s="1">
        <v>0.39600000000000002</v>
      </c>
      <c r="BB198" s="1">
        <v>8.3000000000000004E-2</v>
      </c>
      <c r="BC198" s="1">
        <v>0.27800000000000002</v>
      </c>
      <c r="BD198" s="1">
        <v>0.47699999999999998</v>
      </c>
      <c r="BE198" s="1">
        <v>1.4999999999999999E-2</v>
      </c>
      <c r="BF198" s="1">
        <v>-8.2000000000000003E-2</v>
      </c>
      <c r="BG198" s="1">
        <f>Table1[[#This Row],[pers_white_pct]]-Table1[[#This Row],[census_white_pct]]</f>
        <v>0.16199999999999998</v>
      </c>
      <c r="BH198" s="3">
        <v>1.1830291656</v>
      </c>
      <c r="BI198" s="3">
        <v>1.5846092626999999</v>
      </c>
      <c r="BJ198" s="3">
        <v>0.82842682280000002</v>
      </c>
      <c r="BK198" s="3" t="str">
        <f>VLOOKUP(Table1[[#This Row],[est_sworn]],Force_size,2,TRUE)</f>
        <v>07 - 1,000 and up</v>
      </c>
    </row>
    <row r="199" spans="1:63" hidden="1" x14ac:dyDescent="0.2">
      <c r="A199">
        <v>685292</v>
      </c>
      <c r="B199" t="s">
        <v>1444</v>
      </c>
      <c r="C199" t="s">
        <v>2836</v>
      </c>
      <c r="D199">
        <v>13556650</v>
      </c>
      <c r="E199" t="s">
        <v>2837</v>
      </c>
      <c r="F199">
        <v>86177</v>
      </c>
      <c r="G199" t="s">
        <v>2838</v>
      </c>
      <c r="H199" t="s">
        <v>2127</v>
      </c>
      <c r="I199">
        <v>6</v>
      </c>
      <c r="J199">
        <v>37</v>
      </c>
      <c r="K199">
        <v>85292</v>
      </c>
      <c r="L199" t="s">
        <v>2839</v>
      </c>
      <c r="M199" t="s">
        <v>2840</v>
      </c>
      <c r="N199" t="s">
        <v>68</v>
      </c>
      <c r="O199" t="s">
        <v>86</v>
      </c>
      <c r="P199">
        <v>34.196398000000002</v>
      </c>
      <c r="Q199">
        <v>-118.26186199999999</v>
      </c>
      <c r="S199" t="s">
        <v>70</v>
      </c>
      <c r="T199" t="s">
        <v>71</v>
      </c>
      <c r="U199">
        <v>122</v>
      </c>
      <c r="V199">
        <v>0</v>
      </c>
      <c r="W199">
        <v>68</v>
      </c>
      <c r="X199">
        <v>3</v>
      </c>
      <c r="Y199">
        <v>49</v>
      </c>
      <c r="Z199">
        <v>0</v>
      </c>
      <c r="AA199">
        <v>0</v>
      </c>
      <c r="AB199">
        <v>0</v>
      </c>
      <c r="AC199">
        <v>0</v>
      </c>
      <c r="AD199">
        <v>122</v>
      </c>
      <c r="AE199">
        <v>1.1479999999999999</v>
      </c>
      <c r="AF199" t="s">
        <v>87</v>
      </c>
      <c r="AG199" t="s">
        <v>2841</v>
      </c>
      <c r="AH199">
        <v>4</v>
      </c>
      <c r="AI199">
        <v>6</v>
      </c>
      <c r="AK199">
        <v>85292</v>
      </c>
      <c r="AM199">
        <v>85331</v>
      </c>
      <c r="AN199">
        <v>24126</v>
      </c>
      <c r="AO199">
        <v>780</v>
      </c>
      <c r="AP199">
        <v>226</v>
      </c>
      <c r="AQ199">
        <v>2996</v>
      </c>
      <c r="AR199">
        <v>900</v>
      </c>
      <c r="AS199">
        <v>56081</v>
      </c>
      <c r="AT199">
        <v>312</v>
      </c>
      <c r="AU199">
        <v>56303</v>
      </c>
      <c r="AV199">
        <v>1092</v>
      </c>
      <c r="AW199">
        <v>122</v>
      </c>
      <c r="AX199">
        <v>140.05600000000001</v>
      </c>
      <c r="AY199" s="1">
        <v>2.5000000000000001E-2</v>
      </c>
      <c r="AZ199" s="1">
        <v>0.55700000000000005</v>
      </c>
      <c r="BA199" s="1">
        <v>0.40200000000000002</v>
      </c>
      <c r="BB199" s="1">
        <v>8.9999999999999993E-3</v>
      </c>
      <c r="BC199" s="1">
        <v>0.28299999999999997</v>
      </c>
      <c r="BD199" s="1">
        <v>0.65700000000000003</v>
      </c>
      <c r="BE199" s="1">
        <v>1.4999999999999999E-2</v>
      </c>
      <c r="BF199" s="1">
        <v>-0.25600000000000001</v>
      </c>
      <c r="BG199" s="1">
        <f>Table1[[#This Row],[pers_white_pct]]-Table1[[#This Row],[census_white_pct]]</f>
        <v>0.27400000000000008</v>
      </c>
      <c r="BH199" s="3">
        <v>2.6901324085999998</v>
      </c>
      <c r="BI199" s="3">
        <v>1.9713811234</v>
      </c>
      <c r="BJ199" s="3">
        <v>0.61112117980000003</v>
      </c>
      <c r="BK199" s="3" t="str">
        <f>VLOOKUP(Table1[[#This Row],[est_sworn]],Force_size,2,TRUE)</f>
        <v>04 - 100 to 249</v>
      </c>
    </row>
    <row r="200" spans="1:63" hidden="1" x14ac:dyDescent="0.2">
      <c r="A200">
        <v>636056</v>
      </c>
      <c r="B200" t="s">
        <v>1444</v>
      </c>
      <c r="C200" t="s">
        <v>2453</v>
      </c>
      <c r="D200">
        <v>13612960</v>
      </c>
      <c r="E200" t="s">
        <v>2454</v>
      </c>
      <c r="F200">
        <v>58673</v>
      </c>
      <c r="G200" t="s">
        <v>2455</v>
      </c>
      <c r="H200" t="s">
        <v>2127</v>
      </c>
      <c r="I200">
        <v>6</v>
      </c>
      <c r="J200">
        <v>37</v>
      </c>
      <c r="K200">
        <v>36056</v>
      </c>
      <c r="L200" t="s">
        <v>2456</v>
      </c>
      <c r="M200" t="s">
        <v>2457</v>
      </c>
      <c r="N200" t="s">
        <v>68</v>
      </c>
      <c r="O200" t="s">
        <v>86</v>
      </c>
      <c r="P200">
        <v>34.196398000000002</v>
      </c>
      <c r="Q200">
        <v>-118.26186199999999</v>
      </c>
      <c r="S200" t="s">
        <v>70</v>
      </c>
      <c r="T200" t="s">
        <v>71</v>
      </c>
      <c r="U200">
        <v>64</v>
      </c>
      <c r="V200">
        <v>0</v>
      </c>
      <c r="W200">
        <v>18</v>
      </c>
      <c r="X200">
        <v>0</v>
      </c>
      <c r="Y200">
        <v>43</v>
      </c>
      <c r="Z200">
        <v>0</v>
      </c>
      <c r="AA200">
        <v>2</v>
      </c>
      <c r="AB200">
        <v>0</v>
      </c>
      <c r="AC200">
        <v>0</v>
      </c>
      <c r="AD200">
        <v>64</v>
      </c>
      <c r="AE200">
        <v>2.8170000000000002</v>
      </c>
      <c r="AF200" t="s">
        <v>79</v>
      </c>
      <c r="AG200" t="s">
        <v>2458</v>
      </c>
      <c r="AH200">
        <v>4</v>
      </c>
      <c r="AI200">
        <v>6</v>
      </c>
      <c r="AK200">
        <v>36056</v>
      </c>
      <c r="AM200">
        <v>58114</v>
      </c>
      <c r="AN200">
        <v>935</v>
      </c>
      <c r="AO200">
        <v>211</v>
      </c>
      <c r="AP200">
        <v>29</v>
      </c>
      <c r="AQ200">
        <v>320</v>
      </c>
      <c r="AR200">
        <v>70</v>
      </c>
      <c r="AS200">
        <v>56445</v>
      </c>
      <c r="AT200">
        <v>229</v>
      </c>
      <c r="AU200">
        <v>56549</v>
      </c>
      <c r="AV200">
        <v>440</v>
      </c>
      <c r="AW200">
        <v>64</v>
      </c>
      <c r="AX200">
        <v>180.28800000000001</v>
      </c>
      <c r="AY200" s="1">
        <v>0</v>
      </c>
      <c r="AZ200" s="1">
        <v>0.28100000000000003</v>
      </c>
      <c r="BA200" s="1">
        <v>0.67200000000000004</v>
      </c>
      <c r="BB200" s="1">
        <v>4.0000000000000001E-3</v>
      </c>
      <c r="BC200" s="1">
        <v>1.6E-2</v>
      </c>
      <c r="BD200" s="1">
        <v>0.97099999999999997</v>
      </c>
      <c r="BE200" s="1">
        <v>-4.0000000000000001E-3</v>
      </c>
      <c r="BF200" s="1">
        <v>-0.29899999999999999</v>
      </c>
      <c r="BG200" s="1">
        <f>Table1[[#This Row],[pers_white_pct]]-Table1[[#This Row],[census_white_pct]]</f>
        <v>0.26500000000000001</v>
      </c>
      <c r="BH200" s="3">
        <v>0</v>
      </c>
      <c r="BI200" s="3">
        <v>17.480815507999999</v>
      </c>
      <c r="BJ200" s="3">
        <v>0.69174140760000002</v>
      </c>
      <c r="BK200" s="3" t="str">
        <f>VLOOKUP(Table1[[#This Row],[est_sworn]],Force_size,2,TRUE)</f>
        <v>03 - 50 to 99</v>
      </c>
    </row>
    <row r="201" spans="1:63" hidden="1" x14ac:dyDescent="0.2">
      <c r="A201">
        <v>613756</v>
      </c>
      <c r="B201" t="s">
        <v>1444</v>
      </c>
      <c r="C201" t="s">
        <v>2262</v>
      </c>
      <c r="D201">
        <v>13626460</v>
      </c>
      <c r="E201" t="s">
        <v>2263</v>
      </c>
      <c r="F201">
        <v>35457</v>
      </c>
      <c r="G201" t="s">
        <v>2264</v>
      </c>
      <c r="H201" t="s">
        <v>2127</v>
      </c>
      <c r="I201">
        <v>6</v>
      </c>
      <c r="J201">
        <v>37</v>
      </c>
      <c r="K201">
        <v>13756</v>
      </c>
      <c r="L201" t="s">
        <v>2265</v>
      </c>
      <c r="M201" t="s">
        <v>2266</v>
      </c>
      <c r="N201" t="s">
        <v>68</v>
      </c>
      <c r="O201" t="s">
        <v>131</v>
      </c>
      <c r="P201">
        <v>34.196398000000002</v>
      </c>
      <c r="Q201">
        <v>-118.26186199999999</v>
      </c>
      <c r="S201" t="s">
        <v>70</v>
      </c>
      <c r="T201" t="s">
        <v>71</v>
      </c>
      <c r="U201">
        <v>38</v>
      </c>
      <c r="V201">
        <v>1</v>
      </c>
      <c r="W201">
        <v>24</v>
      </c>
      <c r="X201">
        <v>1</v>
      </c>
      <c r="Y201">
        <v>11</v>
      </c>
      <c r="Z201">
        <v>0</v>
      </c>
      <c r="AA201">
        <v>0</v>
      </c>
      <c r="AB201">
        <v>0</v>
      </c>
      <c r="AC201">
        <v>0</v>
      </c>
      <c r="AD201">
        <v>38</v>
      </c>
      <c r="AE201">
        <v>4.7450000000000001</v>
      </c>
      <c r="AF201" t="s">
        <v>72</v>
      </c>
      <c r="AG201" t="s">
        <v>2267</v>
      </c>
      <c r="AH201">
        <v>4</v>
      </c>
      <c r="AI201">
        <v>6</v>
      </c>
      <c r="AK201">
        <v>13756</v>
      </c>
      <c r="AM201">
        <v>34926</v>
      </c>
      <c r="AN201">
        <v>20568</v>
      </c>
      <c r="AO201">
        <v>1560</v>
      </c>
      <c r="AP201">
        <v>80</v>
      </c>
      <c r="AQ201">
        <v>4500</v>
      </c>
      <c r="AR201">
        <v>1193</v>
      </c>
      <c r="AS201">
        <v>6919</v>
      </c>
      <c r="AT201">
        <v>91</v>
      </c>
      <c r="AU201">
        <v>7025</v>
      </c>
      <c r="AV201">
        <v>1651</v>
      </c>
      <c r="AW201">
        <v>38.5</v>
      </c>
      <c r="AX201">
        <v>182.6825</v>
      </c>
      <c r="AY201" s="1">
        <v>2.5999999999999999E-2</v>
      </c>
      <c r="AZ201" s="1">
        <v>0.63200000000000001</v>
      </c>
      <c r="BA201" s="1">
        <v>0.28899999999999998</v>
      </c>
      <c r="BB201" s="1">
        <v>4.4999999999999998E-2</v>
      </c>
      <c r="BC201" s="1">
        <v>0.58899999999999997</v>
      </c>
      <c r="BD201" s="1">
        <v>0.19800000000000001</v>
      </c>
      <c r="BE201" s="1">
        <v>-1.7999999999999999E-2</v>
      </c>
      <c r="BF201" s="1">
        <v>9.0999999999999998E-2</v>
      </c>
      <c r="BG201" s="1">
        <f>Table1[[#This Row],[pers_white_pct]]-Table1[[#This Row],[census_white_pct]]</f>
        <v>4.3000000000000038E-2</v>
      </c>
      <c r="BH201" s="3">
        <v>0.58917004049999999</v>
      </c>
      <c r="BI201" s="3">
        <v>1.0724682184000001</v>
      </c>
      <c r="BJ201" s="3">
        <v>1.4612166346</v>
      </c>
      <c r="BK201" s="3" t="str">
        <f>VLOOKUP(Table1[[#This Row],[est_sworn]],Force_size,2,TRUE)</f>
        <v>02 - 25 to 49</v>
      </c>
    </row>
    <row r="202" spans="1:63" hidden="1" x14ac:dyDescent="0.2">
      <c r="A202">
        <v>684200</v>
      </c>
      <c r="B202" t="s">
        <v>1444</v>
      </c>
      <c r="C202" t="s">
        <v>2824</v>
      </c>
      <c r="D202">
        <v>13637060</v>
      </c>
      <c r="E202" t="s">
        <v>2825</v>
      </c>
      <c r="F202">
        <v>107440</v>
      </c>
      <c r="G202" t="s">
        <v>2826</v>
      </c>
      <c r="H202" t="s">
        <v>2127</v>
      </c>
      <c r="I202">
        <v>6</v>
      </c>
      <c r="J202">
        <v>37</v>
      </c>
      <c r="K202">
        <v>84200</v>
      </c>
      <c r="L202" t="s">
        <v>2827</v>
      </c>
      <c r="M202" t="s">
        <v>2828</v>
      </c>
      <c r="N202" t="s">
        <v>68</v>
      </c>
      <c r="O202" t="s">
        <v>739</v>
      </c>
      <c r="P202">
        <v>34.196398000000002</v>
      </c>
      <c r="Q202">
        <v>-118.26186199999999</v>
      </c>
      <c r="S202" t="s">
        <v>70</v>
      </c>
      <c r="T202" t="s">
        <v>71</v>
      </c>
      <c r="U202">
        <v>89</v>
      </c>
      <c r="V202">
        <v>0</v>
      </c>
      <c r="W202">
        <v>54</v>
      </c>
      <c r="X202">
        <v>4</v>
      </c>
      <c r="Y202">
        <v>23</v>
      </c>
      <c r="Z202">
        <v>0</v>
      </c>
      <c r="AA202">
        <v>0</v>
      </c>
      <c r="AB202">
        <v>0</v>
      </c>
      <c r="AC202">
        <v>0</v>
      </c>
      <c r="AD202">
        <v>89</v>
      </c>
      <c r="AE202">
        <v>1.1479999999999999</v>
      </c>
      <c r="AF202" t="s">
        <v>87</v>
      </c>
      <c r="AG202" t="s">
        <v>2829</v>
      </c>
      <c r="AH202">
        <v>4</v>
      </c>
      <c r="AI202">
        <v>6</v>
      </c>
      <c r="AK202">
        <v>84200</v>
      </c>
      <c r="AM202">
        <v>106098</v>
      </c>
      <c r="AN202">
        <v>16196</v>
      </c>
      <c r="AO202">
        <v>4260</v>
      </c>
      <c r="AP202">
        <v>232</v>
      </c>
      <c r="AQ202">
        <v>26834</v>
      </c>
      <c r="AR202">
        <v>1775</v>
      </c>
      <c r="AS202">
        <v>56471</v>
      </c>
      <c r="AT202">
        <v>481</v>
      </c>
      <c r="AU202">
        <v>56801</v>
      </c>
      <c r="AV202">
        <v>4741</v>
      </c>
      <c r="AW202">
        <v>89</v>
      </c>
      <c r="AX202">
        <v>102.172</v>
      </c>
      <c r="AY202" s="1">
        <v>4.4999999999999998E-2</v>
      </c>
      <c r="AZ202" s="1">
        <v>0.60699999999999998</v>
      </c>
      <c r="BA202" s="1">
        <v>0.25800000000000001</v>
      </c>
      <c r="BB202" s="1">
        <v>0.04</v>
      </c>
      <c r="BC202" s="1">
        <v>0.153</v>
      </c>
      <c r="BD202" s="1">
        <v>0.53200000000000003</v>
      </c>
      <c r="BE202" s="1">
        <v>5.0000000000000001E-3</v>
      </c>
      <c r="BF202" s="1">
        <v>-0.27400000000000002</v>
      </c>
      <c r="BG202" s="1">
        <f>Table1[[#This Row],[pers_white_pct]]-Table1[[#This Row],[census_white_pct]]</f>
        <v>0.45399999999999996</v>
      </c>
      <c r="BH202" s="3">
        <v>1.1193543282</v>
      </c>
      <c r="BI202" s="3">
        <v>3.9746892698999998</v>
      </c>
      <c r="BJ202" s="3">
        <v>0.48553388939999997</v>
      </c>
      <c r="BK202" s="3" t="str">
        <f>VLOOKUP(Table1[[#This Row],[est_sworn]],Force_size,2,TRUE)</f>
        <v>03 - 50 to 99</v>
      </c>
    </row>
    <row r="203" spans="1:63" hidden="1" x14ac:dyDescent="0.2">
      <c r="A203">
        <v>619766</v>
      </c>
      <c r="B203" t="s">
        <v>1444</v>
      </c>
      <c r="C203" t="s">
        <v>2338</v>
      </c>
      <c r="D203">
        <v>13655460</v>
      </c>
      <c r="E203" t="s">
        <v>2339</v>
      </c>
      <c r="F203">
        <v>112873</v>
      </c>
      <c r="G203" t="s">
        <v>2340</v>
      </c>
      <c r="H203" t="s">
        <v>2127</v>
      </c>
      <c r="I203">
        <v>6</v>
      </c>
      <c r="J203">
        <v>37</v>
      </c>
      <c r="K203">
        <v>19766</v>
      </c>
      <c r="L203" t="s">
        <v>2341</v>
      </c>
      <c r="M203" t="s">
        <v>2342</v>
      </c>
      <c r="N203" t="s">
        <v>68</v>
      </c>
      <c r="O203" t="s">
        <v>739</v>
      </c>
      <c r="P203">
        <v>34.196398000000002</v>
      </c>
      <c r="Q203">
        <v>-118.26186199999999</v>
      </c>
      <c r="S203" t="s">
        <v>70</v>
      </c>
      <c r="T203" t="s">
        <v>71</v>
      </c>
      <c r="U203">
        <v>102</v>
      </c>
      <c r="V203">
        <v>0</v>
      </c>
      <c r="W203">
        <v>52</v>
      </c>
      <c r="X203">
        <v>2</v>
      </c>
      <c r="Y203">
        <v>46</v>
      </c>
      <c r="Z203">
        <v>0</v>
      </c>
      <c r="AA203">
        <v>1</v>
      </c>
      <c r="AB203">
        <v>0</v>
      </c>
      <c r="AC203">
        <v>0</v>
      </c>
      <c r="AD203">
        <v>102</v>
      </c>
      <c r="AE203">
        <v>1.1479999999999999</v>
      </c>
      <c r="AF203" t="s">
        <v>87</v>
      </c>
      <c r="AG203" t="s">
        <v>2343</v>
      </c>
      <c r="AH203">
        <v>4</v>
      </c>
      <c r="AI203">
        <v>6</v>
      </c>
      <c r="AK203">
        <v>19766</v>
      </c>
      <c r="AM203">
        <v>111772</v>
      </c>
      <c r="AN203">
        <v>19786</v>
      </c>
      <c r="AO203">
        <v>3834</v>
      </c>
      <c r="AP203">
        <v>212</v>
      </c>
      <c r="AQ203">
        <v>7484</v>
      </c>
      <c r="AR203">
        <v>1071</v>
      </c>
      <c r="AS203">
        <v>78996</v>
      </c>
      <c r="AT203">
        <v>495</v>
      </c>
      <c r="AU203">
        <v>79385</v>
      </c>
      <c r="AV203">
        <v>4329</v>
      </c>
      <c r="AW203">
        <v>102</v>
      </c>
      <c r="AX203">
        <v>117.096</v>
      </c>
      <c r="AY203" s="1">
        <v>0.02</v>
      </c>
      <c r="AZ203" s="1">
        <v>0.51</v>
      </c>
      <c r="BA203" s="1">
        <v>0.45100000000000001</v>
      </c>
      <c r="BB203" s="1">
        <v>3.4000000000000002E-2</v>
      </c>
      <c r="BC203" s="1">
        <v>0.17699999999999999</v>
      </c>
      <c r="BD203" s="1">
        <v>0.70699999999999996</v>
      </c>
      <c r="BE203" s="1">
        <v>-1.4999999999999999E-2</v>
      </c>
      <c r="BF203" s="1">
        <v>-0.25600000000000001</v>
      </c>
      <c r="BG203" s="1">
        <f>Table1[[#This Row],[pers_white_pct]]-Table1[[#This Row],[census_white_pct]]</f>
        <v>0.33300000000000002</v>
      </c>
      <c r="BH203" s="3">
        <v>0.57162437219999995</v>
      </c>
      <c r="BI203" s="3">
        <v>2.8799051814999999</v>
      </c>
      <c r="BJ203" s="3">
        <v>0.63809535159999997</v>
      </c>
      <c r="BK203" s="3" t="str">
        <f>VLOOKUP(Table1[[#This Row],[est_sworn]],Force_size,2,TRUE)</f>
        <v>04 - 100 to 249</v>
      </c>
    </row>
    <row r="204" spans="1:63" hidden="1" x14ac:dyDescent="0.2">
      <c r="A204">
        <v>636826</v>
      </c>
      <c r="B204" t="s">
        <v>1444</v>
      </c>
      <c r="C204" t="s">
        <v>2483</v>
      </c>
      <c r="D204">
        <v>13676960</v>
      </c>
      <c r="E204" t="s">
        <v>2484</v>
      </c>
      <c r="F204">
        <v>1436</v>
      </c>
      <c r="G204" t="s">
        <v>2485</v>
      </c>
      <c r="H204" t="s">
        <v>2127</v>
      </c>
      <c r="I204">
        <v>6</v>
      </c>
      <c r="J204">
        <v>37</v>
      </c>
      <c r="K204">
        <v>36826</v>
      </c>
      <c r="L204" t="s">
        <v>2486</v>
      </c>
      <c r="M204" t="s">
        <v>2487</v>
      </c>
      <c r="N204" t="s">
        <v>68</v>
      </c>
      <c r="O204" t="s">
        <v>238</v>
      </c>
      <c r="P204">
        <v>34.196398000000002</v>
      </c>
      <c r="Q204">
        <v>-118.26186199999999</v>
      </c>
      <c r="S204" t="s">
        <v>70</v>
      </c>
      <c r="T204" t="s">
        <v>71</v>
      </c>
      <c r="U204">
        <v>24</v>
      </c>
      <c r="V204">
        <v>3</v>
      </c>
      <c r="W204">
        <v>3</v>
      </c>
      <c r="X204">
        <v>0</v>
      </c>
      <c r="Y204">
        <v>21</v>
      </c>
      <c r="Z204">
        <v>0</v>
      </c>
      <c r="AA204">
        <v>0</v>
      </c>
      <c r="AB204">
        <v>0</v>
      </c>
      <c r="AC204">
        <v>0</v>
      </c>
      <c r="AD204">
        <v>24</v>
      </c>
      <c r="AE204">
        <v>4.7450000000000001</v>
      </c>
      <c r="AF204" t="s">
        <v>72</v>
      </c>
      <c r="AG204" t="s">
        <v>2488</v>
      </c>
      <c r="AH204">
        <v>4</v>
      </c>
      <c r="AI204">
        <v>6</v>
      </c>
      <c r="AK204">
        <v>36826</v>
      </c>
      <c r="AM204">
        <v>1422</v>
      </c>
      <c r="AN204">
        <v>87</v>
      </c>
      <c r="AO204">
        <v>5</v>
      </c>
      <c r="AP204">
        <v>2</v>
      </c>
      <c r="AQ204">
        <v>28</v>
      </c>
      <c r="AR204">
        <v>9</v>
      </c>
      <c r="AS204">
        <v>1288</v>
      </c>
      <c r="AT204">
        <v>7</v>
      </c>
      <c r="AU204">
        <v>1291</v>
      </c>
      <c r="AV204">
        <v>12</v>
      </c>
      <c r="AW204">
        <v>25.5</v>
      </c>
      <c r="AX204">
        <v>120.9975</v>
      </c>
      <c r="AY204" s="1">
        <v>0</v>
      </c>
      <c r="AZ204" s="1">
        <v>0.125</v>
      </c>
      <c r="BA204" s="1">
        <v>0.875</v>
      </c>
      <c r="BB204" s="1">
        <v>4.0000000000000001E-3</v>
      </c>
      <c r="BC204" s="1">
        <v>6.0999999999999999E-2</v>
      </c>
      <c r="BD204" s="1">
        <v>0.90600000000000003</v>
      </c>
      <c r="BE204" s="1">
        <v>-4.0000000000000001E-3</v>
      </c>
      <c r="BF204" s="1">
        <v>-3.1E-2</v>
      </c>
      <c r="BG204" s="1">
        <f>Table1[[#This Row],[pers_white_pct]]-Table1[[#This Row],[census_white_pct]]</f>
        <v>6.4000000000000001E-2</v>
      </c>
      <c r="BH204" s="3">
        <v>0</v>
      </c>
      <c r="BI204" s="3">
        <v>2.0431034483000001</v>
      </c>
      <c r="BJ204" s="3">
        <v>0.96603260869999996</v>
      </c>
      <c r="BK204" s="3" t="str">
        <f>VLOOKUP(Table1[[#This Row],[est_sworn]],Force_size,2,TRUE)</f>
        <v>02 - 25 to 49</v>
      </c>
    </row>
    <row r="205" spans="1:63" hidden="1" x14ac:dyDescent="0.2">
      <c r="A205">
        <v>604870</v>
      </c>
      <c r="B205" t="s">
        <v>1444</v>
      </c>
      <c r="C205" t="s">
        <v>2167</v>
      </c>
      <c r="D205">
        <v>13682260</v>
      </c>
      <c r="E205" t="s">
        <v>2168</v>
      </c>
      <c r="F205">
        <v>35820</v>
      </c>
      <c r="G205" t="s">
        <v>2169</v>
      </c>
      <c r="H205" t="s">
        <v>2127</v>
      </c>
      <c r="I205">
        <v>6</v>
      </c>
      <c r="J205">
        <v>37</v>
      </c>
      <c r="K205">
        <v>4870</v>
      </c>
      <c r="L205" t="s">
        <v>2170</v>
      </c>
      <c r="M205" t="s">
        <v>2171</v>
      </c>
      <c r="N205" t="s">
        <v>68</v>
      </c>
      <c r="O205" t="s">
        <v>131</v>
      </c>
      <c r="P205">
        <v>34.196398000000002</v>
      </c>
      <c r="Q205">
        <v>-118.26186199999999</v>
      </c>
      <c r="S205" t="s">
        <v>70</v>
      </c>
      <c r="T205" t="s">
        <v>71</v>
      </c>
      <c r="U205">
        <v>28</v>
      </c>
      <c r="V205">
        <v>0</v>
      </c>
      <c r="W205">
        <v>9</v>
      </c>
      <c r="X205">
        <v>1</v>
      </c>
      <c r="Y205">
        <v>16</v>
      </c>
      <c r="Z205">
        <v>1</v>
      </c>
      <c r="AA205">
        <v>0</v>
      </c>
      <c r="AB205">
        <v>1</v>
      </c>
      <c r="AC205">
        <v>0</v>
      </c>
      <c r="AD205">
        <v>28</v>
      </c>
      <c r="AE205">
        <v>4.7450000000000001</v>
      </c>
      <c r="AF205" t="s">
        <v>72</v>
      </c>
      <c r="AG205" t="s">
        <v>2172</v>
      </c>
      <c r="AH205">
        <v>4</v>
      </c>
      <c r="AI205">
        <v>6</v>
      </c>
      <c r="AK205">
        <v>4870</v>
      </c>
      <c r="AM205">
        <v>35477</v>
      </c>
      <c r="AN205">
        <v>1728</v>
      </c>
      <c r="AO205">
        <v>214</v>
      </c>
      <c r="AP205">
        <v>64</v>
      </c>
      <c r="AQ205">
        <v>229</v>
      </c>
      <c r="AR205">
        <v>143</v>
      </c>
      <c r="AS205">
        <v>33028</v>
      </c>
      <c r="AT205">
        <v>123</v>
      </c>
      <c r="AU205">
        <v>33099</v>
      </c>
      <c r="AV205">
        <v>337</v>
      </c>
      <c r="AW205">
        <v>28</v>
      </c>
      <c r="AX205">
        <v>132.86000000000001</v>
      </c>
      <c r="AY205" s="1">
        <v>3.5999999999999997E-2</v>
      </c>
      <c r="AZ205" s="1">
        <v>0.32100000000000001</v>
      </c>
      <c r="BA205" s="1">
        <v>0.57099999999999995</v>
      </c>
      <c r="BB205" s="1">
        <v>6.0000000000000001E-3</v>
      </c>
      <c r="BC205" s="1">
        <v>4.9000000000000002E-2</v>
      </c>
      <c r="BD205" s="1">
        <v>0.93100000000000005</v>
      </c>
      <c r="BE205" s="1">
        <v>0.03</v>
      </c>
      <c r="BF205" s="1">
        <v>-0.36</v>
      </c>
      <c r="BG205" s="1">
        <f>Table1[[#This Row],[pers_white_pct]]-Table1[[#This Row],[census_white_pct]]</f>
        <v>0.27200000000000002</v>
      </c>
      <c r="BH205" s="3">
        <v>5.9207276367999997</v>
      </c>
      <c r="BI205" s="3">
        <v>6.5991443452</v>
      </c>
      <c r="BJ205" s="3">
        <v>0.61379954670000003</v>
      </c>
      <c r="BK205" s="3" t="str">
        <f>VLOOKUP(Table1[[#This Row],[est_sworn]],Force_size,2,TRUE)</f>
        <v>02 - 25 to 49</v>
      </c>
    </row>
    <row r="206" spans="1:63" hidden="1" x14ac:dyDescent="0.2">
      <c r="A206">
        <v>602462</v>
      </c>
      <c r="B206" t="s">
        <v>1444</v>
      </c>
      <c r="C206" t="s">
        <v>2137</v>
      </c>
      <c r="D206">
        <v>13765870</v>
      </c>
      <c r="E206" t="s">
        <v>2138</v>
      </c>
      <c r="F206">
        <v>57497</v>
      </c>
      <c r="G206" t="s">
        <v>2139</v>
      </c>
      <c r="H206" t="s">
        <v>2127</v>
      </c>
      <c r="I206">
        <v>6</v>
      </c>
      <c r="J206">
        <v>37</v>
      </c>
      <c r="K206">
        <v>2462</v>
      </c>
      <c r="L206" t="s">
        <v>2140</v>
      </c>
      <c r="M206" t="s">
        <v>2141</v>
      </c>
      <c r="N206" t="s">
        <v>68</v>
      </c>
      <c r="O206" t="s">
        <v>86</v>
      </c>
      <c r="P206">
        <v>34.196398000000002</v>
      </c>
      <c r="Q206">
        <v>-118.26186199999999</v>
      </c>
      <c r="S206" t="s">
        <v>70</v>
      </c>
      <c r="T206" t="s">
        <v>71</v>
      </c>
      <c r="U206">
        <v>67</v>
      </c>
      <c r="V206">
        <v>11</v>
      </c>
      <c r="W206">
        <v>49</v>
      </c>
      <c r="X206">
        <v>0</v>
      </c>
      <c r="Y206">
        <v>12</v>
      </c>
      <c r="Z206">
        <v>0</v>
      </c>
      <c r="AA206">
        <v>1</v>
      </c>
      <c r="AB206">
        <v>1</v>
      </c>
      <c r="AC206">
        <v>0</v>
      </c>
      <c r="AD206">
        <v>67</v>
      </c>
      <c r="AE206">
        <v>2.8170000000000002</v>
      </c>
      <c r="AF206" t="s">
        <v>79</v>
      </c>
      <c r="AG206" t="s">
        <v>2142</v>
      </c>
      <c r="AH206">
        <v>4</v>
      </c>
      <c r="AI206">
        <v>6</v>
      </c>
      <c r="AK206">
        <v>2462</v>
      </c>
      <c r="AM206">
        <v>56364</v>
      </c>
      <c r="AN206">
        <v>14467</v>
      </c>
      <c r="AO206">
        <v>628</v>
      </c>
      <c r="AP206">
        <v>73</v>
      </c>
      <c r="AQ206">
        <v>33224</v>
      </c>
      <c r="AR206">
        <v>1068</v>
      </c>
      <c r="AS206">
        <v>6799</v>
      </c>
      <c r="AT206">
        <v>53</v>
      </c>
      <c r="AU206">
        <v>6904</v>
      </c>
      <c r="AV206">
        <v>681</v>
      </c>
      <c r="AW206">
        <v>72.5</v>
      </c>
      <c r="AX206">
        <v>204.23249999999999</v>
      </c>
      <c r="AY206" s="1">
        <v>0</v>
      </c>
      <c r="AZ206" s="1">
        <v>0.73099999999999998</v>
      </c>
      <c r="BA206" s="1">
        <v>0.17899999999999999</v>
      </c>
      <c r="BB206" s="1">
        <v>1.0999999999999999E-2</v>
      </c>
      <c r="BC206" s="1">
        <v>0.25700000000000001</v>
      </c>
      <c r="BD206" s="1">
        <v>0.121</v>
      </c>
      <c r="BE206" s="1">
        <v>-1.0999999999999999E-2</v>
      </c>
      <c r="BF206" s="1">
        <v>5.8000000000000003E-2</v>
      </c>
      <c r="BG206" s="1">
        <f>Table1[[#This Row],[pers_white_pct]]-Table1[[#This Row],[census_white_pct]]</f>
        <v>0.47399999999999998</v>
      </c>
      <c r="BH206" s="3">
        <v>0</v>
      </c>
      <c r="BI206" s="3">
        <v>2.8493421467000002</v>
      </c>
      <c r="BJ206" s="3">
        <v>1.4847837587999999</v>
      </c>
      <c r="BK206" s="3" t="str">
        <f>VLOOKUP(Table1[[#This Row],[est_sworn]],Force_size,2,TRUE)</f>
        <v>03 - 50 to 99</v>
      </c>
    </row>
    <row r="207" spans="1:63" hidden="1" x14ac:dyDescent="0.2">
      <c r="A207">
        <v>633364</v>
      </c>
      <c r="B207" t="s">
        <v>1444</v>
      </c>
      <c r="C207" t="s">
        <v>2441</v>
      </c>
      <c r="D207">
        <v>13825380</v>
      </c>
      <c r="E207" t="s">
        <v>2442</v>
      </c>
      <c r="F207">
        <v>19773</v>
      </c>
      <c r="G207" t="s">
        <v>2443</v>
      </c>
      <c r="H207" t="s">
        <v>2127</v>
      </c>
      <c r="I207">
        <v>6</v>
      </c>
      <c r="J207">
        <v>37</v>
      </c>
      <c r="K207">
        <v>33364</v>
      </c>
      <c r="L207" t="s">
        <v>2444</v>
      </c>
      <c r="M207" t="s">
        <v>2445</v>
      </c>
      <c r="N207" t="s">
        <v>68</v>
      </c>
      <c r="O207" t="s">
        <v>69</v>
      </c>
      <c r="P207">
        <v>34.196398000000002</v>
      </c>
      <c r="Q207">
        <v>-118.26186199999999</v>
      </c>
      <c r="S207" t="s">
        <v>70</v>
      </c>
      <c r="T207" t="s">
        <v>71</v>
      </c>
      <c r="U207">
        <v>33</v>
      </c>
      <c r="V207">
        <v>0</v>
      </c>
      <c r="W207">
        <v>27</v>
      </c>
      <c r="X207">
        <v>0</v>
      </c>
      <c r="Y207">
        <v>4</v>
      </c>
      <c r="Z207">
        <v>1</v>
      </c>
      <c r="AA207">
        <v>0</v>
      </c>
      <c r="AB207">
        <v>0</v>
      </c>
      <c r="AC207">
        <v>0</v>
      </c>
      <c r="AD207">
        <v>33</v>
      </c>
      <c r="AE207">
        <v>4.7450000000000001</v>
      </c>
      <c r="AF207" t="s">
        <v>72</v>
      </c>
      <c r="AG207" t="s">
        <v>2446</v>
      </c>
      <c r="AH207">
        <v>4</v>
      </c>
      <c r="AI207">
        <v>6</v>
      </c>
      <c r="AK207">
        <v>33364</v>
      </c>
      <c r="AM207">
        <v>19506</v>
      </c>
      <c r="AN207">
        <v>15780</v>
      </c>
      <c r="AO207">
        <v>216</v>
      </c>
      <c r="AP207">
        <v>28</v>
      </c>
      <c r="AQ207">
        <v>1097</v>
      </c>
      <c r="AR207">
        <v>658</v>
      </c>
      <c r="AS207">
        <v>1632</v>
      </c>
      <c r="AT207">
        <v>13</v>
      </c>
      <c r="AU207">
        <v>1727</v>
      </c>
      <c r="AV207">
        <v>229</v>
      </c>
      <c r="AW207">
        <v>33</v>
      </c>
      <c r="AX207">
        <v>156.58500000000001</v>
      </c>
      <c r="AY207" s="1">
        <v>0</v>
      </c>
      <c r="AZ207" s="1">
        <v>0.81799999999999995</v>
      </c>
      <c r="BA207" s="1">
        <v>0.121</v>
      </c>
      <c r="BB207" s="1">
        <v>1.0999999999999999E-2</v>
      </c>
      <c r="BC207" s="1">
        <v>0.80900000000000005</v>
      </c>
      <c r="BD207" s="1">
        <v>8.4000000000000005E-2</v>
      </c>
      <c r="BE207" s="1">
        <v>-1.0999999999999999E-2</v>
      </c>
      <c r="BF207" s="1">
        <v>3.7999999999999999E-2</v>
      </c>
      <c r="BG207" s="1">
        <f>Table1[[#This Row],[pers_white_pct]]-Table1[[#This Row],[census_white_pct]]</f>
        <v>8.999999999999897E-3</v>
      </c>
      <c r="BH207" s="3">
        <v>0</v>
      </c>
      <c r="BI207" s="3">
        <v>1.0113722779000001</v>
      </c>
      <c r="BJ207" s="3">
        <v>1.4487522282</v>
      </c>
      <c r="BK207" s="3" t="str">
        <f>VLOOKUP(Table1[[#This Row],[est_sworn]],Force_size,2,TRUE)</f>
        <v>02 - 25 to 49</v>
      </c>
    </row>
    <row r="208" spans="1:63" hidden="1" x14ac:dyDescent="0.2">
      <c r="A208">
        <v>617568</v>
      </c>
      <c r="B208" t="s">
        <v>1444</v>
      </c>
      <c r="C208" t="s">
        <v>2308</v>
      </c>
      <c r="D208">
        <v>13839780</v>
      </c>
      <c r="E208" t="s">
        <v>2309</v>
      </c>
      <c r="F208">
        <v>39313</v>
      </c>
      <c r="G208" t="s">
        <v>2310</v>
      </c>
      <c r="H208" t="s">
        <v>2127</v>
      </c>
      <c r="I208">
        <v>6</v>
      </c>
      <c r="J208">
        <v>37</v>
      </c>
      <c r="K208">
        <v>17568</v>
      </c>
      <c r="L208" t="s">
        <v>2311</v>
      </c>
      <c r="M208" t="s">
        <v>2312</v>
      </c>
      <c r="N208" t="s">
        <v>68</v>
      </c>
      <c r="O208" t="s">
        <v>131</v>
      </c>
      <c r="P208">
        <v>34.196398000000002</v>
      </c>
      <c r="Q208">
        <v>-118.26186199999999</v>
      </c>
      <c r="S208" t="s">
        <v>70</v>
      </c>
      <c r="T208" t="s">
        <v>71</v>
      </c>
      <c r="U208">
        <v>97</v>
      </c>
      <c r="V208">
        <v>8</v>
      </c>
      <c r="W208">
        <v>50</v>
      </c>
      <c r="X208">
        <v>10</v>
      </c>
      <c r="Y208">
        <v>27</v>
      </c>
      <c r="Z208">
        <v>0</v>
      </c>
      <c r="AA208">
        <v>2</v>
      </c>
      <c r="AB208">
        <v>3</v>
      </c>
      <c r="AC208">
        <v>0</v>
      </c>
      <c r="AD208">
        <v>97</v>
      </c>
      <c r="AE208">
        <v>1.1479999999999999</v>
      </c>
      <c r="AF208" t="s">
        <v>87</v>
      </c>
      <c r="AG208" t="s">
        <v>2313</v>
      </c>
      <c r="AH208">
        <v>4</v>
      </c>
      <c r="AI208">
        <v>6</v>
      </c>
      <c r="AK208">
        <v>17568</v>
      </c>
      <c r="AM208">
        <v>38883</v>
      </c>
      <c r="AN208">
        <v>18649</v>
      </c>
      <c r="AO208">
        <v>3587</v>
      </c>
      <c r="AP208">
        <v>65</v>
      </c>
      <c r="AQ208">
        <v>5656</v>
      </c>
      <c r="AR208">
        <v>1611</v>
      </c>
      <c r="AS208">
        <v>9025</v>
      </c>
      <c r="AT208">
        <v>107</v>
      </c>
      <c r="AU208">
        <v>9315</v>
      </c>
      <c r="AV208">
        <v>3694</v>
      </c>
      <c r="AW208">
        <v>101</v>
      </c>
      <c r="AX208">
        <v>115.94799999999999</v>
      </c>
      <c r="AY208" s="1">
        <v>0.10299999999999999</v>
      </c>
      <c r="AZ208" s="1">
        <v>0.51500000000000001</v>
      </c>
      <c r="BA208" s="1">
        <v>0.27800000000000002</v>
      </c>
      <c r="BB208" s="1">
        <v>9.1999999999999998E-2</v>
      </c>
      <c r="BC208" s="1">
        <v>0.48</v>
      </c>
      <c r="BD208" s="1">
        <v>0.23200000000000001</v>
      </c>
      <c r="BE208" s="1">
        <v>1.0999999999999999E-2</v>
      </c>
      <c r="BF208" s="1">
        <v>4.5999999999999999E-2</v>
      </c>
      <c r="BG208" s="1">
        <f>Table1[[#This Row],[pers_white_pct]]-Table1[[#This Row],[census_white_pct]]</f>
        <v>3.5000000000000031E-2</v>
      </c>
      <c r="BH208" s="3">
        <v>1.1175234739</v>
      </c>
      <c r="BI208" s="3">
        <v>1.0747377074</v>
      </c>
      <c r="BJ208" s="3">
        <v>1.1992357998000001</v>
      </c>
      <c r="BK208" s="3" t="str">
        <f>VLOOKUP(Table1[[#This Row],[est_sworn]],Force_size,2,TRUE)</f>
        <v>04 - 100 to 249</v>
      </c>
    </row>
    <row r="209" spans="1:63" hidden="1" x14ac:dyDescent="0.2">
      <c r="A209">
        <v>645400</v>
      </c>
      <c r="B209" t="s">
        <v>1444</v>
      </c>
      <c r="C209" t="s">
        <v>2519</v>
      </c>
      <c r="D209">
        <v>13861280</v>
      </c>
      <c r="E209" t="s">
        <v>2520</v>
      </c>
      <c r="F209">
        <v>35738</v>
      </c>
      <c r="G209" t="s">
        <v>2521</v>
      </c>
      <c r="H209" t="s">
        <v>2127</v>
      </c>
      <c r="I209">
        <v>6</v>
      </c>
      <c r="J209">
        <v>37</v>
      </c>
      <c r="K209">
        <v>45400</v>
      </c>
      <c r="L209" t="s">
        <v>2522</v>
      </c>
      <c r="M209" t="s">
        <v>2523</v>
      </c>
      <c r="N209" t="s">
        <v>68</v>
      </c>
      <c r="O209" t="s">
        <v>131</v>
      </c>
      <c r="P209">
        <v>34.196398000000002</v>
      </c>
      <c r="Q209">
        <v>-118.26186199999999</v>
      </c>
      <c r="S209" t="s">
        <v>70</v>
      </c>
      <c r="T209" t="s">
        <v>71</v>
      </c>
      <c r="U209">
        <v>58</v>
      </c>
      <c r="V209">
        <v>0</v>
      </c>
      <c r="W209">
        <v>47</v>
      </c>
      <c r="X209">
        <v>4</v>
      </c>
      <c r="Y209">
        <v>5</v>
      </c>
      <c r="Z209">
        <v>0</v>
      </c>
      <c r="AA209">
        <v>0</v>
      </c>
      <c r="AB209">
        <v>1</v>
      </c>
      <c r="AC209">
        <v>0</v>
      </c>
      <c r="AD209">
        <v>58</v>
      </c>
      <c r="AE209">
        <v>2.8170000000000002</v>
      </c>
      <c r="AF209" t="s">
        <v>79</v>
      </c>
      <c r="AG209" t="s">
        <v>2524</v>
      </c>
      <c r="AH209">
        <v>4</v>
      </c>
      <c r="AI209">
        <v>6</v>
      </c>
      <c r="AK209">
        <v>45400</v>
      </c>
      <c r="AM209">
        <v>35135</v>
      </c>
      <c r="AN209">
        <v>27873</v>
      </c>
      <c r="AO209">
        <v>282</v>
      </c>
      <c r="AP209">
        <v>44</v>
      </c>
      <c r="AQ209">
        <v>2992</v>
      </c>
      <c r="AR209">
        <v>1376</v>
      </c>
      <c r="AS209">
        <v>2440</v>
      </c>
      <c r="AT209">
        <v>8</v>
      </c>
      <c r="AU209">
        <v>2568</v>
      </c>
      <c r="AV209">
        <v>290</v>
      </c>
      <c r="AW209">
        <v>58</v>
      </c>
      <c r="AX209">
        <v>163.386</v>
      </c>
      <c r="AY209" s="1">
        <v>6.9000000000000006E-2</v>
      </c>
      <c r="AZ209" s="1">
        <v>0.81</v>
      </c>
      <c r="BA209" s="1">
        <v>8.5999999999999993E-2</v>
      </c>
      <c r="BB209" s="1">
        <v>8.0000000000000002E-3</v>
      </c>
      <c r="BC209" s="1">
        <v>0.79300000000000004</v>
      </c>
      <c r="BD209" s="1">
        <v>6.9000000000000006E-2</v>
      </c>
      <c r="BE209" s="1">
        <v>6.0999999999999999E-2</v>
      </c>
      <c r="BF209" s="1">
        <v>1.7000000000000001E-2</v>
      </c>
      <c r="BG209" s="1">
        <f>Table1[[#This Row],[pers_white_pct]]-Table1[[#This Row],[census_white_pct]]</f>
        <v>1.7000000000000015E-2</v>
      </c>
      <c r="BH209" s="3">
        <v>8.5925654193999996</v>
      </c>
      <c r="BI209" s="3">
        <v>1.0214711555</v>
      </c>
      <c r="BJ209" s="3">
        <v>1.2413439796000001</v>
      </c>
      <c r="BK209" s="3" t="str">
        <f>VLOOKUP(Table1[[#This Row],[est_sworn]],Force_size,2,TRUE)</f>
        <v>03 - 50 to 99</v>
      </c>
    </row>
    <row r="210" spans="1:63" hidden="1" x14ac:dyDescent="0.2">
      <c r="A210">
        <v>668364</v>
      </c>
      <c r="B210" t="s">
        <v>1444</v>
      </c>
      <c r="C210" t="s">
        <v>2705</v>
      </c>
      <c r="D210">
        <v>13514050</v>
      </c>
      <c r="E210" t="s">
        <v>2706</v>
      </c>
      <c r="F210">
        <v>58502</v>
      </c>
      <c r="G210" t="s">
        <v>2707</v>
      </c>
      <c r="H210" t="s">
        <v>2127</v>
      </c>
      <c r="I210">
        <v>6</v>
      </c>
      <c r="J210">
        <v>41</v>
      </c>
      <c r="K210">
        <v>68364</v>
      </c>
      <c r="L210" t="s">
        <v>2708</v>
      </c>
      <c r="M210" t="s">
        <v>2709</v>
      </c>
      <c r="N210" t="s">
        <v>68</v>
      </c>
      <c r="O210" t="s">
        <v>86</v>
      </c>
      <c r="P210">
        <v>38.051817</v>
      </c>
      <c r="Q210">
        <v>-122.745974</v>
      </c>
      <c r="S210" t="s">
        <v>70</v>
      </c>
      <c r="T210" t="s">
        <v>71</v>
      </c>
      <c r="U210">
        <v>60</v>
      </c>
      <c r="V210">
        <v>0</v>
      </c>
      <c r="W210">
        <v>52</v>
      </c>
      <c r="X210">
        <v>1</v>
      </c>
      <c r="Y210">
        <v>4</v>
      </c>
      <c r="Z210">
        <v>0</v>
      </c>
      <c r="AA210">
        <v>0</v>
      </c>
      <c r="AB210">
        <v>0</v>
      </c>
      <c r="AC210">
        <v>0</v>
      </c>
      <c r="AD210">
        <v>60</v>
      </c>
      <c r="AE210">
        <v>2.8170000000000002</v>
      </c>
      <c r="AF210" t="s">
        <v>79</v>
      </c>
      <c r="AG210" t="s">
        <v>2710</v>
      </c>
      <c r="AH210">
        <v>4</v>
      </c>
      <c r="AI210">
        <v>6</v>
      </c>
      <c r="AK210">
        <v>68364</v>
      </c>
      <c r="AM210">
        <v>57713</v>
      </c>
      <c r="AN210">
        <v>34031</v>
      </c>
      <c r="AO210">
        <v>1024</v>
      </c>
      <c r="AP210">
        <v>107</v>
      </c>
      <c r="AQ210">
        <v>3463</v>
      </c>
      <c r="AR210">
        <v>1500</v>
      </c>
      <c r="AS210">
        <v>17302</v>
      </c>
      <c r="AT210">
        <v>130</v>
      </c>
      <c r="AU210">
        <v>17588</v>
      </c>
      <c r="AV210">
        <v>1154</v>
      </c>
      <c r="AW210">
        <v>60</v>
      </c>
      <c r="AX210">
        <v>169.02</v>
      </c>
      <c r="AY210" s="1">
        <v>1.7000000000000001E-2</v>
      </c>
      <c r="AZ210" s="1">
        <v>0.86699999999999999</v>
      </c>
      <c r="BA210" s="1">
        <v>6.7000000000000004E-2</v>
      </c>
      <c r="BB210" s="1">
        <v>1.7999999999999999E-2</v>
      </c>
      <c r="BC210" s="1">
        <v>0.59</v>
      </c>
      <c r="BD210" s="1">
        <v>0.3</v>
      </c>
      <c r="BE210" s="1">
        <v>-1E-3</v>
      </c>
      <c r="BF210" s="1">
        <v>-0.23300000000000001</v>
      </c>
      <c r="BG210" s="1">
        <f>Table1[[#This Row],[pers_white_pct]]-Table1[[#This Row],[census_white_pct]]</f>
        <v>0.27700000000000002</v>
      </c>
      <c r="BH210" s="3">
        <v>0.93933919269999999</v>
      </c>
      <c r="BI210" s="3">
        <v>1.4697755967999999</v>
      </c>
      <c r="BJ210" s="3">
        <v>0.22237506260000001</v>
      </c>
      <c r="BK210" s="3" t="str">
        <f>VLOOKUP(Table1[[#This Row],[est_sworn]],Force_size,2,TRUE)</f>
        <v>03 - 50 to 99</v>
      </c>
    </row>
    <row r="211" spans="1:63" hidden="1" x14ac:dyDescent="0.2">
      <c r="A211">
        <v>6045</v>
      </c>
      <c r="B211" t="s">
        <v>11412</v>
      </c>
      <c r="C211" t="s">
        <v>11686</v>
      </c>
      <c r="D211">
        <v>12349880</v>
      </c>
      <c r="E211" t="s">
        <v>11687</v>
      </c>
      <c r="F211">
        <v>87428</v>
      </c>
      <c r="G211" t="s">
        <v>11688</v>
      </c>
      <c r="H211" t="s">
        <v>2127</v>
      </c>
      <c r="I211">
        <v>6</v>
      </c>
      <c r="J211">
        <v>45</v>
      </c>
      <c r="K211">
        <v>99045</v>
      </c>
      <c r="L211" t="s">
        <v>11689</v>
      </c>
      <c r="M211" t="s">
        <v>11690</v>
      </c>
      <c r="N211" t="s">
        <v>11418</v>
      </c>
      <c r="O211" t="s">
        <v>11444</v>
      </c>
      <c r="P211">
        <v>39.432388000000003</v>
      </c>
      <c r="Q211">
        <v>-123.442881</v>
      </c>
      <c r="R211" t="s">
        <v>11420</v>
      </c>
      <c r="S211" t="s">
        <v>11421</v>
      </c>
      <c r="U211">
        <v>60</v>
      </c>
      <c r="V211">
        <v>4</v>
      </c>
      <c r="W211">
        <v>54</v>
      </c>
      <c r="X211">
        <v>1</v>
      </c>
      <c r="Y211">
        <v>3</v>
      </c>
      <c r="Z211">
        <v>2</v>
      </c>
      <c r="AA211">
        <v>0</v>
      </c>
      <c r="AB211">
        <v>0</v>
      </c>
      <c r="AC211">
        <v>0</v>
      </c>
      <c r="AD211">
        <v>60</v>
      </c>
      <c r="AE211">
        <v>3.3540000000000001</v>
      </c>
      <c r="AF211" t="s">
        <v>11445</v>
      </c>
      <c r="AG211" t="s">
        <v>11691</v>
      </c>
      <c r="AH211">
        <v>4</v>
      </c>
      <c r="AI211">
        <v>6</v>
      </c>
      <c r="AJ211">
        <v>45</v>
      </c>
      <c r="AM211">
        <v>87841</v>
      </c>
      <c r="AN211">
        <v>60249</v>
      </c>
      <c r="AO211">
        <v>544</v>
      </c>
      <c r="AP211">
        <v>3486</v>
      </c>
      <c r="AQ211">
        <v>1402</v>
      </c>
      <c r="AR211">
        <v>2432</v>
      </c>
      <c r="AS211">
        <v>19505</v>
      </c>
      <c r="AT211">
        <v>78</v>
      </c>
      <c r="AU211">
        <v>19728</v>
      </c>
      <c r="AV211">
        <v>622</v>
      </c>
      <c r="AW211">
        <v>62</v>
      </c>
      <c r="AX211">
        <v>207.94800000000001</v>
      </c>
      <c r="AY211" s="1">
        <v>1.7000000000000001E-2</v>
      </c>
      <c r="AZ211" s="1">
        <v>0.9</v>
      </c>
      <c r="BA211" s="1">
        <v>0.05</v>
      </c>
      <c r="BB211" s="1">
        <v>6.0000000000000001E-3</v>
      </c>
      <c r="BC211" s="1">
        <v>0.68600000000000005</v>
      </c>
      <c r="BD211" s="1">
        <v>0.222</v>
      </c>
      <c r="BE211" s="1">
        <v>0.01</v>
      </c>
      <c r="BF211" s="1">
        <v>-0.17199999999999999</v>
      </c>
      <c r="BG211" s="1">
        <f>Table1[[#This Row],[pers_white_pct]]-Table1[[#This Row],[census_white_pct]]</f>
        <v>0.21399999999999997</v>
      </c>
      <c r="BH211" s="3">
        <v>2.6912071077999999</v>
      </c>
      <c r="BI211" s="3">
        <v>1.3121694965999999</v>
      </c>
      <c r="BJ211" s="3">
        <v>0.22517559600000001</v>
      </c>
      <c r="BK211" s="3" t="str">
        <f>VLOOKUP(Table1[[#This Row],[est_sworn]],Force_size,2,TRUE)</f>
        <v>03 - 50 to 99</v>
      </c>
    </row>
    <row r="212" spans="1:63" hidden="1" x14ac:dyDescent="0.2">
      <c r="A212">
        <v>603162</v>
      </c>
      <c r="B212" t="s">
        <v>1444</v>
      </c>
      <c r="C212" t="s">
        <v>2149</v>
      </c>
      <c r="D212">
        <v>13223120</v>
      </c>
      <c r="E212" t="s">
        <v>2150</v>
      </c>
      <c r="F212">
        <v>28742</v>
      </c>
      <c r="G212" t="s">
        <v>2151</v>
      </c>
      <c r="H212" t="s">
        <v>2127</v>
      </c>
      <c r="I212">
        <v>6</v>
      </c>
      <c r="J212">
        <v>47</v>
      </c>
      <c r="K212">
        <v>3162</v>
      </c>
      <c r="L212" t="s">
        <v>2152</v>
      </c>
      <c r="M212" t="s">
        <v>2153</v>
      </c>
      <c r="N212" t="s">
        <v>68</v>
      </c>
      <c r="O212" t="s">
        <v>131</v>
      </c>
      <c r="P212">
        <v>37.194806</v>
      </c>
      <c r="Q212">
        <v>-120.722802</v>
      </c>
      <c r="S212" t="s">
        <v>70</v>
      </c>
      <c r="T212" t="s">
        <v>71</v>
      </c>
      <c r="U212">
        <v>26</v>
      </c>
      <c r="V212">
        <v>0</v>
      </c>
      <c r="W212">
        <v>24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0</v>
      </c>
      <c r="AD212">
        <v>26</v>
      </c>
      <c r="AE212">
        <v>4.7450000000000001</v>
      </c>
      <c r="AF212" t="s">
        <v>72</v>
      </c>
      <c r="AG212" t="s">
        <v>2154</v>
      </c>
      <c r="AH212">
        <v>4</v>
      </c>
      <c r="AI212">
        <v>6</v>
      </c>
      <c r="AK212">
        <v>3162</v>
      </c>
      <c r="AM212">
        <v>28168</v>
      </c>
      <c r="AN212">
        <v>10085</v>
      </c>
      <c r="AO212">
        <v>1087</v>
      </c>
      <c r="AP212">
        <v>132</v>
      </c>
      <c r="AQ212">
        <v>1347</v>
      </c>
      <c r="AR212">
        <v>582</v>
      </c>
      <c r="AS212">
        <v>14808</v>
      </c>
      <c r="AT212">
        <v>138</v>
      </c>
      <c r="AU212">
        <v>14935</v>
      </c>
      <c r="AV212">
        <v>1225</v>
      </c>
      <c r="AW212">
        <v>26</v>
      </c>
      <c r="AX212">
        <v>123.37</v>
      </c>
      <c r="AY212" s="1">
        <v>0</v>
      </c>
      <c r="AZ212" s="1">
        <v>0.92300000000000004</v>
      </c>
      <c r="BA212" s="1">
        <v>7.6999999999999999E-2</v>
      </c>
      <c r="BB212" s="1">
        <v>3.9E-2</v>
      </c>
      <c r="BC212" s="1">
        <v>0.35799999999999998</v>
      </c>
      <c r="BD212" s="1">
        <v>0.52600000000000002</v>
      </c>
      <c r="BE212" s="1">
        <v>-3.9E-2</v>
      </c>
      <c r="BF212" s="1">
        <v>-0.44900000000000001</v>
      </c>
      <c r="BG212" s="1">
        <f>Table1[[#This Row],[pers_white_pct]]-Table1[[#This Row],[census_white_pct]]</f>
        <v>0.56500000000000006</v>
      </c>
      <c r="BH212" s="3">
        <v>0</v>
      </c>
      <c r="BI212" s="3">
        <v>2.5782083063000001</v>
      </c>
      <c r="BJ212" s="3">
        <v>0.14632423219999999</v>
      </c>
      <c r="BK212" s="3" t="str">
        <f>VLOOKUP(Table1[[#This Row],[est_sworn]],Force_size,2,TRUE)</f>
        <v>02 - 25 to 49</v>
      </c>
    </row>
    <row r="213" spans="1:63" hidden="1" x14ac:dyDescent="0.2">
      <c r="A213">
        <v>6047</v>
      </c>
      <c r="B213" t="s">
        <v>11412</v>
      </c>
      <c r="C213" t="s">
        <v>11692</v>
      </c>
      <c r="D213">
        <v>13883180</v>
      </c>
      <c r="E213" t="s">
        <v>11693</v>
      </c>
      <c r="F213">
        <v>262305</v>
      </c>
      <c r="G213" t="s">
        <v>11694</v>
      </c>
      <c r="H213" t="s">
        <v>2127</v>
      </c>
      <c r="I213">
        <v>6</v>
      </c>
      <c r="J213">
        <v>47</v>
      </c>
      <c r="K213">
        <v>99047</v>
      </c>
      <c r="L213" t="s">
        <v>11695</v>
      </c>
      <c r="M213" t="s">
        <v>11696</v>
      </c>
      <c r="N213" t="s">
        <v>11418</v>
      </c>
      <c r="O213" t="s">
        <v>11429</v>
      </c>
      <c r="P213">
        <v>37.194806</v>
      </c>
      <c r="Q213">
        <v>-120.722802</v>
      </c>
      <c r="R213" t="s">
        <v>11467</v>
      </c>
      <c r="S213" t="s">
        <v>11421</v>
      </c>
      <c r="U213">
        <v>102</v>
      </c>
      <c r="V213">
        <v>24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102</v>
      </c>
      <c r="AD213">
        <v>102</v>
      </c>
      <c r="AE213">
        <v>1.357</v>
      </c>
      <c r="AF213" t="s">
        <v>11430</v>
      </c>
      <c r="AG213" t="s">
        <v>11697</v>
      </c>
      <c r="AH213">
        <v>4</v>
      </c>
      <c r="AI213">
        <v>6</v>
      </c>
      <c r="AJ213">
        <v>47</v>
      </c>
      <c r="AM213">
        <v>255793</v>
      </c>
      <c r="AN213">
        <v>81599</v>
      </c>
      <c r="AO213">
        <v>8785</v>
      </c>
      <c r="AP213">
        <v>1126</v>
      </c>
      <c r="AQ213">
        <v>18183</v>
      </c>
      <c r="AR213">
        <v>4700</v>
      </c>
      <c r="AS213">
        <v>140485</v>
      </c>
      <c r="AT213">
        <v>1141</v>
      </c>
      <c r="AU213">
        <v>141400</v>
      </c>
      <c r="AV213">
        <v>9926</v>
      </c>
      <c r="AW213">
        <v>114</v>
      </c>
      <c r="AX213">
        <v>154.69800000000001</v>
      </c>
      <c r="BG213" s="1">
        <f>Table1[[#This Row],[pers_white_pct]]-Table1[[#This Row],[census_white_pct]]</f>
        <v>0</v>
      </c>
      <c r="BH213" s="3"/>
      <c r="BI213" s="3"/>
      <c r="BJ213" s="3"/>
      <c r="BK213" s="3" t="str">
        <f>VLOOKUP(Table1[[#This Row],[est_sworn]],Force_size,2,TRUE)</f>
        <v>04 - 100 to 249</v>
      </c>
    </row>
    <row r="214" spans="1:63" hidden="1" x14ac:dyDescent="0.2">
      <c r="A214">
        <v>646898</v>
      </c>
      <c r="B214" t="s">
        <v>1444</v>
      </c>
      <c r="C214" t="s">
        <v>2531</v>
      </c>
      <c r="D214">
        <v>13543750</v>
      </c>
      <c r="E214" t="s">
        <v>2532</v>
      </c>
      <c r="F214">
        <v>80793</v>
      </c>
      <c r="G214" t="s">
        <v>2533</v>
      </c>
      <c r="H214" t="s">
        <v>2127</v>
      </c>
      <c r="I214">
        <v>6</v>
      </c>
      <c r="J214">
        <v>47</v>
      </c>
      <c r="K214">
        <v>46898</v>
      </c>
      <c r="L214" t="s">
        <v>2534</v>
      </c>
      <c r="M214" t="s">
        <v>2535</v>
      </c>
      <c r="N214" t="s">
        <v>68</v>
      </c>
      <c r="O214" t="s">
        <v>86</v>
      </c>
      <c r="P214">
        <v>37.194806</v>
      </c>
      <c r="Q214">
        <v>-120.722802</v>
      </c>
      <c r="S214" t="s">
        <v>70</v>
      </c>
      <c r="T214" t="s">
        <v>71</v>
      </c>
      <c r="U214">
        <v>76</v>
      </c>
      <c r="V214">
        <v>0</v>
      </c>
      <c r="W214">
        <v>53</v>
      </c>
      <c r="X214">
        <v>4</v>
      </c>
      <c r="Y214">
        <v>16</v>
      </c>
      <c r="Z214">
        <v>0</v>
      </c>
      <c r="AA214">
        <v>0</v>
      </c>
      <c r="AB214">
        <v>0</v>
      </c>
      <c r="AC214">
        <v>0</v>
      </c>
      <c r="AD214">
        <v>76</v>
      </c>
      <c r="AE214">
        <v>1.1479999999999999</v>
      </c>
      <c r="AF214" t="s">
        <v>87</v>
      </c>
      <c r="AG214" t="s">
        <v>2536</v>
      </c>
      <c r="AH214">
        <v>4</v>
      </c>
      <c r="AI214">
        <v>6</v>
      </c>
      <c r="AK214">
        <v>46898</v>
      </c>
      <c r="AM214">
        <v>78958</v>
      </c>
      <c r="AN214">
        <v>23702</v>
      </c>
      <c r="AO214">
        <v>4483</v>
      </c>
      <c r="AP214">
        <v>399</v>
      </c>
      <c r="AQ214">
        <v>9116</v>
      </c>
      <c r="AR214">
        <v>1858</v>
      </c>
      <c r="AS214">
        <v>39140</v>
      </c>
      <c r="AT214">
        <v>475</v>
      </c>
      <c r="AU214">
        <v>39400</v>
      </c>
      <c r="AV214">
        <v>4958</v>
      </c>
      <c r="AW214">
        <v>76</v>
      </c>
      <c r="AX214">
        <v>87.248000000000005</v>
      </c>
      <c r="AY214" s="1">
        <v>5.2999999999999999E-2</v>
      </c>
      <c r="AZ214" s="1">
        <v>0.69699999999999995</v>
      </c>
      <c r="BA214" s="1">
        <v>0.21099999999999999</v>
      </c>
      <c r="BB214" s="1">
        <v>5.7000000000000002E-2</v>
      </c>
      <c r="BC214" s="1">
        <v>0.3</v>
      </c>
      <c r="BD214" s="1">
        <v>0.496</v>
      </c>
      <c r="BE214" s="1">
        <v>-4.0000000000000001E-3</v>
      </c>
      <c r="BF214" s="1">
        <v>-0.28499999999999998</v>
      </c>
      <c r="BG214" s="1">
        <f>Table1[[#This Row],[pers_white_pct]]-Table1[[#This Row],[census_white_pct]]</f>
        <v>0.39699999999999996</v>
      </c>
      <c r="BH214" s="3">
        <v>0.92698733229999997</v>
      </c>
      <c r="BI214" s="3">
        <v>2.3231295160999998</v>
      </c>
      <c r="BJ214" s="3">
        <v>0.42469945939999998</v>
      </c>
      <c r="BK214" s="3" t="str">
        <f>VLOOKUP(Table1[[#This Row],[est_sworn]],Force_size,2,TRUE)</f>
        <v>03 - 50 to 99</v>
      </c>
    </row>
    <row r="215" spans="1:63" hidden="1" x14ac:dyDescent="0.2">
      <c r="A215">
        <v>648872</v>
      </c>
      <c r="B215" t="s">
        <v>1444</v>
      </c>
      <c r="C215" t="s">
        <v>2549</v>
      </c>
      <c r="D215">
        <v>13123610</v>
      </c>
      <c r="E215" t="s">
        <v>2550</v>
      </c>
      <c r="F215">
        <v>29003</v>
      </c>
      <c r="G215" t="s">
        <v>2551</v>
      </c>
      <c r="H215" t="s">
        <v>2127</v>
      </c>
      <c r="I215">
        <v>6</v>
      </c>
      <c r="J215">
        <v>53</v>
      </c>
      <c r="K215">
        <v>48872</v>
      </c>
      <c r="L215" t="s">
        <v>2552</v>
      </c>
      <c r="M215" t="s">
        <v>2553</v>
      </c>
      <c r="N215" t="s">
        <v>68</v>
      </c>
      <c r="O215" t="s">
        <v>131</v>
      </c>
      <c r="P215">
        <v>36.240107000000002</v>
      </c>
      <c r="Q215">
        <v>-121.315573</v>
      </c>
      <c r="S215" t="s">
        <v>70</v>
      </c>
      <c r="T215" t="s">
        <v>71</v>
      </c>
      <c r="U215">
        <v>46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46</v>
      </c>
      <c r="AD215">
        <v>46</v>
      </c>
      <c r="AE215">
        <v>2.8170000000000002</v>
      </c>
      <c r="AF215" t="s">
        <v>79</v>
      </c>
      <c r="AG215" t="s">
        <v>2554</v>
      </c>
      <c r="AH215">
        <v>4</v>
      </c>
      <c r="AI215">
        <v>6</v>
      </c>
      <c r="AK215">
        <v>48872</v>
      </c>
      <c r="AM215">
        <v>27810</v>
      </c>
      <c r="AN215">
        <v>19786</v>
      </c>
      <c r="AO215">
        <v>734</v>
      </c>
      <c r="AP215">
        <v>99</v>
      </c>
      <c r="AQ215">
        <v>2157</v>
      </c>
      <c r="AR215">
        <v>1070</v>
      </c>
      <c r="AS215">
        <v>3817</v>
      </c>
      <c r="AT215">
        <v>43</v>
      </c>
      <c r="AU215">
        <v>3964</v>
      </c>
      <c r="AV215">
        <v>777</v>
      </c>
      <c r="AW215">
        <v>46</v>
      </c>
      <c r="AX215">
        <v>129.58199999999999</v>
      </c>
      <c r="BG215" s="1">
        <f>Table1[[#This Row],[pers_white_pct]]-Table1[[#This Row],[census_white_pct]]</f>
        <v>0</v>
      </c>
      <c r="BH215" s="3"/>
      <c r="BI215" s="3"/>
      <c r="BJ215" s="3"/>
      <c r="BK215" s="3" t="str">
        <f>VLOOKUP(Table1[[#This Row],[est_sworn]],Force_size,2,TRUE)</f>
        <v>02 - 25 to 49</v>
      </c>
    </row>
    <row r="216" spans="1:63" hidden="1" x14ac:dyDescent="0.2">
      <c r="A216">
        <v>664224</v>
      </c>
      <c r="B216" t="s">
        <v>1444</v>
      </c>
      <c r="C216" t="s">
        <v>2663</v>
      </c>
      <c r="D216">
        <v>13753970</v>
      </c>
      <c r="E216" t="s">
        <v>2664</v>
      </c>
      <c r="F216">
        <v>154484</v>
      </c>
      <c r="G216" t="s">
        <v>2665</v>
      </c>
      <c r="H216" t="s">
        <v>2127</v>
      </c>
      <c r="I216">
        <v>6</v>
      </c>
      <c r="J216">
        <v>53</v>
      </c>
      <c r="K216">
        <v>64224</v>
      </c>
      <c r="L216" t="s">
        <v>2666</v>
      </c>
      <c r="M216" t="s">
        <v>2667</v>
      </c>
      <c r="N216" t="s">
        <v>68</v>
      </c>
      <c r="O216" t="s">
        <v>739</v>
      </c>
      <c r="P216">
        <v>36.240107000000002</v>
      </c>
      <c r="Q216">
        <v>-121.315573</v>
      </c>
      <c r="S216" t="s">
        <v>70</v>
      </c>
      <c r="T216" t="s">
        <v>71</v>
      </c>
      <c r="U216">
        <v>148</v>
      </c>
      <c r="V216">
        <v>0</v>
      </c>
      <c r="W216">
        <v>89</v>
      </c>
      <c r="X216">
        <v>2</v>
      </c>
      <c r="Y216">
        <v>42</v>
      </c>
      <c r="Z216">
        <v>0</v>
      </c>
      <c r="AA216">
        <v>6</v>
      </c>
      <c r="AB216">
        <v>5</v>
      </c>
      <c r="AC216">
        <v>0</v>
      </c>
      <c r="AD216">
        <v>148</v>
      </c>
      <c r="AE216">
        <v>1.1479999999999999</v>
      </c>
      <c r="AF216" t="s">
        <v>87</v>
      </c>
      <c r="AG216" t="s">
        <v>2668</v>
      </c>
      <c r="AH216">
        <v>4</v>
      </c>
      <c r="AI216">
        <v>6</v>
      </c>
      <c r="AK216">
        <v>64224</v>
      </c>
      <c r="AM216">
        <v>150441</v>
      </c>
      <c r="AN216">
        <v>23333</v>
      </c>
      <c r="AO216">
        <v>2343</v>
      </c>
      <c r="AP216">
        <v>418</v>
      </c>
      <c r="AQ216">
        <v>8677</v>
      </c>
      <c r="AR216">
        <v>2270</v>
      </c>
      <c r="AS216">
        <v>112799</v>
      </c>
      <c r="AT216">
        <v>650</v>
      </c>
      <c r="AU216">
        <v>113400</v>
      </c>
      <c r="AV216">
        <v>2993</v>
      </c>
      <c r="AW216">
        <v>148</v>
      </c>
      <c r="AX216">
        <v>169.904</v>
      </c>
      <c r="AY216" s="1">
        <v>1.4E-2</v>
      </c>
      <c r="AZ216" s="1">
        <v>0.60099999999999998</v>
      </c>
      <c r="BA216" s="1">
        <v>0.28399999999999997</v>
      </c>
      <c r="BB216" s="1">
        <v>1.6E-2</v>
      </c>
      <c r="BC216" s="1">
        <v>0.155</v>
      </c>
      <c r="BD216" s="1">
        <v>0.75</v>
      </c>
      <c r="BE216" s="1">
        <v>-2E-3</v>
      </c>
      <c r="BF216" s="1">
        <v>-0.46600000000000003</v>
      </c>
      <c r="BG216" s="1">
        <f>Table1[[#This Row],[pers_white_pct]]-Table1[[#This Row],[census_white_pct]]</f>
        <v>0.44599999999999995</v>
      </c>
      <c r="BH216" s="3">
        <v>0.86768522680000004</v>
      </c>
      <c r="BI216" s="3">
        <v>3.8772510457</v>
      </c>
      <c r="BJ216" s="3">
        <v>0.37848488209999998</v>
      </c>
      <c r="BK216" s="3" t="str">
        <f>VLOOKUP(Table1[[#This Row],[est_sworn]],Force_size,2,TRUE)</f>
        <v>04 - 100 to 249</v>
      </c>
    </row>
    <row r="217" spans="1:63" hidden="1" x14ac:dyDescent="0.2">
      <c r="A217">
        <v>6057</v>
      </c>
      <c r="B217" t="s">
        <v>11412</v>
      </c>
      <c r="C217" t="s">
        <v>11698</v>
      </c>
      <c r="D217">
        <v>12789780</v>
      </c>
      <c r="E217" t="s">
        <v>11699</v>
      </c>
      <c r="F217">
        <v>98292</v>
      </c>
      <c r="G217" t="s">
        <v>11628</v>
      </c>
      <c r="H217" t="s">
        <v>2127</v>
      </c>
      <c r="I217">
        <v>6</v>
      </c>
      <c r="J217">
        <v>57</v>
      </c>
      <c r="K217">
        <v>99057</v>
      </c>
      <c r="L217" t="s">
        <v>11700</v>
      </c>
      <c r="M217" t="s">
        <v>11701</v>
      </c>
      <c r="N217" t="s">
        <v>11418</v>
      </c>
      <c r="O217" t="s">
        <v>11444</v>
      </c>
      <c r="P217">
        <v>39.295191000000003</v>
      </c>
      <c r="Q217">
        <v>-120.77344600000001</v>
      </c>
      <c r="R217" t="s">
        <v>11420</v>
      </c>
      <c r="S217" t="s">
        <v>11421</v>
      </c>
      <c r="U217">
        <v>68</v>
      </c>
      <c r="V217">
        <v>7</v>
      </c>
      <c r="W217">
        <v>65</v>
      </c>
      <c r="X217">
        <v>0</v>
      </c>
      <c r="Y217">
        <v>1</v>
      </c>
      <c r="Z217">
        <v>1</v>
      </c>
      <c r="AA217">
        <v>0</v>
      </c>
      <c r="AB217">
        <v>1</v>
      </c>
      <c r="AC217">
        <v>0</v>
      </c>
      <c r="AD217">
        <v>68</v>
      </c>
      <c r="AE217">
        <v>3.3540000000000001</v>
      </c>
      <c r="AF217" t="s">
        <v>11445</v>
      </c>
      <c r="AG217" t="s">
        <v>11631</v>
      </c>
      <c r="AH217">
        <v>4</v>
      </c>
      <c r="AI217">
        <v>6</v>
      </c>
      <c r="AJ217">
        <v>57</v>
      </c>
      <c r="AM217">
        <v>98764</v>
      </c>
      <c r="AN217">
        <v>85477</v>
      </c>
      <c r="AO217">
        <v>341</v>
      </c>
      <c r="AP217">
        <v>793</v>
      </c>
      <c r="AQ217">
        <v>1124</v>
      </c>
      <c r="AR217">
        <v>2372</v>
      </c>
      <c r="AS217">
        <v>8439</v>
      </c>
      <c r="AT217">
        <v>48</v>
      </c>
      <c r="AU217">
        <v>8657</v>
      </c>
      <c r="AV217">
        <v>389</v>
      </c>
      <c r="AW217">
        <v>71.5</v>
      </c>
      <c r="AX217">
        <v>239.81100000000001</v>
      </c>
      <c r="AY217" s="1">
        <v>0</v>
      </c>
      <c r="AZ217" s="1">
        <v>0.95599999999999996</v>
      </c>
      <c r="BA217" s="1">
        <v>1.4999999999999999E-2</v>
      </c>
      <c r="BB217" s="1">
        <v>3.0000000000000001E-3</v>
      </c>
      <c r="BC217" s="1">
        <v>0.86499999999999999</v>
      </c>
      <c r="BD217" s="1">
        <v>8.5000000000000006E-2</v>
      </c>
      <c r="BE217" s="1">
        <v>-3.0000000000000001E-3</v>
      </c>
      <c r="BF217" s="1">
        <v>-7.0999999999999994E-2</v>
      </c>
      <c r="BG217" s="1">
        <f>Table1[[#This Row],[pers_white_pct]]-Table1[[#This Row],[census_white_pct]]</f>
        <v>9.099999999999997E-2</v>
      </c>
      <c r="BH217" s="3">
        <v>0</v>
      </c>
      <c r="BI217" s="3">
        <v>1.1044697955</v>
      </c>
      <c r="BJ217" s="3">
        <v>0.1721070938</v>
      </c>
      <c r="BK217" s="3" t="str">
        <f>VLOOKUP(Table1[[#This Row],[est_sworn]],Force_size,2,TRUE)</f>
        <v>03 - 50 to 99</v>
      </c>
    </row>
    <row r="218" spans="1:63" hidden="1" x14ac:dyDescent="0.2">
      <c r="A218">
        <v>680588</v>
      </c>
      <c r="B218" t="s">
        <v>1444</v>
      </c>
      <c r="C218" t="s">
        <v>2795</v>
      </c>
      <c r="D218">
        <v>13211120</v>
      </c>
      <c r="E218" t="s">
        <v>2796</v>
      </c>
      <c r="F218">
        <v>16156</v>
      </c>
      <c r="G218" t="s">
        <v>2797</v>
      </c>
      <c r="H218" t="s">
        <v>2127</v>
      </c>
      <c r="I218">
        <v>6</v>
      </c>
      <c r="J218">
        <v>57</v>
      </c>
      <c r="K218">
        <v>80588</v>
      </c>
      <c r="L218" t="s">
        <v>2798</v>
      </c>
      <c r="M218" t="s">
        <v>2799</v>
      </c>
      <c r="N218" t="s">
        <v>68</v>
      </c>
      <c r="O218" t="s">
        <v>69</v>
      </c>
      <c r="P218">
        <v>39.295191000000003</v>
      </c>
      <c r="Q218">
        <v>-120.77344600000001</v>
      </c>
      <c r="S218" t="s">
        <v>70</v>
      </c>
      <c r="T218" t="s">
        <v>71</v>
      </c>
      <c r="U218">
        <v>22</v>
      </c>
      <c r="V218">
        <v>3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22</v>
      </c>
      <c r="AD218">
        <v>22</v>
      </c>
      <c r="AE218">
        <v>4.7450000000000001</v>
      </c>
      <c r="AF218" t="s">
        <v>72</v>
      </c>
      <c r="AG218" t="s">
        <v>2800</v>
      </c>
      <c r="AH218">
        <v>4</v>
      </c>
      <c r="AI218">
        <v>6</v>
      </c>
      <c r="AK218">
        <v>80588</v>
      </c>
      <c r="AM218">
        <v>16180</v>
      </c>
      <c r="AN218">
        <v>12568</v>
      </c>
      <c r="AO218">
        <v>53</v>
      </c>
      <c r="AP218">
        <v>52</v>
      </c>
      <c r="AQ218">
        <v>225</v>
      </c>
      <c r="AR218">
        <v>239</v>
      </c>
      <c r="AS218">
        <v>3016</v>
      </c>
      <c r="AT218">
        <v>7</v>
      </c>
      <c r="AU218">
        <v>3043</v>
      </c>
      <c r="AV218">
        <v>60</v>
      </c>
      <c r="AW218">
        <v>23.5</v>
      </c>
      <c r="AX218">
        <v>111.50749999999999</v>
      </c>
      <c r="BG218" s="1">
        <f>Table1[[#This Row],[pers_white_pct]]-Table1[[#This Row],[census_white_pct]]</f>
        <v>0</v>
      </c>
      <c r="BH218" s="3"/>
      <c r="BI218" s="3"/>
      <c r="BJ218" s="3"/>
      <c r="BK218" s="3" t="str">
        <f>VLOOKUP(Table1[[#This Row],[est_sworn]],Force_size,2,TRUE)</f>
        <v>01 - Under 25</v>
      </c>
    </row>
    <row r="219" spans="1:63" hidden="1" x14ac:dyDescent="0.2">
      <c r="A219">
        <v>669000</v>
      </c>
      <c r="B219" t="s">
        <v>1444</v>
      </c>
      <c r="C219" t="s">
        <v>2717</v>
      </c>
      <c r="D219">
        <v>11077110</v>
      </c>
      <c r="E219" t="s">
        <v>2718</v>
      </c>
      <c r="F219">
        <v>330920</v>
      </c>
      <c r="G219" t="s">
        <v>2719</v>
      </c>
      <c r="H219" t="s">
        <v>2127</v>
      </c>
      <c r="I219">
        <v>6</v>
      </c>
      <c r="J219">
        <v>59</v>
      </c>
      <c r="K219">
        <v>69000</v>
      </c>
      <c r="L219" t="s">
        <v>2720</v>
      </c>
      <c r="M219" t="s">
        <v>2721</v>
      </c>
      <c r="N219" t="s">
        <v>68</v>
      </c>
      <c r="O219" t="s">
        <v>1615</v>
      </c>
      <c r="P219">
        <v>33.675687000000003</v>
      </c>
      <c r="Q219">
        <v>-117.777207</v>
      </c>
      <c r="S219" t="s">
        <v>70</v>
      </c>
      <c r="T219" t="s">
        <v>71</v>
      </c>
      <c r="U219">
        <v>325</v>
      </c>
      <c r="V219">
        <v>0</v>
      </c>
      <c r="W219">
        <v>150</v>
      </c>
      <c r="X219">
        <v>7</v>
      </c>
      <c r="Y219">
        <v>153</v>
      </c>
      <c r="Z219">
        <v>2</v>
      </c>
      <c r="AA219">
        <v>0</v>
      </c>
      <c r="AB219">
        <v>0</v>
      </c>
      <c r="AC219">
        <v>0</v>
      </c>
      <c r="AD219">
        <v>325</v>
      </c>
      <c r="AE219">
        <v>1.1479999999999999</v>
      </c>
      <c r="AF219" t="s">
        <v>87</v>
      </c>
      <c r="AG219" t="s">
        <v>2722</v>
      </c>
      <c r="AH219">
        <v>4</v>
      </c>
      <c r="AI219">
        <v>6</v>
      </c>
      <c r="AK219">
        <v>69000</v>
      </c>
      <c r="AM219">
        <v>324528</v>
      </c>
      <c r="AN219">
        <v>29950</v>
      </c>
      <c r="AO219">
        <v>3177</v>
      </c>
      <c r="AP219">
        <v>507</v>
      </c>
      <c r="AQ219">
        <v>33618</v>
      </c>
      <c r="AR219">
        <v>2147</v>
      </c>
      <c r="AS219">
        <v>253928</v>
      </c>
      <c r="AT219">
        <v>1679</v>
      </c>
      <c r="AU219">
        <v>255129</v>
      </c>
      <c r="AV219">
        <v>4856</v>
      </c>
      <c r="AW219">
        <v>325</v>
      </c>
      <c r="AX219">
        <v>373.1</v>
      </c>
      <c r="AY219" s="1">
        <v>2.1999999999999999E-2</v>
      </c>
      <c r="AZ219" s="1">
        <v>0.46200000000000002</v>
      </c>
      <c r="BA219" s="1">
        <v>0.47099999999999997</v>
      </c>
      <c r="BB219" s="1">
        <v>0.01</v>
      </c>
      <c r="BC219" s="1">
        <v>9.1999999999999998E-2</v>
      </c>
      <c r="BD219" s="1">
        <v>0.78200000000000003</v>
      </c>
      <c r="BE219" s="1">
        <v>1.2E-2</v>
      </c>
      <c r="BF219" s="1">
        <v>-0.312</v>
      </c>
      <c r="BG219" s="1">
        <f>Table1[[#This Row],[pers_white_pct]]-Table1[[#This Row],[census_white_pct]]</f>
        <v>0.37</v>
      </c>
      <c r="BH219" s="3">
        <v>2.2001365584000001</v>
      </c>
      <c r="BI219" s="3">
        <v>5.0010735842000003</v>
      </c>
      <c r="BJ219" s="3">
        <v>0.60165793820000002</v>
      </c>
      <c r="BK219" s="3" t="str">
        <f>VLOOKUP(Table1[[#This Row],[est_sworn]],Force_size,2,TRUE)</f>
        <v>05 - 250 - 499</v>
      </c>
    </row>
    <row r="220" spans="1:63" hidden="1" x14ac:dyDescent="0.2">
      <c r="A220">
        <v>602000</v>
      </c>
      <c r="B220" t="s">
        <v>1444</v>
      </c>
      <c r="C220" t="s">
        <v>2131</v>
      </c>
      <c r="D220">
        <v>11402520</v>
      </c>
      <c r="E220" t="s">
        <v>2132</v>
      </c>
      <c r="F220">
        <v>343248</v>
      </c>
      <c r="G220" t="s">
        <v>2133</v>
      </c>
      <c r="H220" t="s">
        <v>2127</v>
      </c>
      <c r="I220">
        <v>6</v>
      </c>
      <c r="J220">
        <v>59</v>
      </c>
      <c r="K220">
        <v>2000</v>
      </c>
      <c r="L220" t="s">
        <v>2134</v>
      </c>
      <c r="M220" t="s">
        <v>2135</v>
      </c>
      <c r="N220" t="s">
        <v>68</v>
      </c>
      <c r="O220" t="s">
        <v>1615</v>
      </c>
      <c r="P220">
        <v>33.675687000000003</v>
      </c>
      <c r="Q220">
        <v>-117.777207</v>
      </c>
      <c r="S220" t="s">
        <v>70</v>
      </c>
      <c r="T220" t="s">
        <v>71</v>
      </c>
      <c r="U220">
        <v>330</v>
      </c>
      <c r="V220">
        <v>0</v>
      </c>
      <c r="W220">
        <v>213</v>
      </c>
      <c r="X220">
        <v>11</v>
      </c>
      <c r="Y220">
        <v>81</v>
      </c>
      <c r="Z220">
        <v>2</v>
      </c>
      <c r="AA220">
        <v>0</v>
      </c>
      <c r="AB220">
        <v>0</v>
      </c>
      <c r="AC220">
        <v>0</v>
      </c>
      <c r="AD220">
        <v>330</v>
      </c>
      <c r="AE220">
        <v>1.1479999999999999</v>
      </c>
      <c r="AF220" t="s">
        <v>87</v>
      </c>
      <c r="AG220" t="s">
        <v>2136</v>
      </c>
      <c r="AH220">
        <v>4</v>
      </c>
      <c r="AI220">
        <v>6</v>
      </c>
      <c r="AK220">
        <v>2000</v>
      </c>
      <c r="AM220">
        <v>336265</v>
      </c>
      <c r="AN220">
        <v>92362</v>
      </c>
      <c r="AO220">
        <v>8209</v>
      </c>
      <c r="AP220">
        <v>743</v>
      </c>
      <c r="AQ220">
        <v>49210</v>
      </c>
      <c r="AR220">
        <v>6209</v>
      </c>
      <c r="AS220">
        <v>177467</v>
      </c>
      <c r="AT220">
        <v>1138</v>
      </c>
      <c r="AU220">
        <v>179532</v>
      </c>
      <c r="AV220">
        <v>9347</v>
      </c>
      <c r="AW220">
        <v>330</v>
      </c>
      <c r="AX220">
        <v>378.84</v>
      </c>
      <c r="AY220" s="1">
        <v>3.3000000000000002E-2</v>
      </c>
      <c r="AZ220" s="1">
        <v>0.64500000000000002</v>
      </c>
      <c r="BA220" s="1">
        <v>0.245</v>
      </c>
      <c r="BB220" s="1">
        <v>2.4E-2</v>
      </c>
      <c r="BC220" s="1">
        <v>0.27500000000000002</v>
      </c>
      <c r="BD220" s="1">
        <v>0.52800000000000002</v>
      </c>
      <c r="BE220" s="1">
        <v>8.9999999999999993E-3</v>
      </c>
      <c r="BF220" s="1">
        <v>-0.28199999999999997</v>
      </c>
      <c r="BG220" s="1">
        <f>Table1[[#This Row],[pers_white_pct]]-Table1[[#This Row],[census_white_pct]]</f>
        <v>0.37</v>
      </c>
      <c r="BH220" s="3">
        <v>1.3654322491999999</v>
      </c>
      <c r="BI220" s="3">
        <v>2.3499249987000002</v>
      </c>
      <c r="BJ220" s="3">
        <v>0.46508800360000002</v>
      </c>
      <c r="BK220" s="3" t="str">
        <f>VLOOKUP(Table1[[#This Row],[est_sworn]],Force_size,2,TRUE)</f>
        <v>05 - 250 - 499</v>
      </c>
    </row>
    <row r="221" spans="1:63" hidden="1" x14ac:dyDescent="0.2">
      <c r="A221">
        <v>628000</v>
      </c>
      <c r="B221" t="s">
        <v>1444</v>
      </c>
      <c r="C221" t="s">
        <v>2408</v>
      </c>
      <c r="D221">
        <v>11742600</v>
      </c>
      <c r="E221" t="s">
        <v>2409</v>
      </c>
      <c r="F221">
        <v>138574</v>
      </c>
      <c r="G221" t="s">
        <v>2410</v>
      </c>
      <c r="H221" t="s">
        <v>2127</v>
      </c>
      <c r="I221">
        <v>6</v>
      </c>
      <c r="J221">
        <v>59</v>
      </c>
      <c r="K221">
        <v>28000</v>
      </c>
      <c r="L221" t="s">
        <v>2411</v>
      </c>
      <c r="M221" t="s">
        <v>2412</v>
      </c>
      <c r="N221" t="s">
        <v>68</v>
      </c>
      <c r="O221" t="s">
        <v>739</v>
      </c>
      <c r="P221">
        <v>33.675687000000003</v>
      </c>
      <c r="Q221">
        <v>-117.777207</v>
      </c>
      <c r="S221" t="s">
        <v>70</v>
      </c>
      <c r="T221" t="s">
        <v>71</v>
      </c>
      <c r="U221">
        <v>135</v>
      </c>
      <c r="V221">
        <v>5</v>
      </c>
      <c r="W221">
        <v>90</v>
      </c>
      <c r="X221">
        <v>4</v>
      </c>
      <c r="Y221">
        <v>30</v>
      </c>
      <c r="Z221">
        <v>0</v>
      </c>
      <c r="AA221">
        <v>0</v>
      </c>
      <c r="AB221">
        <v>3</v>
      </c>
      <c r="AC221">
        <v>0</v>
      </c>
      <c r="AD221">
        <v>135</v>
      </c>
      <c r="AE221">
        <v>1.1479999999999999</v>
      </c>
      <c r="AF221" t="s">
        <v>87</v>
      </c>
      <c r="AG221" t="s">
        <v>2413</v>
      </c>
      <c r="AH221">
        <v>4</v>
      </c>
      <c r="AI221">
        <v>6</v>
      </c>
      <c r="AK221">
        <v>28000</v>
      </c>
      <c r="AM221">
        <v>135161</v>
      </c>
      <c r="AN221">
        <v>51656</v>
      </c>
      <c r="AO221">
        <v>2791</v>
      </c>
      <c r="AP221">
        <v>251</v>
      </c>
      <c r="AQ221">
        <v>30486</v>
      </c>
      <c r="AR221">
        <v>2963</v>
      </c>
      <c r="AS221">
        <v>46501</v>
      </c>
      <c r="AT221">
        <v>347</v>
      </c>
      <c r="AU221">
        <v>47014</v>
      </c>
      <c r="AV221">
        <v>3138</v>
      </c>
      <c r="AW221">
        <v>137.5</v>
      </c>
      <c r="AX221">
        <v>157.85</v>
      </c>
      <c r="AY221" s="1">
        <v>0.03</v>
      </c>
      <c r="AZ221" s="1">
        <v>0.66700000000000004</v>
      </c>
      <c r="BA221" s="1">
        <v>0.222</v>
      </c>
      <c r="BB221" s="1">
        <v>2.1000000000000001E-2</v>
      </c>
      <c r="BC221" s="1">
        <v>0.38200000000000001</v>
      </c>
      <c r="BD221" s="1">
        <v>0.34399999999999997</v>
      </c>
      <c r="BE221" s="1">
        <v>8.9999999999999993E-3</v>
      </c>
      <c r="BF221" s="1">
        <v>-0.122</v>
      </c>
      <c r="BG221" s="1">
        <f>Table1[[#This Row],[pers_white_pct]]-Table1[[#This Row],[census_white_pct]]</f>
        <v>0.28500000000000003</v>
      </c>
      <c r="BH221" s="3">
        <v>1.4348872698999999</v>
      </c>
      <c r="BI221" s="3">
        <v>1.7443730318999999</v>
      </c>
      <c r="BJ221" s="3">
        <v>0.64591681420000002</v>
      </c>
      <c r="BK221" s="3" t="str">
        <f>VLOOKUP(Table1[[#This Row],[est_sworn]],Force_size,2,TRUE)</f>
        <v>04 - 100 to 249</v>
      </c>
    </row>
    <row r="222" spans="1:63" hidden="1" x14ac:dyDescent="0.2">
      <c r="A222">
        <v>636000</v>
      </c>
      <c r="B222" t="s">
        <v>1444</v>
      </c>
      <c r="C222" t="s">
        <v>2447</v>
      </c>
      <c r="D222">
        <v>13297220</v>
      </c>
      <c r="E222" t="s">
        <v>2448</v>
      </c>
      <c r="F222">
        <v>194708</v>
      </c>
      <c r="G222" t="s">
        <v>2449</v>
      </c>
      <c r="H222" t="s">
        <v>2127</v>
      </c>
      <c r="I222">
        <v>6</v>
      </c>
      <c r="J222">
        <v>59</v>
      </c>
      <c r="K222">
        <v>36000</v>
      </c>
      <c r="L222" t="s">
        <v>2450</v>
      </c>
      <c r="M222" t="s">
        <v>2451</v>
      </c>
      <c r="N222" t="s">
        <v>68</v>
      </c>
      <c r="O222" t="s">
        <v>739</v>
      </c>
      <c r="P222">
        <v>33.675687000000003</v>
      </c>
      <c r="Q222">
        <v>-117.777207</v>
      </c>
      <c r="S222" t="s">
        <v>70</v>
      </c>
      <c r="T222" t="s">
        <v>71</v>
      </c>
      <c r="U222">
        <v>196</v>
      </c>
      <c r="V222">
        <v>3</v>
      </c>
      <c r="W222">
        <v>107</v>
      </c>
      <c r="X222">
        <v>2</v>
      </c>
      <c r="Y222">
        <v>10</v>
      </c>
      <c r="Z222">
        <v>1</v>
      </c>
      <c r="AA222">
        <v>1</v>
      </c>
      <c r="AB222">
        <v>0</v>
      </c>
      <c r="AC222">
        <v>70</v>
      </c>
      <c r="AD222">
        <v>196</v>
      </c>
      <c r="AE222">
        <v>1.1479999999999999</v>
      </c>
      <c r="AF222" t="s">
        <v>87</v>
      </c>
      <c r="AG222" t="s">
        <v>2452</v>
      </c>
      <c r="AH222">
        <v>4</v>
      </c>
      <c r="AI222">
        <v>6</v>
      </c>
      <c r="AK222">
        <v>36000</v>
      </c>
      <c r="AM222">
        <v>189992</v>
      </c>
      <c r="AN222">
        <v>127640</v>
      </c>
      <c r="AO222">
        <v>1635</v>
      </c>
      <c r="AP222">
        <v>532</v>
      </c>
      <c r="AQ222">
        <v>20792</v>
      </c>
      <c r="AR222">
        <v>5992</v>
      </c>
      <c r="AS222">
        <v>32411</v>
      </c>
      <c r="AT222">
        <v>178</v>
      </c>
      <c r="AU222">
        <v>33401</v>
      </c>
      <c r="AV222">
        <v>1813</v>
      </c>
      <c r="AW222">
        <v>197.5</v>
      </c>
      <c r="AX222">
        <v>226.73</v>
      </c>
      <c r="AY222" s="1">
        <v>0.01</v>
      </c>
      <c r="AZ222" s="1">
        <v>0.54600000000000004</v>
      </c>
      <c r="BA222" s="1">
        <v>5.0999999999999997E-2</v>
      </c>
      <c r="BB222" s="1">
        <v>8.9999999999999993E-3</v>
      </c>
      <c r="BC222" s="1">
        <v>0.67200000000000004</v>
      </c>
      <c r="BD222" s="1">
        <v>0.17100000000000001</v>
      </c>
      <c r="BE222" s="1">
        <v>2E-3</v>
      </c>
      <c r="BF222" s="1">
        <v>-0.12</v>
      </c>
      <c r="BG222" s="1">
        <f>Table1[[#This Row],[pers_white_pct]]-Table1[[#This Row],[census_white_pct]]</f>
        <v>-0.126</v>
      </c>
      <c r="BH222" s="3">
        <v>1.1857454909</v>
      </c>
      <c r="BI222" s="3">
        <v>0.81259889100000005</v>
      </c>
      <c r="BJ222" s="3">
        <v>0.29907961459999999</v>
      </c>
      <c r="BK222" s="3" t="str">
        <f>VLOOKUP(Table1[[#This Row],[est_sworn]],Force_size,2,TRUE)</f>
        <v>04 - 100 to 249</v>
      </c>
    </row>
    <row r="223" spans="1:63" hidden="1" x14ac:dyDescent="0.2">
      <c r="A223">
        <v>608100</v>
      </c>
      <c r="B223" t="s">
        <v>1444</v>
      </c>
      <c r="C223" t="s">
        <v>2203</v>
      </c>
      <c r="D223">
        <v>13419740</v>
      </c>
      <c r="E223" t="s">
        <v>2204</v>
      </c>
      <c r="F223">
        <v>40330</v>
      </c>
      <c r="G223" t="s">
        <v>2205</v>
      </c>
      <c r="H223" t="s">
        <v>2127</v>
      </c>
      <c r="I223">
        <v>6</v>
      </c>
      <c r="J223">
        <v>59</v>
      </c>
      <c r="K223">
        <v>8100</v>
      </c>
      <c r="L223" t="s">
        <v>2206</v>
      </c>
      <c r="M223" t="s">
        <v>2207</v>
      </c>
      <c r="N223" t="s">
        <v>68</v>
      </c>
      <c r="O223" t="s">
        <v>131</v>
      </c>
      <c r="P223">
        <v>33.675687000000003</v>
      </c>
      <c r="Q223">
        <v>-117.777207</v>
      </c>
      <c r="S223" t="s">
        <v>70</v>
      </c>
      <c r="T223" t="s">
        <v>71</v>
      </c>
      <c r="U223">
        <v>61</v>
      </c>
      <c r="V223">
        <v>1</v>
      </c>
      <c r="W223">
        <v>44</v>
      </c>
      <c r="X223">
        <v>1</v>
      </c>
      <c r="Y223">
        <v>11</v>
      </c>
      <c r="Z223">
        <v>0</v>
      </c>
      <c r="AA223">
        <v>0</v>
      </c>
      <c r="AB223">
        <v>0</v>
      </c>
      <c r="AC223">
        <v>0</v>
      </c>
      <c r="AD223">
        <v>61</v>
      </c>
      <c r="AE223">
        <v>1.1479999999999999</v>
      </c>
      <c r="AF223" t="s">
        <v>87</v>
      </c>
      <c r="AG223" t="s">
        <v>2208</v>
      </c>
      <c r="AH223">
        <v>4</v>
      </c>
      <c r="AI223">
        <v>6</v>
      </c>
      <c r="AK223">
        <v>8100</v>
      </c>
      <c r="AM223">
        <v>39282</v>
      </c>
      <c r="AN223">
        <v>20690</v>
      </c>
      <c r="AO223">
        <v>499</v>
      </c>
      <c r="AP223">
        <v>90</v>
      </c>
      <c r="AQ223">
        <v>7068</v>
      </c>
      <c r="AR223">
        <v>974</v>
      </c>
      <c r="AS223">
        <v>9817</v>
      </c>
      <c r="AT223">
        <v>50</v>
      </c>
      <c r="AU223">
        <v>9961</v>
      </c>
      <c r="AV223">
        <v>549</v>
      </c>
      <c r="AW223">
        <v>61.5</v>
      </c>
      <c r="AX223">
        <v>70.602000000000004</v>
      </c>
      <c r="AY223" s="1">
        <v>1.6E-2</v>
      </c>
      <c r="AZ223" s="1">
        <v>0.72099999999999997</v>
      </c>
      <c r="BA223" s="1">
        <v>0.18</v>
      </c>
      <c r="BB223" s="1">
        <v>1.2999999999999999E-2</v>
      </c>
      <c r="BC223" s="1">
        <v>0.52700000000000002</v>
      </c>
      <c r="BD223" s="1">
        <v>0.25</v>
      </c>
      <c r="BE223" s="1">
        <v>4.0000000000000001E-3</v>
      </c>
      <c r="BF223" s="1">
        <v>-7.0000000000000007E-2</v>
      </c>
      <c r="BG223" s="1">
        <f>Table1[[#This Row],[pers_white_pct]]-Table1[[#This Row],[census_white_pct]]</f>
        <v>0.19399999999999995</v>
      </c>
      <c r="BH223" s="3">
        <v>1.2905154570999999</v>
      </c>
      <c r="BI223" s="3">
        <v>1.3694807819000001</v>
      </c>
      <c r="BJ223" s="3">
        <v>0.72156864050000002</v>
      </c>
      <c r="BK223" s="3" t="str">
        <f>VLOOKUP(Table1[[#This Row],[est_sworn]],Force_size,2,TRUE)</f>
        <v>03 - 50 to 99</v>
      </c>
    </row>
    <row r="224" spans="1:63" hidden="1" x14ac:dyDescent="0.2">
      <c r="A224">
        <v>629000</v>
      </c>
      <c r="B224" t="s">
        <v>1444</v>
      </c>
      <c r="C224" t="s">
        <v>2414</v>
      </c>
      <c r="D224">
        <v>13492340</v>
      </c>
      <c r="E224" t="s">
        <v>2415</v>
      </c>
      <c r="F224">
        <v>174389</v>
      </c>
      <c r="G224" t="s">
        <v>2416</v>
      </c>
      <c r="H224" t="s">
        <v>2127</v>
      </c>
      <c r="I224">
        <v>6</v>
      </c>
      <c r="J224">
        <v>59</v>
      </c>
      <c r="K224">
        <v>29000</v>
      </c>
      <c r="L224" t="s">
        <v>2417</v>
      </c>
      <c r="M224" t="s">
        <v>2418</v>
      </c>
      <c r="N224" t="s">
        <v>68</v>
      </c>
      <c r="O224" t="s">
        <v>739</v>
      </c>
      <c r="P224">
        <v>33.675687000000003</v>
      </c>
      <c r="Q224">
        <v>-117.777207</v>
      </c>
      <c r="S224" t="s">
        <v>70</v>
      </c>
      <c r="T224" t="s">
        <v>71</v>
      </c>
      <c r="U224">
        <v>153</v>
      </c>
      <c r="V224">
        <v>7</v>
      </c>
      <c r="W224">
        <v>100</v>
      </c>
      <c r="X224">
        <v>3</v>
      </c>
      <c r="Y224">
        <v>41</v>
      </c>
      <c r="Z224">
        <v>0</v>
      </c>
      <c r="AA224">
        <v>1</v>
      </c>
      <c r="AB224">
        <v>0</v>
      </c>
      <c r="AC224">
        <v>0</v>
      </c>
      <c r="AD224">
        <v>153</v>
      </c>
      <c r="AE224">
        <v>1.1479999999999999</v>
      </c>
      <c r="AF224" t="s">
        <v>87</v>
      </c>
      <c r="AG224" t="s">
        <v>2419</v>
      </c>
      <c r="AH224">
        <v>4</v>
      </c>
      <c r="AI224">
        <v>6</v>
      </c>
      <c r="AK224">
        <v>29000</v>
      </c>
      <c r="AM224">
        <v>170883</v>
      </c>
      <c r="AN224">
        <v>38558</v>
      </c>
      <c r="AO224">
        <v>1752</v>
      </c>
      <c r="AP224">
        <v>286</v>
      </c>
      <c r="AQ224">
        <v>63118</v>
      </c>
      <c r="AR224">
        <v>2841</v>
      </c>
      <c r="AS224">
        <v>63079</v>
      </c>
      <c r="AT224">
        <v>403</v>
      </c>
      <c r="AU224">
        <v>64328</v>
      </c>
      <c r="AV224">
        <v>2155</v>
      </c>
      <c r="AW224">
        <v>156.5</v>
      </c>
      <c r="AX224">
        <v>179.66200000000001</v>
      </c>
      <c r="AY224" s="1">
        <v>0.02</v>
      </c>
      <c r="AZ224" s="1">
        <v>0.65400000000000003</v>
      </c>
      <c r="BA224" s="1">
        <v>0.26800000000000002</v>
      </c>
      <c r="BB224" s="1">
        <v>0.01</v>
      </c>
      <c r="BC224" s="1">
        <v>0.22600000000000001</v>
      </c>
      <c r="BD224" s="1">
        <v>0.36899999999999999</v>
      </c>
      <c r="BE224" s="1">
        <v>8.9999999999999993E-3</v>
      </c>
      <c r="BF224" s="1">
        <v>-0.10100000000000001</v>
      </c>
      <c r="BG224" s="1">
        <f>Table1[[#This Row],[pers_white_pct]]-Table1[[#This Row],[census_white_pct]]</f>
        <v>0.42800000000000005</v>
      </c>
      <c r="BH224" s="3">
        <v>1.9124697824000001</v>
      </c>
      <c r="BI224" s="3">
        <v>2.8966293712</v>
      </c>
      <c r="BJ224" s="3">
        <v>0.72594962620000003</v>
      </c>
      <c r="BK224" s="3" t="str">
        <f>VLOOKUP(Table1[[#This Row],[est_sworn]],Force_size,2,TRUE)</f>
        <v>04 - 100 to 249</v>
      </c>
    </row>
    <row r="225" spans="1:63" hidden="1" x14ac:dyDescent="0.2">
      <c r="A225">
        <v>608786</v>
      </c>
      <c r="B225" t="s">
        <v>1444</v>
      </c>
      <c r="C225" t="s">
        <v>2215</v>
      </c>
      <c r="D225">
        <v>13590850</v>
      </c>
      <c r="E225" t="s">
        <v>2216</v>
      </c>
      <c r="F225">
        <v>82155</v>
      </c>
      <c r="G225" t="s">
        <v>2217</v>
      </c>
      <c r="H225" t="s">
        <v>2127</v>
      </c>
      <c r="I225">
        <v>6</v>
      </c>
      <c r="J225">
        <v>59</v>
      </c>
      <c r="K225">
        <v>8786</v>
      </c>
      <c r="L225" t="s">
        <v>2218</v>
      </c>
      <c r="M225" t="s">
        <v>2219</v>
      </c>
      <c r="N225" t="s">
        <v>68</v>
      </c>
      <c r="O225" t="s">
        <v>86</v>
      </c>
      <c r="P225">
        <v>33.675687000000003</v>
      </c>
      <c r="Q225">
        <v>-117.777207</v>
      </c>
      <c r="S225" t="s">
        <v>70</v>
      </c>
      <c r="T225" t="s">
        <v>71</v>
      </c>
      <c r="U225">
        <v>84</v>
      </c>
      <c r="V225">
        <v>8</v>
      </c>
      <c r="W225">
        <v>60</v>
      </c>
      <c r="X225">
        <v>2</v>
      </c>
      <c r="Y225">
        <v>15</v>
      </c>
      <c r="Z225">
        <v>0</v>
      </c>
      <c r="AA225">
        <v>2</v>
      </c>
      <c r="AB225">
        <v>0</v>
      </c>
      <c r="AC225">
        <v>0</v>
      </c>
      <c r="AD225">
        <v>84</v>
      </c>
      <c r="AE225">
        <v>2.8170000000000002</v>
      </c>
      <c r="AF225" t="s">
        <v>79</v>
      </c>
      <c r="AG225" t="s">
        <v>2220</v>
      </c>
      <c r="AH225">
        <v>4</v>
      </c>
      <c r="AI225">
        <v>6</v>
      </c>
      <c r="AK225">
        <v>8786</v>
      </c>
      <c r="AM225">
        <v>80530</v>
      </c>
      <c r="AN225">
        <v>22302</v>
      </c>
      <c r="AO225">
        <v>2809</v>
      </c>
      <c r="AP225">
        <v>188</v>
      </c>
      <c r="AQ225">
        <v>21232</v>
      </c>
      <c r="AR225">
        <v>1833</v>
      </c>
      <c r="AS225">
        <v>31638</v>
      </c>
      <c r="AT225">
        <v>264</v>
      </c>
      <c r="AU225">
        <v>32166</v>
      </c>
      <c r="AV225">
        <v>3073</v>
      </c>
      <c r="AW225">
        <v>88</v>
      </c>
      <c r="AX225">
        <v>247.89599999999999</v>
      </c>
      <c r="AY225" s="1">
        <v>2.4E-2</v>
      </c>
      <c r="AZ225" s="1">
        <v>0.71399999999999997</v>
      </c>
      <c r="BA225" s="1">
        <v>0.17899999999999999</v>
      </c>
      <c r="BB225" s="1">
        <v>3.5000000000000003E-2</v>
      </c>
      <c r="BC225" s="1">
        <v>0.27700000000000002</v>
      </c>
      <c r="BD225" s="1">
        <v>0.39300000000000002</v>
      </c>
      <c r="BE225" s="1">
        <v>-1.0999999999999999E-2</v>
      </c>
      <c r="BF225" s="1">
        <v>-0.214</v>
      </c>
      <c r="BG225" s="1">
        <f>Table1[[#This Row],[pers_white_pct]]-Table1[[#This Row],[census_white_pct]]</f>
        <v>0.43699999999999994</v>
      </c>
      <c r="BH225" s="3">
        <v>0.6825848887</v>
      </c>
      <c r="BI225" s="3">
        <v>2.5792049399999999</v>
      </c>
      <c r="BJ225" s="3">
        <v>0.45452800879999999</v>
      </c>
      <c r="BK225" s="3" t="str">
        <f>VLOOKUP(Table1[[#This Row],[est_sworn]],Force_size,2,TRUE)</f>
        <v>03 - 50 to 99</v>
      </c>
    </row>
    <row r="226" spans="1:63" hidden="1" x14ac:dyDescent="0.2">
      <c r="A226">
        <v>617750</v>
      </c>
      <c r="B226" t="s">
        <v>1444</v>
      </c>
      <c r="C226" t="s">
        <v>2314</v>
      </c>
      <c r="D226">
        <v>13625860</v>
      </c>
      <c r="E226" t="s">
        <v>2315</v>
      </c>
      <c r="F226">
        <v>48779</v>
      </c>
      <c r="G226" t="s">
        <v>2316</v>
      </c>
      <c r="H226" t="s">
        <v>2127</v>
      </c>
      <c r="I226">
        <v>6</v>
      </c>
      <c r="J226">
        <v>59</v>
      </c>
      <c r="K226">
        <v>17750</v>
      </c>
      <c r="L226" t="s">
        <v>2317</v>
      </c>
      <c r="M226" t="s">
        <v>2318</v>
      </c>
      <c r="N226" t="s">
        <v>68</v>
      </c>
      <c r="O226" t="s">
        <v>131</v>
      </c>
      <c r="P226">
        <v>33.675687000000003</v>
      </c>
      <c r="Q226">
        <v>-117.777207</v>
      </c>
      <c r="S226" t="s">
        <v>70</v>
      </c>
      <c r="T226" t="s">
        <v>71</v>
      </c>
      <c r="U226">
        <v>54</v>
      </c>
      <c r="V226">
        <v>0</v>
      </c>
      <c r="W226">
        <v>41</v>
      </c>
      <c r="X226">
        <v>1</v>
      </c>
      <c r="Y226">
        <v>9</v>
      </c>
      <c r="Z226">
        <v>0</v>
      </c>
      <c r="AA226">
        <v>0</v>
      </c>
      <c r="AB226">
        <v>1</v>
      </c>
      <c r="AC226">
        <v>0</v>
      </c>
      <c r="AD226">
        <v>54</v>
      </c>
      <c r="AE226">
        <v>2.8170000000000002</v>
      </c>
      <c r="AF226" t="s">
        <v>79</v>
      </c>
      <c r="AG226" t="s">
        <v>2319</v>
      </c>
      <c r="AH226">
        <v>4</v>
      </c>
      <c r="AI226">
        <v>6</v>
      </c>
      <c r="AK226">
        <v>17750</v>
      </c>
      <c r="AM226">
        <v>47802</v>
      </c>
      <c r="AN226">
        <v>20865</v>
      </c>
      <c r="AO226">
        <v>1376</v>
      </c>
      <c r="AP226">
        <v>142</v>
      </c>
      <c r="AQ226">
        <v>14850</v>
      </c>
      <c r="AR226">
        <v>1499</v>
      </c>
      <c r="AS226">
        <v>8779</v>
      </c>
      <c r="AT226">
        <v>68</v>
      </c>
      <c r="AU226">
        <v>9070</v>
      </c>
      <c r="AV226">
        <v>1444</v>
      </c>
      <c r="AW226">
        <v>54</v>
      </c>
      <c r="AX226">
        <v>152.11799999999999</v>
      </c>
      <c r="AY226" s="1">
        <v>1.9E-2</v>
      </c>
      <c r="AZ226" s="1">
        <v>0.75900000000000001</v>
      </c>
      <c r="BA226" s="1">
        <v>0.16700000000000001</v>
      </c>
      <c r="BB226" s="1">
        <v>2.9000000000000001E-2</v>
      </c>
      <c r="BC226" s="1">
        <v>0.436</v>
      </c>
      <c r="BD226" s="1">
        <v>0.184</v>
      </c>
      <c r="BE226" s="1">
        <v>-0.01</v>
      </c>
      <c r="BF226" s="1">
        <v>-1.7000000000000001E-2</v>
      </c>
      <c r="BG226" s="1">
        <f>Table1[[#This Row],[pers_white_pct]]-Table1[[#This Row],[census_white_pct]]</f>
        <v>0.32300000000000001</v>
      </c>
      <c r="BH226" s="3">
        <v>0.64333010339999996</v>
      </c>
      <c r="BI226" s="3">
        <v>1.7394733338999999</v>
      </c>
      <c r="BJ226" s="3">
        <v>0.9075065497</v>
      </c>
      <c r="BK226" s="3" t="str">
        <f>VLOOKUP(Table1[[#This Row],[est_sworn]],Force_size,2,TRUE)</f>
        <v>03 - 50 to 99</v>
      </c>
    </row>
    <row r="227" spans="1:63" hidden="1" x14ac:dyDescent="0.2">
      <c r="A227">
        <v>636770</v>
      </c>
      <c r="B227" t="s">
        <v>1444</v>
      </c>
      <c r="C227" t="s">
        <v>2477</v>
      </c>
      <c r="D227">
        <v>13657760</v>
      </c>
      <c r="E227" t="s">
        <v>2478</v>
      </c>
      <c r="F227">
        <v>229985</v>
      </c>
      <c r="G227" t="s">
        <v>2479</v>
      </c>
      <c r="H227" t="s">
        <v>2127</v>
      </c>
      <c r="I227">
        <v>6</v>
      </c>
      <c r="J227">
        <v>59</v>
      </c>
      <c r="K227">
        <v>36770</v>
      </c>
      <c r="L227" t="s">
        <v>2480</v>
      </c>
      <c r="M227" t="s">
        <v>2481</v>
      </c>
      <c r="N227" t="s">
        <v>68</v>
      </c>
      <c r="O227" t="s">
        <v>739</v>
      </c>
      <c r="P227">
        <v>33.675687000000003</v>
      </c>
      <c r="Q227">
        <v>-117.777207</v>
      </c>
      <c r="S227" t="s">
        <v>70</v>
      </c>
      <c r="T227" t="s">
        <v>71</v>
      </c>
      <c r="U227">
        <v>198</v>
      </c>
      <c r="V227">
        <v>0</v>
      </c>
      <c r="W227">
        <v>144</v>
      </c>
      <c r="X227">
        <v>4</v>
      </c>
      <c r="Y227">
        <v>24</v>
      </c>
      <c r="Z227">
        <v>1</v>
      </c>
      <c r="AA227">
        <v>0</v>
      </c>
      <c r="AB227">
        <v>0</v>
      </c>
      <c r="AC227">
        <v>0</v>
      </c>
      <c r="AD227">
        <v>198</v>
      </c>
      <c r="AE227">
        <v>1.1479999999999999</v>
      </c>
      <c r="AF227" t="s">
        <v>87</v>
      </c>
      <c r="AG227" t="s">
        <v>2482</v>
      </c>
      <c r="AH227">
        <v>4</v>
      </c>
      <c r="AI227">
        <v>6</v>
      </c>
      <c r="AK227">
        <v>36770</v>
      </c>
      <c r="AM227">
        <v>212375</v>
      </c>
      <c r="AN227">
        <v>95822</v>
      </c>
      <c r="AO227">
        <v>3494</v>
      </c>
      <c r="AP227">
        <v>199</v>
      </c>
      <c r="AQ227">
        <v>82722</v>
      </c>
      <c r="AR227">
        <v>9668</v>
      </c>
      <c r="AS227">
        <v>19621</v>
      </c>
      <c r="AT227">
        <v>224</v>
      </c>
      <c r="AU227">
        <v>20470</v>
      </c>
      <c r="AV227">
        <v>3718</v>
      </c>
      <c r="AW227">
        <v>198</v>
      </c>
      <c r="AX227">
        <v>227.304</v>
      </c>
      <c r="AY227" s="1">
        <v>0.02</v>
      </c>
      <c r="AZ227" s="1">
        <v>0.72699999999999998</v>
      </c>
      <c r="BA227" s="1">
        <v>0.121</v>
      </c>
      <c r="BB227" s="1">
        <v>1.6E-2</v>
      </c>
      <c r="BC227" s="1">
        <v>0.45100000000000001</v>
      </c>
      <c r="BD227" s="1">
        <v>9.1999999999999998E-2</v>
      </c>
      <c r="BE227" s="1">
        <v>4.0000000000000001E-3</v>
      </c>
      <c r="BF227" s="1">
        <v>2.9000000000000001E-2</v>
      </c>
      <c r="BG227" s="1">
        <f>Table1[[#This Row],[pers_white_pct]]-Table1[[#This Row],[census_white_pct]]</f>
        <v>0.27599999999999997</v>
      </c>
      <c r="BH227" s="3">
        <v>1.2279347568000001</v>
      </c>
      <c r="BI227" s="3">
        <v>1.6118902283000001</v>
      </c>
      <c r="BJ227" s="3">
        <v>1.3119832955999999</v>
      </c>
      <c r="BK227" s="3" t="str">
        <f>VLOOKUP(Table1[[#This Row],[est_sworn]],Force_size,2,TRUE)</f>
        <v>04 - 100 to 249</v>
      </c>
    </row>
    <row r="228" spans="1:63" hidden="1" x14ac:dyDescent="0.2">
      <c r="A228">
        <v>616532</v>
      </c>
      <c r="B228" t="s">
        <v>1444</v>
      </c>
      <c r="C228" t="s">
        <v>2296</v>
      </c>
      <c r="D228">
        <v>13771170</v>
      </c>
      <c r="E228" t="s">
        <v>2297</v>
      </c>
      <c r="F228">
        <v>111918</v>
      </c>
      <c r="G228" t="s">
        <v>2298</v>
      </c>
      <c r="H228" t="s">
        <v>2127</v>
      </c>
      <c r="I228">
        <v>6</v>
      </c>
      <c r="J228">
        <v>59</v>
      </c>
      <c r="K228">
        <v>16532</v>
      </c>
      <c r="L228" t="s">
        <v>2299</v>
      </c>
      <c r="M228" t="s">
        <v>2300</v>
      </c>
      <c r="N228" t="s">
        <v>68</v>
      </c>
      <c r="O228" t="s">
        <v>739</v>
      </c>
      <c r="P228">
        <v>33.675687000000003</v>
      </c>
      <c r="Q228">
        <v>-117.777207</v>
      </c>
      <c r="S228" t="s">
        <v>70</v>
      </c>
      <c r="T228" t="s">
        <v>71</v>
      </c>
      <c r="U228">
        <v>122</v>
      </c>
      <c r="V228">
        <v>6</v>
      </c>
      <c r="W228">
        <v>91</v>
      </c>
      <c r="X228">
        <v>2</v>
      </c>
      <c r="Y228">
        <v>19</v>
      </c>
      <c r="Z228">
        <v>0</v>
      </c>
      <c r="AA228">
        <v>0</v>
      </c>
      <c r="AB228">
        <v>0</v>
      </c>
      <c r="AC228">
        <v>0</v>
      </c>
      <c r="AD228">
        <v>122</v>
      </c>
      <c r="AE228">
        <v>1.1479999999999999</v>
      </c>
      <c r="AF228" t="s">
        <v>87</v>
      </c>
      <c r="AG228" t="s">
        <v>2301</v>
      </c>
      <c r="AH228">
        <v>4</v>
      </c>
      <c r="AI228">
        <v>6</v>
      </c>
      <c r="AK228">
        <v>16532</v>
      </c>
      <c r="AM228">
        <v>109960</v>
      </c>
      <c r="AN228">
        <v>56993</v>
      </c>
      <c r="AO228">
        <v>1352</v>
      </c>
      <c r="AP228">
        <v>266</v>
      </c>
      <c r="AQ228">
        <v>8483</v>
      </c>
      <c r="AR228">
        <v>2734</v>
      </c>
      <c r="AS228">
        <v>39403</v>
      </c>
      <c r="AT228">
        <v>288</v>
      </c>
      <c r="AU228">
        <v>40132</v>
      </c>
      <c r="AV228">
        <v>1640</v>
      </c>
      <c r="AW228">
        <v>125</v>
      </c>
      <c r="AX228">
        <v>143.5</v>
      </c>
      <c r="AY228" s="1">
        <v>1.6E-2</v>
      </c>
      <c r="AZ228" s="1">
        <v>0.746</v>
      </c>
      <c r="BA228" s="1">
        <v>0.156</v>
      </c>
      <c r="BB228" s="1">
        <v>1.2E-2</v>
      </c>
      <c r="BC228" s="1">
        <v>0.51800000000000002</v>
      </c>
      <c r="BD228" s="1">
        <v>0.35799999999999998</v>
      </c>
      <c r="BE228" s="1">
        <v>4.0000000000000001E-3</v>
      </c>
      <c r="BF228" s="1">
        <v>-0.20300000000000001</v>
      </c>
      <c r="BG228" s="1">
        <f>Table1[[#This Row],[pers_white_pct]]-Table1[[#This Row],[census_white_pct]]</f>
        <v>0.22799999999999998</v>
      </c>
      <c r="BH228" s="3">
        <v>1.3333009991</v>
      </c>
      <c r="BI228" s="3">
        <v>1.4391125974000001</v>
      </c>
      <c r="BJ228" s="3">
        <v>0.43460949760000001</v>
      </c>
      <c r="BK228" s="3" t="str">
        <f>VLOOKUP(Table1[[#This Row],[est_sworn]],Force_size,2,TRUE)</f>
        <v>04 - 100 to 249</v>
      </c>
    </row>
    <row r="229" spans="1:63" hidden="1" x14ac:dyDescent="0.2">
      <c r="A229">
        <v>684550</v>
      </c>
      <c r="B229" t="s">
        <v>1444</v>
      </c>
      <c r="C229" t="s">
        <v>2830</v>
      </c>
      <c r="D229">
        <v>13775170</v>
      </c>
      <c r="E229" t="s">
        <v>2831</v>
      </c>
      <c r="F229">
        <v>91377</v>
      </c>
      <c r="G229" t="s">
        <v>2832</v>
      </c>
      <c r="H229" t="s">
        <v>2127</v>
      </c>
      <c r="I229">
        <v>6</v>
      </c>
      <c r="J229">
        <v>59</v>
      </c>
      <c r="K229">
        <v>84550</v>
      </c>
      <c r="L229" t="s">
        <v>2833</v>
      </c>
      <c r="M229" t="s">
        <v>2834</v>
      </c>
      <c r="N229" t="s">
        <v>68</v>
      </c>
      <c r="O229" t="s">
        <v>86</v>
      </c>
      <c r="P229">
        <v>33.675687000000003</v>
      </c>
      <c r="Q229">
        <v>-117.777207</v>
      </c>
      <c r="S229" t="s">
        <v>70</v>
      </c>
      <c r="T229" t="s">
        <v>71</v>
      </c>
      <c r="U229">
        <v>87</v>
      </c>
      <c r="V229">
        <v>5</v>
      </c>
      <c r="W229">
        <v>67</v>
      </c>
      <c r="X229">
        <v>1</v>
      </c>
      <c r="Y229">
        <v>11</v>
      </c>
      <c r="Z229">
        <v>0</v>
      </c>
      <c r="AA229">
        <v>0</v>
      </c>
      <c r="AB229">
        <v>0</v>
      </c>
      <c r="AC229">
        <v>0</v>
      </c>
      <c r="AD229">
        <v>87</v>
      </c>
      <c r="AE229">
        <v>1.1479999999999999</v>
      </c>
      <c r="AF229" t="s">
        <v>87</v>
      </c>
      <c r="AG229" t="s">
        <v>2835</v>
      </c>
      <c r="AH229">
        <v>4</v>
      </c>
      <c r="AI229">
        <v>6</v>
      </c>
      <c r="AK229">
        <v>84550</v>
      </c>
      <c r="AM229">
        <v>89701</v>
      </c>
      <c r="AN229">
        <v>22972</v>
      </c>
      <c r="AO229">
        <v>700</v>
      </c>
      <c r="AP229">
        <v>132</v>
      </c>
      <c r="AQ229">
        <v>42414</v>
      </c>
      <c r="AR229">
        <v>1870</v>
      </c>
      <c r="AS229">
        <v>21176</v>
      </c>
      <c r="AT229">
        <v>149</v>
      </c>
      <c r="AU229">
        <v>21613</v>
      </c>
      <c r="AV229">
        <v>849</v>
      </c>
      <c r="AW229">
        <v>89.5</v>
      </c>
      <c r="AX229">
        <v>102.746</v>
      </c>
      <c r="AY229" s="1">
        <v>1.0999999999999999E-2</v>
      </c>
      <c r="AZ229" s="1">
        <v>0.77</v>
      </c>
      <c r="BA229" s="1">
        <v>0.126</v>
      </c>
      <c r="BB229" s="1">
        <v>8.0000000000000002E-3</v>
      </c>
      <c r="BC229" s="1">
        <v>0.25600000000000001</v>
      </c>
      <c r="BD229" s="1">
        <v>0.23599999999999999</v>
      </c>
      <c r="BE229" s="1">
        <v>4.0000000000000001E-3</v>
      </c>
      <c r="BF229" s="1">
        <v>-0.11</v>
      </c>
      <c r="BG229" s="1">
        <f>Table1[[#This Row],[pers_white_pct]]-Table1[[#This Row],[census_white_pct]]</f>
        <v>0.51400000000000001</v>
      </c>
      <c r="BH229" s="3">
        <v>1.4729228243000001</v>
      </c>
      <c r="BI229" s="3">
        <v>3.0071426284</v>
      </c>
      <c r="BJ229" s="3">
        <v>0.53558300660000002</v>
      </c>
      <c r="BK229" s="3" t="str">
        <f>VLOOKUP(Table1[[#This Row],[est_sworn]],Force_size,2,TRUE)</f>
        <v>03 - 50 to 99</v>
      </c>
    </row>
    <row r="230" spans="1:63" hidden="1" x14ac:dyDescent="0.2">
      <c r="A230">
        <v>651182</v>
      </c>
      <c r="B230" t="s">
        <v>1444</v>
      </c>
      <c r="C230" t="s">
        <v>2567</v>
      </c>
      <c r="D230">
        <v>13916090</v>
      </c>
      <c r="E230" t="s">
        <v>2568</v>
      </c>
      <c r="F230">
        <v>87068</v>
      </c>
      <c r="G230" t="s">
        <v>2569</v>
      </c>
      <c r="H230" t="s">
        <v>2127</v>
      </c>
      <c r="I230">
        <v>6</v>
      </c>
      <c r="J230">
        <v>59</v>
      </c>
      <c r="K230">
        <v>51182</v>
      </c>
      <c r="L230" t="s">
        <v>2570</v>
      </c>
      <c r="M230" t="s">
        <v>2571</v>
      </c>
      <c r="N230" t="s">
        <v>68</v>
      </c>
      <c r="O230" t="s">
        <v>86</v>
      </c>
      <c r="P230">
        <v>33.675687000000003</v>
      </c>
      <c r="Q230">
        <v>-117.777207</v>
      </c>
      <c r="S230" t="s">
        <v>70</v>
      </c>
      <c r="T230" t="s">
        <v>71</v>
      </c>
      <c r="U230">
        <v>132</v>
      </c>
      <c r="V230">
        <v>8</v>
      </c>
      <c r="W230">
        <v>110</v>
      </c>
      <c r="X230">
        <v>4</v>
      </c>
      <c r="Y230">
        <v>8</v>
      </c>
      <c r="Z230">
        <v>0</v>
      </c>
      <c r="AA230">
        <v>0</v>
      </c>
      <c r="AB230">
        <v>0</v>
      </c>
      <c r="AC230">
        <v>5</v>
      </c>
      <c r="AD230">
        <v>132</v>
      </c>
      <c r="AE230">
        <v>1.1479999999999999</v>
      </c>
      <c r="AF230" t="s">
        <v>87</v>
      </c>
      <c r="AG230" t="s">
        <v>2572</v>
      </c>
      <c r="AH230">
        <v>4</v>
      </c>
      <c r="AI230">
        <v>6</v>
      </c>
      <c r="AK230">
        <v>51182</v>
      </c>
      <c r="AM230">
        <v>85186</v>
      </c>
      <c r="AN230">
        <v>70142</v>
      </c>
      <c r="AO230">
        <v>571</v>
      </c>
      <c r="AP230">
        <v>152</v>
      </c>
      <c r="AQ230">
        <v>5925</v>
      </c>
      <c r="AR230">
        <v>1962</v>
      </c>
      <c r="AS230">
        <v>6174</v>
      </c>
      <c r="AT230">
        <v>45</v>
      </c>
      <c r="AU230">
        <v>6434</v>
      </c>
      <c r="AV230">
        <v>616</v>
      </c>
      <c r="AW230">
        <v>136</v>
      </c>
      <c r="AX230">
        <v>156.12799999999999</v>
      </c>
      <c r="AY230" s="1">
        <v>0.03</v>
      </c>
      <c r="AZ230" s="1">
        <v>0.83299999999999996</v>
      </c>
      <c r="BA230" s="1">
        <v>6.0999999999999999E-2</v>
      </c>
      <c r="BB230" s="1">
        <v>7.0000000000000001E-3</v>
      </c>
      <c r="BC230" s="1">
        <v>0.82299999999999995</v>
      </c>
      <c r="BD230" s="1">
        <v>7.1999999999999995E-2</v>
      </c>
      <c r="BE230" s="1">
        <v>2.4E-2</v>
      </c>
      <c r="BF230" s="1">
        <v>-1.2E-2</v>
      </c>
      <c r="BG230" s="1">
        <f>Table1[[#This Row],[pers_white_pct]]-Table1[[#This Row],[census_white_pct]]</f>
        <v>1.0000000000000009E-2</v>
      </c>
      <c r="BH230" s="3">
        <v>4.5208300164999997</v>
      </c>
      <c r="BI230" s="3">
        <v>1.0120659994000001</v>
      </c>
      <c r="BJ230" s="3">
        <v>0.83621442810000002</v>
      </c>
      <c r="BK230" s="3" t="str">
        <f>VLOOKUP(Table1[[#This Row],[est_sworn]],Force_size,2,TRUE)</f>
        <v>04 - 100 to 249</v>
      </c>
    </row>
    <row r="231" spans="1:63" hidden="1" x14ac:dyDescent="0.2">
      <c r="A231">
        <v>662938</v>
      </c>
      <c r="B231" t="s">
        <v>1444</v>
      </c>
      <c r="C231" t="s">
        <v>2651</v>
      </c>
      <c r="D231">
        <v>13281620</v>
      </c>
      <c r="E231" t="s">
        <v>2652</v>
      </c>
      <c r="F231">
        <v>124519</v>
      </c>
      <c r="G231" t="s">
        <v>2653</v>
      </c>
      <c r="H231" t="s">
        <v>2127</v>
      </c>
      <c r="I231">
        <v>6</v>
      </c>
      <c r="J231">
        <v>61</v>
      </c>
      <c r="K231">
        <v>62938</v>
      </c>
      <c r="L231" t="s">
        <v>2654</v>
      </c>
      <c r="M231" t="s">
        <v>2655</v>
      </c>
      <c r="N231" t="s">
        <v>68</v>
      </c>
      <c r="O231" t="s">
        <v>739</v>
      </c>
      <c r="P231">
        <v>39.062032000000002</v>
      </c>
      <c r="Q231">
        <v>-120.722718</v>
      </c>
      <c r="S231" t="s">
        <v>70</v>
      </c>
      <c r="T231" t="s">
        <v>71</v>
      </c>
      <c r="U231">
        <v>124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124</v>
      </c>
      <c r="AD231">
        <v>124</v>
      </c>
      <c r="AE231">
        <v>1.1479999999999999</v>
      </c>
      <c r="AF231" t="s">
        <v>87</v>
      </c>
      <c r="AG231" t="s">
        <v>2656</v>
      </c>
      <c r="AH231">
        <v>4</v>
      </c>
      <c r="AI231">
        <v>6</v>
      </c>
      <c r="AK231">
        <v>62938</v>
      </c>
      <c r="AM231">
        <v>118788</v>
      </c>
      <c r="AN231">
        <v>84349</v>
      </c>
      <c r="AO231">
        <v>2157</v>
      </c>
      <c r="AP231">
        <v>568</v>
      </c>
      <c r="AQ231">
        <v>9785</v>
      </c>
      <c r="AR231">
        <v>4032</v>
      </c>
      <c r="AS231">
        <v>17359</v>
      </c>
      <c r="AT231">
        <v>172</v>
      </c>
      <c r="AU231">
        <v>17897</v>
      </c>
      <c r="AV231">
        <v>2329</v>
      </c>
      <c r="AW231">
        <v>124</v>
      </c>
      <c r="AX231">
        <v>142.352</v>
      </c>
      <c r="BG231" s="1">
        <f>Table1[[#This Row],[pers_white_pct]]-Table1[[#This Row],[census_white_pct]]</f>
        <v>0</v>
      </c>
      <c r="BH231" s="3"/>
      <c r="BI231" s="3"/>
      <c r="BJ231" s="3"/>
      <c r="BK231" s="3" t="str">
        <f>VLOOKUP(Table1[[#This Row],[est_sworn]],Force_size,2,TRUE)</f>
        <v>04 - 100 to 249</v>
      </c>
    </row>
    <row r="232" spans="1:63" hidden="1" x14ac:dyDescent="0.2">
      <c r="A232">
        <v>6061</v>
      </c>
      <c r="B232" t="s">
        <v>11412</v>
      </c>
      <c r="C232" t="s">
        <v>11706</v>
      </c>
      <c r="D232">
        <v>13787070</v>
      </c>
      <c r="E232" t="s">
        <v>11707</v>
      </c>
      <c r="F232">
        <v>361682</v>
      </c>
      <c r="G232" t="s">
        <v>11708</v>
      </c>
      <c r="H232" t="s">
        <v>2127</v>
      </c>
      <c r="I232">
        <v>6</v>
      </c>
      <c r="J232">
        <v>61</v>
      </c>
      <c r="K232">
        <v>99061</v>
      </c>
      <c r="L232" t="s">
        <v>11709</v>
      </c>
      <c r="M232" t="s">
        <v>11710</v>
      </c>
      <c r="N232" t="s">
        <v>11418</v>
      </c>
      <c r="O232" t="s">
        <v>11466</v>
      </c>
      <c r="P232">
        <v>39.062032000000002</v>
      </c>
      <c r="Q232">
        <v>-120.722718</v>
      </c>
      <c r="R232" t="s">
        <v>11420</v>
      </c>
      <c r="S232" t="s">
        <v>11421</v>
      </c>
      <c r="U232">
        <v>222</v>
      </c>
      <c r="V232">
        <v>0</v>
      </c>
      <c r="W232">
        <v>202</v>
      </c>
      <c r="X232">
        <v>1</v>
      </c>
      <c r="Y232">
        <v>10</v>
      </c>
      <c r="Z232">
        <v>2</v>
      </c>
      <c r="AA232">
        <v>1</v>
      </c>
      <c r="AB232">
        <v>0</v>
      </c>
      <c r="AC232">
        <v>0</v>
      </c>
      <c r="AD232">
        <v>222</v>
      </c>
      <c r="AE232">
        <v>1.357</v>
      </c>
      <c r="AF232" t="s">
        <v>11430</v>
      </c>
      <c r="AG232" t="s">
        <v>11711</v>
      </c>
      <c r="AH232">
        <v>4</v>
      </c>
      <c r="AI232">
        <v>6</v>
      </c>
      <c r="AJ232">
        <v>61</v>
      </c>
      <c r="AM232">
        <v>348432</v>
      </c>
      <c r="AN232">
        <v>265294</v>
      </c>
      <c r="AO232">
        <v>4427</v>
      </c>
      <c r="AP232">
        <v>2080</v>
      </c>
      <c r="AQ232">
        <v>19963</v>
      </c>
      <c r="AR232">
        <v>10658</v>
      </c>
      <c r="AS232">
        <v>44710</v>
      </c>
      <c r="AT232">
        <v>324</v>
      </c>
      <c r="AU232">
        <v>46010</v>
      </c>
      <c r="AV232">
        <v>4751</v>
      </c>
      <c r="AW232">
        <v>222</v>
      </c>
      <c r="AX232">
        <v>301.25400000000002</v>
      </c>
      <c r="AY232" s="1">
        <v>5.0000000000000001E-3</v>
      </c>
      <c r="AZ232" s="1">
        <v>0.91</v>
      </c>
      <c r="BA232" s="1">
        <v>4.4999999999999998E-2</v>
      </c>
      <c r="BB232" s="1">
        <v>1.2999999999999999E-2</v>
      </c>
      <c r="BC232" s="1">
        <v>0.76100000000000001</v>
      </c>
      <c r="BD232" s="1">
        <v>0.128</v>
      </c>
      <c r="BE232" s="1">
        <v>-8.0000000000000002E-3</v>
      </c>
      <c r="BF232" s="1">
        <v>-8.3000000000000004E-2</v>
      </c>
      <c r="BG232" s="1">
        <f>Table1[[#This Row],[pers_white_pct]]-Table1[[#This Row],[census_white_pct]]</f>
        <v>0.14900000000000002</v>
      </c>
      <c r="BH232" s="3">
        <v>0.354532079</v>
      </c>
      <c r="BI232" s="3">
        <v>1.1950580477999999</v>
      </c>
      <c r="BJ232" s="3">
        <v>0.35104305829999999</v>
      </c>
      <c r="BK232" s="3" t="str">
        <f>VLOOKUP(Table1[[#This Row],[est_sworn]],Force_size,2,TRUE)</f>
        <v>04 - 100 to 249</v>
      </c>
    </row>
    <row r="233" spans="1:63" hidden="1" x14ac:dyDescent="0.2">
      <c r="A233">
        <v>662000</v>
      </c>
      <c r="B233" t="s">
        <v>1444</v>
      </c>
      <c r="C233" t="s">
        <v>2645</v>
      </c>
      <c r="D233">
        <v>13931490</v>
      </c>
      <c r="E233" t="s">
        <v>2646</v>
      </c>
      <c r="F233">
        <v>313673</v>
      </c>
      <c r="G233" t="s">
        <v>2647</v>
      </c>
      <c r="H233" t="s">
        <v>2127</v>
      </c>
      <c r="I233">
        <v>6</v>
      </c>
      <c r="J233">
        <v>65</v>
      </c>
      <c r="K233">
        <v>62000</v>
      </c>
      <c r="L233" t="s">
        <v>2648</v>
      </c>
      <c r="M233" t="s">
        <v>2649</v>
      </c>
      <c r="N233" t="s">
        <v>68</v>
      </c>
      <c r="O233" t="s">
        <v>1615</v>
      </c>
      <c r="P233">
        <v>33.729827999999998</v>
      </c>
      <c r="Q233">
        <v>-116.002239</v>
      </c>
      <c r="S233" t="s">
        <v>70</v>
      </c>
      <c r="T233" t="s">
        <v>71</v>
      </c>
      <c r="U233">
        <v>366</v>
      </c>
      <c r="V233">
        <v>0</v>
      </c>
      <c r="W233">
        <v>255</v>
      </c>
      <c r="X233">
        <v>22</v>
      </c>
      <c r="Y233">
        <v>78</v>
      </c>
      <c r="Z233">
        <v>0</v>
      </c>
      <c r="AA233">
        <v>1</v>
      </c>
      <c r="AB233">
        <v>0</v>
      </c>
      <c r="AC233">
        <v>0</v>
      </c>
      <c r="AD233">
        <v>366</v>
      </c>
      <c r="AE233">
        <v>1.1479999999999999</v>
      </c>
      <c r="AF233" t="s">
        <v>87</v>
      </c>
      <c r="AG233" t="s">
        <v>2650</v>
      </c>
      <c r="AH233">
        <v>4</v>
      </c>
      <c r="AI233">
        <v>6</v>
      </c>
      <c r="AK233">
        <v>62000</v>
      </c>
      <c r="AM233">
        <v>303871</v>
      </c>
      <c r="AN233">
        <v>103398</v>
      </c>
      <c r="AO233">
        <v>19917</v>
      </c>
      <c r="AP233">
        <v>1297</v>
      </c>
      <c r="AQ233">
        <v>21934</v>
      </c>
      <c r="AR233">
        <v>6736</v>
      </c>
      <c r="AS233">
        <v>148953</v>
      </c>
      <c r="AT233">
        <v>1504</v>
      </c>
      <c r="AU233">
        <v>150589</v>
      </c>
      <c r="AV233">
        <v>21421</v>
      </c>
      <c r="AW233">
        <v>366</v>
      </c>
      <c r="AX233">
        <v>420.16800000000001</v>
      </c>
      <c r="AY233" s="1">
        <v>0.06</v>
      </c>
      <c r="AZ233" s="1">
        <v>0.69699999999999995</v>
      </c>
      <c r="BA233" s="1">
        <v>0.21299999999999999</v>
      </c>
      <c r="BB233" s="1">
        <v>6.6000000000000003E-2</v>
      </c>
      <c r="BC233" s="1">
        <v>0.34</v>
      </c>
      <c r="BD233" s="1">
        <v>0.49</v>
      </c>
      <c r="BE233" s="1">
        <v>-5.0000000000000001E-3</v>
      </c>
      <c r="BF233" s="1">
        <v>-0.27700000000000002</v>
      </c>
      <c r="BG233" s="1">
        <f>Table1[[#This Row],[pers_white_pct]]-Table1[[#This Row],[census_white_pct]]</f>
        <v>0.35699999999999993</v>
      </c>
      <c r="BH233" s="3">
        <v>0.91707937669999995</v>
      </c>
      <c r="BI233" s="3">
        <v>2.0475579957000001</v>
      </c>
      <c r="BJ233" s="3">
        <v>0.43476394190000001</v>
      </c>
      <c r="BK233" s="3" t="str">
        <f>VLOOKUP(Table1[[#This Row],[est_sworn]],Force_size,2,TRUE)</f>
        <v>05 - 250 - 499</v>
      </c>
    </row>
    <row r="234" spans="1:63" hidden="1" x14ac:dyDescent="0.2">
      <c r="A234">
        <v>616350</v>
      </c>
      <c r="B234" t="s">
        <v>1444</v>
      </c>
      <c r="C234" t="s">
        <v>2290</v>
      </c>
      <c r="D234">
        <v>13128110</v>
      </c>
      <c r="E234" t="s">
        <v>2291</v>
      </c>
      <c r="F234">
        <v>158391</v>
      </c>
      <c r="G234" t="s">
        <v>2292</v>
      </c>
      <c r="H234" t="s">
        <v>2127</v>
      </c>
      <c r="I234">
        <v>6</v>
      </c>
      <c r="J234">
        <v>65</v>
      </c>
      <c r="K234">
        <v>16350</v>
      </c>
      <c r="L234" t="s">
        <v>2293</v>
      </c>
      <c r="M234" t="s">
        <v>2294</v>
      </c>
      <c r="N234" t="s">
        <v>68</v>
      </c>
      <c r="O234" t="s">
        <v>739</v>
      </c>
      <c r="P234">
        <v>33.729827999999998</v>
      </c>
      <c r="Q234">
        <v>-116.002239</v>
      </c>
      <c r="S234" t="s">
        <v>70</v>
      </c>
      <c r="T234" t="s">
        <v>71</v>
      </c>
      <c r="U234">
        <v>147</v>
      </c>
      <c r="V234">
        <v>0</v>
      </c>
      <c r="W234">
        <v>94</v>
      </c>
      <c r="X234">
        <v>2</v>
      </c>
      <c r="Y234">
        <v>38</v>
      </c>
      <c r="Z234">
        <v>0</v>
      </c>
      <c r="AA234">
        <v>0</v>
      </c>
      <c r="AB234">
        <v>12</v>
      </c>
      <c r="AC234">
        <v>0</v>
      </c>
      <c r="AD234">
        <v>147</v>
      </c>
      <c r="AE234">
        <v>1.1479999999999999</v>
      </c>
      <c r="AF234" t="s">
        <v>87</v>
      </c>
      <c r="AG234" t="s">
        <v>2295</v>
      </c>
      <c r="AH234">
        <v>4</v>
      </c>
      <c r="AI234">
        <v>6</v>
      </c>
      <c r="AK234">
        <v>16350</v>
      </c>
      <c r="AM234">
        <v>152374</v>
      </c>
      <c r="AN234">
        <v>58087</v>
      </c>
      <c r="AO234">
        <v>8333</v>
      </c>
      <c r="AP234">
        <v>422</v>
      </c>
      <c r="AQ234">
        <v>14650</v>
      </c>
      <c r="AR234">
        <v>3667</v>
      </c>
      <c r="AS234">
        <v>66447</v>
      </c>
      <c r="AT234">
        <v>601</v>
      </c>
      <c r="AU234">
        <v>67215</v>
      </c>
      <c r="AV234">
        <v>8934</v>
      </c>
      <c r="AW234">
        <v>147</v>
      </c>
      <c r="AX234">
        <v>168.756</v>
      </c>
      <c r="AY234" s="1">
        <v>1.4E-2</v>
      </c>
      <c r="AZ234" s="1">
        <v>0.63900000000000001</v>
      </c>
      <c r="BA234" s="1">
        <v>0.25900000000000001</v>
      </c>
      <c r="BB234" s="1">
        <v>5.5E-2</v>
      </c>
      <c r="BC234" s="1">
        <v>0.38100000000000001</v>
      </c>
      <c r="BD234" s="1">
        <v>0.436</v>
      </c>
      <c r="BE234" s="1">
        <v>-4.1000000000000002E-2</v>
      </c>
      <c r="BF234" s="1">
        <v>-0.17799999999999999</v>
      </c>
      <c r="BG234" s="1">
        <f>Table1[[#This Row],[pers_white_pct]]-Table1[[#This Row],[census_white_pct]]</f>
        <v>0.25800000000000001</v>
      </c>
      <c r="BH234" s="3">
        <v>0.2487838289</v>
      </c>
      <c r="BI234" s="3">
        <v>1.6774224072999999</v>
      </c>
      <c r="BJ234" s="3">
        <v>0.59279120620000003</v>
      </c>
      <c r="BK234" s="3" t="str">
        <f>VLOOKUP(Table1[[#This Row],[est_sworn]],Force_size,2,TRUE)</f>
        <v>04 - 100 to 249</v>
      </c>
    </row>
    <row r="235" spans="1:63" hidden="1" x14ac:dyDescent="0.2">
      <c r="A235">
        <v>633182</v>
      </c>
      <c r="B235" t="s">
        <v>1444</v>
      </c>
      <c r="C235" t="s">
        <v>2435</v>
      </c>
      <c r="D235">
        <v>13196510</v>
      </c>
      <c r="E235" t="s">
        <v>2436</v>
      </c>
      <c r="F235">
        <v>81046</v>
      </c>
      <c r="G235" t="s">
        <v>2437</v>
      </c>
      <c r="H235" t="s">
        <v>2127</v>
      </c>
      <c r="I235">
        <v>6</v>
      </c>
      <c r="J235">
        <v>65</v>
      </c>
      <c r="K235">
        <v>33182</v>
      </c>
      <c r="L235" t="s">
        <v>2438</v>
      </c>
      <c r="M235" t="s">
        <v>2439</v>
      </c>
      <c r="N235" t="s">
        <v>68</v>
      </c>
      <c r="O235" t="s">
        <v>86</v>
      </c>
      <c r="P235">
        <v>33.729827999999998</v>
      </c>
      <c r="Q235">
        <v>-116.002239</v>
      </c>
      <c r="S235" t="s">
        <v>70</v>
      </c>
      <c r="T235" t="s">
        <v>71</v>
      </c>
      <c r="U235">
        <v>58</v>
      </c>
      <c r="V235">
        <v>0</v>
      </c>
      <c r="W235">
        <v>42</v>
      </c>
      <c r="X235">
        <v>1</v>
      </c>
      <c r="Y235">
        <v>12</v>
      </c>
      <c r="Z235">
        <v>0</v>
      </c>
      <c r="AA235">
        <v>2</v>
      </c>
      <c r="AB235">
        <v>0</v>
      </c>
      <c r="AC235">
        <v>0</v>
      </c>
      <c r="AD235">
        <v>58</v>
      </c>
      <c r="AE235">
        <v>2.8170000000000002</v>
      </c>
      <c r="AF235" t="s">
        <v>79</v>
      </c>
      <c r="AG235" t="s">
        <v>2440</v>
      </c>
      <c r="AH235">
        <v>4</v>
      </c>
      <c r="AI235">
        <v>6</v>
      </c>
      <c r="AK235">
        <v>33182</v>
      </c>
      <c r="AM235">
        <v>78657</v>
      </c>
      <c r="AN235">
        <v>40723</v>
      </c>
      <c r="AO235">
        <v>4711</v>
      </c>
      <c r="AP235">
        <v>549</v>
      </c>
      <c r="AQ235">
        <v>2197</v>
      </c>
      <c r="AR235">
        <v>1997</v>
      </c>
      <c r="AS235">
        <v>28150</v>
      </c>
      <c r="AT235">
        <v>338</v>
      </c>
      <c r="AU235">
        <v>28480</v>
      </c>
      <c r="AV235">
        <v>5049</v>
      </c>
      <c r="AW235">
        <v>58</v>
      </c>
      <c r="AX235">
        <v>163.386</v>
      </c>
      <c r="AY235" s="1">
        <v>1.7000000000000001E-2</v>
      </c>
      <c r="AZ235" s="1">
        <v>0.72399999999999998</v>
      </c>
      <c r="BA235" s="1">
        <v>0.20699999999999999</v>
      </c>
      <c r="BB235" s="1">
        <v>0.06</v>
      </c>
      <c r="BC235" s="1">
        <v>0.51800000000000002</v>
      </c>
      <c r="BD235" s="1">
        <v>0.35799999999999998</v>
      </c>
      <c r="BE235" s="1">
        <v>-4.2999999999999997E-2</v>
      </c>
      <c r="BF235" s="1">
        <v>-0.151</v>
      </c>
      <c r="BG235" s="1">
        <f>Table1[[#This Row],[pers_white_pct]]-Table1[[#This Row],[census_white_pct]]</f>
        <v>0.20599999999999996</v>
      </c>
      <c r="BH235" s="3">
        <v>0.28786991560000003</v>
      </c>
      <c r="BI235" s="3">
        <v>1.3986817583</v>
      </c>
      <c r="BJ235" s="3">
        <v>0.57811232930000001</v>
      </c>
      <c r="BK235" s="3" t="str">
        <f>VLOOKUP(Table1[[#This Row],[est_sworn]],Force_size,2,TRUE)</f>
        <v>03 - 50 to 99</v>
      </c>
    </row>
    <row r="236" spans="1:63" hidden="1" x14ac:dyDescent="0.2">
      <c r="A236">
        <v>655254</v>
      </c>
      <c r="B236" t="s">
        <v>1444</v>
      </c>
      <c r="C236" t="s">
        <v>2591</v>
      </c>
      <c r="D236">
        <v>13209920</v>
      </c>
      <c r="E236" t="s">
        <v>2592</v>
      </c>
      <c r="F236">
        <v>45907</v>
      </c>
      <c r="G236" t="s">
        <v>2593</v>
      </c>
      <c r="H236" t="s">
        <v>2127</v>
      </c>
      <c r="I236">
        <v>6</v>
      </c>
      <c r="J236">
        <v>65</v>
      </c>
      <c r="K236">
        <v>55254</v>
      </c>
      <c r="L236" t="s">
        <v>2594</v>
      </c>
      <c r="M236" t="s">
        <v>2595</v>
      </c>
      <c r="N236" t="s">
        <v>68</v>
      </c>
      <c r="O236" t="s">
        <v>131</v>
      </c>
      <c r="P236">
        <v>33.729827999999998</v>
      </c>
      <c r="Q236">
        <v>-116.002239</v>
      </c>
      <c r="S236" t="s">
        <v>70</v>
      </c>
      <c r="T236" t="s">
        <v>71</v>
      </c>
      <c r="U236">
        <v>89</v>
      </c>
      <c r="V236">
        <v>0</v>
      </c>
      <c r="W236">
        <v>60</v>
      </c>
      <c r="X236">
        <v>7</v>
      </c>
      <c r="Y236">
        <v>19</v>
      </c>
      <c r="Z236">
        <v>0</v>
      </c>
      <c r="AA236">
        <v>0</v>
      </c>
      <c r="AB236">
        <v>0</v>
      </c>
      <c r="AC236">
        <v>0</v>
      </c>
      <c r="AD236">
        <v>89</v>
      </c>
      <c r="AE236">
        <v>2.8170000000000002</v>
      </c>
      <c r="AF236" t="s">
        <v>79</v>
      </c>
      <c r="AG236" t="s">
        <v>2596</v>
      </c>
      <c r="AH236">
        <v>4</v>
      </c>
      <c r="AI236">
        <v>6</v>
      </c>
      <c r="AK236">
        <v>55254</v>
      </c>
      <c r="AM236">
        <v>44552</v>
      </c>
      <c r="AN236">
        <v>28313</v>
      </c>
      <c r="AO236">
        <v>1850</v>
      </c>
      <c r="AP236">
        <v>273</v>
      </c>
      <c r="AQ236">
        <v>1917</v>
      </c>
      <c r="AR236">
        <v>783</v>
      </c>
      <c r="AS236">
        <v>11286</v>
      </c>
      <c r="AT236">
        <v>132</v>
      </c>
      <c r="AU236">
        <v>11416</v>
      </c>
      <c r="AV236">
        <v>1982</v>
      </c>
      <c r="AW236">
        <v>89</v>
      </c>
      <c r="AX236">
        <v>250.71299999999999</v>
      </c>
      <c r="AY236" s="1">
        <v>7.9000000000000001E-2</v>
      </c>
      <c r="AZ236" s="1">
        <v>0.67400000000000004</v>
      </c>
      <c r="BA236" s="1">
        <v>0.21299999999999999</v>
      </c>
      <c r="BB236" s="1">
        <v>4.2000000000000003E-2</v>
      </c>
      <c r="BC236" s="1">
        <v>0.63600000000000001</v>
      </c>
      <c r="BD236" s="1">
        <v>0.253</v>
      </c>
      <c r="BE236" s="1">
        <v>3.6999999999999998E-2</v>
      </c>
      <c r="BF236" s="1">
        <v>-0.04</v>
      </c>
      <c r="BG236" s="1">
        <f>Table1[[#This Row],[pers_white_pct]]-Table1[[#This Row],[census_white_pct]]</f>
        <v>3.8000000000000034E-2</v>
      </c>
      <c r="BH236" s="3">
        <v>1.894102642</v>
      </c>
      <c r="BI236" s="3">
        <v>1.0608221022</v>
      </c>
      <c r="BJ236" s="3">
        <v>0.84273446070000002</v>
      </c>
      <c r="BK236" s="3" t="str">
        <f>VLOOKUP(Table1[[#This Row],[est_sworn]],Force_size,2,TRUE)</f>
        <v>03 - 50 to 99</v>
      </c>
    </row>
    <row r="237" spans="1:63" hidden="1" x14ac:dyDescent="0.2">
      <c r="A237">
        <v>636448</v>
      </c>
      <c r="B237" t="s">
        <v>1444</v>
      </c>
      <c r="C237" t="s">
        <v>2465</v>
      </c>
      <c r="D237">
        <v>13817280</v>
      </c>
      <c r="E237" t="s">
        <v>2466</v>
      </c>
      <c r="F237">
        <v>79302</v>
      </c>
      <c r="G237" t="s">
        <v>2467</v>
      </c>
      <c r="H237" t="s">
        <v>2127</v>
      </c>
      <c r="I237">
        <v>6</v>
      </c>
      <c r="J237">
        <v>65</v>
      </c>
      <c r="K237">
        <v>36448</v>
      </c>
      <c r="L237" t="s">
        <v>2468</v>
      </c>
      <c r="M237" t="s">
        <v>2469</v>
      </c>
      <c r="N237" t="s">
        <v>68</v>
      </c>
      <c r="O237" t="s">
        <v>86</v>
      </c>
      <c r="P237">
        <v>33.729827999999998</v>
      </c>
      <c r="Q237">
        <v>-116.002239</v>
      </c>
      <c r="S237" t="s">
        <v>70</v>
      </c>
      <c r="T237" t="s">
        <v>71</v>
      </c>
      <c r="U237">
        <v>63</v>
      </c>
      <c r="V237">
        <v>0</v>
      </c>
      <c r="W237">
        <v>38</v>
      </c>
      <c r="X237">
        <v>0</v>
      </c>
      <c r="Y237">
        <v>23</v>
      </c>
      <c r="Z237">
        <v>0</v>
      </c>
      <c r="AA237">
        <v>1</v>
      </c>
      <c r="AB237">
        <v>0</v>
      </c>
      <c r="AC237">
        <v>0</v>
      </c>
      <c r="AD237">
        <v>63</v>
      </c>
      <c r="AE237">
        <v>2.8170000000000002</v>
      </c>
      <c r="AF237" t="s">
        <v>79</v>
      </c>
      <c r="AG237" t="s">
        <v>2470</v>
      </c>
      <c r="AH237">
        <v>4</v>
      </c>
      <c r="AI237">
        <v>6</v>
      </c>
      <c r="AK237">
        <v>36448</v>
      </c>
      <c r="AM237">
        <v>76036</v>
      </c>
      <c r="AN237">
        <v>20512</v>
      </c>
      <c r="AO237">
        <v>1521</v>
      </c>
      <c r="AP237">
        <v>209</v>
      </c>
      <c r="AQ237">
        <v>1467</v>
      </c>
      <c r="AR237">
        <v>656</v>
      </c>
      <c r="AS237">
        <v>51540</v>
      </c>
      <c r="AT237">
        <v>284</v>
      </c>
      <c r="AU237">
        <v>51671</v>
      </c>
      <c r="AV237">
        <v>1805</v>
      </c>
      <c r="AW237">
        <v>63</v>
      </c>
      <c r="AX237">
        <v>177.471</v>
      </c>
      <c r="AY237" s="1">
        <v>0</v>
      </c>
      <c r="AZ237" s="1">
        <v>0.60299999999999998</v>
      </c>
      <c r="BA237" s="1">
        <v>0.36499999999999999</v>
      </c>
      <c r="BB237" s="1">
        <v>0.02</v>
      </c>
      <c r="BC237" s="1">
        <v>0.27</v>
      </c>
      <c r="BD237" s="1">
        <v>0.67800000000000005</v>
      </c>
      <c r="BE237" s="1">
        <v>-0.02</v>
      </c>
      <c r="BF237" s="1">
        <v>-0.313</v>
      </c>
      <c r="BG237" s="1">
        <f>Table1[[#This Row],[pers_white_pct]]-Table1[[#This Row],[census_white_pct]]</f>
        <v>0.33299999999999996</v>
      </c>
      <c r="BH237" s="3">
        <v>0</v>
      </c>
      <c r="BI237" s="3">
        <v>2.2359099125999999</v>
      </c>
      <c r="BJ237" s="3">
        <v>0.53859477310000003</v>
      </c>
      <c r="BK237" s="3" t="str">
        <f>VLOOKUP(Table1[[#This Row],[est_sworn]],Force_size,2,TRUE)</f>
        <v>03 - 50 to 99</v>
      </c>
    </row>
    <row r="238" spans="1:63" hidden="1" x14ac:dyDescent="0.2">
      <c r="A238">
        <v>650076</v>
      </c>
      <c r="B238" t="s">
        <v>1444</v>
      </c>
      <c r="C238" t="s">
        <v>2555</v>
      </c>
      <c r="D238">
        <v>13922590</v>
      </c>
      <c r="E238" t="s">
        <v>2556</v>
      </c>
      <c r="F238">
        <v>106810</v>
      </c>
      <c r="G238" t="s">
        <v>2557</v>
      </c>
      <c r="H238" t="s">
        <v>2127</v>
      </c>
      <c r="I238">
        <v>6</v>
      </c>
      <c r="J238">
        <v>65</v>
      </c>
      <c r="K238">
        <v>50076</v>
      </c>
      <c r="L238" t="s">
        <v>2558</v>
      </c>
      <c r="M238" t="s">
        <v>2559</v>
      </c>
      <c r="N238" t="s">
        <v>68</v>
      </c>
      <c r="O238" t="s">
        <v>739</v>
      </c>
      <c r="P238">
        <v>33.729827999999998</v>
      </c>
      <c r="Q238">
        <v>-116.002239</v>
      </c>
      <c r="S238" t="s">
        <v>70</v>
      </c>
      <c r="T238" t="s">
        <v>71</v>
      </c>
      <c r="U238">
        <v>85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85</v>
      </c>
      <c r="AD238">
        <v>85</v>
      </c>
      <c r="AE238">
        <v>2.8170000000000002</v>
      </c>
      <c r="AF238" t="s">
        <v>79</v>
      </c>
      <c r="AG238" t="s">
        <v>2560</v>
      </c>
      <c r="AH238">
        <v>4</v>
      </c>
      <c r="AI238">
        <v>6</v>
      </c>
      <c r="AK238">
        <v>50076</v>
      </c>
      <c r="AM238">
        <v>103466</v>
      </c>
      <c r="AN238">
        <v>57590</v>
      </c>
      <c r="AO238">
        <v>5162</v>
      </c>
      <c r="AP238">
        <v>389</v>
      </c>
      <c r="AQ238">
        <v>9304</v>
      </c>
      <c r="AR238">
        <v>3741</v>
      </c>
      <c r="AS238">
        <v>26792</v>
      </c>
      <c r="AT238">
        <v>439</v>
      </c>
      <c r="AU238">
        <v>27280</v>
      </c>
      <c r="AV238">
        <v>5601</v>
      </c>
      <c r="AW238">
        <v>85</v>
      </c>
      <c r="AX238">
        <v>239.44499999999999</v>
      </c>
      <c r="BG238" s="1">
        <f>Table1[[#This Row],[pers_white_pct]]-Table1[[#This Row],[census_white_pct]]</f>
        <v>0</v>
      </c>
      <c r="BH238" s="3"/>
      <c r="BI238" s="3"/>
      <c r="BJ238" s="3"/>
      <c r="BK238" s="3" t="str">
        <f>VLOOKUP(Table1[[#This Row],[est_sworn]],Force_size,2,TRUE)</f>
        <v>03 - 50 to 99</v>
      </c>
    </row>
    <row r="239" spans="1:63" hidden="1" x14ac:dyDescent="0.2">
      <c r="A239">
        <v>6065</v>
      </c>
      <c r="B239" t="s">
        <v>11412</v>
      </c>
      <c r="C239" t="s">
        <v>11712</v>
      </c>
      <c r="D239">
        <v>13056100</v>
      </c>
      <c r="E239" t="s">
        <v>11713</v>
      </c>
      <c r="F239">
        <v>2268783</v>
      </c>
      <c r="G239" t="s">
        <v>11714</v>
      </c>
      <c r="H239" t="s">
        <v>2127</v>
      </c>
      <c r="I239">
        <v>6</v>
      </c>
      <c r="J239">
        <v>65</v>
      </c>
      <c r="K239">
        <v>99065</v>
      </c>
      <c r="L239" t="s">
        <v>11715</v>
      </c>
      <c r="M239" t="s">
        <v>11716</v>
      </c>
      <c r="N239" t="s">
        <v>11418</v>
      </c>
      <c r="O239" t="s">
        <v>11466</v>
      </c>
      <c r="P239">
        <v>33.729827999999998</v>
      </c>
      <c r="Q239">
        <v>-116.002239</v>
      </c>
      <c r="R239" t="s">
        <v>11420</v>
      </c>
      <c r="S239" t="s">
        <v>11421</v>
      </c>
      <c r="U239">
        <v>2010</v>
      </c>
      <c r="V239">
        <v>13</v>
      </c>
      <c r="W239">
        <v>1259</v>
      </c>
      <c r="X239">
        <v>79</v>
      </c>
      <c r="Y239">
        <v>595</v>
      </c>
      <c r="Z239">
        <v>3</v>
      </c>
      <c r="AA239">
        <v>1</v>
      </c>
      <c r="AB239">
        <v>0</v>
      </c>
      <c r="AC239">
        <v>6</v>
      </c>
      <c r="AD239">
        <v>2010</v>
      </c>
      <c r="AE239">
        <v>1.357</v>
      </c>
      <c r="AF239" t="s">
        <v>11430</v>
      </c>
      <c r="AG239" t="s">
        <v>11717</v>
      </c>
      <c r="AH239">
        <v>4</v>
      </c>
      <c r="AI239">
        <v>6</v>
      </c>
      <c r="AJ239">
        <v>65</v>
      </c>
      <c r="AM239">
        <v>2189641</v>
      </c>
      <c r="AN239">
        <v>869068</v>
      </c>
      <c r="AO239">
        <v>130823</v>
      </c>
      <c r="AP239">
        <v>10931</v>
      </c>
      <c r="AQ239">
        <v>125921</v>
      </c>
      <c r="AR239">
        <v>48110</v>
      </c>
      <c r="AS239">
        <v>995257</v>
      </c>
      <c r="AT239">
        <v>9720</v>
      </c>
      <c r="AU239">
        <v>1004788</v>
      </c>
      <c r="AV239">
        <v>140543</v>
      </c>
      <c r="AW239">
        <v>2016.5</v>
      </c>
      <c r="AX239">
        <v>2736.3905</v>
      </c>
      <c r="AY239" s="1">
        <v>3.9E-2</v>
      </c>
      <c r="AZ239" s="1">
        <v>0.626</v>
      </c>
      <c r="BA239" s="1">
        <v>0.29599999999999999</v>
      </c>
      <c r="BB239" s="1">
        <v>0.06</v>
      </c>
      <c r="BC239" s="1">
        <v>0.39700000000000002</v>
      </c>
      <c r="BD239" s="1">
        <v>0.45500000000000002</v>
      </c>
      <c r="BE239" s="1">
        <v>-0.02</v>
      </c>
      <c r="BF239" s="1">
        <v>-0.159</v>
      </c>
      <c r="BG239" s="1">
        <f>Table1[[#This Row],[pers_white_pct]]-Table1[[#This Row],[census_white_pct]]</f>
        <v>0.22899999999999998</v>
      </c>
      <c r="BH239" s="3">
        <v>0.65783934720000004</v>
      </c>
      <c r="BI239" s="3">
        <v>1.5781520002</v>
      </c>
      <c r="BJ239" s="3">
        <v>0.65126626679999999</v>
      </c>
      <c r="BK239" s="3" t="str">
        <f>VLOOKUP(Table1[[#This Row],[est_sworn]],Force_size,2,TRUE)</f>
        <v>07 - 1,000 and up</v>
      </c>
    </row>
    <row r="240" spans="1:63" hidden="1" x14ac:dyDescent="0.2">
      <c r="A240">
        <v>607218</v>
      </c>
      <c r="B240" t="s">
        <v>1444</v>
      </c>
      <c r="C240" t="s">
        <v>2197</v>
      </c>
      <c r="D240">
        <v>13953690</v>
      </c>
      <c r="E240" t="s">
        <v>2198</v>
      </c>
      <c r="F240">
        <v>20590</v>
      </c>
      <c r="G240" t="s">
        <v>2199</v>
      </c>
      <c r="H240" t="s">
        <v>2127</v>
      </c>
      <c r="I240">
        <v>6</v>
      </c>
      <c r="J240">
        <v>65</v>
      </c>
      <c r="K240">
        <v>7218</v>
      </c>
      <c r="L240" t="s">
        <v>2200</v>
      </c>
      <c r="M240" t="s">
        <v>2201</v>
      </c>
      <c r="N240" t="s">
        <v>68</v>
      </c>
      <c r="O240" t="s">
        <v>69</v>
      </c>
      <c r="P240">
        <v>33.729827999999998</v>
      </c>
      <c r="Q240">
        <v>-116.002239</v>
      </c>
      <c r="S240" t="s">
        <v>70</v>
      </c>
      <c r="T240" t="s">
        <v>71</v>
      </c>
      <c r="U240">
        <v>22</v>
      </c>
      <c r="V240">
        <v>0</v>
      </c>
      <c r="W240">
        <v>14</v>
      </c>
      <c r="X240">
        <v>0</v>
      </c>
      <c r="Y240">
        <v>7</v>
      </c>
      <c r="Z240">
        <v>1</v>
      </c>
      <c r="AA240">
        <v>0</v>
      </c>
      <c r="AB240">
        <v>0</v>
      </c>
      <c r="AC240">
        <v>0</v>
      </c>
      <c r="AD240">
        <v>22</v>
      </c>
      <c r="AE240">
        <v>4.7450000000000001</v>
      </c>
      <c r="AF240" t="s">
        <v>72</v>
      </c>
      <c r="AG240" t="s">
        <v>2202</v>
      </c>
      <c r="AH240">
        <v>4</v>
      </c>
      <c r="AI240">
        <v>6</v>
      </c>
      <c r="AK240">
        <v>7218</v>
      </c>
      <c r="AM240">
        <v>20817</v>
      </c>
      <c r="AN240">
        <v>5894</v>
      </c>
      <c r="AO240">
        <v>3020</v>
      </c>
      <c r="AP240">
        <v>147</v>
      </c>
      <c r="AQ240">
        <v>291</v>
      </c>
      <c r="AR240">
        <v>208</v>
      </c>
      <c r="AS240">
        <v>11068</v>
      </c>
      <c r="AT240">
        <v>106</v>
      </c>
      <c r="AU240">
        <v>11257</v>
      </c>
      <c r="AV240">
        <v>3126</v>
      </c>
      <c r="AW240">
        <v>22</v>
      </c>
      <c r="AX240">
        <v>104.39</v>
      </c>
      <c r="AY240" s="1">
        <v>0</v>
      </c>
      <c r="AZ240" s="1">
        <v>0.63600000000000001</v>
      </c>
      <c r="BA240" s="1">
        <v>0.318</v>
      </c>
      <c r="BB240" s="1">
        <v>0.14499999999999999</v>
      </c>
      <c r="BC240" s="1">
        <v>0.28299999999999997</v>
      </c>
      <c r="BD240" s="1">
        <v>0.53200000000000003</v>
      </c>
      <c r="BE240" s="1">
        <v>-0.14499999999999999</v>
      </c>
      <c r="BF240" s="1">
        <v>-0.21299999999999999</v>
      </c>
      <c r="BG240" s="1">
        <f>Table1[[#This Row],[pers_white_pct]]-Table1[[#This Row],[census_white_pct]]</f>
        <v>0.35300000000000004</v>
      </c>
      <c r="BH240" s="3">
        <v>0</v>
      </c>
      <c r="BI240" s="3">
        <v>2.2475707191000001</v>
      </c>
      <c r="BJ240" s="3">
        <v>0.59844514900000001</v>
      </c>
      <c r="BK240" s="3" t="str">
        <f>VLOOKUP(Table1[[#This Row],[est_sworn]],Force_size,2,TRUE)</f>
        <v>01 - Under 25</v>
      </c>
    </row>
    <row r="241" spans="1:63" hidden="1" x14ac:dyDescent="0.2">
      <c r="A241">
        <v>664000</v>
      </c>
      <c r="B241" t="s">
        <v>1444</v>
      </c>
      <c r="C241" t="s">
        <v>2657</v>
      </c>
      <c r="D241">
        <v>13762270</v>
      </c>
      <c r="E241" t="s">
        <v>2658</v>
      </c>
      <c r="F241">
        <v>475516</v>
      </c>
      <c r="G241" t="s">
        <v>2659</v>
      </c>
      <c r="H241" t="s">
        <v>2127</v>
      </c>
      <c r="I241">
        <v>6</v>
      </c>
      <c r="J241">
        <v>67</v>
      </c>
      <c r="K241">
        <v>64000</v>
      </c>
      <c r="L241" t="s">
        <v>2660</v>
      </c>
      <c r="M241" t="s">
        <v>2661</v>
      </c>
      <c r="N241" t="s">
        <v>68</v>
      </c>
      <c r="O241" t="s">
        <v>1615</v>
      </c>
      <c r="P241">
        <v>38.450011000000003</v>
      </c>
      <c r="Q241">
        <v>-121.340441</v>
      </c>
      <c r="S241" t="s">
        <v>70</v>
      </c>
      <c r="T241" t="s">
        <v>71</v>
      </c>
      <c r="U241">
        <v>630</v>
      </c>
      <c r="V241">
        <v>2</v>
      </c>
      <c r="W241">
        <v>474</v>
      </c>
      <c r="X241">
        <v>25</v>
      </c>
      <c r="Y241">
        <v>67</v>
      </c>
      <c r="Z241">
        <v>5</v>
      </c>
      <c r="AA241">
        <v>9</v>
      </c>
      <c r="AB241">
        <v>0</v>
      </c>
      <c r="AC241">
        <v>0</v>
      </c>
      <c r="AD241">
        <v>630</v>
      </c>
      <c r="AE241">
        <v>1.1479999999999999</v>
      </c>
      <c r="AF241" t="s">
        <v>87</v>
      </c>
      <c r="AG241" t="s">
        <v>2662</v>
      </c>
      <c r="AH241">
        <v>4</v>
      </c>
      <c r="AI241">
        <v>6</v>
      </c>
      <c r="AK241">
        <v>64000</v>
      </c>
      <c r="AM241">
        <v>466488</v>
      </c>
      <c r="AN241">
        <v>161062</v>
      </c>
      <c r="AO241">
        <v>64967</v>
      </c>
      <c r="AP241">
        <v>2586</v>
      </c>
      <c r="AQ241">
        <v>83841</v>
      </c>
      <c r="AR241">
        <v>21111</v>
      </c>
      <c r="AS241">
        <v>125276</v>
      </c>
      <c r="AT241">
        <v>3368</v>
      </c>
      <c r="AU241">
        <v>132921</v>
      </c>
      <c r="AV241">
        <v>68335</v>
      </c>
      <c r="AW241">
        <v>631</v>
      </c>
      <c r="AX241">
        <v>724.38800000000003</v>
      </c>
      <c r="AY241" s="1">
        <v>0.04</v>
      </c>
      <c r="AZ241" s="1">
        <v>0.752</v>
      </c>
      <c r="BA241" s="1">
        <v>0.106</v>
      </c>
      <c r="BB241" s="1">
        <v>0.13900000000000001</v>
      </c>
      <c r="BC241" s="1">
        <v>0.34499999999999997</v>
      </c>
      <c r="BD241" s="1">
        <v>0.26900000000000002</v>
      </c>
      <c r="BE241" s="1">
        <v>-0.1</v>
      </c>
      <c r="BF241" s="1">
        <v>-0.16200000000000001</v>
      </c>
      <c r="BG241" s="1">
        <f>Table1[[#This Row],[pers_white_pct]]-Table1[[#This Row],[census_white_pct]]</f>
        <v>0.40700000000000003</v>
      </c>
      <c r="BH241" s="3">
        <v>0.28493586850000002</v>
      </c>
      <c r="BI241" s="3">
        <v>2.1791402423999999</v>
      </c>
      <c r="BJ241" s="3">
        <v>0.39601063710000001</v>
      </c>
      <c r="BK241" s="3" t="str">
        <f>VLOOKUP(Table1[[#This Row],[est_sworn]],Force_size,2,TRUE)</f>
        <v>06 - 500 -999</v>
      </c>
    </row>
    <row r="242" spans="1:63" hidden="1" x14ac:dyDescent="0.2">
      <c r="A242">
        <v>622020</v>
      </c>
      <c r="B242" t="s">
        <v>1444</v>
      </c>
      <c r="C242" t="s">
        <v>2350</v>
      </c>
      <c r="D242">
        <v>13727570</v>
      </c>
      <c r="E242" t="s">
        <v>2351</v>
      </c>
      <c r="F242">
        <v>159038</v>
      </c>
      <c r="G242" t="s">
        <v>2352</v>
      </c>
      <c r="H242" t="s">
        <v>2127</v>
      </c>
      <c r="I242">
        <v>6</v>
      </c>
      <c r="J242">
        <v>67</v>
      </c>
      <c r="K242">
        <v>22020</v>
      </c>
      <c r="L242" t="s">
        <v>2353</v>
      </c>
      <c r="M242" t="s">
        <v>2354</v>
      </c>
      <c r="N242" t="s">
        <v>68</v>
      </c>
      <c r="O242" t="s">
        <v>739</v>
      </c>
      <c r="P242">
        <v>38.450011000000003</v>
      </c>
      <c r="Q242">
        <v>-121.340441</v>
      </c>
      <c r="S242" t="s">
        <v>70</v>
      </c>
      <c r="T242" t="s">
        <v>71</v>
      </c>
      <c r="U242">
        <v>129</v>
      </c>
      <c r="V242">
        <v>1</v>
      </c>
      <c r="W242">
        <v>95</v>
      </c>
      <c r="X242">
        <v>7</v>
      </c>
      <c r="Y242">
        <v>12</v>
      </c>
      <c r="Z242">
        <v>0</v>
      </c>
      <c r="AA242">
        <v>0</v>
      </c>
      <c r="AB242">
        <v>0</v>
      </c>
      <c r="AC242">
        <v>0</v>
      </c>
      <c r="AD242">
        <v>129</v>
      </c>
      <c r="AE242">
        <v>1.1479999999999999</v>
      </c>
      <c r="AF242" t="s">
        <v>87</v>
      </c>
      <c r="AG242" t="s">
        <v>2355</v>
      </c>
      <c r="AH242">
        <v>4</v>
      </c>
      <c r="AI242">
        <v>6</v>
      </c>
      <c r="AK242">
        <v>22020</v>
      </c>
      <c r="AM242">
        <v>153015</v>
      </c>
      <c r="AN242">
        <v>58305</v>
      </c>
      <c r="AO242">
        <v>16462</v>
      </c>
      <c r="AP242">
        <v>507</v>
      </c>
      <c r="AQ242">
        <v>39479</v>
      </c>
      <c r="AR242">
        <v>8600</v>
      </c>
      <c r="AS242">
        <v>27581</v>
      </c>
      <c r="AT242">
        <v>710</v>
      </c>
      <c r="AU242">
        <v>29662</v>
      </c>
      <c r="AV242">
        <v>17172</v>
      </c>
      <c r="AW242">
        <v>129.5</v>
      </c>
      <c r="AX242">
        <v>148.666</v>
      </c>
      <c r="AY242" s="1">
        <v>5.3999999999999999E-2</v>
      </c>
      <c r="AZ242" s="1">
        <v>0.73599999999999999</v>
      </c>
      <c r="BA242" s="1">
        <v>9.2999999999999999E-2</v>
      </c>
      <c r="BB242" s="1">
        <v>0.108</v>
      </c>
      <c r="BC242" s="1">
        <v>0.38100000000000001</v>
      </c>
      <c r="BD242" s="1">
        <v>0.18</v>
      </c>
      <c r="BE242" s="1">
        <v>-5.2999999999999999E-2</v>
      </c>
      <c r="BF242" s="1">
        <v>-8.6999999999999994E-2</v>
      </c>
      <c r="BG242" s="1">
        <f>Table1[[#This Row],[pers_white_pct]]-Table1[[#This Row],[census_white_pct]]</f>
        <v>0.35499999999999998</v>
      </c>
      <c r="BH242" s="3">
        <v>0.50438218530000001</v>
      </c>
      <c r="BI242" s="3">
        <v>1.9326895655</v>
      </c>
      <c r="BJ242" s="3">
        <v>0.51607822370000001</v>
      </c>
      <c r="BK242" s="3" t="str">
        <f>VLOOKUP(Table1[[#This Row],[est_sworn]],Force_size,2,TRUE)</f>
        <v>04 - 100 to 249</v>
      </c>
    </row>
    <row r="243" spans="1:63" hidden="1" x14ac:dyDescent="0.2">
      <c r="A243">
        <v>6067</v>
      </c>
      <c r="B243" t="s">
        <v>11412</v>
      </c>
      <c r="C243" t="s">
        <v>11718</v>
      </c>
      <c r="D243">
        <v>13630060</v>
      </c>
      <c r="E243" t="s">
        <v>11719</v>
      </c>
      <c r="F243">
        <v>1450121</v>
      </c>
      <c r="G243" t="s">
        <v>11720</v>
      </c>
      <c r="H243" t="s">
        <v>2127</v>
      </c>
      <c r="I243">
        <v>6</v>
      </c>
      <c r="J243">
        <v>67</v>
      </c>
      <c r="K243">
        <v>99067</v>
      </c>
      <c r="L243" t="s">
        <v>11721</v>
      </c>
      <c r="M243" t="s">
        <v>11722</v>
      </c>
      <c r="N243" t="s">
        <v>11418</v>
      </c>
      <c r="O243" t="s">
        <v>11466</v>
      </c>
      <c r="P243">
        <v>38.450011000000003</v>
      </c>
      <c r="Q243">
        <v>-121.340441</v>
      </c>
      <c r="R243" t="s">
        <v>11420</v>
      </c>
      <c r="S243" t="s">
        <v>11421</v>
      </c>
      <c r="U243">
        <v>1187</v>
      </c>
      <c r="V243">
        <v>1</v>
      </c>
      <c r="W243">
        <v>860</v>
      </c>
      <c r="X243">
        <v>66</v>
      </c>
      <c r="Y243">
        <v>151</v>
      </c>
      <c r="Z243">
        <v>11</v>
      </c>
      <c r="AA243">
        <v>0</v>
      </c>
      <c r="AB243">
        <v>1</v>
      </c>
      <c r="AC243">
        <v>0</v>
      </c>
      <c r="AD243">
        <v>1187</v>
      </c>
      <c r="AE243">
        <v>1.357</v>
      </c>
      <c r="AF243" t="s">
        <v>11430</v>
      </c>
      <c r="AG243" t="s">
        <v>11723</v>
      </c>
      <c r="AH243">
        <v>4</v>
      </c>
      <c r="AI243">
        <v>6</v>
      </c>
      <c r="AJ243">
        <v>67</v>
      </c>
      <c r="AM243">
        <v>1418788</v>
      </c>
      <c r="AN243">
        <v>687166</v>
      </c>
      <c r="AO243">
        <v>139949</v>
      </c>
      <c r="AP243">
        <v>7875</v>
      </c>
      <c r="AQ243">
        <v>198944</v>
      </c>
      <c r="AR243">
        <v>62141</v>
      </c>
      <c r="AS243">
        <v>306196</v>
      </c>
      <c r="AT243">
        <v>7109</v>
      </c>
      <c r="AU243">
        <v>322713</v>
      </c>
      <c r="AV243">
        <v>147058</v>
      </c>
      <c r="AW243">
        <v>1187.5</v>
      </c>
      <c r="AX243">
        <v>1611.4375</v>
      </c>
      <c r="AY243" s="1">
        <v>5.6000000000000001E-2</v>
      </c>
      <c r="AZ243" s="1">
        <v>0.72499999999999998</v>
      </c>
      <c r="BA243" s="1">
        <v>0.127</v>
      </c>
      <c r="BB243" s="1">
        <v>9.9000000000000005E-2</v>
      </c>
      <c r="BC243" s="1">
        <v>0.48399999999999999</v>
      </c>
      <c r="BD243" s="1">
        <v>0.216</v>
      </c>
      <c r="BE243" s="1">
        <v>-4.2999999999999997E-2</v>
      </c>
      <c r="BF243" s="1">
        <v>-8.8999999999999996E-2</v>
      </c>
      <c r="BG243" s="1">
        <f>Table1[[#This Row],[pers_white_pct]]-Table1[[#This Row],[census_white_pct]]</f>
        <v>0.24099999999999999</v>
      </c>
      <c r="BH243" s="3">
        <v>0.5636907699</v>
      </c>
      <c r="BI243" s="3">
        <v>1.4959034913</v>
      </c>
      <c r="BJ243" s="3">
        <v>0.58944626739999995</v>
      </c>
      <c r="BK243" s="3" t="str">
        <f>VLOOKUP(Table1[[#This Row],[est_sworn]],Force_size,2,TRUE)</f>
        <v>07 - 1,000 and up</v>
      </c>
    </row>
    <row r="244" spans="1:63" hidden="1" x14ac:dyDescent="0.2">
      <c r="A244">
        <v>624638</v>
      </c>
      <c r="B244" t="s">
        <v>1444</v>
      </c>
      <c r="C244" t="s">
        <v>2384</v>
      </c>
      <c r="D244">
        <v>13995490</v>
      </c>
      <c r="E244" t="s">
        <v>2385</v>
      </c>
      <c r="F244">
        <v>73384</v>
      </c>
      <c r="G244" t="s">
        <v>2386</v>
      </c>
      <c r="H244" t="s">
        <v>2127</v>
      </c>
      <c r="I244">
        <v>6</v>
      </c>
      <c r="J244">
        <v>67</v>
      </c>
      <c r="K244">
        <v>24638</v>
      </c>
      <c r="L244" t="s">
        <v>2387</v>
      </c>
      <c r="M244" t="s">
        <v>2388</v>
      </c>
      <c r="N244" t="s">
        <v>68</v>
      </c>
      <c r="O244" t="s">
        <v>86</v>
      </c>
      <c r="P244">
        <v>38.450011000000003</v>
      </c>
      <c r="Q244">
        <v>-121.340441</v>
      </c>
      <c r="S244" t="s">
        <v>70</v>
      </c>
      <c r="T244" t="s">
        <v>71</v>
      </c>
      <c r="U244">
        <v>73</v>
      </c>
      <c r="V244">
        <v>0</v>
      </c>
      <c r="W244">
        <v>67</v>
      </c>
      <c r="X244">
        <v>1</v>
      </c>
      <c r="Y244">
        <v>2</v>
      </c>
      <c r="Z244">
        <v>1</v>
      </c>
      <c r="AA244">
        <v>0</v>
      </c>
      <c r="AB244">
        <v>0</v>
      </c>
      <c r="AC244">
        <v>0</v>
      </c>
      <c r="AD244">
        <v>73</v>
      </c>
      <c r="AE244">
        <v>2.8170000000000002</v>
      </c>
      <c r="AF244" t="s">
        <v>79</v>
      </c>
      <c r="AG244" t="s">
        <v>2389</v>
      </c>
      <c r="AH244">
        <v>4</v>
      </c>
      <c r="AI244">
        <v>6</v>
      </c>
      <c r="AK244">
        <v>24638</v>
      </c>
      <c r="AM244">
        <v>72203</v>
      </c>
      <c r="AN244">
        <v>48009</v>
      </c>
      <c r="AO244">
        <v>4080</v>
      </c>
      <c r="AP244">
        <v>289</v>
      </c>
      <c r="AQ244">
        <v>8917</v>
      </c>
      <c r="AR244">
        <v>2249</v>
      </c>
      <c r="AS244">
        <v>8064</v>
      </c>
      <c r="AT244">
        <v>60</v>
      </c>
      <c r="AU244">
        <v>8659</v>
      </c>
      <c r="AV244">
        <v>4140</v>
      </c>
      <c r="AW244">
        <v>73</v>
      </c>
      <c r="AX244">
        <v>205.64099999999999</v>
      </c>
      <c r="AY244" s="1">
        <v>1.4E-2</v>
      </c>
      <c r="AZ244" s="1">
        <v>0.91800000000000004</v>
      </c>
      <c r="BA244" s="1">
        <v>2.7E-2</v>
      </c>
      <c r="BB244" s="1">
        <v>5.7000000000000002E-2</v>
      </c>
      <c r="BC244" s="1">
        <v>0.66500000000000004</v>
      </c>
      <c r="BD244" s="1">
        <v>0.112</v>
      </c>
      <c r="BE244" s="1">
        <v>-4.2999999999999997E-2</v>
      </c>
      <c r="BF244" s="1">
        <v>-8.4000000000000005E-2</v>
      </c>
      <c r="BG244" s="1">
        <f>Table1[[#This Row],[pers_white_pct]]-Table1[[#This Row],[census_white_pct]]</f>
        <v>0.253</v>
      </c>
      <c r="BH244" s="3">
        <v>0.24242210580000001</v>
      </c>
      <c r="BI244" s="3">
        <v>1.3803350799</v>
      </c>
      <c r="BJ244" s="3">
        <v>0.24530808330000001</v>
      </c>
      <c r="BK244" s="3" t="str">
        <f>VLOOKUP(Table1[[#This Row],[est_sworn]],Force_size,2,TRUE)</f>
        <v>03 - 50 to 99</v>
      </c>
    </row>
    <row r="245" spans="1:63" hidden="1" x14ac:dyDescent="0.2">
      <c r="A245">
        <v>624680</v>
      </c>
      <c r="B245" t="s">
        <v>1444</v>
      </c>
      <c r="C245" t="s">
        <v>2390</v>
      </c>
      <c r="D245">
        <v>11721790</v>
      </c>
      <c r="E245" t="s">
        <v>2391</v>
      </c>
      <c r="F245">
        <v>201812</v>
      </c>
      <c r="G245" t="s">
        <v>2392</v>
      </c>
      <c r="H245" t="s">
        <v>2127</v>
      </c>
      <c r="I245">
        <v>6</v>
      </c>
      <c r="J245">
        <v>71</v>
      </c>
      <c r="K245">
        <v>24680</v>
      </c>
      <c r="L245" t="s">
        <v>2393</v>
      </c>
      <c r="M245" t="s">
        <v>2394</v>
      </c>
      <c r="N245" t="s">
        <v>68</v>
      </c>
      <c r="O245" t="s">
        <v>739</v>
      </c>
      <c r="P245">
        <v>34.857219999999998</v>
      </c>
      <c r="Q245">
        <v>-116.181197</v>
      </c>
      <c r="S245" t="s">
        <v>70</v>
      </c>
      <c r="T245" t="s">
        <v>71</v>
      </c>
      <c r="U245">
        <v>177</v>
      </c>
      <c r="V245">
        <v>3</v>
      </c>
      <c r="W245">
        <v>131</v>
      </c>
      <c r="X245">
        <v>2</v>
      </c>
      <c r="Y245">
        <v>40</v>
      </c>
      <c r="Z245">
        <v>0</v>
      </c>
      <c r="AA245">
        <v>1</v>
      </c>
      <c r="AB245">
        <v>0</v>
      </c>
      <c r="AC245">
        <v>1</v>
      </c>
      <c r="AD245">
        <v>177</v>
      </c>
      <c r="AE245">
        <v>1.1479999999999999</v>
      </c>
      <c r="AF245" t="s">
        <v>87</v>
      </c>
      <c r="AG245" t="s">
        <v>2395</v>
      </c>
      <c r="AH245">
        <v>4</v>
      </c>
      <c r="AI245">
        <v>6</v>
      </c>
      <c r="AK245">
        <v>24680</v>
      </c>
      <c r="AM245">
        <v>196069</v>
      </c>
      <c r="AN245">
        <v>30279</v>
      </c>
      <c r="AO245">
        <v>18157</v>
      </c>
      <c r="AP245">
        <v>454</v>
      </c>
      <c r="AQ245">
        <v>12456</v>
      </c>
      <c r="AR245">
        <v>2954</v>
      </c>
      <c r="AS245">
        <v>130957</v>
      </c>
      <c r="AT245">
        <v>1417</v>
      </c>
      <c r="AU245">
        <v>131769</v>
      </c>
      <c r="AV245">
        <v>19574</v>
      </c>
      <c r="AW245">
        <v>178.5</v>
      </c>
      <c r="AX245">
        <v>204.91800000000001</v>
      </c>
      <c r="AY245" s="1">
        <v>1.0999999999999999E-2</v>
      </c>
      <c r="AZ245" s="1">
        <v>0.74</v>
      </c>
      <c r="BA245" s="1">
        <v>0.22600000000000001</v>
      </c>
      <c r="BB245" s="1">
        <v>9.2999999999999999E-2</v>
      </c>
      <c r="BC245" s="1">
        <v>0.154</v>
      </c>
      <c r="BD245" s="1">
        <v>0.66800000000000004</v>
      </c>
      <c r="BE245" s="1">
        <v>-8.1000000000000003E-2</v>
      </c>
      <c r="BF245" s="1">
        <v>-0.442</v>
      </c>
      <c r="BG245" s="1">
        <f>Table1[[#This Row],[pers_white_pct]]-Table1[[#This Row],[census_white_pct]]</f>
        <v>0.58599999999999997</v>
      </c>
      <c r="BH245" s="3">
        <v>0.12201734459999999</v>
      </c>
      <c r="BI245" s="3">
        <v>4.7925365661999999</v>
      </c>
      <c r="BJ245" s="3">
        <v>0.33835059239999998</v>
      </c>
      <c r="BK245" s="3" t="str">
        <f>VLOOKUP(Table1[[#This Row],[est_sworn]],Force_size,2,TRUE)</f>
        <v>04 - 100 to 249</v>
      </c>
    </row>
    <row r="246" spans="1:63" hidden="1" x14ac:dyDescent="0.2">
      <c r="A246">
        <v>681344</v>
      </c>
      <c r="B246" t="s">
        <v>1444</v>
      </c>
      <c r="C246" t="s">
        <v>2807</v>
      </c>
      <c r="D246">
        <v>11763660</v>
      </c>
      <c r="E246" t="s">
        <v>2808</v>
      </c>
      <c r="F246">
        <v>75209</v>
      </c>
      <c r="G246" t="s">
        <v>2809</v>
      </c>
      <c r="H246" t="s">
        <v>2127</v>
      </c>
      <c r="I246">
        <v>6</v>
      </c>
      <c r="J246">
        <v>71</v>
      </c>
      <c r="K246">
        <v>81344</v>
      </c>
      <c r="L246" t="s">
        <v>2810</v>
      </c>
      <c r="M246" t="s">
        <v>2811</v>
      </c>
      <c r="N246" t="s">
        <v>68</v>
      </c>
      <c r="O246" t="s">
        <v>86</v>
      </c>
      <c r="P246">
        <v>34.857219999999998</v>
      </c>
      <c r="Q246">
        <v>-116.181197</v>
      </c>
      <c r="S246" t="s">
        <v>70</v>
      </c>
      <c r="T246" t="s">
        <v>71</v>
      </c>
      <c r="U246">
        <v>67</v>
      </c>
      <c r="V246">
        <v>0</v>
      </c>
      <c r="W246">
        <v>54</v>
      </c>
      <c r="X246">
        <v>1</v>
      </c>
      <c r="Y246">
        <v>11</v>
      </c>
      <c r="Z246">
        <v>0</v>
      </c>
      <c r="AA246">
        <v>0</v>
      </c>
      <c r="AB246">
        <v>0</v>
      </c>
      <c r="AC246">
        <v>0</v>
      </c>
      <c r="AD246">
        <v>67</v>
      </c>
      <c r="AE246">
        <v>2.8170000000000002</v>
      </c>
      <c r="AF246" t="s">
        <v>79</v>
      </c>
      <c r="AG246" t="s">
        <v>2812</v>
      </c>
      <c r="AH246">
        <v>4</v>
      </c>
      <c r="AI246">
        <v>6</v>
      </c>
      <c r="AK246">
        <v>81344</v>
      </c>
      <c r="AM246">
        <v>73732</v>
      </c>
      <c r="AN246">
        <v>32564</v>
      </c>
      <c r="AO246">
        <v>5031</v>
      </c>
      <c r="AP246">
        <v>184</v>
      </c>
      <c r="AQ246">
        <v>6057</v>
      </c>
      <c r="AR246">
        <v>1578</v>
      </c>
      <c r="AS246">
        <v>28035</v>
      </c>
      <c r="AT246">
        <v>369</v>
      </c>
      <c r="AU246">
        <v>28318</v>
      </c>
      <c r="AV246">
        <v>5400</v>
      </c>
      <c r="AW246">
        <v>67</v>
      </c>
      <c r="AX246">
        <v>188.739</v>
      </c>
      <c r="AY246" s="1">
        <v>1.4999999999999999E-2</v>
      </c>
      <c r="AZ246" s="1">
        <v>0.80600000000000005</v>
      </c>
      <c r="BA246" s="1">
        <v>0.16400000000000001</v>
      </c>
      <c r="BB246" s="1">
        <v>6.8000000000000005E-2</v>
      </c>
      <c r="BC246" s="1">
        <v>0.442</v>
      </c>
      <c r="BD246" s="1">
        <v>0.38</v>
      </c>
      <c r="BE246" s="1">
        <v>-5.2999999999999999E-2</v>
      </c>
      <c r="BF246" s="1">
        <v>-0.216</v>
      </c>
      <c r="BG246" s="1">
        <f>Table1[[#This Row],[pers_white_pct]]-Table1[[#This Row],[census_white_pct]]</f>
        <v>0.36400000000000005</v>
      </c>
      <c r="BH246" s="3">
        <v>0.21873933849999999</v>
      </c>
      <c r="BI246" s="3">
        <v>1.8248922443</v>
      </c>
      <c r="BJ246" s="3">
        <v>0.431790752</v>
      </c>
      <c r="BK246" s="3" t="str">
        <f>VLOOKUP(Table1[[#This Row],[est_sworn]],Force_size,2,TRUE)</f>
        <v>03 - 50 to 99</v>
      </c>
    </row>
    <row r="247" spans="1:63" hidden="1" x14ac:dyDescent="0.2">
      <c r="A247">
        <v>6071</v>
      </c>
      <c r="B247" t="s">
        <v>11412</v>
      </c>
      <c r="C247" t="s">
        <v>11724</v>
      </c>
      <c r="D247">
        <v>13771270</v>
      </c>
      <c r="E247" t="s">
        <v>11725</v>
      </c>
      <c r="F247">
        <v>2081313</v>
      </c>
      <c r="G247" t="s">
        <v>11726</v>
      </c>
      <c r="H247" t="s">
        <v>2127</v>
      </c>
      <c r="I247">
        <v>6</v>
      </c>
      <c r="J247">
        <v>71</v>
      </c>
      <c r="K247">
        <v>99071</v>
      </c>
      <c r="L247" t="s">
        <v>11727</v>
      </c>
      <c r="M247" t="s">
        <v>11728</v>
      </c>
      <c r="N247" t="s">
        <v>11418</v>
      </c>
      <c r="O247" t="s">
        <v>11466</v>
      </c>
      <c r="P247">
        <v>34.857219999999998</v>
      </c>
      <c r="Q247">
        <v>-116.181197</v>
      </c>
      <c r="R247" t="s">
        <v>11420</v>
      </c>
      <c r="S247" t="s">
        <v>11421</v>
      </c>
      <c r="U247">
        <v>1716</v>
      </c>
      <c r="V247">
        <v>0</v>
      </c>
      <c r="W247">
        <v>1134</v>
      </c>
      <c r="X247">
        <v>95</v>
      </c>
      <c r="Y247">
        <v>398</v>
      </c>
      <c r="Z247">
        <v>9</v>
      </c>
      <c r="AA247">
        <v>0</v>
      </c>
      <c r="AB247">
        <v>0</v>
      </c>
      <c r="AC247">
        <v>34</v>
      </c>
      <c r="AD247">
        <v>1716</v>
      </c>
      <c r="AE247">
        <v>1.357</v>
      </c>
      <c r="AF247" t="s">
        <v>11430</v>
      </c>
      <c r="AG247" t="s">
        <v>11729</v>
      </c>
      <c r="AH247">
        <v>4</v>
      </c>
      <c r="AI247">
        <v>6</v>
      </c>
      <c r="AJ247">
        <v>71</v>
      </c>
      <c r="AM247">
        <v>2035210</v>
      </c>
      <c r="AN247">
        <v>677598</v>
      </c>
      <c r="AO247">
        <v>170700</v>
      </c>
      <c r="AP247">
        <v>8523</v>
      </c>
      <c r="AQ247">
        <v>123978</v>
      </c>
      <c r="AR247">
        <v>43366</v>
      </c>
      <c r="AS247">
        <v>1001145</v>
      </c>
      <c r="AT247">
        <v>11162</v>
      </c>
      <c r="AU247">
        <v>1011045</v>
      </c>
      <c r="AV247">
        <v>181862</v>
      </c>
      <c r="AW247">
        <v>1716</v>
      </c>
      <c r="AX247">
        <v>2328.6120000000001</v>
      </c>
      <c r="AY247" s="1">
        <v>5.5E-2</v>
      </c>
      <c r="AZ247" s="1">
        <v>0.66100000000000003</v>
      </c>
      <c r="BA247" s="1">
        <v>0.23200000000000001</v>
      </c>
      <c r="BB247" s="1">
        <v>8.4000000000000005E-2</v>
      </c>
      <c r="BC247" s="1">
        <v>0.33300000000000002</v>
      </c>
      <c r="BD247" s="1">
        <v>0.49199999999999999</v>
      </c>
      <c r="BE247" s="1">
        <v>-2.9000000000000001E-2</v>
      </c>
      <c r="BF247" s="1">
        <v>-0.26</v>
      </c>
      <c r="BG247" s="1">
        <f>Table1[[#This Row],[pers_white_pct]]-Table1[[#This Row],[census_white_pct]]</f>
        <v>0.32800000000000001</v>
      </c>
      <c r="BH247" s="3">
        <v>0.66005789270000004</v>
      </c>
      <c r="BI247" s="3">
        <v>1.9848737283</v>
      </c>
      <c r="BJ247" s="3">
        <v>0.47149602280000003</v>
      </c>
      <c r="BK247" s="3" t="str">
        <f>VLOOKUP(Table1[[#This Row],[est_sworn]],Force_size,2,TRUE)</f>
        <v>07 - 1,000 and up</v>
      </c>
    </row>
    <row r="248" spans="1:63" hidden="1" x14ac:dyDescent="0.2">
      <c r="A248">
        <v>660466</v>
      </c>
      <c r="B248" t="s">
        <v>1444</v>
      </c>
      <c r="C248" t="s">
        <v>2633</v>
      </c>
      <c r="D248">
        <v>13527850</v>
      </c>
      <c r="E248" t="s">
        <v>2634</v>
      </c>
      <c r="F248">
        <v>101740</v>
      </c>
      <c r="G248" t="s">
        <v>2635</v>
      </c>
      <c r="H248" t="s">
        <v>2127</v>
      </c>
      <c r="I248">
        <v>6</v>
      </c>
      <c r="J248">
        <v>71</v>
      </c>
      <c r="K248">
        <v>60466</v>
      </c>
      <c r="L248" t="s">
        <v>2636</v>
      </c>
      <c r="M248" t="s">
        <v>2637</v>
      </c>
      <c r="N248" t="s">
        <v>68</v>
      </c>
      <c r="O248" t="s">
        <v>739</v>
      </c>
      <c r="P248">
        <v>34.857219999999998</v>
      </c>
      <c r="Q248">
        <v>-116.181197</v>
      </c>
      <c r="S248" t="s">
        <v>70</v>
      </c>
      <c r="T248" t="s">
        <v>71</v>
      </c>
      <c r="U248">
        <v>96</v>
      </c>
      <c r="V248">
        <v>0</v>
      </c>
      <c r="W248">
        <v>54</v>
      </c>
      <c r="X248">
        <v>15</v>
      </c>
      <c r="Y248">
        <v>24</v>
      </c>
      <c r="Z248">
        <v>1</v>
      </c>
      <c r="AA248">
        <v>0</v>
      </c>
      <c r="AB248">
        <v>0</v>
      </c>
      <c r="AC248">
        <v>0</v>
      </c>
      <c r="AD248">
        <v>96</v>
      </c>
      <c r="AE248">
        <v>1.1479999999999999</v>
      </c>
      <c r="AF248" t="s">
        <v>87</v>
      </c>
      <c r="AG248" t="s">
        <v>2638</v>
      </c>
      <c r="AH248">
        <v>4</v>
      </c>
      <c r="AI248">
        <v>6</v>
      </c>
      <c r="AK248">
        <v>60466</v>
      </c>
      <c r="AM248">
        <v>99171</v>
      </c>
      <c r="AN248">
        <v>12475</v>
      </c>
      <c r="AO248">
        <v>15457</v>
      </c>
      <c r="AP248">
        <v>237</v>
      </c>
      <c r="AQ248">
        <v>2037</v>
      </c>
      <c r="AR248">
        <v>1428</v>
      </c>
      <c r="AS248">
        <v>67038</v>
      </c>
      <c r="AT248">
        <v>779</v>
      </c>
      <c r="AU248">
        <v>67537</v>
      </c>
      <c r="AV248">
        <v>16236</v>
      </c>
      <c r="AW248">
        <v>96</v>
      </c>
      <c r="AX248">
        <v>110.208</v>
      </c>
      <c r="AY248" s="1">
        <v>0.156</v>
      </c>
      <c r="AZ248" s="1">
        <v>0.56299999999999994</v>
      </c>
      <c r="BA248" s="1">
        <v>0.25</v>
      </c>
      <c r="BB248" s="1">
        <v>0.156</v>
      </c>
      <c r="BC248" s="1">
        <v>0.126</v>
      </c>
      <c r="BD248" s="1">
        <v>0.67600000000000005</v>
      </c>
      <c r="BE248" s="1">
        <v>0</v>
      </c>
      <c r="BF248" s="1">
        <v>-0.42599999999999999</v>
      </c>
      <c r="BG248" s="1">
        <f>Table1[[#This Row],[pers_white_pct]]-Table1[[#This Row],[census_white_pct]]</f>
        <v>0.43699999999999994</v>
      </c>
      <c r="BH248" s="3">
        <v>1.0024887591</v>
      </c>
      <c r="BI248" s="3">
        <v>4.4716382766000002</v>
      </c>
      <c r="BJ248" s="3">
        <v>0.36983128970000001</v>
      </c>
      <c r="BK248" s="3" t="str">
        <f>VLOOKUP(Table1[[#This Row],[est_sworn]],Force_size,2,TRUE)</f>
        <v>03 - 50 to 99</v>
      </c>
    </row>
    <row r="249" spans="1:63" hidden="1" x14ac:dyDescent="0.2">
      <c r="A249">
        <v>653896</v>
      </c>
      <c r="B249" t="s">
        <v>1444</v>
      </c>
      <c r="C249" t="s">
        <v>2585</v>
      </c>
      <c r="D249">
        <v>13691960</v>
      </c>
      <c r="E249" t="s">
        <v>2586</v>
      </c>
      <c r="F249">
        <v>167211</v>
      </c>
      <c r="G249" t="s">
        <v>2587</v>
      </c>
      <c r="H249" t="s">
        <v>2127</v>
      </c>
      <c r="I249">
        <v>6</v>
      </c>
      <c r="J249">
        <v>71</v>
      </c>
      <c r="K249">
        <v>53896</v>
      </c>
      <c r="L249" t="s">
        <v>2588</v>
      </c>
      <c r="M249" t="s">
        <v>2589</v>
      </c>
      <c r="N249" t="s">
        <v>68</v>
      </c>
      <c r="O249" t="s">
        <v>739</v>
      </c>
      <c r="P249">
        <v>34.857219999999998</v>
      </c>
      <c r="Q249">
        <v>-116.181197</v>
      </c>
      <c r="S249" t="s">
        <v>70</v>
      </c>
      <c r="T249" t="s">
        <v>71</v>
      </c>
      <c r="U249">
        <v>225</v>
      </c>
      <c r="V249">
        <v>0</v>
      </c>
      <c r="W249">
        <v>144</v>
      </c>
      <c r="X249">
        <v>8</v>
      </c>
      <c r="Y249">
        <v>67</v>
      </c>
      <c r="Z249">
        <v>1</v>
      </c>
      <c r="AA249">
        <v>0</v>
      </c>
      <c r="AB249">
        <v>0</v>
      </c>
      <c r="AC249">
        <v>0</v>
      </c>
      <c r="AD249">
        <v>225</v>
      </c>
      <c r="AE249">
        <v>1.1479999999999999</v>
      </c>
      <c r="AF249" t="s">
        <v>87</v>
      </c>
      <c r="AG249" t="s">
        <v>2590</v>
      </c>
      <c r="AH249">
        <v>4</v>
      </c>
      <c r="AI249">
        <v>6</v>
      </c>
      <c r="AK249">
        <v>53896</v>
      </c>
      <c r="AM249">
        <v>163924</v>
      </c>
      <c r="AN249">
        <v>29898</v>
      </c>
      <c r="AO249">
        <v>9598</v>
      </c>
      <c r="AP249">
        <v>361</v>
      </c>
      <c r="AQ249">
        <v>8078</v>
      </c>
      <c r="AR249">
        <v>2070</v>
      </c>
      <c r="AS249">
        <v>113085</v>
      </c>
      <c r="AT249">
        <v>963</v>
      </c>
      <c r="AU249">
        <v>113919</v>
      </c>
      <c r="AV249">
        <v>10561</v>
      </c>
      <c r="AW249">
        <v>225</v>
      </c>
      <c r="AX249">
        <v>258.3</v>
      </c>
      <c r="AY249" s="1">
        <v>3.5999999999999997E-2</v>
      </c>
      <c r="AZ249" s="1">
        <v>0.64</v>
      </c>
      <c r="BA249" s="1">
        <v>0.29799999999999999</v>
      </c>
      <c r="BB249" s="1">
        <v>5.8999999999999997E-2</v>
      </c>
      <c r="BC249" s="1">
        <v>0.182</v>
      </c>
      <c r="BD249" s="1">
        <v>0.69</v>
      </c>
      <c r="BE249" s="1">
        <v>-2.3E-2</v>
      </c>
      <c r="BF249" s="1">
        <v>-0.39200000000000002</v>
      </c>
      <c r="BG249" s="1">
        <f>Table1[[#This Row],[pers_white_pct]]-Table1[[#This Row],[census_white_pct]]</f>
        <v>0.45800000000000002</v>
      </c>
      <c r="BH249" s="3">
        <v>0.60725243689999997</v>
      </c>
      <c r="BI249" s="3">
        <v>3.5089758512000002</v>
      </c>
      <c r="BJ249" s="3">
        <v>0.43164809170000001</v>
      </c>
      <c r="BK249" s="3" t="str">
        <f>VLOOKUP(Table1[[#This Row],[est_sworn]],Force_size,2,TRUE)</f>
        <v>04 - 100 to 249</v>
      </c>
    </row>
    <row r="250" spans="1:63" hidden="1" x14ac:dyDescent="0.2">
      <c r="A250">
        <v>665000</v>
      </c>
      <c r="B250" t="s">
        <v>1444</v>
      </c>
      <c r="C250" t="s">
        <v>2669</v>
      </c>
      <c r="D250">
        <v>13415240</v>
      </c>
      <c r="E250" t="s">
        <v>2670</v>
      </c>
      <c r="F250">
        <v>213295</v>
      </c>
      <c r="G250" t="s">
        <v>2671</v>
      </c>
      <c r="H250" t="s">
        <v>2127</v>
      </c>
      <c r="I250">
        <v>6</v>
      </c>
      <c r="J250">
        <v>71</v>
      </c>
      <c r="K250">
        <v>65000</v>
      </c>
      <c r="L250" t="s">
        <v>2672</v>
      </c>
      <c r="M250" t="s">
        <v>2673</v>
      </c>
      <c r="N250" t="s">
        <v>68</v>
      </c>
      <c r="O250" t="s">
        <v>739</v>
      </c>
      <c r="P250">
        <v>34.857219999999998</v>
      </c>
      <c r="Q250">
        <v>-116.181197</v>
      </c>
      <c r="S250" t="s">
        <v>70</v>
      </c>
      <c r="T250" t="s">
        <v>71</v>
      </c>
      <c r="U250">
        <v>259</v>
      </c>
      <c r="V250">
        <v>0</v>
      </c>
      <c r="W250">
        <v>158</v>
      </c>
      <c r="X250">
        <v>25</v>
      </c>
      <c r="Y250">
        <v>69</v>
      </c>
      <c r="Z250">
        <v>1</v>
      </c>
      <c r="AA250">
        <v>2</v>
      </c>
      <c r="AB250">
        <v>0</v>
      </c>
      <c r="AC250">
        <v>0</v>
      </c>
      <c r="AD250">
        <v>259</v>
      </c>
      <c r="AE250">
        <v>1.1479999999999999</v>
      </c>
      <c r="AF250" t="s">
        <v>87</v>
      </c>
      <c r="AG250" t="s">
        <v>2674</v>
      </c>
      <c r="AH250">
        <v>4</v>
      </c>
      <c r="AI250">
        <v>6</v>
      </c>
      <c r="AK250">
        <v>65000</v>
      </c>
      <c r="AM250">
        <v>209924</v>
      </c>
      <c r="AN250">
        <v>39977</v>
      </c>
      <c r="AO250">
        <v>29897</v>
      </c>
      <c r="AP250">
        <v>867</v>
      </c>
      <c r="AQ250">
        <v>8027</v>
      </c>
      <c r="AR250">
        <v>4097</v>
      </c>
      <c r="AS250">
        <v>125994</v>
      </c>
      <c r="AT250">
        <v>1685</v>
      </c>
      <c r="AU250">
        <v>127059</v>
      </c>
      <c r="AV250">
        <v>31582</v>
      </c>
      <c r="AW250">
        <v>259</v>
      </c>
      <c r="AX250">
        <v>297.33199999999999</v>
      </c>
      <c r="AY250" s="1">
        <v>9.7000000000000003E-2</v>
      </c>
      <c r="AZ250" s="1">
        <v>0.61</v>
      </c>
      <c r="BA250" s="1">
        <v>0.26600000000000001</v>
      </c>
      <c r="BB250" s="1">
        <v>0.14199999999999999</v>
      </c>
      <c r="BC250" s="1">
        <v>0.19</v>
      </c>
      <c r="BD250" s="1">
        <v>0.6</v>
      </c>
      <c r="BE250" s="1">
        <v>-4.5999999999999999E-2</v>
      </c>
      <c r="BF250" s="1">
        <v>-0.33400000000000002</v>
      </c>
      <c r="BG250" s="1">
        <f>Table1[[#This Row],[pers_white_pct]]-Table1[[#This Row],[census_white_pct]]</f>
        <v>0.42</v>
      </c>
      <c r="BH250" s="3">
        <v>0.67775811500000005</v>
      </c>
      <c r="BI250" s="3">
        <v>3.2033855760000001</v>
      </c>
      <c r="BJ250" s="3">
        <v>0.44387588970000003</v>
      </c>
      <c r="BK250" s="3" t="str">
        <f>VLOOKUP(Table1[[#This Row],[est_sworn]],Force_size,2,TRUE)</f>
        <v>05 - 250 - 499</v>
      </c>
    </row>
    <row r="251" spans="1:63" hidden="1" x14ac:dyDescent="0.2">
      <c r="A251">
        <v>613210</v>
      </c>
      <c r="B251" t="s">
        <v>1444</v>
      </c>
      <c r="C251" t="s">
        <v>2250</v>
      </c>
      <c r="D251">
        <v>13849580</v>
      </c>
      <c r="E251" t="s">
        <v>2251</v>
      </c>
      <c r="F251">
        <v>80164</v>
      </c>
      <c r="G251" t="s">
        <v>2252</v>
      </c>
      <c r="H251" t="s">
        <v>2127</v>
      </c>
      <c r="I251">
        <v>6</v>
      </c>
      <c r="J251">
        <v>71</v>
      </c>
      <c r="K251">
        <v>13210</v>
      </c>
      <c r="L251" t="s">
        <v>2253</v>
      </c>
      <c r="M251" t="s">
        <v>2254</v>
      </c>
      <c r="N251" t="s">
        <v>68</v>
      </c>
      <c r="O251" t="s">
        <v>86</v>
      </c>
      <c r="P251">
        <v>34.857219999999998</v>
      </c>
      <c r="Q251">
        <v>-116.181197</v>
      </c>
      <c r="S251" t="s">
        <v>70</v>
      </c>
      <c r="T251" t="s">
        <v>71</v>
      </c>
      <c r="U251">
        <v>103</v>
      </c>
      <c r="V251">
        <v>4</v>
      </c>
      <c r="W251">
        <v>34</v>
      </c>
      <c r="X251">
        <v>3</v>
      </c>
      <c r="Y251">
        <v>23</v>
      </c>
      <c r="Z251">
        <v>0</v>
      </c>
      <c r="AA251">
        <v>0</v>
      </c>
      <c r="AB251">
        <v>43</v>
      </c>
      <c r="AC251">
        <v>0</v>
      </c>
      <c r="AD251">
        <v>103</v>
      </c>
      <c r="AE251">
        <v>1.1479999999999999</v>
      </c>
      <c r="AF251" t="s">
        <v>87</v>
      </c>
      <c r="AG251" t="s">
        <v>2255</v>
      </c>
      <c r="AH251">
        <v>4</v>
      </c>
      <c r="AI251">
        <v>6</v>
      </c>
      <c r="AK251">
        <v>13210</v>
      </c>
      <c r="AM251">
        <v>77983</v>
      </c>
      <c r="AN251">
        <v>21659</v>
      </c>
      <c r="AO251">
        <v>4529</v>
      </c>
      <c r="AP251">
        <v>256</v>
      </c>
      <c r="AQ251">
        <v>7932</v>
      </c>
      <c r="AR251">
        <v>1292</v>
      </c>
      <c r="AS251">
        <v>41993</v>
      </c>
      <c r="AT251">
        <v>300</v>
      </c>
      <c r="AU251">
        <v>42315</v>
      </c>
      <c r="AV251">
        <v>4829</v>
      </c>
      <c r="AW251">
        <v>105</v>
      </c>
      <c r="AX251">
        <v>120.54</v>
      </c>
      <c r="AY251" s="1">
        <v>2.9000000000000001E-2</v>
      </c>
      <c r="AZ251" s="1">
        <v>0.33</v>
      </c>
      <c r="BA251" s="1">
        <v>0.223</v>
      </c>
      <c r="BB251" s="1">
        <v>5.8000000000000003E-2</v>
      </c>
      <c r="BC251" s="1">
        <v>0.27800000000000002</v>
      </c>
      <c r="BD251" s="1">
        <v>0.53800000000000003</v>
      </c>
      <c r="BE251" s="1">
        <v>-2.9000000000000001E-2</v>
      </c>
      <c r="BF251" s="1">
        <v>-0.315</v>
      </c>
      <c r="BG251" s="1">
        <f>Table1[[#This Row],[pers_white_pct]]-Table1[[#This Row],[census_white_pct]]</f>
        <v>5.1999999999999991E-2</v>
      </c>
      <c r="BH251" s="3">
        <v>0.50151236799999999</v>
      </c>
      <c r="BI251" s="3">
        <v>1.1885110654</v>
      </c>
      <c r="BJ251" s="3">
        <v>0.41468053269999999</v>
      </c>
      <c r="BK251" s="3" t="str">
        <f>VLOOKUP(Table1[[#This Row],[est_sworn]],Force_size,2,TRUE)</f>
        <v>04 - 100 to 249</v>
      </c>
    </row>
    <row r="252" spans="1:63" hidden="1" x14ac:dyDescent="0.2">
      <c r="A252">
        <v>613392</v>
      </c>
      <c r="B252" t="s">
        <v>1444</v>
      </c>
      <c r="C252" t="s">
        <v>2256</v>
      </c>
      <c r="D252">
        <v>13051200</v>
      </c>
      <c r="E252" t="s">
        <v>2257</v>
      </c>
      <c r="F252">
        <v>252422</v>
      </c>
      <c r="G252" t="s">
        <v>2258</v>
      </c>
      <c r="H252" t="s">
        <v>2127</v>
      </c>
      <c r="I252">
        <v>6</v>
      </c>
      <c r="J252">
        <v>73</v>
      </c>
      <c r="K252">
        <v>13392</v>
      </c>
      <c r="L252" t="s">
        <v>2259</v>
      </c>
      <c r="M252" t="s">
        <v>2260</v>
      </c>
      <c r="N252" t="s">
        <v>68</v>
      </c>
      <c r="O252" t="s">
        <v>739</v>
      </c>
      <c r="P252">
        <v>33.023603999999999</v>
      </c>
      <c r="Q252">
        <v>-116.776117</v>
      </c>
      <c r="S252" t="s">
        <v>70</v>
      </c>
      <c r="T252" t="s">
        <v>71</v>
      </c>
      <c r="U252">
        <v>207</v>
      </c>
      <c r="V252">
        <v>0</v>
      </c>
      <c r="W252">
        <v>124</v>
      </c>
      <c r="X252">
        <v>8</v>
      </c>
      <c r="Y252">
        <v>58</v>
      </c>
      <c r="Z252">
        <v>0</v>
      </c>
      <c r="AA252">
        <v>0</v>
      </c>
      <c r="AB252">
        <v>0</v>
      </c>
      <c r="AC252">
        <v>7</v>
      </c>
      <c r="AD252">
        <v>207</v>
      </c>
      <c r="AE252">
        <v>1.1479999999999999</v>
      </c>
      <c r="AF252" t="s">
        <v>87</v>
      </c>
      <c r="AG252" t="s">
        <v>2261</v>
      </c>
      <c r="AH252">
        <v>4</v>
      </c>
      <c r="AI252">
        <v>6</v>
      </c>
      <c r="AK252">
        <v>13392</v>
      </c>
      <c r="AM252">
        <v>243916</v>
      </c>
      <c r="AN252">
        <v>49641</v>
      </c>
      <c r="AO252">
        <v>9972</v>
      </c>
      <c r="AP252">
        <v>600</v>
      </c>
      <c r="AQ252">
        <v>33581</v>
      </c>
      <c r="AR252">
        <v>6591</v>
      </c>
      <c r="AS252">
        <v>142066</v>
      </c>
      <c r="AT252">
        <v>1247</v>
      </c>
      <c r="AU252">
        <v>143531</v>
      </c>
      <c r="AV252">
        <v>11219</v>
      </c>
      <c r="AW252">
        <v>207</v>
      </c>
      <c r="AX252">
        <v>237.636</v>
      </c>
      <c r="AY252" s="1">
        <v>3.9E-2</v>
      </c>
      <c r="AZ252" s="1">
        <v>0.59899999999999998</v>
      </c>
      <c r="BA252" s="1">
        <v>0.28000000000000003</v>
      </c>
      <c r="BB252" s="1">
        <v>4.1000000000000002E-2</v>
      </c>
      <c r="BC252" s="1">
        <v>0.20399999999999999</v>
      </c>
      <c r="BD252" s="1">
        <v>0.58199999999999996</v>
      </c>
      <c r="BE252" s="1">
        <v>-2E-3</v>
      </c>
      <c r="BF252" s="1">
        <v>-0.30199999999999999</v>
      </c>
      <c r="BG252" s="1">
        <f>Table1[[#This Row],[pers_white_pct]]-Table1[[#This Row],[census_white_pct]]</f>
        <v>0.39500000000000002</v>
      </c>
      <c r="BH252" s="3">
        <v>0.94531742019999998</v>
      </c>
      <c r="BI252" s="3">
        <v>2.9434123479999998</v>
      </c>
      <c r="BJ252" s="3">
        <v>0.4810694573</v>
      </c>
      <c r="BK252" s="3" t="str">
        <f>VLOOKUP(Table1[[#This Row],[est_sworn]],Force_size,2,TRUE)</f>
        <v>04 - 100 to 249</v>
      </c>
    </row>
    <row r="253" spans="1:63" hidden="1" x14ac:dyDescent="0.2">
      <c r="A253">
        <v>622804</v>
      </c>
      <c r="B253" t="s">
        <v>1444</v>
      </c>
      <c r="C253" t="s">
        <v>2374</v>
      </c>
      <c r="D253">
        <v>13081900</v>
      </c>
      <c r="E253" t="s">
        <v>2375</v>
      </c>
      <c r="F253">
        <v>147575</v>
      </c>
      <c r="G253" t="s">
        <v>2376</v>
      </c>
      <c r="H253" t="s">
        <v>2127</v>
      </c>
      <c r="I253">
        <v>6</v>
      </c>
      <c r="J253">
        <v>73</v>
      </c>
      <c r="K253">
        <v>22804</v>
      </c>
      <c r="L253" t="s">
        <v>2377</v>
      </c>
      <c r="M253" t="s">
        <v>2378</v>
      </c>
      <c r="N253" t="s">
        <v>68</v>
      </c>
      <c r="O253" t="s">
        <v>739</v>
      </c>
      <c r="P253">
        <v>33.023603999999999</v>
      </c>
      <c r="Q253">
        <v>-116.776117</v>
      </c>
      <c r="S253" t="s">
        <v>70</v>
      </c>
      <c r="T253" t="s">
        <v>71</v>
      </c>
      <c r="U253">
        <v>148</v>
      </c>
      <c r="V253">
        <v>6</v>
      </c>
      <c r="W253">
        <v>115</v>
      </c>
      <c r="X253">
        <v>2</v>
      </c>
      <c r="Y253">
        <v>23</v>
      </c>
      <c r="Z253">
        <v>0</v>
      </c>
      <c r="AA253">
        <v>0</v>
      </c>
      <c r="AB253">
        <v>0</v>
      </c>
      <c r="AC253">
        <v>6</v>
      </c>
      <c r="AD253">
        <v>148</v>
      </c>
      <c r="AE253">
        <v>1.1479999999999999</v>
      </c>
      <c r="AF253" t="s">
        <v>87</v>
      </c>
      <c r="AG253" t="s">
        <v>2379</v>
      </c>
      <c r="AH253">
        <v>4</v>
      </c>
      <c r="AI253">
        <v>6</v>
      </c>
      <c r="AK253">
        <v>22804</v>
      </c>
      <c r="AM253">
        <v>143911</v>
      </c>
      <c r="AN253">
        <v>58142</v>
      </c>
      <c r="AO253">
        <v>3046</v>
      </c>
      <c r="AP253">
        <v>577</v>
      </c>
      <c r="AQ253">
        <v>8491</v>
      </c>
      <c r="AR253">
        <v>2822</v>
      </c>
      <c r="AS253">
        <v>70326</v>
      </c>
      <c r="AT253">
        <v>539</v>
      </c>
      <c r="AU253">
        <v>70833</v>
      </c>
      <c r="AV253">
        <v>3585</v>
      </c>
      <c r="AW253">
        <v>151</v>
      </c>
      <c r="AX253">
        <v>173.34800000000001</v>
      </c>
      <c r="AY253" s="1">
        <v>1.4E-2</v>
      </c>
      <c r="AZ253" s="1">
        <v>0.77700000000000002</v>
      </c>
      <c r="BA253" s="1">
        <v>0.155</v>
      </c>
      <c r="BB253" s="1">
        <v>2.1000000000000001E-2</v>
      </c>
      <c r="BC253" s="1">
        <v>0.40400000000000003</v>
      </c>
      <c r="BD253" s="1">
        <v>0.48899999999999999</v>
      </c>
      <c r="BE253" s="1">
        <v>-8.0000000000000002E-3</v>
      </c>
      <c r="BF253" s="1">
        <v>-0.33300000000000002</v>
      </c>
      <c r="BG253" s="1">
        <f>Table1[[#This Row],[pers_white_pct]]-Table1[[#This Row],[census_white_pct]]</f>
        <v>0.373</v>
      </c>
      <c r="BH253" s="3">
        <v>0.63845805749999995</v>
      </c>
      <c r="BI253" s="3">
        <v>1.9232695208999999</v>
      </c>
      <c r="BJ253" s="3">
        <v>0.31801250320000002</v>
      </c>
      <c r="BK253" s="3" t="str">
        <f>VLOOKUP(Table1[[#This Row],[est_sworn]],Force_size,2,TRUE)</f>
        <v>04 - 100 to 249</v>
      </c>
    </row>
    <row r="254" spans="1:63" hidden="1" x14ac:dyDescent="0.2">
      <c r="A254">
        <v>621712</v>
      </c>
      <c r="B254" t="s">
        <v>1444</v>
      </c>
      <c r="C254" t="s">
        <v>2344</v>
      </c>
      <c r="D254">
        <v>13139610</v>
      </c>
      <c r="E254" t="s">
        <v>2345</v>
      </c>
      <c r="F254">
        <v>101435</v>
      </c>
      <c r="G254" t="s">
        <v>2346</v>
      </c>
      <c r="H254" t="s">
        <v>2127</v>
      </c>
      <c r="I254">
        <v>6</v>
      </c>
      <c r="J254">
        <v>73</v>
      </c>
      <c r="K254">
        <v>21712</v>
      </c>
      <c r="L254" t="s">
        <v>2347</v>
      </c>
      <c r="M254" t="s">
        <v>2348</v>
      </c>
      <c r="N254" t="s">
        <v>68</v>
      </c>
      <c r="O254" t="s">
        <v>739</v>
      </c>
      <c r="P254">
        <v>33.023603999999999</v>
      </c>
      <c r="Q254">
        <v>-116.776117</v>
      </c>
      <c r="S254" t="s">
        <v>70</v>
      </c>
      <c r="T254" t="s">
        <v>71</v>
      </c>
      <c r="U254">
        <v>112</v>
      </c>
      <c r="V254">
        <v>0</v>
      </c>
      <c r="W254">
        <v>97</v>
      </c>
      <c r="X254">
        <v>1</v>
      </c>
      <c r="Y254">
        <v>7</v>
      </c>
      <c r="Z254">
        <v>0</v>
      </c>
      <c r="AA254">
        <v>0</v>
      </c>
      <c r="AB254">
        <v>0</v>
      </c>
      <c r="AC254">
        <v>2</v>
      </c>
      <c r="AD254">
        <v>112</v>
      </c>
      <c r="AE254">
        <v>1.1479999999999999</v>
      </c>
      <c r="AF254" t="s">
        <v>87</v>
      </c>
      <c r="AG254" t="s">
        <v>2349</v>
      </c>
      <c r="AH254">
        <v>4</v>
      </c>
      <c r="AI254">
        <v>6</v>
      </c>
      <c r="AK254">
        <v>21712</v>
      </c>
      <c r="AM254">
        <v>99478</v>
      </c>
      <c r="AN254">
        <v>56462</v>
      </c>
      <c r="AO254">
        <v>5939</v>
      </c>
      <c r="AP254">
        <v>455</v>
      </c>
      <c r="AQ254">
        <v>3375</v>
      </c>
      <c r="AR254">
        <v>4510</v>
      </c>
      <c r="AS254">
        <v>28036</v>
      </c>
      <c r="AT254">
        <v>367</v>
      </c>
      <c r="AU254">
        <v>28737</v>
      </c>
      <c r="AV254">
        <v>6306</v>
      </c>
      <c r="AW254">
        <v>112</v>
      </c>
      <c r="AX254">
        <v>128.57599999999999</v>
      </c>
      <c r="AY254" s="1">
        <v>8.9999999999999993E-3</v>
      </c>
      <c r="AZ254" s="1">
        <v>0.86599999999999999</v>
      </c>
      <c r="BA254" s="1">
        <v>6.3E-2</v>
      </c>
      <c r="BB254" s="1">
        <v>0.06</v>
      </c>
      <c r="BC254" s="1">
        <v>0.56799999999999995</v>
      </c>
      <c r="BD254" s="1">
        <v>0.28199999999999997</v>
      </c>
      <c r="BE254" s="1">
        <v>-5.0999999999999997E-2</v>
      </c>
      <c r="BF254" s="1">
        <v>-0.219</v>
      </c>
      <c r="BG254" s="1">
        <f>Table1[[#This Row],[pers_white_pct]]-Table1[[#This Row],[census_white_pct]]</f>
        <v>0.29800000000000004</v>
      </c>
      <c r="BH254" s="3">
        <v>0.14955319559999999</v>
      </c>
      <c r="BI254" s="3">
        <v>1.5258944700999999</v>
      </c>
      <c r="BJ254" s="3">
        <v>0.221763982</v>
      </c>
      <c r="BK254" s="3" t="str">
        <f>VLOOKUP(Table1[[#This Row],[est_sworn]],Force_size,2,TRUE)</f>
        <v>04 - 100 to 249</v>
      </c>
    </row>
    <row r="255" spans="1:63" hidden="1" x14ac:dyDescent="0.2">
      <c r="A255">
        <v>6073</v>
      </c>
      <c r="B255" t="s">
        <v>11412</v>
      </c>
      <c r="C255" t="s">
        <v>11730</v>
      </c>
      <c r="D255">
        <v>13846180</v>
      </c>
      <c r="E255" t="s">
        <v>11731</v>
      </c>
      <c r="F255">
        <v>3177063</v>
      </c>
      <c r="G255" t="s">
        <v>11732</v>
      </c>
      <c r="H255" t="s">
        <v>2127</v>
      </c>
      <c r="I255">
        <v>6</v>
      </c>
      <c r="J255">
        <v>73</v>
      </c>
      <c r="K255">
        <v>99073</v>
      </c>
      <c r="L255" t="s">
        <v>11733</v>
      </c>
      <c r="M255" t="s">
        <v>11734</v>
      </c>
      <c r="N255" t="s">
        <v>11418</v>
      </c>
      <c r="O255" t="s">
        <v>11466</v>
      </c>
      <c r="P255">
        <v>33.023603999999999</v>
      </c>
      <c r="Q255">
        <v>-116.776117</v>
      </c>
      <c r="R255" t="s">
        <v>11467</v>
      </c>
      <c r="S255" t="s">
        <v>11421</v>
      </c>
      <c r="U255">
        <v>2302</v>
      </c>
      <c r="V255">
        <v>0</v>
      </c>
      <c r="W255">
        <v>1392</v>
      </c>
      <c r="X255">
        <v>153</v>
      </c>
      <c r="Y255">
        <v>581</v>
      </c>
      <c r="Z255">
        <v>17</v>
      </c>
      <c r="AA255">
        <v>31</v>
      </c>
      <c r="AB255">
        <v>0</v>
      </c>
      <c r="AC255">
        <v>0</v>
      </c>
      <c r="AD255">
        <v>2302</v>
      </c>
      <c r="AE255">
        <v>1.357</v>
      </c>
      <c r="AF255" t="s">
        <v>11430</v>
      </c>
      <c r="AG255" t="s">
        <v>11735</v>
      </c>
      <c r="AH255">
        <v>4</v>
      </c>
      <c r="AI255">
        <v>6</v>
      </c>
      <c r="AJ255">
        <v>73</v>
      </c>
      <c r="AM255">
        <v>3095313</v>
      </c>
      <c r="AN255">
        <v>1500047</v>
      </c>
      <c r="AO255">
        <v>146600</v>
      </c>
      <c r="AP255">
        <v>14098</v>
      </c>
      <c r="AQ255">
        <v>328058</v>
      </c>
      <c r="AR255">
        <v>94943</v>
      </c>
      <c r="AS255">
        <v>991348</v>
      </c>
      <c r="AT255">
        <v>11613</v>
      </c>
      <c r="AU255">
        <v>1011567</v>
      </c>
      <c r="AV255">
        <v>158213</v>
      </c>
      <c r="AW255">
        <v>2302</v>
      </c>
      <c r="AX255">
        <v>3123.8139999999999</v>
      </c>
      <c r="AY255" s="1">
        <v>6.6000000000000003E-2</v>
      </c>
      <c r="AZ255" s="1">
        <v>0.60499999999999998</v>
      </c>
      <c r="BA255" s="1">
        <v>0.252</v>
      </c>
      <c r="BB255" s="1">
        <v>4.7E-2</v>
      </c>
      <c r="BC255" s="1">
        <v>0.48499999999999999</v>
      </c>
      <c r="BD255" s="1">
        <v>0.32</v>
      </c>
      <c r="BE255" s="1">
        <v>1.9E-2</v>
      </c>
      <c r="BF255" s="1">
        <v>-6.8000000000000005E-2</v>
      </c>
      <c r="BG255" s="1">
        <f>Table1[[#This Row],[pers_white_pct]]-Table1[[#This Row],[census_white_pct]]</f>
        <v>0.12</v>
      </c>
      <c r="BH255" s="3">
        <v>1.4033199940000001</v>
      </c>
      <c r="BI255" s="3">
        <v>1.2477673602999999</v>
      </c>
      <c r="BJ255" s="3">
        <v>0.78804179220000004</v>
      </c>
      <c r="BK255" s="3" t="str">
        <f>VLOOKUP(Table1[[#This Row],[est_sworn]],Force_size,2,TRUE)</f>
        <v>07 - 1,000 and up</v>
      </c>
    </row>
    <row r="256" spans="1:63" hidden="1" x14ac:dyDescent="0.2">
      <c r="A256">
        <v>653322</v>
      </c>
      <c r="B256" t="s">
        <v>1444</v>
      </c>
      <c r="C256" t="s">
        <v>2579</v>
      </c>
      <c r="D256">
        <v>13563250</v>
      </c>
      <c r="E256" t="s">
        <v>2580</v>
      </c>
      <c r="F256">
        <v>171293</v>
      </c>
      <c r="G256" t="s">
        <v>2581</v>
      </c>
      <c r="H256" t="s">
        <v>2127</v>
      </c>
      <c r="I256">
        <v>6</v>
      </c>
      <c r="J256">
        <v>73</v>
      </c>
      <c r="K256">
        <v>53322</v>
      </c>
      <c r="L256" t="s">
        <v>2582</v>
      </c>
      <c r="M256" t="s">
        <v>2583</v>
      </c>
      <c r="N256" t="s">
        <v>68</v>
      </c>
      <c r="O256" t="s">
        <v>739</v>
      </c>
      <c r="P256">
        <v>33.023603999999999</v>
      </c>
      <c r="Q256">
        <v>-116.776117</v>
      </c>
      <c r="S256" t="s">
        <v>70</v>
      </c>
      <c r="T256" t="s">
        <v>71</v>
      </c>
      <c r="U256">
        <v>203</v>
      </c>
      <c r="V256">
        <v>0</v>
      </c>
      <c r="W256">
        <v>151</v>
      </c>
      <c r="X256">
        <v>12</v>
      </c>
      <c r="Y256">
        <v>27</v>
      </c>
      <c r="Z256">
        <v>0</v>
      </c>
      <c r="AA256">
        <v>6</v>
      </c>
      <c r="AB256">
        <v>0</v>
      </c>
      <c r="AC256">
        <v>3</v>
      </c>
      <c r="AD256">
        <v>203</v>
      </c>
      <c r="AE256">
        <v>1.1479999999999999</v>
      </c>
      <c r="AF256" t="s">
        <v>87</v>
      </c>
      <c r="AG256" t="s">
        <v>2584</v>
      </c>
      <c r="AH256">
        <v>4</v>
      </c>
      <c r="AI256">
        <v>6</v>
      </c>
      <c r="AK256">
        <v>53322</v>
      </c>
      <c r="AM256">
        <v>167086</v>
      </c>
      <c r="AN256">
        <v>80849</v>
      </c>
      <c r="AO256">
        <v>7101</v>
      </c>
      <c r="AP256">
        <v>613</v>
      </c>
      <c r="AQ256">
        <v>10638</v>
      </c>
      <c r="AR256">
        <v>5592</v>
      </c>
      <c r="AS256">
        <v>59947</v>
      </c>
      <c r="AT256">
        <v>772</v>
      </c>
      <c r="AU256">
        <v>62293</v>
      </c>
      <c r="AV256">
        <v>7873</v>
      </c>
      <c r="AW256">
        <v>203</v>
      </c>
      <c r="AX256">
        <v>233.04400000000001</v>
      </c>
      <c r="AY256" s="1">
        <v>5.8999999999999997E-2</v>
      </c>
      <c r="AZ256" s="1">
        <v>0.74399999999999999</v>
      </c>
      <c r="BA256" s="1">
        <v>0.13300000000000001</v>
      </c>
      <c r="BB256" s="1">
        <v>4.2000000000000003E-2</v>
      </c>
      <c r="BC256" s="1">
        <v>0.48399999999999999</v>
      </c>
      <c r="BD256" s="1">
        <v>0.35899999999999999</v>
      </c>
      <c r="BE256" s="1">
        <v>1.7000000000000001E-2</v>
      </c>
      <c r="BF256" s="1">
        <v>-0.22600000000000001</v>
      </c>
      <c r="BG256" s="1">
        <f>Table1[[#This Row],[pers_white_pct]]-Table1[[#This Row],[census_white_pct]]</f>
        <v>0.26</v>
      </c>
      <c r="BH256" s="3">
        <v>1.3909315485</v>
      </c>
      <c r="BI256" s="3">
        <v>1.5372564326</v>
      </c>
      <c r="BJ256" s="3">
        <v>0.37071514979999998</v>
      </c>
      <c r="BK256" s="3" t="str">
        <f>VLOOKUP(Table1[[#This Row],[est_sworn]],Force_size,2,TRUE)</f>
        <v>04 - 100 to 249</v>
      </c>
    </row>
    <row r="257" spans="1:63" hidden="1" x14ac:dyDescent="0.2">
      <c r="A257">
        <v>611194</v>
      </c>
      <c r="B257" t="s">
        <v>1444</v>
      </c>
      <c r="C257" t="s">
        <v>2244</v>
      </c>
      <c r="D257">
        <v>13635160</v>
      </c>
      <c r="E257" t="s">
        <v>2245</v>
      </c>
      <c r="F257">
        <v>109318</v>
      </c>
      <c r="G257" t="s">
        <v>2246</v>
      </c>
      <c r="H257" t="s">
        <v>2127</v>
      </c>
      <c r="I257">
        <v>6</v>
      </c>
      <c r="J257">
        <v>73</v>
      </c>
      <c r="K257">
        <v>11194</v>
      </c>
      <c r="L257" t="s">
        <v>2247</v>
      </c>
      <c r="M257" t="s">
        <v>2248</v>
      </c>
      <c r="N257" t="s">
        <v>68</v>
      </c>
      <c r="O257" t="s">
        <v>739</v>
      </c>
      <c r="P257">
        <v>33.023603999999999</v>
      </c>
      <c r="Q257">
        <v>-116.776117</v>
      </c>
      <c r="S257" t="s">
        <v>70</v>
      </c>
      <c r="T257" t="s">
        <v>71</v>
      </c>
      <c r="U257">
        <v>112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112</v>
      </c>
      <c r="AD257">
        <v>112</v>
      </c>
      <c r="AE257">
        <v>1.1479999999999999</v>
      </c>
      <c r="AF257" t="s">
        <v>87</v>
      </c>
      <c r="AG257" t="s">
        <v>2249</v>
      </c>
      <c r="AH257">
        <v>4</v>
      </c>
      <c r="AI257">
        <v>6</v>
      </c>
      <c r="AK257">
        <v>11194</v>
      </c>
      <c r="AM257">
        <v>105328</v>
      </c>
      <c r="AN257">
        <v>78879</v>
      </c>
      <c r="AO257">
        <v>1232</v>
      </c>
      <c r="AP257">
        <v>271</v>
      </c>
      <c r="AQ257">
        <v>7336</v>
      </c>
      <c r="AR257">
        <v>3205</v>
      </c>
      <c r="AS257">
        <v>13988</v>
      </c>
      <c r="AT257">
        <v>147</v>
      </c>
      <c r="AU257">
        <v>14405</v>
      </c>
      <c r="AV257">
        <v>1379</v>
      </c>
      <c r="AW257">
        <v>112</v>
      </c>
      <c r="AX257">
        <v>128.57599999999999</v>
      </c>
      <c r="BG257" s="1">
        <f>Table1[[#This Row],[pers_white_pct]]-Table1[[#This Row],[census_white_pct]]</f>
        <v>0</v>
      </c>
      <c r="BH257" s="3"/>
      <c r="BI257" s="3"/>
      <c r="BJ257" s="3"/>
      <c r="BK257" s="3" t="str">
        <f>VLOOKUP(Table1[[#This Row],[est_sworn]],Force_size,2,TRUE)</f>
        <v>04 - 100 to 249</v>
      </c>
    </row>
    <row r="258" spans="1:63" hidden="1" x14ac:dyDescent="0.2">
      <c r="A258">
        <v>640004</v>
      </c>
      <c r="B258" t="s">
        <v>1444</v>
      </c>
      <c r="C258" t="s">
        <v>2489</v>
      </c>
      <c r="D258">
        <v>13677560</v>
      </c>
      <c r="E258" t="s">
        <v>2490</v>
      </c>
      <c r="F258">
        <v>58160</v>
      </c>
      <c r="G258" t="s">
        <v>2491</v>
      </c>
      <c r="H258" t="s">
        <v>2127</v>
      </c>
      <c r="I258">
        <v>6</v>
      </c>
      <c r="J258">
        <v>73</v>
      </c>
      <c r="K258">
        <v>40004</v>
      </c>
      <c r="L258" t="s">
        <v>2492</v>
      </c>
      <c r="M258" t="s">
        <v>2493</v>
      </c>
      <c r="N258" t="s">
        <v>68</v>
      </c>
      <c r="O258" t="s">
        <v>86</v>
      </c>
      <c r="P258">
        <v>33.023603999999999</v>
      </c>
      <c r="Q258">
        <v>-116.776117</v>
      </c>
      <c r="S258" t="s">
        <v>70</v>
      </c>
      <c r="T258" t="s">
        <v>71</v>
      </c>
      <c r="U258">
        <v>67</v>
      </c>
      <c r="V258">
        <v>0</v>
      </c>
      <c r="W258">
        <v>56</v>
      </c>
      <c r="X258">
        <v>2</v>
      </c>
      <c r="Y258">
        <v>7</v>
      </c>
      <c r="Z258">
        <v>0</v>
      </c>
      <c r="AA258">
        <v>0</v>
      </c>
      <c r="AB258">
        <v>0</v>
      </c>
      <c r="AC258">
        <v>0</v>
      </c>
      <c r="AD258">
        <v>67</v>
      </c>
      <c r="AE258">
        <v>2.8170000000000002</v>
      </c>
      <c r="AF258" t="s">
        <v>79</v>
      </c>
      <c r="AG258" t="s">
        <v>2494</v>
      </c>
      <c r="AH258">
        <v>4</v>
      </c>
      <c r="AI258">
        <v>6</v>
      </c>
      <c r="AK258">
        <v>40004</v>
      </c>
      <c r="AM258">
        <v>57065</v>
      </c>
      <c r="AN258">
        <v>35295</v>
      </c>
      <c r="AO258">
        <v>4102</v>
      </c>
      <c r="AP258">
        <v>249</v>
      </c>
      <c r="AQ258">
        <v>3152</v>
      </c>
      <c r="AR258">
        <v>2139</v>
      </c>
      <c r="AS258">
        <v>11696</v>
      </c>
      <c r="AT258">
        <v>297</v>
      </c>
      <c r="AU258">
        <v>12128</v>
      </c>
      <c r="AV258">
        <v>4399</v>
      </c>
      <c r="AW258">
        <v>67</v>
      </c>
      <c r="AX258">
        <v>188.739</v>
      </c>
      <c r="AY258" s="1">
        <v>0.03</v>
      </c>
      <c r="AZ258" s="1">
        <v>0.83599999999999997</v>
      </c>
      <c r="BA258" s="1">
        <v>0.104</v>
      </c>
      <c r="BB258" s="1">
        <v>7.1999999999999995E-2</v>
      </c>
      <c r="BC258" s="1">
        <v>0.61899999999999999</v>
      </c>
      <c r="BD258" s="1">
        <v>0.20499999999999999</v>
      </c>
      <c r="BE258" s="1">
        <v>-4.2000000000000003E-2</v>
      </c>
      <c r="BF258" s="1">
        <v>-0.1</v>
      </c>
      <c r="BG258" s="1">
        <f>Table1[[#This Row],[pers_white_pct]]-Table1[[#This Row],[census_white_pct]]</f>
        <v>0.21699999999999997</v>
      </c>
      <c r="BH258" s="3">
        <v>0.41526885320000001</v>
      </c>
      <c r="BI258" s="3">
        <v>1.3513562658</v>
      </c>
      <c r="BJ258" s="3">
        <v>0.50974819810000005</v>
      </c>
      <c r="BK258" s="3" t="str">
        <f>VLOOKUP(Table1[[#This Row],[est_sworn]],Force_size,2,TRUE)</f>
        <v>03 - 50 to 99</v>
      </c>
    </row>
    <row r="259" spans="1:63" hidden="1" x14ac:dyDescent="0.2">
      <c r="A259">
        <v>666000</v>
      </c>
      <c r="B259" t="s">
        <v>1444</v>
      </c>
      <c r="C259" t="s">
        <v>2681</v>
      </c>
      <c r="D259">
        <v>13560350</v>
      </c>
      <c r="E259" t="s">
        <v>2682</v>
      </c>
      <c r="F259">
        <v>1338348</v>
      </c>
      <c r="G259" t="s">
        <v>2683</v>
      </c>
      <c r="H259" t="s">
        <v>2127</v>
      </c>
      <c r="I259">
        <v>6</v>
      </c>
      <c r="J259">
        <v>73</v>
      </c>
      <c r="K259">
        <v>66000</v>
      </c>
      <c r="L259" t="s">
        <v>2684</v>
      </c>
      <c r="M259" t="s">
        <v>2685</v>
      </c>
      <c r="N259" t="s">
        <v>68</v>
      </c>
      <c r="O259" t="s">
        <v>1870</v>
      </c>
      <c r="P259">
        <v>33.023603999999999</v>
      </c>
      <c r="Q259">
        <v>-116.776117</v>
      </c>
      <c r="S259" t="s">
        <v>70</v>
      </c>
      <c r="T259" t="s">
        <v>71</v>
      </c>
      <c r="U259">
        <v>1831</v>
      </c>
      <c r="V259">
        <v>0</v>
      </c>
      <c r="W259">
        <v>1202</v>
      </c>
      <c r="X259">
        <v>119</v>
      </c>
      <c r="Y259">
        <v>358</v>
      </c>
      <c r="Z259">
        <v>11</v>
      </c>
      <c r="AA259">
        <v>60</v>
      </c>
      <c r="AB259">
        <v>0</v>
      </c>
      <c r="AC259">
        <v>2</v>
      </c>
      <c r="AD259">
        <v>1831</v>
      </c>
      <c r="AE259">
        <v>1.1479999999999999</v>
      </c>
      <c r="AF259" t="s">
        <v>87</v>
      </c>
      <c r="AG259" t="s">
        <v>2686</v>
      </c>
      <c r="AH259">
        <v>4</v>
      </c>
      <c r="AI259">
        <v>6</v>
      </c>
      <c r="AK259">
        <v>66000</v>
      </c>
      <c r="AM259">
        <v>1307402</v>
      </c>
      <c r="AN259">
        <v>589702</v>
      </c>
      <c r="AO259">
        <v>82497</v>
      </c>
      <c r="AP259">
        <v>3545</v>
      </c>
      <c r="AQ259">
        <v>204347</v>
      </c>
      <c r="AR259">
        <v>42820</v>
      </c>
      <c r="AS259">
        <v>376020</v>
      </c>
      <c r="AT259">
        <v>5452</v>
      </c>
      <c r="AU259">
        <v>384491</v>
      </c>
      <c r="AV259">
        <v>87949</v>
      </c>
      <c r="AW259">
        <v>1831</v>
      </c>
      <c r="AX259">
        <v>2101.9879999999998</v>
      </c>
      <c r="AY259" s="1">
        <v>6.5000000000000002E-2</v>
      </c>
      <c r="AZ259" s="1">
        <v>0.65600000000000003</v>
      </c>
      <c r="BA259" s="1">
        <v>0.19600000000000001</v>
      </c>
      <c r="BB259" s="1">
        <v>6.3E-2</v>
      </c>
      <c r="BC259" s="1">
        <v>0.45100000000000001</v>
      </c>
      <c r="BD259" s="1">
        <v>0.28799999999999998</v>
      </c>
      <c r="BE259" s="1">
        <v>2E-3</v>
      </c>
      <c r="BF259" s="1">
        <v>-9.1999999999999998E-2</v>
      </c>
      <c r="BG259" s="1">
        <f>Table1[[#This Row],[pers_white_pct]]-Table1[[#This Row],[census_white_pct]]</f>
        <v>0.20500000000000002</v>
      </c>
      <c r="BH259" s="3">
        <v>1.0299819320000001</v>
      </c>
      <c r="BI259" s="3">
        <v>1.4554345076999999</v>
      </c>
      <c r="BJ259" s="3">
        <v>0.67981834870000002</v>
      </c>
      <c r="BK259" s="3" t="str">
        <f>VLOOKUP(Table1[[#This Row],[est_sworn]],Force_size,2,TRUE)</f>
        <v>07 - 1,000 and up</v>
      </c>
    </row>
    <row r="260" spans="1:63" hidden="1" x14ac:dyDescent="0.2">
      <c r="A260">
        <v>650398</v>
      </c>
      <c r="B260" t="s">
        <v>1444</v>
      </c>
      <c r="C260" t="s">
        <v>2561</v>
      </c>
      <c r="D260">
        <v>13902390</v>
      </c>
      <c r="E260" t="s">
        <v>2562</v>
      </c>
      <c r="F260">
        <v>59387</v>
      </c>
      <c r="G260" t="s">
        <v>2563</v>
      </c>
      <c r="H260" t="s">
        <v>2127</v>
      </c>
      <c r="I260">
        <v>6</v>
      </c>
      <c r="J260">
        <v>73</v>
      </c>
      <c r="K260">
        <v>50398</v>
      </c>
      <c r="L260" t="s">
        <v>2564</v>
      </c>
      <c r="M260" t="s">
        <v>2565</v>
      </c>
      <c r="N260" t="s">
        <v>68</v>
      </c>
      <c r="O260" t="s">
        <v>86</v>
      </c>
      <c r="P260">
        <v>33.023603999999999</v>
      </c>
      <c r="Q260">
        <v>-116.776117</v>
      </c>
      <c r="S260" t="s">
        <v>70</v>
      </c>
      <c r="T260" t="s">
        <v>71</v>
      </c>
      <c r="U260">
        <v>87</v>
      </c>
      <c r="V260">
        <v>0</v>
      </c>
      <c r="W260">
        <v>49</v>
      </c>
      <c r="X260">
        <v>4</v>
      </c>
      <c r="Y260">
        <v>27</v>
      </c>
      <c r="Z260">
        <v>0</v>
      </c>
      <c r="AA260">
        <v>0</v>
      </c>
      <c r="AB260">
        <v>0</v>
      </c>
      <c r="AC260">
        <v>0</v>
      </c>
      <c r="AD260">
        <v>87</v>
      </c>
      <c r="AE260">
        <v>2.8170000000000002</v>
      </c>
      <c r="AF260" t="s">
        <v>79</v>
      </c>
      <c r="AG260" t="s">
        <v>2566</v>
      </c>
      <c r="AH260">
        <v>4</v>
      </c>
      <c r="AI260">
        <v>6</v>
      </c>
      <c r="AK260">
        <v>50398</v>
      </c>
      <c r="AM260">
        <v>58582</v>
      </c>
      <c r="AN260">
        <v>6872</v>
      </c>
      <c r="AO260">
        <v>2660</v>
      </c>
      <c r="AP260">
        <v>168</v>
      </c>
      <c r="AQ260">
        <v>10401</v>
      </c>
      <c r="AR260">
        <v>1110</v>
      </c>
      <c r="AS260">
        <v>36911</v>
      </c>
      <c r="AT260">
        <v>394</v>
      </c>
      <c r="AU260">
        <v>37371</v>
      </c>
      <c r="AV260">
        <v>3054</v>
      </c>
      <c r="AW260">
        <v>87</v>
      </c>
      <c r="AX260">
        <v>245.07900000000001</v>
      </c>
      <c r="AY260" s="1">
        <v>4.5999999999999999E-2</v>
      </c>
      <c r="AZ260" s="1">
        <v>0.56299999999999994</v>
      </c>
      <c r="BA260" s="1">
        <v>0.31</v>
      </c>
      <c r="BB260" s="1">
        <v>4.4999999999999998E-2</v>
      </c>
      <c r="BC260" s="1">
        <v>0.11700000000000001</v>
      </c>
      <c r="BD260" s="1">
        <v>0.63</v>
      </c>
      <c r="BE260" s="1">
        <v>1E-3</v>
      </c>
      <c r="BF260" s="1">
        <v>-0.32</v>
      </c>
      <c r="BG260" s="1">
        <f>Table1[[#This Row],[pers_white_pct]]-Table1[[#This Row],[census_white_pct]]</f>
        <v>0.44599999999999995</v>
      </c>
      <c r="BH260" s="3">
        <v>1.0125658975</v>
      </c>
      <c r="BI260" s="3">
        <v>4.8012892563999996</v>
      </c>
      <c r="BJ260" s="3">
        <v>0.49255291620000002</v>
      </c>
      <c r="BK260" s="3" t="str">
        <f>VLOOKUP(Table1[[#This Row],[est_sworn]],Force_size,2,TRUE)</f>
        <v>03 - 50 to 99</v>
      </c>
    </row>
    <row r="261" spans="1:63" hidden="1" x14ac:dyDescent="0.2">
      <c r="A261">
        <v>667000</v>
      </c>
      <c r="B261" t="s">
        <v>1444</v>
      </c>
      <c r="C261" t="s">
        <v>2687</v>
      </c>
      <c r="D261">
        <v>13180510</v>
      </c>
      <c r="E261" t="s">
        <v>2688</v>
      </c>
      <c r="F261">
        <v>825863</v>
      </c>
      <c r="G261" t="s">
        <v>2689</v>
      </c>
      <c r="H261" t="s">
        <v>2127</v>
      </c>
      <c r="I261">
        <v>6</v>
      </c>
      <c r="J261">
        <v>75</v>
      </c>
      <c r="K261">
        <v>67000</v>
      </c>
      <c r="L261" t="s">
        <v>2690</v>
      </c>
      <c r="M261" t="s">
        <v>2691</v>
      </c>
      <c r="N261" t="s">
        <v>68</v>
      </c>
      <c r="O261" t="s">
        <v>1934</v>
      </c>
      <c r="P261">
        <v>37.727238999999997</v>
      </c>
      <c r="Q261">
        <v>-123.032229</v>
      </c>
      <c r="S261" t="s">
        <v>70</v>
      </c>
      <c r="T261" t="s">
        <v>71</v>
      </c>
      <c r="U261">
        <v>2158</v>
      </c>
      <c r="V261">
        <v>0</v>
      </c>
      <c r="W261">
        <v>1129</v>
      </c>
      <c r="X261">
        <v>194</v>
      </c>
      <c r="Y261">
        <v>339</v>
      </c>
      <c r="Z261">
        <v>5</v>
      </c>
      <c r="AA261">
        <v>6</v>
      </c>
      <c r="AB261">
        <v>0</v>
      </c>
      <c r="AC261">
        <v>5</v>
      </c>
      <c r="AD261">
        <v>2158</v>
      </c>
      <c r="AE261">
        <v>1.1479999999999999</v>
      </c>
      <c r="AF261" t="s">
        <v>87</v>
      </c>
      <c r="AG261" t="s">
        <v>2692</v>
      </c>
      <c r="AH261">
        <v>4</v>
      </c>
      <c r="AI261">
        <v>6</v>
      </c>
      <c r="AK261">
        <v>67000</v>
      </c>
      <c r="AM261">
        <v>805235</v>
      </c>
      <c r="AN261">
        <v>337451</v>
      </c>
      <c r="AO261">
        <v>46781</v>
      </c>
      <c r="AP261">
        <v>1828</v>
      </c>
      <c r="AQ261">
        <v>265700</v>
      </c>
      <c r="AR261">
        <v>26079</v>
      </c>
      <c r="AS261">
        <v>121774</v>
      </c>
      <c r="AT261">
        <v>2089</v>
      </c>
      <c r="AU261">
        <v>127396</v>
      </c>
      <c r="AV261">
        <v>48870</v>
      </c>
      <c r="AW261">
        <v>2158</v>
      </c>
      <c r="AX261">
        <v>2477.384</v>
      </c>
      <c r="AY261" s="1">
        <v>0.09</v>
      </c>
      <c r="AZ261" s="1">
        <v>0.52300000000000002</v>
      </c>
      <c r="BA261" s="1">
        <v>0.157</v>
      </c>
      <c r="BB261" s="1">
        <v>5.8000000000000003E-2</v>
      </c>
      <c r="BC261" s="1">
        <v>0.41899999999999998</v>
      </c>
      <c r="BD261" s="1">
        <v>0.151</v>
      </c>
      <c r="BE261" s="1">
        <v>3.2000000000000001E-2</v>
      </c>
      <c r="BF261" s="1">
        <v>6.0000000000000001E-3</v>
      </c>
      <c r="BG261" s="1">
        <f>Table1[[#This Row],[pers_white_pct]]-Table1[[#This Row],[census_white_pct]]</f>
        <v>0.10400000000000004</v>
      </c>
      <c r="BH261" s="3">
        <v>1.5474029908</v>
      </c>
      <c r="BI261" s="3">
        <v>1.2484019132999999</v>
      </c>
      <c r="BJ261" s="3">
        <v>1.0387626592000001</v>
      </c>
      <c r="BK261" s="3" t="str">
        <f>VLOOKUP(Table1[[#This Row],[est_sworn]],Force_size,2,TRUE)</f>
        <v>07 - 1,000 and up</v>
      </c>
    </row>
    <row r="262" spans="1:63" hidden="1" x14ac:dyDescent="0.2">
      <c r="A262">
        <v>6077</v>
      </c>
      <c r="B262" t="s">
        <v>11412</v>
      </c>
      <c r="C262" t="s">
        <v>11736</v>
      </c>
      <c r="D262">
        <v>13343930</v>
      </c>
      <c r="E262" t="s">
        <v>11737</v>
      </c>
      <c r="F262">
        <v>702612</v>
      </c>
      <c r="G262" t="s">
        <v>11738</v>
      </c>
      <c r="H262" t="s">
        <v>2127</v>
      </c>
      <c r="I262">
        <v>6</v>
      </c>
      <c r="J262">
        <v>77</v>
      </c>
      <c r="K262">
        <v>99077</v>
      </c>
      <c r="L262" t="s">
        <v>11739</v>
      </c>
      <c r="M262" t="s">
        <v>11740</v>
      </c>
      <c r="N262" t="s">
        <v>11418</v>
      </c>
      <c r="O262" t="s">
        <v>11466</v>
      </c>
      <c r="P262">
        <v>37.935034000000002</v>
      </c>
      <c r="Q262">
        <v>-121.272237</v>
      </c>
      <c r="R262" t="s">
        <v>11467</v>
      </c>
      <c r="S262" t="s">
        <v>11421</v>
      </c>
      <c r="U262">
        <v>278</v>
      </c>
      <c r="V262">
        <v>53</v>
      </c>
      <c r="W262">
        <v>221</v>
      </c>
      <c r="X262">
        <v>6</v>
      </c>
      <c r="Y262">
        <v>36</v>
      </c>
      <c r="Z262">
        <v>1</v>
      </c>
      <c r="AA262">
        <v>0</v>
      </c>
      <c r="AB262">
        <v>1</v>
      </c>
      <c r="AC262">
        <v>1</v>
      </c>
      <c r="AD262">
        <v>278</v>
      </c>
      <c r="AE262">
        <v>1.357</v>
      </c>
      <c r="AF262" t="s">
        <v>11430</v>
      </c>
      <c r="AG262" t="s">
        <v>11741</v>
      </c>
      <c r="AH262">
        <v>4</v>
      </c>
      <c r="AI262">
        <v>6</v>
      </c>
      <c r="AJ262">
        <v>77</v>
      </c>
      <c r="AM262">
        <v>685306</v>
      </c>
      <c r="AN262">
        <v>245919</v>
      </c>
      <c r="AO262">
        <v>48540</v>
      </c>
      <c r="AP262">
        <v>3179</v>
      </c>
      <c r="AQ262">
        <v>94547</v>
      </c>
      <c r="AR262">
        <v>22149</v>
      </c>
      <c r="AS262">
        <v>266341</v>
      </c>
      <c r="AT262">
        <v>3204</v>
      </c>
      <c r="AU262">
        <v>270972</v>
      </c>
      <c r="AV262">
        <v>51744</v>
      </c>
      <c r="AW262">
        <v>304.5</v>
      </c>
      <c r="AX262">
        <v>413.20650000000001</v>
      </c>
      <c r="AY262" s="1">
        <v>2.1999999999999999E-2</v>
      </c>
      <c r="AZ262" s="1">
        <v>0.79500000000000004</v>
      </c>
      <c r="BA262" s="1">
        <v>0.129</v>
      </c>
      <c r="BB262" s="1">
        <v>7.0999999999999994E-2</v>
      </c>
      <c r="BC262" s="1">
        <v>0.35899999999999999</v>
      </c>
      <c r="BD262" s="1">
        <v>0.38900000000000001</v>
      </c>
      <c r="BE262" s="1">
        <v>-4.9000000000000002E-2</v>
      </c>
      <c r="BF262" s="1">
        <v>-0.25900000000000001</v>
      </c>
      <c r="BG262" s="1">
        <f>Table1[[#This Row],[pers_white_pct]]-Table1[[#This Row],[census_white_pct]]</f>
        <v>0.43600000000000005</v>
      </c>
      <c r="BH262" s="3">
        <v>0.30471316399999998</v>
      </c>
      <c r="BI262" s="3">
        <v>2.2153376466000001</v>
      </c>
      <c r="BJ262" s="3">
        <v>0.33319940180000002</v>
      </c>
      <c r="BK262" s="3" t="str">
        <f>VLOOKUP(Table1[[#This Row],[est_sworn]],Force_size,2,TRUE)</f>
        <v>05 - 250 - 499</v>
      </c>
    </row>
    <row r="263" spans="1:63" hidden="1" x14ac:dyDescent="0.2">
      <c r="A263">
        <v>675000</v>
      </c>
      <c r="B263" t="s">
        <v>1444</v>
      </c>
      <c r="C263" t="s">
        <v>2771</v>
      </c>
      <c r="D263">
        <v>13711570</v>
      </c>
      <c r="E263" t="s">
        <v>2772</v>
      </c>
      <c r="F263">
        <v>297984</v>
      </c>
      <c r="G263" t="s">
        <v>2773</v>
      </c>
      <c r="H263" t="s">
        <v>2127</v>
      </c>
      <c r="I263">
        <v>6</v>
      </c>
      <c r="J263">
        <v>77</v>
      </c>
      <c r="K263">
        <v>75000</v>
      </c>
      <c r="L263" t="s">
        <v>2774</v>
      </c>
      <c r="M263" t="s">
        <v>2775</v>
      </c>
      <c r="N263" t="s">
        <v>68</v>
      </c>
      <c r="O263" t="s">
        <v>1615</v>
      </c>
      <c r="P263">
        <v>37.935034000000002</v>
      </c>
      <c r="Q263">
        <v>-121.272237</v>
      </c>
      <c r="S263" t="s">
        <v>70</v>
      </c>
      <c r="T263" t="s">
        <v>71</v>
      </c>
      <c r="U263">
        <v>328</v>
      </c>
      <c r="V263">
        <v>0</v>
      </c>
      <c r="W263">
        <v>220</v>
      </c>
      <c r="X263">
        <v>72</v>
      </c>
      <c r="Y263">
        <v>6</v>
      </c>
      <c r="Z263">
        <v>6</v>
      </c>
      <c r="AA263">
        <v>3</v>
      </c>
      <c r="AB263">
        <v>0</v>
      </c>
      <c r="AC263">
        <v>0</v>
      </c>
      <c r="AD263">
        <v>328</v>
      </c>
      <c r="AE263">
        <v>1.1479999999999999</v>
      </c>
      <c r="AF263" t="s">
        <v>87</v>
      </c>
      <c r="AG263" t="s">
        <v>2776</v>
      </c>
      <c r="AH263">
        <v>4</v>
      </c>
      <c r="AI263">
        <v>6</v>
      </c>
      <c r="AK263">
        <v>75000</v>
      </c>
      <c r="AM263">
        <v>291707</v>
      </c>
      <c r="AN263">
        <v>66836</v>
      </c>
      <c r="AO263">
        <v>33507</v>
      </c>
      <c r="AP263">
        <v>1237</v>
      </c>
      <c r="AQ263">
        <v>60323</v>
      </c>
      <c r="AR263">
        <v>10122</v>
      </c>
      <c r="AS263">
        <v>117590</v>
      </c>
      <c r="AT263">
        <v>2041</v>
      </c>
      <c r="AU263">
        <v>119682</v>
      </c>
      <c r="AV263">
        <v>35548</v>
      </c>
      <c r="AW263">
        <v>328</v>
      </c>
      <c r="AX263">
        <v>376.54399999999998</v>
      </c>
      <c r="AY263" s="1">
        <v>0.22</v>
      </c>
      <c r="AZ263" s="1">
        <v>0.67100000000000004</v>
      </c>
      <c r="BA263" s="1">
        <v>1.7999999999999999E-2</v>
      </c>
      <c r="BB263" s="1">
        <v>0.115</v>
      </c>
      <c r="BC263" s="1">
        <v>0.22900000000000001</v>
      </c>
      <c r="BD263" s="1">
        <v>0.40300000000000002</v>
      </c>
      <c r="BE263" s="1">
        <v>0.105</v>
      </c>
      <c r="BF263" s="1">
        <v>-0.38500000000000001</v>
      </c>
      <c r="BG263" s="1">
        <f>Table1[[#This Row],[pers_white_pct]]-Table1[[#This Row],[census_white_pct]]</f>
        <v>0.44200000000000006</v>
      </c>
      <c r="BH263" s="3">
        <v>1.9110407945000001</v>
      </c>
      <c r="BI263" s="3">
        <v>2.9274213619</v>
      </c>
      <c r="BJ263" s="3">
        <v>4.5378889899999997E-2</v>
      </c>
      <c r="BK263" s="3" t="str">
        <f>VLOOKUP(Table1[[#This Row],[est_sworn]],Force_size,2,TRUE)</f>
        <v>05 - 250 - 499</v>
      </c>
    </row>
    <row r="264" spans="1:63" hidden="1" x14ac:dyDescent="0.2">
      <c r="A264">
        <v>631393</v>
      </c>
      <c r="B264" t="s">
        <v>1444</v>
      </c>
      <c r="C264" t="s">
        <v>2423</v>
      </c>
      <c r="D264">
        <v>13027400</v>
      </c>
      <c r="E264" t="s">
        <v>2424</v>
      </c>
      <c r="F264">
        <v>13342</v>
      </c>
      <c r="G264" t="s">
        <v>2425</v>
      </c>
      <c r="H264" t="s">
        <v>2127</v>
      </c>
      <c r="I264">
        <v>6</v>
      </c>
      <c r="J264">
        <v>79</v>
      </c>
      <c r="K264">
        <v>31393</v>
      </c>
      <c r="L264" t="s">
        <v>2426</v>
      </c>
      <c r="M264" t="s">
        <v>2427</v>
      </c>
      <c r="N264" t="s">
        <v>68</v>
      </c>
      <c r="O264" t="s">
        <v>69</v>
      </c>
      <c r="P264">
        <v>35.385227</v>
      </c>
      <c r="Q264">
        <v>-120.447541</v>
      </c>
      <c r="S264" t="s">
        <v>70</v>
      </c>
      <c r="T264" t="s">
        <v>71</v>
      </c>
      <c r="U264">
        <v>16</v>
      </c>
      <c r="V264">
        <v>2</v>
      </c>
      <c r="W264">
        <v>14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16</v>
      </c>
      <c r="AE264">
        <v>7.1230000000000002</v>
      </c>
      <c r="AF264" t="s">
        <v>118</v>
      </c>
      <c r="AG264" t="s">
        <v>2428</v>
      </c>
      <c r="AH264">
        <v>4</v>
      </c>
      <c r="AI264">
        <v>6</v>
      </c>
      <c r="AK264">
        <v>31393</v>
      </c>
      <c r="AM264">
        <v>13156</v>
      </c>
      <c r="AN264">
        <v>8190</v>
      </c>
      <c r="AO264">
        <v>113</v>
      </c>
      <c r="AP264">
        <v>74</v>
      </c>
      <c r="AQ264">
        <v>525</v>
      </c>
      <c r="AR264">
        <v>361</v>
      </c>
      <c r="AS264">
        <v>3840</v>
      </c>
      <c r="AT264">
        <v>33</v>
      </c>
      <c r="AU264">
        <v>3893</v>
      </c>
      <c r="AV264">
        <v>146</v>
      </c>
      <c r="AW264">
        <v>17</v>
      </c>
      <c r="AX264">
        <v>121.09099999999999</v>
      </c>
      <c r="AY264" s="1">
        <v>0</v>
      </c>
      <c r="AZ264" s="1">
        <v>0.875</v>
      </c>
      <c r="BA264" s="1">
        <v>6.3E-2</v>
      </c>
      <c r="BB264" s="1">
        <v>8.9999999999999993E-3</v>
      </c>
      <c r="BC264" s="1">
        <v>0.623</v>
      </c>
      <c r="BD264" s="1">
        <v>0.29199999999999998</v>
      </c>
      <c r="BE264" s="1">
        <v>-8.9999999999999993E-3</v>
      </c>
      <c r="BF264" s="1">
        <v>-0.22900000000000001</v>
      </c>
      <c r="BG264" s="1">
        <f>Table1[[#This Row],[pers_white_pct]]-Table1[[#This Row],[census_white_pct]]</f>
        <v>0.252</v>
      </c>
      <c r="BH264" s="3">
        <v>0</v>
      </c>
      <c r="BI264" s="3">
        <v>1.4055555555999999</v>
      </c>
      <c r="BJ264" s="3">
        <v>0.21412760419999999</v>
      </c>
      <c r="BK264" s="3" t="str">
        <f>VLOOKUP(Table1[[#This Row],[est_sworn]],Force_size,2,TRUE)</f>
        <v>01 - Under 25</v>
      </c>
    </row>
    <row r="265" spans="1:63" hidden="1" x14ac:dyDescent="0.2">
      <c r="A265">
        <v>668154</v>
      </c>
      <c r="B265" t="s">
        <v>1444</v>
      </c>
      <c r="C265" t="s">
        <v>2699</v>
      </c>
      <c r="D265">
        <v>13393830</v>
      </c>
      <c r="E265" t="s">
        <v>2700</v>
      </c>
      <c r="F265">
        <v>45878</v>
      </c>
      <c r="G265" t="s">
        <v>2701</v>
      </c>
      <c r="H265" t="s">
        <v>2127</v>
      </c>
      <c r="I265">
        <v>6</v>
      </c>
      <c r="J265">
        <v>79</v>
      </c>
      <c r="K265">
        <v>68154</v>
      </c>
      <c r="L265" t="s">
        <v>2702</v>
      </c>
      <c r="M265" t="s">
        <v>2703</v>
      </c>
      <c r="N265" t="s">
        <v>68</v>
      </c>
      <c r="O265" t="s">
        <v>131</v>
      </c>
      <c r="P265">
        <v>35.385227</v>
      </c>
      <c r="Q265">
        <v>-120.447541</v>
      </c>
      <c r="S265" t="s">
        <v>70</v>
      </c>
      <c r="T265" t="s">
        <v>71</v>
      </c>
      <c r="U265">
        <v>57</v>
      </c>
      <c r="V265">
        <v>0</v>
      </c>
      <c r="W265">
        <v>52</v>
      </c>
      <c r="X265">
        <v>2</v>
      </c>
      <c r="Y265">
        <v>3</v>
      </c>
      <c r="Z265">
        <v>0</v>
      </c>
      <c r="AA265">
        <v>0</v>
      </c>
      <c r="AB265">
        <v>0</v>
      </c>
      <c r="AC265">
        <v>0</v>
      </c>
      <c r="AD265">
        <v>57</v>
      </c>
      <c r="AE265">
        <v>2.8170000000000002</v>
      </c>
      <c r="AF265" t="s">
        <v>79</v>
      </c>
      <c r="AG265" t="s">
        <v>2704</v>
      </c>
      <c r="AH265">
        <v>4</v>
      </c>
      <c r="AI265">
        <v>6</v>
      </c>
      <c r="AK265">
        <v>68154</v>
      </c>
      <c r="AM265">
        <v>45119</v>
      </c>
      <c r="AN265">
        <v>34193</v>
      </c>
      <c r="AO265">
        <v>449</v>
      </c>
      <c r="AP265">
        <v>145</v>
      </c>
      <c r="AQ265">
        <v>2284</v>
      </c>
      <c r="AR265">
        <v>1277</v>
      </c>
      <c r="AS265">
        <v>6626</v>
      </c>
      <c r="AT265">
        <v>74</v>
      </c>
      <c r="AU265">
        <v>6771</v>
      </c>
      <c r="AV265">
        <v>523</v>
      </c>
      <c r="AW265">
        <v>57</v>
      </c>
      <c r="AX265">
        <v>160.56899999999999</v>
      </c>
      <c r="AY265" s="1">
        <v>3.5000000000000003E-2</v>
      </c>
      <c r="AZ265" s="1">
        <v>0.91200000000000003</v>
      </c>
      <c r="BA265" s="1">
        <v>5.2999999999999999E-2</v>
      </c>
      <c r="BB265" s="1">
        <v>0.01</v>
      </c>
      <c r="BC265" s="1">
        <v>0.75800000000000001</v>
      </c>
      <c r="BD265" s="1">
        <v>0.14699999999999999</v>
      </c>
      <c r="BE265" s="1">
        <v>2.5000000000000001E-2</v>
      </c>
      <c r="BF265" s="1">
        <v>-9.4E-2</v>
      </c>
      <c r="BG265" s="1">
        <f>Table1[[#This Row],[pers_white_pct]]-Table1[[#This Row],[census_white_pct]]</f>
        <v>0.15400000000000003</v>
      </c>
      <c r="BH265" s="3">
        <v>3.5258859843999999</v>
      </c>
      <c r="BI265" s="3">
        <v>1.2037900442</v>
      </c>
      <c r="BJ265" s="3">
        <v>0.3583888033</v>
      </c>
      <c r="BK265" s="3" t="str">
        <f>VLOOKUP(Table1[[#This Row],[est_sworn]],Force_size,2,TRUE)</f>
        <v>03 - 50 to 99</v>
      </c>
    </row>
    <row r="266" spans="1:63" hidden="1" x14ac:dyDescent="0.2">
      <c r="A266">
        <v>603064</v>
      </c>
      <c r="B266" t="s">
        <v>1444</v>
      </c>
      <c r="C266" t="s">
        <v>2143</v>
      </c>
      <c r="D266">
        <v>13638260</v>
      </c>
      <c r="E266" t="s">
        <v>2144</v>
      </c>
      <c r="F266">
        <v>28814</v>
      </c>
      <c r="G266" t="s">
        <v>2145</v>
      </c>
      <c r="H266" t="s">
        <v>2127</v>
      </c>
      <c r="I266">
        <v>6</v>
      </c>
      <c r="J266">
        <v>79</v>
      </c>
      <c r="K266">
        <v>3064</v>
      </c>
      <c r="L266" t="s">
        <v>2146</v>
      </c>
      <c r="M266" t="s">
        <v>2147</v>
      </c>
      <c r="N266" t="s">
        <v>68</v>
      </c>
      <c r="O266" t="s">
        <v>131</v>
      </c>
      <c r="P266">
        <v>35.385227</v>
      </c>
      <c r="Q266">
        <v>-120.447541</v>
      </c>
      <c r="S266" t="s">
        <v>70</v>
      </c>
      <c r="T266" t="s">
        <v>71</v>
      </c>
      <c r="U266">
        <v>29</v>
      </c>
      <c r="V266">
        <v>0</v>
      </c>
      <c r="W266">
        <v>26</v>
      </c>
      <c r="X266">
        <v>0</v>
      </c>
      <c r="Y266">
        <v>3</v>
      </c>
      <c r="Z266">
        <v>0</v>
      </c>
      <c r="AA266">
        <v>0</v>
      </c>
      <c r="AB266">
        <v>0</v>
      </c>
      <c r="AC266">
        <v>0</v>
      </c>
      <c r="AD266">
        <v>29</v>
      </c>
      <c r="AE266">
        <v>4.7450000000000001</v>
      </c>
      <c r="AF266" t="s">
        <v>72</v>
      </c>
      <c r="AG266" t="s">
        <v>2148</v>
      </c>
      <c r="AH266">
        <v>4</v>
      </c>
      <c r="AI266">
        <v>6</v>
      </c>
      <c r="AK266">
        <v>3064</v>
      </c>
      <c r="AM266">
        <v>28310</v>
      </c>
      <c r="AN266">
        <v>21742</v>
      </c>
      <c r="AO266">
        <v>551</v>
      </c>
      <c r="AP266">
        <v>179</v>
      </c>
      <c r="AQ266">
        <v>642</v>
      </c>
      <c r="AR266">
        <v>683</v>
      </c>
      <c r="AS266">
        <v>4429</v>
      </c>
      <c r="AT266">
        <v>34</v>
      </c>
      <c r="AU266">
        <v>4513</v>
      </c>
      <c r="AV266">
        <v>585</v>
      </c>
      <c r="AW266">
        <v>29</v>
      </c>
      <c r="AX266">
        <v>137.60499999999999</v>
      </c>
      <c r="AY266" s="1">
        <v>0</v>
      </c>
      <c r="AZ266" s="1">
        <v>0.89700000000000002</v>
      </c>
      <c r="BA266" s="1">
        <v>0.10299999999999999</v>
      </c>
      <c r="BB266" s="1">
        <v>1.9E-2</v>
      </c>
      <c r="BC266" s="1">
        <v>0.76800000000000002</v>
      </c>
      <c r="BD266" s="1">
        <v>0.156</v>
      </c>
      <c r="BE266" s="1">
        <v>-1.9E-2</v>
      </c>
      <c r="BF266" s="1">
        <v>-5.2999999999999999E-2</v>
      </c>
      <c r="BG266" s="1">
        <f>Table1[[#This Row],[pers_white_pct]]-Table1[[#This Row],[census_white_pct]]</f>
        <v>0.129</v>
      </c>
      <c r="BH266" s="3">
        <v>0</v>
      </c>
      <c r="BI266" s="3">
        <v>1.1673893528999999</v>
      </c>
      <c r="BJ266" s="3">
        <v>0.6612374553</v>
      </c>
      <c r="BK266" s="3" t="str">
        <f>VLOOKUP(Table1[[#This Row],[est_sworn]],Force_size,2,TRUE)</f>
        <v>02 - 25 to 49</v>
      </c>
    </row>
    <row r="267" spans="1:63" hidden="1" x14ac:dyDescent="0.2">
      <c r="A267">
        <v>608310</v>
      </c>
      <c r="B267" t="s">
        <v>1444</v>
      </c>
      <c r="C267" t="s">
        <v>2209</v>
      </c>
      <c r="D267">
        <v>13481340</v>
      </c>
      <c r="E267" t="s">
        <v>2210</v>
      </c>
      <c r="F267">
        <v>4394</v>
      </c>
      <c r="G267" t="s">
        <v>2211</v>
      </c>
      <c r="H267" t="s">
        <v>2127</v>
      </c>
      <c r="I267">
        <v>6</v>
      </c>
      <c r="J267">
        <v>81</v>
      </c>
      <c r="K267">
        <v>8310</v>
      </c>
      <c r="L267" t="s">
        <v>2212</v>
      </c>
      <c r="M267" t="s">
        <v>2213</v>
      </c>
      <c r="N267" t="s">
        <v>68</v>
      </c>
      <c r="O267" t="s">
        <v>181</v>
      </c>
      <c r="P267">
        <v>37.414662999999997</v>
      </c>
      <c r="Q267">
        <v>-122.371545</v>
      </c>
      <c r="S267" t="s">
        <v>70</v>
      </c>
      <c r="T267" t="s">
        <v>71</v>
      </c>
      <c r="U267">
        <v>11</v>
      </c>
      <c r="V267">
        <v>0</v>
      </c>
      <c r="W267">
        <v>5</v>
      </c>
      <c r="X267">
        <v>0</v>
      </c>
      <c r="Y267">
        <v>2</v>
      </c>
      <c r="Z267">
        <v>0</v>
      </c>
      <c r="AA267">
        <v>0</v>
      </c>
      <c r="AB267">
        <v>0</v>
      </c>
      <c r="AC267">
        <v>0</v>
      </c>
      <c r="AD267">
        <v>11</v>
      </c>
      <c r="AE267">
        <v>7.1230000000000002</v>
      </c>
      <c r="AF267" t="s">
        <v>118</v>
      </c>
      <c r="AG267" t="s">
        <v>2214</v>
      </c>
      <c r="AH267">
        <v>4</v>
      </c>
      <c r="AI267">
        <v>6</v>
      </c>
      <c r="AK267">
        <v>8310</v>
      </c>
      <c r="AM267">
        <v>4282</v>
      </c>
      <c r="AN267">
        <v>2165</v>
      </c>
      <c r="AO267">
        <v>80</v>
      </c>
      <c r="AP267">
        <v>10</v>
      </c>
      <c r="AQ267">
        <v>1059</v>
      </c>
      <c r="AR267">
        <v>197</v>
      </c>
      <c r="AS267">
        <v>712</v>
      </c>
      <c r="AT267">
        <v>0</v>
      </c>
      <c r="AU267">
        <v>771</v>
      </c>
      <c r="AV267">
        <v>80</v>
      </c>
      <c r="AW267">
        <v>11</v>
      </c>
      <c r="AX267">
        <v>78.352999999999994</v>
      </c>
      <c r="AY267" s="1">
        <v>0</v>
      </c>
      <c r="AZ267" s="1">
        <v>0.45500000000000002</v>
      </c>
      <c r="BA267" s="1">
        <v>0.182</v>
      </c>
      <c r="BB267" s="1">
        <v>1.9E-2</v>
      </c>
      <c r="BC267" s="1">
        <v>0.50600000000000001</v>
      </c>
      <c r="BD267" s="1">
        <v>0.16600000000000001</v>
      </c>
      <c r="BE267" s="1">
        <v>-1.9E-2</v>
      </c>
      <c r="BF267" s="1">
        <v>1.6E-2</v>
      </c>
      <c r="BG267" s="1">
        <f>Table1[[#This Row],[pers_white_pct]]-Table1[[#This Row],[census_white_pct]]</f>
        <v>-5.099999999999999E-2</v>
      </c>
      <c r="BH267" s="3">
        <v>0</v>
      </c>
      <c r="BI267" s="3">
        <v>0.89901322699999997</v>
      </c>
      <c r="BJ267" s="3">
        <v>1.0934627171</v>
      </c>
      <c r="BK267" s="3" t="str">
        <f>VLOOKUP(Table1[[#This Row],[est_sworn]],Force_size,2,TRUE)</f>
        <v>01 - Under 25</v>
      </c>
    </row>
    <row r="268" spans="1:63" hidden="1" x14ac:dyDescent="0.2">
      <c r="A268">
        <v>6081</v>
      </c>
      <c r="B268" t="s">
        <v>11412</v>
      </c>
      <c r="C268" t="s">
        <v>11742</v>
      </c>
      <c r="D268">
        <v>13066800</v>
      </c>
      <c r="E268" t="s">
        <v>11743</v>
      </c>
      <c r="F268">
        <v>739311</v>
      </c>
      <c r="G268" t="s">
        <v>11744</v>
      </c>
      <c r="H268" t="s">
        <v>2127</v>
      </c>
      <c r="I268">
        <v>6</v>
      </c>
      <c r="J268">
        <v>81</v>
      </c>
      <c r="K268">
        <v>99081</v>
      </c>
      <c r="L268" t="s">
        <v>11745</v>
      </c>
      <c r="M268" t="s">
        <v>11746</v>
      </c>
      <c r="N268" t="s">
        <v>11418</v>
      </c>
      <c r="O268" t="s">
        <v>11466</v>
      </c>
      <c r="P268">
        <v>37.414662999999997</v>
      </c>
      <c r="Q268">
        <v>-122.371545</v>
      </c>
      <c r="R268" t="s">
        <v>11467</v>
      </c>
      <c r="S268" t="s">
        <v>11421</v>
      </c>
      <c r="U268">
        <v>375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375</v>
      </c>
      <c r="AD268">
        <v>375</v>
      </c>
      <c r="AE268">
        <v>1.357</v>
      </c>
      <c r="AF268" t="s">
        <v>11430</v>
      </c>
      <c r="AG268" t="s">
        <v>11747</v>
      </c>
      <c r="AH268">
        <v>4</v>
      </c>
      <c r="AI268">
        <v>6</v>
      </c>
      <c r="AJ268">
        <v>81</v>
      </c>
      <c r="AM268">
        <v>718451</v>
      </c>
      <c r="AN268">
        <v>303609</v>
      </c>
      <c r="AO268">
        <v>18763</v>
      </c>
      <c r="AP268">
        <v>1125</v>
      </c>
      <c r="AQ268">
        <v>175934</v>
      </c>
      <c r="AR268">
        <v>23925</v>
      </c>
      <c r="AS268">
        <v>182502</v>
      </c>
      <c r="AT268">
        <v>1673</v>
      </c>
      <c r="AU268">
        <v>195095</v>
      </c>
      <c r="AV268">
        <v>20436</v>
      </c>
      <c r="AW268">
        <v>375</v>
      </c>
      <c r="AX268">
        <v>508.875</v>
      </c>
      <c r="BG268" s="1">
        <f>Table1[[#This Row],[pers_white_pct]]-Table1[[#This Row],[census_white_pct]]</f>
        <v>0</v>
      </c>
      <c r="BH268" s="3"/>
      <c r="BI268" s="3"/>
      <c r="BJ268" s="3"/>
      <c r="BK268" s="3" t="str">
        <f>VLOOKUP(Table1[[#This Row],[est_sworn]],Force_size,2,TRUE)</f>
        <v>05 - 250 - 499</v>
      </c>
    </row>
    <row r="269" spans="1:63" hidden="1" x14ac:dyDescent="0.2">
      <c r="A269">
        <v>673262</v>
      </c>
      <c r="B269" t="s">
        <v>1444</v>
      </c>
      <c r="C269" t="s">
        <v>2765</v>
      </c>
      <c r="D269">
        <v>13740170</v>
      </c>
      <c r="E269" t="s">
        <v>2766</v>
      </c>
      <c r="F269">
        <v>65547</v>
      </c>
      <c r="G269" t="s">
        <v>2767</v>
      </c>
      <c r="H269" t="s">
        <v>2127</v>
      </c>
      <c r="I269">
        <v>6</v>
      </c>
      <c r="J269">
        <v>81</v>
      </c>
      <c r="K269">
        <v>73262</v>
      </c>
      <c r="L269" t="s">
        <v>2768</v>
      </c>
      <c r="M269" t="s">
        <v>2769</v>
      </c>
      <c r="N269" t="s">
        <v>68</v>
      </c>
      <c r="O269" t="s">
        <v>86</v>
      </c>
      <c r="P269">
        <v>37.414662999999997</v>
      </c>
      <c r="Q269">
        <v>-122.371545</v>
      </c>
      <c r="S269" t="s">
        <v>70</v>
      </c>
      <c r="T269" t="s">
        <v>71</v>
      </c>
      <c r="U269">
        <v>78</v>
      </c>
      <c r="V269">
        <v>14</v>
      </c>
      <c r="W269">
        <v>39</v>
      </c>
      <c r="X269">
        <v>1</v>
      </c>
      <c r="Y269">
        <v>16</v>
      </c>
      <c r="Z269">
        <v>1</v>
      </c>
      <c r="AA269">
        <v>2</v>
      </c>
      <c r="AB269">
        <v>6</v>
      </c>
      <c r="AC269">
        <v>10</v>
      </c>
      <c r="AD269">
        <v>78</v>
      </c>
      <c r="AE269">
        <v>2.8170000000000002</v>
      </c>
      <c r="AF269" t="s">
        <v>79</v>
      </c>
      <c r="AG269" t="s">
        <v>2770</v>
      </c>
      <c r="AH269">
        <v>4</v>
      </c>
      <c r="AI269">
        <v>6</v>
      </c>
      <c r="AK269">
        <v>73262</v>
      </c>
      <c r="AM269">
        <v>63632</v>
      </c>
      <c r="AN269">
        <v>14016</v>
      </c>
      <c r="AO269">
        <v>1480</v>
      </c>
      <c r="AP269">
        <v>138</v>
      </c>
      <c r="AQ269">
        <v>22923</v>
      </c>
      <c r="AR269">
        <v>2089</v>
      </c>
      <c r="AS269">
        <v>21645</v>
      </c>
      <c r="AT269">
        <v>145</v>
      </c>
      <c r="AU269">
        <v>22986</v>
      </c>
      <c r="AV269">
        <v>1625</v>
      </c>
      <c r="AW269">
        <v>85</v>
      </c>
      <c r="AX269">
        <v>239.44499999999999</v>
      </c>
      <c r="AY269" s="1">
        <v>1.2999999999999999E-2</v>
      </c>
      <c r="AZ269" s="1">
        <v>0.5</v>
      </c>
      <c r="BA269" s="1">
        <v>0.20499999999999999</v>
      </c>
      <c r="BB269" s="1">
        <v>2.3E-2</v>
      </c>
      <c r="BC269" s="1">
        <v>0.22</v>
      </c>
      <c r="BD269" s="1">
        <v>0.34</v>
      </c>
      <c r="BE269" s="1">
        <v>-0.01</v>
      </c>
      <c r="BF269" s="1">
        <v>-0.13500000000000001</v>
      </c>
      <c r="BG269" s="1">
        <f>Table1[[#This Row],[pers_white_pct]]-Table1[[#This Row],[census_white_pct]]</f>
        <v>0.28000000000000003</v>
      </c>
      <c r="BH269" s="3">
        <v>0.55121275120000002</v>
      </c>
      <c r="BI269" s="3">
        <v>2.2699771689000001</v>
      </c>
      <c r="BJ269" s="3">
        <v>0.60303617229999995</v>
      </c>
      <c r="BK269" s="3" t="str">
        <f>VLOOKUP(Table1[[#This Row],[est_sworn]],Force_size,2,TRUE)</f>
        <v>03 - 50 to 99</v>
      </c>
    </row>
    <row r="270" spans="1:63" hidden="1" x14ac:dyDescent="0.2">
      <c r="A270">
        <v>617918</v>
      </c>
      <c r="B270" t="s">
        <v>1444</v>
      </c>
      <c r="C270" t="s">
        <v>2320</v>
      </c>
      <c r="D270">
        <v>13849180</v>
      </c>
      <c r="E270" t="s">
        <v>2321</v>
      </c>
      <c r="F270">
        <v>103690</v>
      </c>
      <c r="G270" t="s">
        <v>2322</v>
      </c>
      <c r="H270" t="s">
        <v>2127</v>
      </c>
      <c r="I270">
        <v>6</v>
      </c>
      <c r="J270">
        <v>81</v>
      </c>
      <c r="K270">
        <v>17918</v>
      </c>
      <c r="L270" t="s">
        <v>2323</v>
      </c>
      <c r="M270" t="s">
        <v>2324</v>
      </c>
      <c r="N270" t="s">
        <v>68</v>
      </c>
      <c r="O270" t="s">
        <v>739</v>
      </c>
      <c r="P270">
        <v>37.414662999999997</v>
      </c>
      <c r="Q270">
        <v>-122.371545</v>
      </c>
      <c r="S270" t="s">
        <v>70</v>
      </c>
      <c r="T270" t="s">
        <v>71</v>
      </c>
      <c r="U270">
        <v>109</v>
      </c>
      <c r="V270">
        <v>0</v>
      </c>
      <c r="W270">
        <v>69</v>
      </c>
      <c r="X270">
        <v>7</v>
      </c>
      <c r="Y270">
        <v>14</v>
      </c>
      <c r="Z270">
        <v>0</v>
      </c>
      <c r="AA270">
        <v>3</v>
      </c>
      <c r="AB270">
        <v>3</v>
      </c>
      <c r="AC270">
        <v>0</v>
      </c>
      <c r="AD270">
        <v>109</v>
      </c>
      <c r="AE270">
        <v>1.1479999999999999</v>
      </c>
      <c r="AF270" t="s">
        <v>87</v>
      </c>
      <c r="AG270" t="s">
        <v>2325</v>
      </c>
      <c r="AH270">
        <v>4</v>
      </c>
      <c r="AI270">
        <v>6</v>
      </c>
      <c r="AK270">
        <v>17918</v>
      </c>
      <c r="AM270">
        <v>101123</v>
      </c>
      <c r="AN270">
        <v>14031</v>
      </c>
      <c r="AO270">
        <v>3284</v>
      </c>
      <c r="AP270">
        <v>115</v>
      </c>
      <c r="AQ270">
        <v>55711</v>
      </c>
      <c r="AR270">
        <v>2830</v>
      </c>
      <c r="AS270">
        <v>23929</v>
      </c>
      <c r="AT270">
        <v>316</v>
      </c>
      <c r="AU270">
        <v>25152</v>
      </c>
      <c r="AV270">
        <v>3600</v>
      </c>
      <c r="AW270">
        <v>109</v>
      </c>
      <c r="AX270">
        <v>125.13200000000001</v>
      </c>
      <c r="AY270" s="1">
        <v>6.4000000000000001E-2</v>
      </c>
      <c r="AZ270" s="1">
        <v>0.63300000000000001</v>
      </c>
      <c r="BA270" s="1">
        <v>0.128</v>
      </c>
      <c r="BB270" s="1">
        <v>3.2000000000000001E-2</v>
      </c>
      <c r="BC270" s="1">
        <v>0.13900000000000001</v>
      </c>
      <c r="BD270" s="1">
        <v>0.23699999999999999</v>
      </c>
      <c r="BE270" s="1">
        <v>3.2000000000000001E-2</v>
      </c>
      <c r="BF270" s="1">
        <v>-0.108</v>
      </c>
      <c r="BG270" s="1">
        <f>Table1[[#This Row],[pers_white_pct]]-Table1[[#This Row],[census_white_pct]]</f>
        <v>0.49399999999999999</v>
      </c>
      <c r="BH270" s="3">
        <v>1.9775084088999999</v>
      </c>
      <c r="BI270" s="3">
        <v>4.5623007769999999</v>
      </c>
      <c r="BJ270" s="3">
        <v>0.54278387019999996</v>
      </c>
      <c r="BK270" s="3" t="str">
        <f>VLOOKUP(Table1[[#This Row],[est_sworn]],Force_size,2,TRUE)</f>
        <v>04 - 100 to 249</v>
      </c>
    </row>
    <row r="271" spans="1:63" hidden="1" x14ac:dyDescent="0.2">
      <c r="A271">
        <v>669196</v>
      </c>
      <c r="B271" t="s">
        <v>1444</v>
      </c>
      <c r="C271" t="s">
        <v>2735</v>
      </c>
      <c r="D271">
        <v>13087400</v>
      </c>
      <c r="E271" t="s">
        <v>2736</v>
      </c>
      <c r="F271">
        <v>101459</v>
      </c>
      <c r="G271" t="s">
        <v>2737</v>
      </c>
      <c r="H271" t="s">
        <v>2127</v>
      </c>
      <c r="I271">
        <v>6</v>
      </c>
      <c r="J271">
        <v>83</v>
      </c>
      <c r="K271">
        <v>69196</v>
      </c>
      <c r="L271" t="s">
        <v>2738</v>
      </c>
      <c r="M271" t="s">
        <v>2739</v>
      </c>
      <c r="N271" t="s">
        <v>68</v>
      </c>
      <c r="O271" t="s">
        <v>739</v>
      </c>
      <c r="P271">
        <v>34.537247999999998</v>
      </c>
      <c r="Q271">
        <v>-120.037915</v>
      </c>
      <c r="S271" t="s">
        <v>70</v>
      </c>
      <c r="T271" t="s">
        <v>71</v>
      </c>
      <c r="U271">
        <v>91</v>
      </c>
      <c r="V271">
        <v>2</v>
      </c>
      <c r="W271">
        <v>50</v>
      </c>
      <c r="X271">
        <v>3</v>
      </c>
      <c r="Y271">
        <v>33</v>
      </c>
      <c r="Z271">
        <v>2</v>
      </c>
      <c r="AA271">
        <v>0</v>
      </c>
      <c r="AB271">
        <v>0</v>
      </c>
      <c r="AC271">
        <v>1</v>
      </c>
      <c r="AD271">
        <v>91</v>
      </c>
      <c r="AE271">
        <v>1.1479999999999999</v>
      </c>
      <c r="AF271" t="s">
        <v>87</v>
      </c>
      <c r="AG271" t="s">
        <v>2740</v>
      </c>
      <c r="AH271">
        <v>4</v>
      </c>
      <c r="AI271">
        <v>6</v>
      </c>
      <c r="AK271">
        <v>69196</v>
      </c>
      <c r="AM271">
        <v>99553</v>
      </c>
      <c r="AN271">
        <v>21626</v>
      </c>
      <c r="AO271">
        <v>1193</v>
      </c>
      <c r="AP271">
        <v>345</v>
      </c>
      <c r="AQ271">
        <v>4652</v>
      </c>
      <c r="AR271">
        <v>1334</v>
      </c>
      <c r="AS271">
        <v>70114</v>
      </c>
      <c r="AT271">
        <v>463</v>
      </c>
      <c r="AU271">
        <v>70403</v>
      </c>
      <c r="AV271">
        <v>1656</v>
      </c>
      <c r="AW271">
        <v>92</v>
      </c>
      <c r="AX271">
        <v>105.616</v>
      </c>
      <c r="AY271" s="1">
        <v>3.3000000000000002E-2</v>
      </c>
      <c r="AZ271" s="1">
        <v>0.54900000000000004</v>
      </c>
      <c r="BA271" s="1">
        <v>0.36299999999999999</v>
      </c>
      <c r="BB271" s="1">
        <v>1.2E-2</v>
      </c>
      <c r="BC271" s="1">
        <v>0.217</v>
      </c>
      <c r="BD271" s="1">
        <v>0.70399999999999996</v>
      </c>
      <c r="BE271" s="1">
        <v>2.1000000000000001E-2</v>
      </c>
      <c r="BF271" s="1">
        <v>-0.34200000000000003</v>
      </c>
      <c r="BG271" s="1">
        <f>Table1[[#This Row],[pers_white_pct]]-Table1[[#This Row],[census_white_pct]]</f>
        <v>0.33200000000000007</v>
      </c>
      <c r="BH271" s="3">
        <v>2.751020145</v>
      </c>
      <c r="BI271" s="3">
        <v>2.5293373970999999</v>
      </c>
      <c r="BJ271" s="3">
        <v>0.51489912660000003</v>
      </c>
      <c r="BK271" s="3" t="str">
        <f>VLOOKUP(Table1[[#This Row],[est_sworn]],Force_size,2,TRUE)</f>
        <v>03 - 50 to 99</v>
      </c>
    </row>
    <row r="272" spans="1:63" hidden="1" x14ac:dyDescent="0.2">
      <c r="A272">
        <v>669070</v>
      </c>
      <c r="B272" t="s">
        <v>1444</v>
      </c>
      <c r="C272" t="s">
        <v>2723</v>
      </c>
      <c r="D272">
        <v>13877680</v>
      </c>
      <c r="E272" t="s">
        <v>2724</v>
      </c>
      <c r="F272">
        <v>89639</v>
      </c>
      <c r="G272" t="s">
        <v>2725</v>
      </c>
      <c r="H272" t="s">
        <v>2127</v>
      </c>
      <c r="I272">
        <v>6</v>
      </c>
      <c r="J272">
        <v>83</v>
      </c>
      <c r="K272">
        <v>69070</v>
      </c>
      <c r="L272" t="s">
        <v>2726</v>
      </c>
      <c r="M272" t="s">
        <v>2727</v>
      </c>
      <c r="N272" t="s">
        <v>68</v>
      </c>
      <c r="O272" t="s">
        <v>86</v>
      </c>
      <c r="P272">
        <v>34.537247999999998</v>
      </c>
      <c r="Q272">
        <v>-120.037915</v>
      </c>
      <c r="S272" t="s">
        <v>70</v>
      </c>
      <c r="T272" t="s">
        <v>71</v>
      </c>
      <c r="U272">
        <v>140</v>
      </c>
      <c r="V272">
        <v>0</v>
      </c>
      <c r="W272">
        <v>110</v>
      </c>
      <c r="X272">
        <v>3</v>
      </c>
      <c r="Y272">
        <v>18</v>
      </c>
      <c r="Z272">
        <v>0</v>
      </c>
      <c r="AA272">
        <v>2</v>
      </c>
      <c r="AB272">
        <v>4</v>
      </c>
      <c r="AC272">
        <v>0</v>
      </c>
      <c r="AD272">
        <v>140</v>
      </c>
      <c r="AE272">
        <v>1.1479999999999999</v>
      </c>
      <c r="AF272" t="s">
        <v>87</v>
      </c>
      <c r="AG272" t="s">
        <v>2728</v>
      </c>
      <c r="AH272">
        <v>4</v>
      </c>
      <c r="AI272">
        <v>6</v>
      </c>
      <c r="AK272">
        <v>69070</v>
      </c>
      <c r="AM272">
        <v>88410</v>
      </c>
      <c r="AN272">
        <v>48417</v>
      </c>
      <c r="AO272">
        <v>1177</v>
      </c>
      <c r="AP272">
        <v>313</v>
      </c>
      <c r="AQ272">
        <v>2927</v>
      </c>
      <c r="AR272">
        <v>1705</v>
      </c>
      <c r="AS272">
        <v>33591</v>
      </c>
      <c r="AT272">
        <v>243</v>
      </c>
      <c r="AU272">
        <v>33871</v>
      </c>
      <c r="AV272">
        <v>1420</v>
      </c>
      <c r="AW272">
        <v>140</v>
      </c>
      <c r="AX272">
        <v>160.72</v>
      </c>
      <c r="AY272" s="1">
        <v>2.1000000000000001E-2</v>
      </c>
      <c r="AZ272" s="1">
        <v>0.78600000000000003</v>
      </c>
      <c r="BA272" s="1">
        <v>0.129</v>
      </c>
      <c r="BB272" s="1">
        <v>1.2999999999999999E-2</v>
      </c>
      <c r="BC272" s="1">
        <v>0.54800000000000004</v>
      </c>
      <c r="BD272" s="1">
        <v>0.38</v>
      </c>
      <c r="BE272" s="1">
        <v>8.0000000000000002E-3</v>
      </c>
      <c r="BF272" s="1">
        <v>-0.251</v>
      </c>
      <c r="BG272" s="1">
        <f>Table1[[#This Row],[pers_white_pct]]-Table1[[#This Row],[census_white_pct]]</f>
        <v>0.23799999999999999</v>
      </c>
      <c r="BH272" s="3">
        <v>1.6096006797</v>
      </c>
      <c r="BI272" s="3">
        <v>1.434723341</v>
      </c>
      <c r="BJ272" s="3">
        <v>0.33839421269999997</v>
      </c>
      <c r="BK272" s="3" t="str">
        <f>VLOOKUP(Table1[[#This Row],[est_sworn]],Force_size,2,TRUE)</f>
        <v>04 - 100 to 249</v>
      </c>
    </row>
    <row r="273" spans="1:63" hidden="1" x14ac:dyDescent="0.2">
      <c r="A273">
        <v>6083</v>
      </c>
      <c r="B273" t="s">
        <v>11412</v>
      </c>
      <c r="C273" t="s">
        <v>11748</v>
      </c>
      <c r="D273">
        <v>13642660</v>
      </c>
      <c r="E273" t="s">
        <v>11749</v>
      </c>
      <c r="F273">
        <v>431249</v>
      </c>
      <c r="G273" t="s">
        <v>11750</v>
      </c>
      <c r="H273" t="s">
        <v>2127</v>
      </c>
      <c r="I273">
        <v>6</v>
      </c>
      <c r="J273">
        <v>83</v>
      </c>
      <c r="K273">
        <v>99083</v>
      </c>
      <c r="L273" t="s">
        <v>11751</v>
      </c>
      <c r="M273" t="s">
        <v>11752</v>
      </c>
      <c r="N273" t="s">
        <v>11418</v>
      </c>
      <c r="O273" t="s">
        <v>11466</v>
      </c>
      <c r="P273">
        <v>34.537247999999998</v>
      </c>
      <c r="Q273">
        <v>-120.037915</v>
      </c>
      <c r="R273" t="s">
        <v>11467</v>
      </c>
      <c r="S273" t="s">
        <v>11421</v>
      </c>
      <c r="U273">
        <v>419</v>
      </c>
      <c r="V273">
        <v>0</v>
      </c>
      <c r="W273">
        <v>215</v>
      </c>
      <c r="X273">
        <v>12</v>
      </c>
      <c r="Y273">
        <v>170</v>
      </c>
      <c r="Z273">
        <v>2</v>
      </c>
      <c r="AA273">
        <v>5</v>
      </c>
      <c r="AB273">
        <v>10</v>
      </c>
      <c r="AC273">
        <v>0</v>
      </c>
      <c r="AD273">
        <v>419</v>
      </c>
      <c r="AE273">
        <v>1.357</v>
      </c>
      <c r="AF273" t="s">
        <v>11430</v>
      </c>
      <c r="AG273" t="s">
        <v>11753</v>
      </c>
      <c r="AH273">
        <v>4</v>
      </c>
      <c r="AI273">
        <v>6</v>
      </c>
      <c r="AJ273">
        <v>83</v>
      </c>
      <c r="AM273">
        <v>423895</v>
      </c>
      <c r="AN273">
        <v>203122</v>
      </c>
      <c r="AO273">
        <v>7242</v>
      </c>
      <c r="AP273">
        <v>1843</v>
      </c>
      <c r="AQ273">
        <v>19591</v>
      </c>
      <c r="AR273">
        <v>8940</v>
      </c>
      <c r="AS273">
        <v>181687</v>
      </c>
      <c r="AT273">
        <v>1271</v>
      </c>
      <c r="AU273">
        <v>183157</v>
      </c>
      <c r="AV273">
        <v>8513</v>
      </c>
      <c r="AW273">
        <v>419</v>
      </c>
      <c r="AX273">
        <v>568.58299999999997</v>
      </c>
      <c r="AY273" s="1">
        <v>2.9000000000000001E-2</v>
      </c>
      <c r="AZ273" s="1">
        <v>0.51300000000000001</v>
      </c>
      <c r="BA273" s="1">
        <v>0.40600000000000003</v>
      </c>
      <c r="BB273" s="1">
        <v>1.7000000000000001E-2</v>
      </c>
      <c r="BC273" s="1">
        <v>0.47899999999999998</v>
      </c>
      <c r="BD273" s="1">
        <v>0.42899999999999999</v>
      </c>
      <c r="BE273" s="1">
        <v>1.2E-2</v>
      </c>
      <c r="BF273" s="1">
        <v>-2.3E-2</v>
      </c>
      <c r="BG273" s="1">
        <f>Table1[[#This Row],[pers_white_pct]]-Table1[[#This Row],[census_white_pct]]</f>
        <v>3.400000000000003E-2</v>
      </c>
      <c r="BH273" s="3">
        <v>1.6763588692</v>
      </c>
      <c r="BI273" s="3">
        <v>1.0708429129999999</v>
      </c>
      <c r="BJ273" s="3">
        <v>0.94660618640000005</v>
      </c>
      <c r="BK273" s="3" t="str">
        <f>VLOOKUP(Table1[[#This Row],[est_sworn]],Force_size,2,TRUE)</f>
        <v>05 - 250 - 499</v>
      </c>
    </row>
    <row r="274" spans="1:63" hidden="1" x14ac:dyDescent="0.2">
      <c r="A274">
        <v>669084</v>
      </c>
      <c r="B274" t="s">
        <v>1444</v>
      </c>
      <c r="C274" t="s">
        <v>2729</v>
      </c>
      <c r="D274">
        <v>13711170</v>
      </c>
      <c r="E274" t="s">
        <v>2730</v>
      </c>
      <c r="F274">
        <v>119311</v>
      </c>
      <c r="G274" t="s">
        <v>2731</v>
      </c>
      <c r="H274" t="s">
        <v>2127</v>
      </c>
      <c r="I274">
        <v>6</v>
      </c>
      <c r="J274">
        <v>85</v>
      </c>
      <c r="K274">
        <v>69084</v>
      </c>
      <c r="L274" t="s">
        <v>2732</v>
      </c>
      <c r="M274" t="s">
        <v>2733</v>
      </c>
      <c r="N274" t="s">
        <v>68</v>
      </c>
      <c r="O274" t="s">
        <v>739</v>
      </c>
      <c r="P274">
        <v>37.220776999999998</v>
      </c>
      <c r="Q274">
        <v>-121.690622</v>
      </c>
      <c r="S274" t="s">
        <v>70</v>
      </c>
      <c r="T274" t="s">
        <v>71</v>
      </c>
      <c r="U274">
        <v>137</v>
      </c>
      <c r="V274">
        <v>0</v>
      </c>
      <c r="W274">
        <v>99</v>
      </c>
      <c r="X274">
        <v>6</v>
      </c>
      <c r="Y274">
        <v>18</v>
      </c>
      <c r="Z274">
        <v>1</v>
      </c>
      <c r="AA274">
        <v>0</v>
      </c>
      <c r="AB274">
        <v>0</v>
      </c>
      <c r="AC274">
        <v>1</v>
      </c>
      <c r="AD274">
        <v>137</v>
      </c>
      <c r="AE274">
        <v>1.1479999999999999</v>
      </c>
      <c r="AF274" t="s">
        <v>87</v>
      </c>
      <c r="AG274" t="s">
        <v>2734</v>
      </c>
      <c r="AH274">
        <v>4</v>
      </c>
      <c r="AI274">
        <v>6</v>
      </c>
      <c r="AK274">
        <v>69084</v>
      </c>
      <c r="AM274">
        <v>116468</v>
      </c>
      <c r="AN274">
        <v>42026</v>
      </c>
      <c r="AO274">
        <v>2929</v>
      </c>
      <c r="AP274">
        <v>240</v>
      </c>
      <c r="AQ274">
        <v>43531</v>
      </c>
      <c r="AR274">
        <v>4228</v>
      </c>
      <c r="AS274">
        <v>22589</v>
      </c>
      <c r="AT274">
        <v>225</v>
      </c>
      <c r="AU274">
        <v>23514</v>
      </c>
      <c r="AV274">
        <v>3154</v>
      </c>
      <c r="AW274">
        <v>137</v>
      </c>
      <c r="AX274">
        <v>157.27600000000001</v>
      </c>
      <c r="AY274" s="1">
        <v>4.3999999999999997E-2</v>
      </c>
      <c r="AZ274" s="1">
        <v>0.72299999999999998</v>
      </c>
      <c r="BA274" s="1">
        <v>0.13100000000000001</v>
      </c>
      <c r="BB274" s="1">
        <v>2.5000000000000001E-2</v>
      </c>
      <c r="BC274" s="1">
        <v>0.36099999999999999</v>
      </c>
      <c r="BD274" s="1">
        <v>0.19400000000000001</v>
      </c>
      <c r="BE274" s="1">
        <v>1.9E-2</v>
      </c>
      <c r="BF274" s="1">
        <v>-6.3E-2</v>
      </c>
      <c r="BG274" s="1">
        <f>Table1[[#This Row],[pers_white_pct]]-Table1[[#This Row],[census_white_pct]]</f>
        <v>0.36199999999999999</v>
      </c>
      <c r="BH274" s="3">
        <v>1.7414777471</v>
      </c>
      <c r="BI274" s="3">
        <v>2.0026413958</v>
      </c>
      <c r="BJ274" s="3">
        <v>0.67742551520000005</v>
      </c>
      <c r="BK274" s="3" t="str">
        <f>VLOOKUP(Table1[[#This Row],[est_sworn]],Force_size,2,TRUE)</f>
        <v>04 - 100 to 249</v>
      </c>
    </row>
    <row r="275" spans="1:63" hidden="1" x14ac:dyDescent="0.2">
      <c r="A275">
        <v>677000</v>
      </c>
      <c r="B275" t="s">
        <v>1444</v>
      </c>
      <c r="C275" t="s">
        <v>2783</v>
      </c>
      <c r="D275">
        <v>11749290</v>
      </c>
      <c r="E275" t="s">
        <v>2784</v>
      </c>
      <c r="F275">
        <v>146197</v>
      </c>
      <c r="G275" t="s">
        <v>2785</v>
      </c>
      <c r="H275" t="s">
        <v>2127</v>
      </c>
      <c r="I275">
        <v>6</v>
      </c>
      <c r="J275">
        <v>85</v>
      </c>
      <c r="K275">
        <v>77000</v>
      </c>
      <c r="L275" t="s">
        <v>2786</v>
      </c>
      <c r="M275" t="s">
        <v>2787</v>
      </c>
      <c r="N275" t="s">
        <v>68</v>
      </c>
      <c r="O275" t="s">
        <v>739</v>
      </c>
      <c r="P275">
        <v>37.220776999999998</v>
      </c>
      <c r="Q275">
        <v>-121.690622</v>
      </c>
      <c r="S275" t="s">
        <v>70</v>
      </c>
      <c r="T275" t="s">
        <v>71</v>
      </c>
      <c r="U275">
        <v>199</v>
      </c>
      <c r="V275">
        <v>0</v>
      </c>
      <c r="W275">
        <v>138</v>
      </c>
      <c r="X275">
        <v>7</v>
      </c>
      <c r="Y275">
        <v>23</v>
      </c>
      <c r="Z275">
        <v>1</v>
      </c>
      <c r="AA275">
        <v>2</v>
      </c>
      <c r="AB275">
        <v>0</v>
      </c>
      <c r="AC275">
        <v>2</v>
      </c>
      <c r="AD275">
        <v>199</v>
      </c>
      <c r="AE275">
        <v>1.1479999999999999</v>
      </c>
      <c r="AF275" t="s">
        <v>87</v>
      </c>
      <c r="AG275" t="s">
        <v>2788</v>
      </c>
      <c r="AH275">
        <v>4</v>
      </c>
      <c r="AI275">
        <v>6</v>
      </c>
      <c r="AK275">
        <v>77000</v>
      </c>
      <c r="AM275">
        <v>140081</v>
      </c>
      <c r="AN275">
        <v>48323</v>
      </c>
      <c r="AO275">
        <v>2533</v>
      </c>
      <c r="AP275">
        <v>292</v>
      </c>
      <c r="AQ275">
        <v>57012</v>
      </c>
      <c r="AR275">
        <v>4429</v>
      </c>
      <c r="AS275">
        <v>26517</v>
      </c>
      <c r="AT275">
        <v>202</v>
      </c>
      <c r="AU275">
        <v>27492</v>
      </c>
      <c r="AV275">
        <v>2735</v>
      </c>
      <c r="AW275">
        <v>199</v>
      </c>
      <c r="AX275">
        <v>228.452</v>
      </c>
      <c r="AY275" s="1">
        <v>3.5000000000000003E-2</v>
      </c>
      <c r="AZ275" s="1">
        <v>0.69299999999999995</v>
      </c>
      <c r="BA275" s="1">
        <v>0.11600000000000001</v>
      </c>
      <c r="BB275" s="1">
        <v>1.7999999999999999E-2</v>
      </c>
      <c r="BC275" s="1">
        <v>0.34499999999999997</v>
      </c>
      <c r="BD275" s="1">
        <v>0.189</v>
      </c>
      <c r="BE275" s="1">
        <v>1.7000000000000001E-2</v>
      </c>
      <c r="BF275" s="1">
        <v>-7.3999999999999996E-2</v>
      </c>
      <c r="BG275" s="1">
        <f>Table1[[#This Row],[pers_white_pct]]-Table1[[#This Row],[census_white_pct]]</f>
        <v>0.34799999999999998</v>
      </c>
      <c r="BH275" s="3">
        <v>1.9453108416</v>
      </c>
      <c r="BI275" s="3">
        <v>2.0102559441999999</v>
      </c>
      <c r="BJ275" s="3">
        <v>0.61056176529999995</v>
      </c>
      <c r="BK275" s="3" t="str">
        <f>VLOOKUP(Table1[[#This Row],[est_sworn]],Force_size,2,TRUE)</f>
        <v>04 - 100 to 249</v>
      </c>
    </row>
    <row r="276" spans="1:63" hidden="1" x14ac:dyDescent="0.2">
      <c r="A276">
        <v>668000</v>
      </c>
      <c r="B276" t="s">
        <v>1444</v>
      </c>
      <c r="C276" t="s">
        <v>2693</v>
      </c>
      <c r="D276">
        <v>13415640</v>
      </c>
      <c r="E276" t="s">
        <v>2694</v>
      </c>
      <c r="F276">
        <v>982765</v>
      </c>
      <c r="G276" t="s">
        <v>2695</v>
      </c>
      <c r="H276" t="s">
        <v>2127</v>
      </c>
      <c r="I276">
        <v>6</v>
      </c>
      <c r="J276">
        <v>85</v>
      </c>
      <c r="K276">
        <v>68000</v>
      </c>
      <c r="L276" t="s">
        <v>2696</v>
      </c>
      <c r="M276" t="s">
        <v>2697</v>
      </c>
      <c r="N276" t="s">
        <v>68</v>
      </c>
      <c r="O276" t="s">
        <v>1934</v>
      </c>
      <c r="P276">
        <v>37.220776999999998</v>
      </c>
      <c r="Q276">
        <v>-121.690622</v>
      </c>
      <c r="S276" t="s">
        <v>70</v>
      </c>
      <c r="T276" t="s">
        <v>71</v>
      </c>
      <c r="U276">
        <v>1016</v>
      </c>
      <c r="V276">
        <v>0</v>
      </c>
      <c r="W276">
        <v>557</v>
      </c>
      <c r="X276">
        <v>47</v>
      </c>
      <c r="Y276">
        <v>242</v>
      </c>
      <c r="Z276">
        <v>6</v>
      </c>
      <c r="AA276">
        <v>108</v>
      </c>
      <c r="AB276">
        <v>0</v>
      </c>
      <c r="AC276">
        <v>26</v>
      </c>
      <c r="AD276">
        <v>1016</v>
      </c>
      <c r="AE276">
        <v>1.1479999999999999</v>
      </c>
      <c r="AF276" t="s">
        <v>87</v>
      </c>
      <c r="AG276" t="s">
        <v>2698</v>
      </c>
      <c r="AH276">
        <v>4</v>
      </c>
      <c r="AI276">
        <v>6</v>
      </c>
      <c r="AK276">
        <v>68000</v>
      </c>
      <c r="AM276">
        <v>945942</v>
      </c>
      <c r="AN276">
        <v>271382</v>
      </c>
      <c r="AO276">
        <v>27508</v>
      </c>
      <c r="AP276">
        <v>2255</v>
      </c>
      <c r="AQ276">
        <v>300022</v>
      </c>
      <c r="AR276">
        <v>25827</v>
      </c>
      <c r="AS276">
        <v>313636</v>
      </c>
      <c r="AT276">
        <v>2734</v>
      </c>
      <c r="AU276">
        <v>318948</v>
      </c>
      <c r="AV276">
        <v>30242</v>
      </c>
      <c r="AW276">
        <v>1016</v>
      </c>
      <c r="AX276">
        <v>1166.3679999999999</v>
      </c>
      <c r="AY276" s="1">
        <v>4.5999999999999999E-2</v>
      </c>
      <c r="AZ276" s="1">
        <v>0.54800000000000004</v>
      </c>
      <c r="BA276" s="1">
        <v>0.23799999999999999</v>
      </c>
      <c r="BB276" s="1">
        <v>2.9000000000000001E-2</v>
      </c>
      <c r="BC276" s="1">
        <v>0.28699999999999998</v>
      </c>
      <c r="BD276" s="1">
        <v>0.33200000000000002</v>
      </c>
      <c r="BE276" s="1">
        <v>1.7000000000000001E-2</v>
      </c>
      <c r="BF276" s="1">
        <v>-9.2999999999999999E-2</v>
      </c>
      <c r="BG276" s="1">
        <f>Table1[[#This Row],[pers_white_pct]]-Table1[[#This Row],[census_white_pct]]</f>
        <v>0.26100000000000007</v>
      </c>
      <c r="BH276" s="3">
        <v>1.5907782446000001</v>
      </c>
      <c r="BI276" s="3">
        <v>1.9109307858</v>
      </c>
      <c r="BJ276" s="3">
        <v>0.71838997019999995</v>
      </c>
      <c r="BK276" s="3" t="str">
        <f>VLOOKUP(Table1[[#This Row],[est_sworn]],Force_size,2,TRUE)</f>
        <v>07 - 1,000 and up</v>
      </c>
    </row>
    <row r="277" spans="1:63" hidden="1" x14ac:dyDescent="0.2">
      <c r="A277">
        <v>610345</v>
      </c>
      <c r="B277" t="s">
        <v>1444</v>
      </c>
      <c r="C277" t="s">
        <v>2233</v>
      </c>
      <c r="D277">
        <v>13437340</v>
      </c>
      <c r="E277" t="s">
        <v>1416</v>
      </c>
      <c r="F277">
        <v>40272</v>
      </c>
      <c r="G277" t="s">
        <v>2234</v>
      </c>
      <c r="H277" t="s">
        <v>2127</v>
      </c>
      <c r="I277">
        <v>6</v>
      </c>
      <c r="J277">
        <v>85</v>
      </c>
      <c r="K277">
        <v>10345</v>
      </c>
      <c r="L277" t="s">
        <v>2235</v>
      </c>
      <c r="M277" t="s">
        <v>2236</v>
      </c>
      <c r="N277" t="s">
        <v>68</v>
      </c>
      <c r="O277" t="s">
        <v>131</v>
      </c>
      <c r="P277">
        <v>37.220776999999998</v>
      </c>
      <c r="Q277">
        <v>-121.690622</v>
      </c>
      <c r="S277" t="s">
        <v>70</v>
      </c>
      <c r="T277" t="s">
        <v>71</v>
      </c>
      <c r="U277">
        <v>41</v>
      </c>
      <c r="V277">
        <v>0</v>
      </c>
      <c r="W277">
        <v>33</v>
      </c>
      <c r="X277">
        <v>0</v>
      </c>
      <c r="Y277">
        <v>4</v>
      </c>
      <c r="Z277">
        <v>0</v>
      </c>
      <c r="AA277">
        <v>0</v>
      </c>
      <c r="AB277">
        <v>2</v>
      </c>
      <c r="AC277">
        <v>0</v>
      </c>
      <c r="AD277">
        <v>41</v>
      </c>
      <c r="AE277">
        <v>4.7450000000000001</v>
      </c>
      <c r="AF277" t="s">
        <v>72</v>
      </c>
      <c r="AG277" t="s">
        <v>2237</v>
      </c>
      <c r="AH277">
        <v>4</v>
      </c>
      <c r="AI277">
        <v>6</v>
      </c>
      <c r="AK277">
        <v>10345</v>
      </c>
      <c r="AM277">
        <v>39349</v>
      </c>
      <c r="AN277">
        <v>22866</v>
      </c>
      <c r="AO277">
        <v>1109</v>
      </c>
      <c r="AP277">
        <v>101</v>
      </c>
      <c r="AQ277">
        <v>6222</v>
      </c>
      <c r="AR277">
        <v>1579</v>
      </c>
      <c r="AS277">
        <v>7247</v>
      </c>
      <c r="AT277">
        <v>49</v>
      </c>
      <c r="AU277">
        <v>7472</v>
      </c>
      <c r="AV277">
        <v>1158</v>
      </c>
      <c r="AW277">
        <v>41</v>
      </c>
      <c r="AX277">
        <v>194.54499999999999</v>
      </c>
      <c r="AY277" s="1">
        <v>0</v>
      </c>
      <c r="AZ277" s="1">
        <v>0.80500000000000005</v>
      </c>
      <c r="BA277" s="1">
        <v>9.8000000000000004E-2</v>
      </c>
      <c r="BB277" s="1">
        <v>2.8000000000000001E-2</v>
      </c>
      <c r="BC277" s="1">
        <v>0.58099999999999996</v>
      </c>
      <c r="BD277" s="1">
        <v>0.184</v>
      </c>
      <c r="BE277" s="1">
        <v>-2.8000000000000001E-2</v>
      </c>
      <c r="BF277" s="1">
        <v>-8.6999999999999994E-2</v>
      </c>
      <c r="BG277" s="1">
        <f>Table1[[#This Row],[pers_white_pct]]-Table1[[#This Row],[census_white_pct]]</f>
        <v>0.22400000000000009</v>
      </c>
      <c r="BH277" s="3">
        <v>0</v>
      </c>
      <c r="BI277" s="3">
        <v>1.3850759355</v>
      </c>
      <c r="BJ277" s="3">
        <v>0.52972634600000001</v>
      </c>
      <c r="BK277" s="3" t="str">
        <f>VLOOKUP(Table1[[#This Row],[est_sworn]],Force_size,2,TRUE)</f>
        <v>02 - 25 to 49</v>
      </c>
    </row>
    <row r="278" spans="1:63" hidden="1" x14ac:dyDescent="0.2">
      <c r="A278">
        <v>6085</v>
      </c>
      <c r="B278" t="s">
        <v>11412</v>
      </c>
      <c r="C278" t="s">
        <v>11754</v>
      </c>
      <c r="D278">
        <v>11671410</v>
      </c>
      <c r="E278" t="s">
        <v>11755</v>
      </c>
      <c r="F278">
        <v>1837504</v>
      </c>
      <c r="G278" t="s">
        <v>11756</v>
      </c>
      <c r="H278" t="s">
        <v>2127</v>
      </c>
      <c r="I278">
        <v>6</v>
      </c>
      <c r="J278">
        <v>85</v>
      </c>
      <c r="K278">
        <v>99085</v>
      </c>
      <c r="L278" t="s">
        <v>11757</v>
      </c>
      <c r="M278" t="s">
        <v>11758</v>
      </c>
      <c r="N278" t="s">
        <v>11418</v>
      </c>
      <c r="O278" t="s">
        <v>11429</v>
      </c>
      <c r="P278">
        <v>37.220776999999998</v>
      </c>
      <c r="Q278">
        <v>-121.690622</v>
      </c>
      <c r="R278" t="s">
        <v>11467</v>
      </c>
      <c r="S278" t="s">
        <v>11421</v>
      </c>
      <c r="U278">
        <v>1105</v>
      </c>
      <c r="V278">
        <v>0</v>
      </c>
      <c r="W278">
        <v>481</v>
      </c>
      <c r="X278">
        <v>89</v>
      </c>
      <c r="Y278">
        <v>337</v>
      </c>
      <c r="Z278">
        <v>8</v>
      </c>
      <c r="AA278">
        <v>41</v>
      </c>
      <c r="AB278">
        <v>27</v>
      </c>
      <c r="AC278">
        <v>29</v>
      </c>
      <c r="AD278">
        <v>1105</v>
      </c>
      <c r="AE278">
        <v>1.357</v>
      </c>
      <c r="AF278" t="s">
        <v>11430</v>
      </c>
      <c r="AG278" t="s">
        <v>11759</v>
      </c>
      <c r="AH278">
        <v>4</v>
      </c>
      <c r="AI278">
        <v>6</v>
      </c>
      <c r="AJ278">
        <v>85</v>
      </c>
      <c r="AM278">
        <v>1781642</v>
      </c>
      <c r="AN278">
        <v>626909</v>
      </c>
      <c r="AO278">
        <v>42331</v>
      </c>
      <c r="AP278">
        <v>4042</v>
      </c>
      <c r="AQ278">
        <v>565466</v>
      </c>
      <c r="AR278">
        <v>53555</v>
      </c>
      <c r="AS278">
        <v>479210</v>
      </c>
      <c r="AT278">
        <v>4097</v>
      </c>
      <c r="AU278">
        <v>489339</v>
      </c>
      <c r="AV278">
        <v>46428</v>
      </c>
      <c r="AW278">
        <v>1105</v>
      </c>
      <c r="AX278">
        <v>1499.4849999999999</v>
      </c>
      <c r="AY278" s="1">
        <v>8.1000000000000003E-2</v>
      </c>
      <c r="AZ278" s="1">
        <v>0.435</v>
      </c>
      <c r="BA278" s="1">
        <v>0.30499999999999999</v>
      </c>
      <c r="BB278" s="1">
        <v>2.4E-2</v>
      </c>
      <c r="BC278" s="1">
        <v>0.35199999999999998</v>
      </c>
      <c r="BD278" s="1">
        <v>0.26900000000000002</v>
      </c>
      <c r="BE278" s="1">
        <v>5.7000000000000002E-2</v>
      </c>
      <c r="BF278" s="1">
        <v>3.5999999999999997E-2</v>
      </c>
      <c r="BG278" s="1">
        <f>Table1[[#This Row],[pers_white_pct]]-Table1[[#This Row],[census_white_pct]]</f>
        <v>8.3000000000000018E-2</v>
      </c>
      <c r="BH278" s="3">
        <v>3.3899215096000002</v>
      </c>
      <c r="BI278" s="3">
        <v>1.2370827063000001</v>
      </c>
      <c r="BJ278" s="3">
        <v>1.1338672008999999</v>
      </c>
      <c r="BK278" s="3" t="str">
        <f>VLOOKUP(Table1[[#This Row],[est_sworn]],Force_size,2,TRUE)</f>
        <v>07 - 1,000 and up</v>
      </c>
    </row>
    <row r="279" spans="1:63" hidden="1" x14ac:dyDescent="0.2">
      <c r="A279">
        <v>611040</v>
      </c>
      <c r="B279" t="s">
        <v>1444</v>
      </c>
      <c r="C279" t="s">
        <v>2238</v>
      </c>
      <c r="D279">
        <v>13150010</v>
      </c>
      <c r="E279" t="s">
        <v>2239</v>
      </c>
      <c r="F279">
        <v>10012</v>
      </c>
      <c r="G279" t="s">
        <v>2240</v>
      </c>
      <c r="H279" t="s">
        <v>2127</v>
      </c>
      <c r="I279">
        <v>6</v>
      </c>
      <c r="J279">
        <v>87</v>
      </c>
      <c r="K279">
        <v>11040</v>
      </c>
      <c r="L279" t="s">
        <v>2241</v>
      </c>
      <c r="M279" t="s">
        <v>2242</v>
      </c>
      <c r="N279" t="s">
        <v>68</v>
      </c>
      <c r="O279" t="s">
        <v>69</v>
      </c>
      <c r="P279">
        <v>37.012487999999998</v>
      </c>
      <c r="Q279">
        <v>-122.007205</v>
      </c>
      <c r="S279" t="s">
        <v>70</v>
      </c>
      <c r="T279" t="s">
        <v>71</v>
      </c>
      <c r="U279">
        <v>21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21</v>
      </c>
      <c r="AD279">
        <v>21</v>
      </c>
      <c r="AE279">
        <v>7.1230000000000002</v>
      </c>
      <c r="AF279" t="s">
        <v>118</v>
      </c>
      <c r="AG279" t="s">
        <v>2243</v>
      </c>
      <c r="AH279">
        <v>4</v>
      </c>
      <c r="AI279">
        <v>6</v>
      </c>
      <c r="AK279">
        <v>11040</v>
      </c>
      <c r="AM279">
        <v>9918</v>
      </c>
      <c r="AN279">
        <v>7075</v>
      </c>
      <c r="AO279">
        <v>109</v>
      </c>
      <c r="AP279">
        <v>30</v>
      </c>
      <c r="AQ279">
        <v>407</v>
      </c>
      <c r="AR279">
        <v>311</v>
      </c>
      <c r="AS279">
        <v>1957</v>
      </c>
      <c r="AT279">
        <v>14</v>
      </c>
      <c r="AU279">
        <v>1986</v>
      </c>
      <c r="AV279">
        <v>123</v>
      </c>
      <c r="AW279">
        <v>21</v>
      </c>
      <c r="AX279">
        <v>149.583</v>
      </c>
      <c r="BG279" s="1">
        <f>Table1[[#This Row],[pers_white_pct]]-Table1[[#This Row],[census_white_pct]]</f>
        <v>0</v>
      </c>
      <c r="BH279" s="3"/>
      <c r="BI279" s="3"/>
      <c r="BJ279" s="3"/>
      <c r="BK279" s="3" t="str">
        <f>VLOOKUP(Table1[[#This Row],[est_sworn]],Force_size,2,TRUE)</f>
        <v>01 - Under 25</v>
      </c>
    </row>
    <row r="280" spans="1:63" hidden="1" x14ac:dyDescent="0.2">
      <c r="A280">
        <v>683668</v>
      </c>
      <c r="B280" t="s">
        <v>1444</v>
      </c>
      <c r="C280" t="s">
        <v>2813</v>
      </c>
      <c r="D280">
        <v>13778670</v>
      </c>
      <c r="E280" t="s">
        <v>2814</v>
      </c>
      <c r="F280">
        <v>51881</v>
      </c>
      <c r="G280" t="s">
        <v>2815</v>
      </c>
      <c r="H280" t="s">
        <v>2127</v>
      </c>
      <c r="I280">
        <v>6</v>
      </c>
      <c r="J280">
        <v>87</v>
      </c>
      <c r="K280">
        <v>83668</v>
      </c>
      <c r="L280" t="s">
        <v>2816</v>
      </c>
      <c r="M280" t="s">
        <v>2817</v>
      </c>
      <c r="N280" t="s">
        <v>68</v>
      </c>
      <c r="O280" t="s">
        <v>86</v>
      </c>
      <c r="P280">
        <v>37.012487999999998</v>
      </c>
      <c r="Q280">
        <v>-122.007205</v>
      </c>
      <c r="S280" t="s">
        <v>70</v>
      </c>
      <c r="T280" t="s">
        <v>71</v>
      </c>
      <c r="U280">
        <v>68</v>
      </c>
      <c r="V280">
        <v>0</v>
      </c>
      <c r="W280">
        <v>35</v>
      </c>
      <c r="X280">
        <v>0</v>
      </c>
      <c r="Y280">
        <v>31</v>
      </c>
      <c r="Z280">
        <v>0</v>
      </c>
      <c r="AA280">
        <v>0</v>
      </c>
      <c r="AB280">
        <v>0</v>
      </c>
      <c r="AC280">
        <v>0</v>
      </c>
      <c r="AD280">
        <v>68</v>
      </c>
      <c r="AE280">
        <v>2.8170000000000002</v>
      </c>
      <c r="AF280" t="s">
        <v>79</v>
      </c>
      <c r="AG280" t="s">
        <v>2818</v>
      </c>
      <c r="AH280">
        <v>4</v>
      </c>
      <c r="AI280">
        <v>6</v>
      </c>
      <c r="AK280">
        <v>83668</v>
      </c>
      <c r="AM280">
        <v>51199</v>
      </c>
      <c r="AN280">
        <v>7038</v>
      </c>
      <c r="AO280">
        <v>200</v>
      </c>
      <c r="AP280">
        <v>139</v>
      </c>
      <c r="AQ280">
        <v>1549</v>
      </c>
      <c r="AR280">
        <v>499</v>
      </c>
      <c r="AS280">
        <v>41656</v>
      </c>
      <c r="AT280">
        <v>158</v>
      </c>
      <c r="AU280">
        <v>41774</v>
      </c>
      <c r="AV280">
        <v>358</v>
      </c>
      <c r="AW280">
        <v>68</v>
      </c>
      <c r="AX280">
        <v>191.55600000000001</v>
      </c>
      <c r="AY280" s="1">
        <v>0</v>
      </c>
      <c r="AZ280" s="1">
        <v>0.51500000000000001</v>
      </c>
      <c r="BA280" s="1">
        <v>0.45600000000000002</v>
      </c>
      <c r="BB280" s="1">
        <v>4.0000000000000001E-3</v>
      </c>
      <c r="BC280" s="1">
        <v>0.13700000000000001</v>
      </c>
      <c r="BD280" s="1">
        <v>0.81399999999999995</v>
      </c>
      <c r="BE280" s="1">
        <v>-4.0000000000000001E-3</v>
      </c>
      <c r="BF280" s="1">
        <v>-0.35799999999999998</v>
      </c>
      <c r="BG280" s="1">
        <f>Table1[[#This Row],[pers_white_pct]]-Table1[[#This Row],[census_white_pct]]</f>
        <v>0.378</v>
      </c>
      <c r="BH280" s="3">
        <v>0</v>
      </c>
      <c r="BI280" s="3">
        <v>3.7443061197</v>
      </c>
      <c r="BJ280" s="3">
        <v>0.5603207362</v>
      </c>
      <c r="BK280" s="3" t="str">
        <f>VLOOKUP(Table1[[#This Row],[est_sworn]],Force_size,2,TRUE)</f>
        <v>03 - 50 to 99</v>
      </c>
    </row>
    <row r="281" spans="1:63" hidden="1" x14ac:dyDescent="0.2">
      <c r="A281">
        <v>6089</v>
      </c>
      <c r="B281" t="s">
        <v>11412</v>
      </c>
      <c r="C281" t="s">
        <v>11760</v>
      </c>
      <c r="D281">
        <v>13305730</v>
      </c>
      <c r="E281" t="s">
        <v>11761</v>
      </c>
      <c r="F281">
        <v>178586</v>
      </c>
      <c r="G281" t="s">
        <v>11762</v>
      </c>
      <c r="H281" t="s">
        <v>2127</v>
      </c>
      <c r="I281">
        <v>6</v>
      </c>
      <c r="J281">
        <v>89</v>
      </c>
      <c r="K281">
        <v>99089</v>
      </c>
      <c r="L281" t="s">
        <v>11763</v>
      </c>
      <c r="M281" t="s">
        <v>11764</v>
      </c>
      <c r="N281" t="s">
        <v>11418</v>
      </c>
      <c r="O281" t="s">
        <v>11429</v>
      </c>
      <c r="P281">
        <v>40.760520999999997</v>
      </c>
      <c r="Q281">
        <v>-122.04355</v>
      </c>
      <c r="R281" t="s">
        <v>11481</v>
      </c>
      <c r="S281" t="s">
        <v>11421</v>
      </c>
      <c r="U281">
        <v>73</v>
      </c>
      <c r="V281">
        <v>3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73</v>
      </c>
      <c r="AD281">
        <v>73</v>
      </c>
      <c r="AE281">
        <v>3.3540000000000001</v>
      </c>
      <c r="AF281" t="s">
        <v>11445</v>
      </c>
      <c r="AG281" t="s">
        <v>11765</v>
      </c>
      <c r="AH281">
        <v>4</v>
      </c>
      <c r="AI281">
        <v>6</v>
      </c>
      <c r="AJ281">
        <v>89</v>
      </c>
      <c r="AM281">
        <v>177223</v>
      </c>
      <c r="AN281">
        <v>146044</v>
      </c>
      <c r="AO281">
        <v>1438</v>
      </c>
      <c r="AP281">
        <v>4162</v>
      </c>
      <c r="AQ281">
        <v>4297</v>
      </c>
      <c r="AR281">
        <v>5960</v>
      </c>
      <c r="AS281">
        <v>14878</v>
      </c>
      <c r="AT281">
        <v>110</v>
      </c>
      <c r="AU281">
        <v>15322</v>
      </c>
      <c r="AV281">
        <v>1548</v>
      </c>
      <c r="AW281">
        <v>74.5</v>
      </c>
      <c r="AX281">
        <v>249.87299999999999</v>
      </c>
      <c r="BG281" s="1">
        <f>Table1[[#This Row],[pers_white_pct]]-Table1[[#This Row],[census_white_pct]]</f>
        <v>0</v>
      </c>
      <c r="BH281" s="3"/>
      <c r="BI281" s="3"/>
      <c r="BJ281" s="3"/>
      <c r="BK281" s="3" t="str">
        <f>VLOOKUP(Table1[[#This Row],[est_sworn]],Force_size,2,TRUE)</f>
        <v>03 - 50 to 99</v>
      </c>
    </row>
    <row r="282" spans="1:63" hidden="1" x14ac:dyDescent="0.2">
      <c r="A282">
        <v>659920</v>
      </c>
      <c r="B282" t="s">
        <v>1444</v>
      </c>
      <c r="C282" t="s">
        <v>2621</v>
      </c>
      <c r="D282">
        <v>13531350</v>
      </c>
      <c r="E282" t="s">
        <v>2622</v>
      </c>
      <c r="F282">
        <v>90755</v>
      </c>
      <c r="G282" t="s">
        <v>2623</v>
      </c>
      <c r="H282" t="s">
        <v>2127</v>
      </c>
      <c r="I282">
        <v>6</v>
      </c>
      <c r="J282">
        <v>89</v>
      </c>
      <c r="K282">
        <v>59920</v>
      </c>
      <c r="L282" t="s">
        <v>2624</v>
      </c>
      <c r="M282" t="s">
        <v>2625</v>
      </c>
      <c r="N282" t="s">
        <v>68</v>
      </c>
      <c r="O282" t="s">
        <v>86</v>
      </c>
      <c r="P282">
        <v>40.760520999999997</v>
      </c>
      <c r="Q282">
        <v>-122.04355</v>
      </c>
      <c r="S282" t="s">
        <v>70</v>
      </c>
      <c r="T282" t="s">
        <v>71</v>
      </c>
      <c r="U282">
        <v>98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98</v>
      </c>
      <c r="AD282">
        <v>98</v>
      </c>
      <c r="AE282">
        <v>1.1479999999999999</v>
      </c>
      <c r="AF282" t="s">
        <v>87</v>
      </c>
      <c r="AG282" t="s">
        <v>2626</v>
      </c>
      <c r="AH282">
        <v>4</v>
      </c>
      <c r="AI282">
        <v>6</v>
      </c>
      <c r="AK282">
        <v>59920</v>
      </c>
      <c r="AM282">
        <v>89861</v>
      </c>
      <c r="AN282">
        <v>73038</v>
      </c>
      <c r="AO282">
        <v>1025</v>
      </c>
      <c r="AP282">
        <v>1665</v>
      </c>
      <c r="AQ282">
        <v>2974</v>
      </c>
      <c r="AR282">
        <v>3121</v>
      </c>
      <c r="AS282">
        <v>7787</v>
      </c>
      <c r="AT282">
        <v>67</v>
      </c>
      <c r="AU282">
        <v>8038</v>
      </c>
      <c r="AV282">
        <v>1092</v>
      </c>
      <c r="AW282">
        <v>98</v>
      </c>
      <c r="AX282">
        <v>112.504</v>
      </c>
      <c r="BG282" s="1">
        <f>Table1[[#This Row],[pers_white_pct]]-Table1[[#This Row],[census_white_pct]]</f>
        <v>0</v>
      </c>
      <c r="BH282" s="3"/>
      <c r="BI282" s="3"/>
      <c r="BJ282" s="3"/>
      <c r="BK282" s="3" t="str">
        <f>VLOOKUP(Table1[[#This Row],[est_sworn]],Force_size,2,TRUE)</f>
        <v>03 - 50 to 99</v>
      </c>
    </row>
    <row r="283" spans="1:63" hidden="1" x14ac:dyDescent="0.2">
      <c r="A283">
        <v>6093</v>
      </c>
      <c r="B283" t="s">
        <v>11412</v>
      </c>
      <c r="C283" t="s">
        <v>11766</v>
      </c>
      <c r="D283">
        <v>12049400</v>
      </c>
      <c r="E283" t="s">
        <v>11767</v>
      </c>
      <c r="F283">
        <v>44154</v>
      </c>
      <c r="G283" t="s">
        <v>11768</v>
      </c>
      <c r="H283" t="s">
        <v>2127</v>
      </c>
      <c r="I283">
        <v>6</v>
      </c>
      <c r="J283">
        <v>93</v>
      </c>
      <c r="K283">
        <v>99093</v>
      </c>
      <c r="L283" t="s">
        <v>11769</v>
      </c>
      <c r="M283" t="s">
        <v>11770</v>
      </c>
      <c r="N283" t="s">
        <v>11418</v>
      </c>
      <c r="O283" t="s">
        <v>11518</v>
      </c>
      <c r="P283">
        <v>41.587986000000001</v>
      </c>
      <c r="Q283">
        <v>-122.533287</v>
      </c>
      <c r="R283" t="s">
        <v>11467</v>
      </c>
      <c r="S283" t="s">
        <v>11421</v>
      </c>
      <c r="U283">
        <v>72</v>
      </c>
      <c r="V283">
        <v>4</v>
      </c>
      <c r="W283">
        <v>70</v>
      </c>
      <c r="X283">
        <v>0</v>
      </c>
      <c r="Y283">
        <v>2</v>
      </c>
      <c r="Z283">
        <v>0</v>
      </c>
      <c r="AA283">
        <v>0</v>
      </c>
      <c r="AB283">
        <v>0</v>
      </c>
      <c r="AC283">
        <v>0</v>
      </c>
      <c r="AD283">
        <v>72</v>
      </c>
      <c r="AE283">
        <v>3.3540000000000001</v>
      </c>
      <c r="AF283" t="s">
        <v>11445</v>
      </c>
      <c r="AG283" t="s">
        <v>11771</v>
      </c>
      <c r="AH283">
        <v>4</v>
      </c>
      <c r="AI283">
        <v>6</v>
      </c>
      <c r="AJ283">
        <v>93</v>
      </c>
      <c r="AM283">
        <v>44900</v>
      </c>
      <c r="AN283">
        <v>35683</v>
      </c>
      <c r="AO283">
        <v>552</v>
      </c>
      <c r="AP283">
        <v>1549</v>
      </c>
      <c r="AQ283">
        <v>528</v>
      </c>
      <c r="AR283">
        <v>1840</v>
      </c>
      <c r="AS283">
        <v>4615</v>
      </c>
      <c r="AT283">
        <v>19</v>
      </c>
      <c r="AU283">
        <v>4748</v>
      </c>
      <c r="AV283">
        <v>571</v>
      </c>
      <c r="AW283">
        <v>74</v>
      </c>
      <c r="AX283">
        <v>248.196</v>
      </c>
      <c r="AY283" s="1">
        <v>0</v>
      </c>
      <c r="AZ283" s="1">
        <v>0.97199999999999998</v>
      </c>
      <c r="BA283" s="1">
        <v>2.8000000000000001E-2</v>
      </c>
      <c r="BB283" s="1">
        <v>1.2E-2</v>
      </c>
      <c r="BC283" s="1">
        <v>0.79500000000000004</v>
      </c>
      <c r="BD283" s="1">
        <v>0.10299999999999999</v>
      </c>
      <c r="BE283" s="1">
        <v>-1.2E-2</v>
      </c>
      <c r="BF283" s="1">
        <v>-7.4999999999999997E-2</v>
      </c>
      <c r="BG283" s="1">
        <f>Table1[[#This Row],[pers_white_pct]]-Table1[[#This Row],[census_white_pct]]</f>
        <v>0.17699999999999994</v>
      </c>
      <c r="BH283" s="3">
        <v>0</v>
      </c>
      <c r="BI283" s="3">
        <v>1.2233494319</v>
      </c>
      <c r="BJ283" s="3">
        <v>0.27025400259999999</v>
      </c>
      <c r="BK283" s="3" t="str">
        <f>VLOOKUP(Table1[[#This Row],[est_sworn]],Force_size,2,TRUE)</f>
        <v>03 - 50 to 99</v>
      </c>
    </row>
    <row r="284" spans="1:63" hidden="1" x14ac:dyDescent="0.2">
      <c r="A284">
        <v>686944</v>
      </c>
      <c r="B284" t="s">
        <v>1444</v>
      </c>
      <c r="C284" t="s">
        <v>2842</v>
      </c>
      <c r="D284">
        <v>13820880</v>
      </c>
      <c r="E284" t="s">
        <v>2843</v>
      </c>
      <c r="F284">
        <v>7679</v>
      </c>
      <c r="G284" t="s">
        <v>2844</v>
      </c>
      <c r="H284" t="s">
        <v>2127</v>
      </c>
      <c r="I284">
        <v>6</v>
      </c>
      <c r="J284">
        <v>93</v>
      </c>
      <c r="K284">
        <v>86944</v>
      </c>
      <c r="L284" t="s">
        <v>2845</v>
      </c>
      <c r="M284" t="s">
        <v>2846</v>
      </c>
      <c r="N284" t="s">
        <v>68</v>
      </c>
      <c r="O284" t="s">
        <v>181</v>
      </c>
      <c r="P284">
        <v>41.587986000000001</v>
      </c>
      <c r="Q284">
        <v>-122.533287</v>
      </c>
      <c r="S284" t="s">
        <v>70</v>
      </c>
      <c r="T284" t="s">
        <v>71</v>
      </c>
      <c r="U284">
        <v>14</v>
      </c>
      <c r="V284">
        <v>0</v>
      </c>
      <c r="W284">
        <v>14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14</v>
      </c>
      <c r="AE284">
        <v>7.1230000000000002</v>
      </c>
      <c r="AF284" t="s">
        <v>118</v>
      </c>
      <c r="AG284" t="s">
        <v>2847</v>
      </c>
      <c r="AH284">
        <v>4</v>
      </c>
      <c r="AI284">
        <v>6</v>
      </c>
      <c r="AK284">
        <v>86944</v>
      </c>
      <c r="AM284">
        <v>7765</v>
      </c>
      <c r="AN284">
        <v>6078</v>
      </c>
      <c r="AO284">
        <v>53</v>
      </c>
      <c r="AP284">
        <v>413</v>
      </c>
      <c r="AQ284">
        <v>90</v>
      </c>
      <c r="AR284">
        <v>363</v>
      </c>
      <c r="AS284">
        <v>753</v>
      </c>
      <c r="AT284">
        <v>4</v>
      </c>
      <c r="AU284">
        <v>768</v>
      </c>
      <c r="AV284">
        <v>57</v>
      </c>
      <c r="AW284">
        <v>14</v>
      </c>
      <c r="AX284">
        <v>99.721999999999994</v>
      </c>
      <c r="AY284" s="1">
        <v>0</v>
      </c>
      <c r="AZ284" s="2">
        <v>1</v>
      </c>
      <c r="BA284" s="1">
        <v>0</v>
      </c>
      <c r="BB284" s="1">
        <v>7.0000000000000001E-3</v>
      </c>
      <c r="BC284" s="1">
        <v>0.78300000000000003</v>
      </c>
      <c r="BD284" s="1">
        <v>9.7000000000000003E-2</v>
      </c>
      <c r="BE284" s="1">
        <v>-7.0000000000000001E-3</v>
      </c>
      <c r="BF284" s="1">
        <v>-9.7000000000000003E-2</v>
      </c>
      <c r="BG284" s="1">
        <f>Table1[[#This Row],[pers_white_pct]]-Table1[[#This Row],[census_white_pct]]</f>
        <v>0.21699999999999997</v>
      </c>
      <c r="BH284" s="3">
        <v>0</v>
      </c>
      <c r="BI284" s="3">
        <v>1.2775584073999999</v>
      </c>
      <c r="BJ284" s="3">
        <v>0</v>
      </c>
      <c r="BK284" s="3" t="str">
        <f>VLOOKUP(Table1[[#This Row],[est_sworn]],Force_size,2,TRUE)</f>
        <v>01 - Under 25</v>
      </c>
    </row>
    <row r="285" spans="1:63" hidden="1" x14ac:dyDescent="0.2">
      <c r="A285">
        <v>683850</v>
      </c>
      <c r="B285" t="s">
        <v>1444</v>
      </c>
      <c r="C285" t="s">
        <v>2819</v>
      </c>
      <c r="D285">
        <v>13944390</v>
      </c>
      <c r="E285" t="s">
        <v>2820</v>
      </c>
      <c r="F285">
        <v>2941</v>
      </c>
      <c r="G285" t="s">
        <v>2820</v>
      </c>
      <c r="H285" t="s">
        <v>2127</v>
      </c>
      <c r="I285">
        <v>6</v>
      </c>
      <c r="J285">
        <v>93</v>
      </c>
      <c r="K285">
        <v>83850</v>
      </c>
      <c r="L285" t="s">
        <v>2821</v>
      </c>
      <c r="M285" t="s">
        <v>2822</v>
      </c>
      <c r="N285" t="s">
        <v>68</v>
      </c>
      <c r="O285" t="s">
        <v>238</v>
      </c>
      <c r="P285">
        <v>41.587986000000001</v>
      </c>
      <c r="Q285">
        <v>-122.533287</v>
      </c>
      <c r="S285" t="s">
        <v>70</v>
      </c>
      <c r="T285" t="s">
        <v>71</v>
      </c>
      <c r="U285">
        <v>3</v>
      </c>
      <c r="V285">
        <v>1</v>
      </c>
      <c r="W285">
        <v>3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</v>
      </c>
      <c r="AE285">
        <v>16.646000000000001</v>
      </c>
      <c r="AF285" t="s">
        <v>239</v>
      </c>
      <c r="AG285" t="s">
        <v>2823</v>
      </c>
      <c r="AH285">
        <v>4</v>
      </c>
      <c r="AI285">
        <v>6</v>
      </c>
      <c r="AK285">
        <v>83850</v>
      </c>
      <c r="AM285">
        <v>2967</v>
      </c>
      <c r="AN285">
        <v>1950</v>
      </c>
      <c r="AO285">
        <v>204</v>
      </c>
      <c r="AP285">
        <v>55</v>
      </c>
      <c r="AQ285">
        <v>118</v>
      </c>
      <c r="AR285">
        <v>136</v>
      </c>
      <c r="AS285">
        <v>475</v>
      </c>
      <c r="AT285">
        <v>2</v>
      </c>
      <c r="AU285">
        <v>504</v>
      </c>
      <c r="AV285">
        <v>206</v>
      </c>
      <c r="AW285">
        <v>3.5</v>
      </c>
      <c r="AX285">
        <v>58.261000000000003</v>
      </c>
      <c r="AY285" s="1">
        <v>0</v>
      </c>
      <c r="AZ285" s="2">
        <v>1</v>
      </c>
      <c r="BA285" s="1">
        <v>0</v>
      </c>
      <c r="BB285" s="1">
        <v>6.9000000000000006E-2</v>
      </c>
      <c r="BC285" s="1">
        <v>0.65700000000000003</v>
      </c>
      <c r="BD285" s="1">
        <v>0.16</v>
      </c>
      <c r="BE285" s="1">
        <v>-6.9000000000000006E-2</v>
      </c>
      <c r="BF285" s="1">
        <v>-0.16</v>
      </c>
      <c r="BG285" s="1">
        <f>Table1[[#This Row],[pers_white_pct]]-Table1[[#This Row],[census_white_pct]]</f>
        <v>0.34299999999999997</v>
      </c>
      <c r="BH285" s="3">
        <v>0</v>
      </c>
      <c r="BI285" s="3">
        <v>1.5215384615000001</v>
      </c>
      <c r="BJ285" s="3">
        <v>0</v>
      </c>
      <c r="BK285" s="3" t="str">
        <f>VLOOKUP(Table1[[#This Row],[est_sworn]],Force_size,2,TRUE)</f>
        <v>01 - Under 25</v>
      </c>
    </row>
    <row r="286" spans="1:63" hidden="1" x14ac:dyDescent="0.2">
      <c r="A286">
        <v>675630</v>
      </c>
      <c r="B286" t="s">
        <v>1444</v>
      </c>
      <c r="C286" t="s">
        <v>2777</v>
      </c>
      <c r="D286">
        <v>13097900</v>
      </c>
      <c r="E286" t="s">
        <v>2778</v>
      </c>
      <c r="F286">
        <v>28644</v>
      </c>
      <c r="G286" t="s">
        <v>2779</v>
      </c>
      <c r="H286" t="s">
        <v>2127</v>
      </c>
      <c r="I286">
        <v>6</v>
      </c>
      <c r="J286">
        <v>95</v>
      </c>
      <c r="K286">
        <v>75630</v>
      </c>
      <c r="L286" t="s">
        <v>2780</v>
      </c>
      <c r="M286" t="s">
        <v>2781</v>
      </c>
      <c r="N286" t="s">
        <v>68</v>
      </c>
      <c r="O286" t="s">
        <v>131</v>
      </c>
      <c r="P286">
        <v>38.267226000000001</v>
      </c>
      <c r="Q286">
        <v>-121.939594</v>
      </c>
      <c r="S286" t="s">
        <v>70</v>
      </c>
      <c r="T286" t="s">
        <v>71</v>
      </c>
      <c r="U286">
        <v>22</v>
      </c>
      <c r="V286">
        <v>2</v>
      </c>
      <c r="W286">
        <v>17</v>
      </c>
      <c r="X286">
        <v>0</v>
      </c>
      <c r="Y286">
        <v>3</v>
      </c>
      <c r="Z286">
        <v>2</v>
      </c>
      <c r="AA286">
        <v>0</v>
      </c>
      <c r="AB286">
        <v>0</v>
      </c>
      <c r="AC286">
        <v>0</v>
      </c>
      <c r="AD286">
        <v>22</v>
      </c>
      <c r="AE286">
        <v>7.1230000000000002</v>
      </c>
      <c r="AF286" t="s">
        <v>118</v>
      </c>
      <c r="AG286" t="s">
        <v>2782</v>
      </c>
      <c r="AH286">
        <v>4</v>
      </c>
      <c r="AI286">
        <v>6</v>
      </c>
      <c r="AK286">
        <v>75630</v>
      </c>
      <c r="AM286">
        <v>28111</v>
      </c>
      <c r="AN286">
        <v>8218</v>
      </c>
      <c r="AO286">
        <v>5512</v>
      </c>
      <c r="AP286">
        <v>96</v>
      </c>
      <c r="AQ286">
        <v>5226</v>
      </c>
      <c r="AR286">
        <v>1923</v>
      </c>
      <c r="AS286">
        <v>6753</v>
      </c>
      <c r="AT286">
        <v>201</v>
      </c>
      <c r="AU286">
        <v>7136</v>
      </c>
      <c r="AV286">
        <v>5713</v>
      </c>
      <c r="AW286">
        <v>23</v>
      </c>
      <c r="AX286">
        <v>163.82900000000001</v>
      </c>
      <c r="AY286" s="1">
        <v>0</v>
      </c>
      <c r="AZ286" s="1">
        <v>0.77300000000000002</v>
      </c>
      <c r="BA286" s="1">
        <v>0.13600000000000001</v>
      </c>
      <c r="BB286" s="1">
        <v>0.19600000000000001</v>
      </c>
      <c r="BC286" s="1">
        <v>0.29199999999999998</v>
      </c>
      <c r="BD286" s="1">
        <v>0.24</v>
      </c>
      <c r="BE286" s="1">
        <v>-0.19600000000000001</v>
      </c>
      <c r="BF286" s="1">
        <v>-0.104</v>
      </c>
      <c r="BG286" s="1">
        <f>Table1[[#This Row],[pers_white_pct]]-Table1[[#This Row],[census_white_pct]]</f>
        <v>0.48100000000000004</v>
      </c>
      <c r="BH286" s="3">
        <v>0</v>
      </c>
      <c r="BI286" s="3">
        <v>2.6432387885000002</v>
      </c>
      <c r="BJ286" s="3">
        <v>0.56764670250000004</v>
      </c>
      <c r="BK286" s="3" t="str">
        <f>VLOOKUP(Table1[[#This Row],[est_sworn]],Force_size,2,TRUE)</f>
        <v>01 - Under 25</v>
      </c>
    </row>
    <row r="287" spans="1:63" hidden="1" x14ac:dyDescent="0.2">
      <c r="A287">
        <v>623182</v>
      </c>
      <c r="B287" t="s">
        <v>1444</v>
      </c>
      <c r="C287" t="s">
        <v>2380</v>
      </c>
      <c r="D287">
        <v>13185010</v>
      </c>
      <c r="E287" t="s">
        <v>82</v>
      </c>
      <c r="F287">
        <v>107684</v>
      </c>
      <c r="G287" t="s">
        <v>83</v>
      </c>
      <c r="H287" t="s">
        <v>2127</v>
      </c>
      <c r="I287">
        <v>6</v>
      </c>
      <c r="J287">
        <v>95</v>
      </c>
      <c r="K287">
        <v>23182</v>
      </c>
      <c r="L287" t="s">
        <v>2381</v>
      </c>
      <c r="M287" t="s">
        <v>2382</v>
      </c>
      <c r="N287" t="s">
        <v>68</v>
      </c>
      <c r="O287" t="s">
        <v>739</v>
      </c>
      <c r="P287">
        <v>38.267226000000001</v>
      </c>
      <c r="Q287">
        <v>-121.939594</v>
      </c>
      <c r="S287" t="s">
        <v>70</v>
      </c>
      <c r="T287" t="s">
        <v>71</v>
      </c>
      <c r="U287">
        <v>116</v>
      </c>
      <c r="V287">
        <v>3</v>
      </c>
      <c r="W287">
        <v>86</v>
      </c>
      <c r="X287">
        <v>4</v>
      </c>
      <c r="Y287">
        <v>21</v>
      </c>
      <c r="Z287">
        <v>0</v>
      </c>
      <c r="AA287">
        <v>0</v>
      </c>
      <c r="AB287">
        <v>0</v>
      </c>
      <c r="AC287">
        <v>0</v>
      </c>
      <c r="AD287">
        <v>116</v>
      </c>
      <c r="AE287">
        <v>1.1479999999999999</v>
      </c>
      <c r="AF287" t="s">
        <v>87</v>
      </c>
      <c r="AG287" t="s">
        <v>2383</v>
      </c>
      <c r="AH287">
        <v>4</v>
      </c>
      <c r="AI287">
        <v>6</v>
      </c>
      <c r="AK287">
        <v>23182</v>
      </c>
      <c r="AM287">
        <v>105321</v>
      </c>
      <c r="AN287">
        <v>37091</v>
      </c>
      <c r="AO287">
        <v>15979</v>
      </c>
      <c r="AP287">
        <v>462</v>
      </c>
      <c r="AQ287">
        <v>15265</v>
      </c>
      <c r="AR287">
        <v>6455</v>
      </c>
      <c r="AS287">
        <v>28789</v>
      </c>
      <c r="AT287">
        <v>607</v>
      </c>
      <c r="AU287">
        <v>30069</v>
      </c>
      <c r="AV287">
        <v>16586</v>
      </c>
      <c r="AW287">
        <v>117.5</v>
      </c>
      <c r="AX287">
        <v>134.88999999999999</v>
      </c>
      <c r="AY287" s="1">
        <v>3.4000000000000002E-2</v>
      </c>
      <c r="AZ287" s="1">
        <v>0.74099999999999999</v>
      </c>
      <c r="BA287" s="1">
        <v>0.18099999999999999</v>
      </c>
      <c r="BB287" s="1">
        <v>0.152</v>
      </c>
      <c r="BC287" s="1">
        <v>0.35199999999999998</v>
      </c>
      <c r="BD287" s="1">
        <v>0.27300000000000002</v>
      </c>
      <c r="BE287" s="1">
        <v>-0.11700000000000001</v>
      </c>
      <c r="BF287" s="1">
        <v>-9.1999999999999998E-2</v>
      </c>
      <c r="BG287" s="1">
        <f>Table1[[#This Row],[pers_white_pct]]-Table1[[#This Row],[census_white_pct]]</f>
        <v>0.38900000000000001</v>
      </c>
      <c r="BH287" s="3">
        <v>0.22728322300000001</v>
      </c>
      <c r="BI287" s="3">
        <v>2.1051686485999999</v>
      </c>
      <c r="BJ287" s="3">
        <v>0.66229229079999996</v>
      </c>
      <c r="BK287" s="3" t="str">
        <f>VLOOKUP(Table1[[#This Row],[est_sworn]],Force_size,2,TRUE)</f>
        <v>04 - 100 to 249</v>
      </c>
    </row>
    <row r="288" spans="1:63" hidden="1" x14ac:dyDescent="0.2">
      <c r="A288">
        <v>6095</v>
      </c>
      <c r="B288" t="s">
        <v>11412</v>
      </c>
      <c r="C288" t="s">
        <v>11772</v>
      </c>
      <c r="D288">
        <v>13691860</v>
      </c>
      <c r="E288" t="s">
        <v>11773</v>
      </c>
      <c r="F288">
        <v>420757</v>
      </c>
      <c r="G288" t="s">
        <v>11774</v>
      </c>
      <c r="H288" t="s">
        <v>2127</v>
      </c>
      <c r="I288">
        <v>6</v>
      </c>
      <c r="J288">
        <v>95</v>
      </c>
      <c r="K288">
        <v>99095</v>
      </c>
      <c r="L288" t="s">
        <v>11775</v>
      </c>
      <c r="M288" t="s">
        <v>11776</v>
      </c>
      <c r="N288" t="s">
        <v>11418</v>
      </c>
      <c r="O288" t="s">
        <v>11419</v>
      </c>
      <c r="P288">
        <v>38.267226000000001</v>
      </c>
      <c r="Q288">
        <v>-121.939594</v>
      </c>
      <c r="R288" t="s">
        <v>11420</v>
      </c>
      <c r="S288" t="s">
        <v>11421</v>
      </c>
      <c r="U288">
        <v>109</v>
      </c>
      <c r="V288">
        <v>16</v>
      </c>
      <c r="W288">
        <v>95</v>
      </c>
      <c r="X288">
        <v>5</v>
      </c>
      <c r="Y288">
        <v>4</v>
      </c>
      <c r="Z288">
        <v>0</v>
      </c>
      <c r="AA288">
        <v>1</v>
      </c>
      <c r="AB288">
        <v>2</v>
      </c>
      <c r="AC288">
        <v>0</v>
      </c>
      <c r="AD288">
        <v>109</v>
      </c>
      <c r="AE288">
        <v>1.357</v>
      </c>
      <c r="AF288" t="s">
        <v>11430</v>
      </c>
      <c r="AG288" t="s">
        <v>11777</v>
      </c>
      <c r="AH288">
        <v>4</v>
      </c>
      <c r="AI288">
        <v>6</v>
      </c>
      <c r="AJ288">
        <v>95</v>
      </c>
      <c r="AM288">
        <v>413344</v>
      </c>
      <c r="AN288">
        <v>168628</v>
      </c>
      <c r="AO288">
        <v>58743</v>
      </c>
      <c r="AP288">
        <v>1864</v>
      </c>
      <c r="AQ288">
        <v>59027</v>
      </c>
      <c r="AR288">
        <v>21020</v>
      </c>
      <c r="AS288">
        <v>99356</v>
      </c>
      <c r="AT288">
        <v>2007</v>
      </c>
      <c r="AU288">
        <v>104062</v>
      </c>
      <c r="AV288">
        <v>60750</v>
      </c>
      <c r="AW288">
        <v>117</v>
      </c>
      <c r="AX288">
        <v>158.76900000000001</v>
      </c>
      <c r="AY288" s="1">
        <v>4.5999999999999999E-2</v>
      </c>
      <c r="AZ288" s="1">
        <v>0.872</v>
      </c>
      <c r="BA288" s="1">
        <v>3.6999999999999998E-2</v>
      </c>
      <c r="BB288" s="1">
        <v>0.14199999999999999</v>
      </c>
      <c r="BC288" s="1">
        <v>0.40799999999999997</v>
      </c>
      <c r="BD288" s="1">
        <v>0.24</v>
      </c>
      <c r="BE288" s="1">
        <v>-9.6000000000000002E-2</v>
      </c>
      <c r="BF288" s="1">
        <v>-0.20399999999999999</v>
      </c>
      <c r="BG288" s="1">
        <f>Table1[[#This Row],[pers_white_pct]]-Table1[[#This Row],[census_white_pct]]</f>
        <v>0.46400000000000002</v>
      </c>
      <c r="BH288" s="3">
        <v>0.32277435519999997</v>
      </c>
      <c r="BI288" s="3">
        <v>2.1363827179000001</v>
      </c>
      <c r="BJ288" s="3">
        <v>0.15266906029999999</v>
      </c>
      <c r="BK288" s="3" t="str">
        <f>VLOOKUP(Table1[[#This Row],[est_sworn]],Force_size,2,TRUE)</f>
        <v>04 - 100 to 249</v>
      </c>
    </row>
    <row r="289" spans="1:63" hidden="1" x14ac:dyDescent="0.2">
      <c r="A289">
        <v>614190</v>
      </c>
      <c r="B289" t="s">
        <v>1444</v>
      </c>
      <c r="C289" t="s">
        <v>2268</v>
      </c>
      <c r="D289">
        <v>13037900</v>
      </c>
      <c r="E289" t="s">
        <v>2269</v>
      </c>
      <c r="F289">
        <v>8695</v>
      </c>
      <c r="G289" t="s">
        <v>2270</v>
      </c>
      <c r="H289" t="s">
        <v>2127</v>
      </c>
      <c r="I289">
        <v>6</v>
      </c>
      <c r="J289">
        <v>97</v>
      </c>
      <c r="K289">
        <v>14190</v>
      </c>
      <c r="L289" t="s">
        <v>2271</v>
      </c>
      <c r="M289" t="s">
        <v>2272</v>
      </c>
      <c r="N289" t="s">
        <v>68</v>
      </c>
      <c r="O289" t="s">
        <v>181</v>
      </c>
      <c r="P289">
        <v>38.525025999999997</v>
      </c>
      <c r="Q289">
        <v>-122.937605</v>
      </c>
      <c r="S289" t="s">
        <v>70</v>
      </c>
      <c r="T289" t="s">
        <v>71</v>
      </c>
      <c r="U289">
        <v>13</v>
      </c>
      <c r="V289">
        <v>1</v>
      </c>
      <c r="W289">
        <v>12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13</v>
      </c>
      <c r="AE289">
        <v>7.1230000000000002</v>
      </c>
      <c r="AF289" t="s">
        <v>118</v>
      </c>
      <c r="AG289" t="s">
        <v>2273</v>
      </c>
      <c r="AH289">
        <v>4</v>
      </c>
      <c r="AI289">
        <v>6</v>
      </c>
      <c r="AK289">
        <v>14190</v>
      </c>
      <c r="AM289">
        <v>8618</v>
      </c>
      <c r="AN289">
        <v>5386</v>
      </c>
      <c r="AO289">
        <v>33</v>
      </c>
      <c r="AP289">
        <v>109</v>
      </c>
      <c r="AQ289">
        <v>95</v>
      </c>
      <c r="AR289">
        <v>154</v>
      </c>
      <c r="AS289">
        <v>2824</v>
      </c>
      <c r="AT289">
        <v>15</v>
      </c>
      <c r="AU289">
        <v>2841</v>
      </c>
      <c r="AV289">
        <v>48</v>
      </c>
      <c r="AW289">
        <v>13.5</v>
      </c>
      <c r="AX289">
        <v>96.160499999999999</v>
      </c>
      <c r="AY289" s="1">
        <v>0</v>
      </c>
      <c r="AZ289" s="1">
        <v>0.92300000000000004</v>
      </c>
      <c r="BA289" s="1">
        <v>7.6999999999999999E-2</v>
      </c>
      <c r="BB289" s="1">
        <v>4.0000000000000001E-3</v>
      </c>
      <c r="BC289" s="1">
        <v>0.625</v>
      </c>
      <c r="BD289" s="1">
        <v>0.32800000000000001</v>
      </c>
      <c r="BE289" s="1">
        <v>-4.0000000000000001E-3</v>
      </c>
      <c r="BF289" s="1">
        <v>-0.251</v>
      </c>
      <c r="BG289" s="1">
        <f>Table1[[#This Row],[pers_white_pct]]-Table1[[#This Row],[census_white_pct]]</f>
        <v>0.29800000000000004</v>
      </c>
      <c r="BH289" s="3">
        <v>0</v>
      </c>
      <c r="BI289" s="3">
        <v>1.4769916306999999</v>
      </c>
      <c r="BJ289" s="3">
        <v>0.2347461321</v>
      </c>
      <c r="BK289" s="3" t="str">
        <f>VLOOKUP(Table1[[#This Row],[est_sworn]],Force_size,2,TRUE)</f>
        <v>01 - Under 25</v>
      </c>
    </row>
    <row r="290" spans="1:63" hidden="1" x14ac:dyDescent="0.2">
      <c r="A290">
        <v>670098</v>
      </c>
      <c r="B290" t="s">
        <v>1444</v>
      </c>
      <c r="C290" t="s">
        <v>2747</v>
      </c>
      <c r="D290">
        <v>13852780</v>
      </c>
      <c r="E290" t="s">
        <v>2748</v>
      </c>
      <c r="F290">
        <v>170685</v>
      </c>
      <c r="G290" t="s">
        <v>2749</v>
      </c>
      <c r="H290" t="s">
        <v>2127</v>
      </c>
      <c r="I290">
        <v>6</v>
      </c>
      <c r="J290">
        <v>97</v>
      </c>
      <c r="K290">
        <v>70098</v>
      </c>
      <c r="L290" t="s">
        <v>2750</v>
      </c>
      <c r="M290" t="s">
        <v>2751</v>
      </c>
      <c r="N290" t="s">
        <v>68</v>
      </c>
      <c r="O290" t="s">
        <v>739</v>
      </c>
      <c r="P290">
        <v>38.525025999999997</v>
      </c>
      <c r="Q290">
        <v>-122.937605</v>
      </c>
      <c r="S290" t="s">
        <v>70</v>
      </c>
      <c r="T290" t="s">
        <v>71</v>
      </c>
      <c r="U290">
        <v>160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160</v>
      </c>
      <c r="AD290">
        <v>160</v>
      </c>
      <c r="AE290">
        <v>1.1479999999999999</v>
      </c>
      <c r="AF290" t="s">
        <v>87</v>
      </c>
      <c r="AG290" t="s">
        <v>2752</v>
      </c>
      <c r="AH290">
        <v>4</v>
      </c>
      <c r="AI290">
        <v>6</v>
      </c>
      <c r="AK290">
        <v>70098</v>
      </c>
      <c r="AM290">
        <v>167815</v>
      </c>
      <c r="AN290">
        <v>100126</v>
      </c>
      <c r="AO290">
        <v>3660</v>
      </c>
      <c r="AP290">
        <v>1511</v>
      </c>
      <c r="AQ290">
        <v>8521</v>
      </c>
      <c r="AR290">
        <v>4921</v>
      </c>
      <c r="AS290">
        <v>47970</v>
      </c>
      <c r="AT290">
        <v>419</v>
      </c>
      <c r="AU290">
        <v>49076</v>
      </c>
      <c r="AV290">
        <v>4079</v>
      </c>
      <c r="AW290">
        <v>160</v>
      </c>
      <c r="AX290">
        <v>183.68</v>
      </c>
      <c r="BG290" s="1">
        <f>Table1[[#This Row],[pers_white_pct]]-Table1[[#This Row],[census_white_pct]]</f>
        <v>0</v>
      </c>
      <c r="BH290" s="3"/>
      <c r="BI290" s="3"/>
      <c r="BJ290" s="3"/>
      <c r="BK290" s="3" t="str">
        <f>VLOOKUP(Table1[[#This Row],[est_sworn]],Force_size,2,TRUE)</f>
        <v>04 - 100 to 249</v>
      </c>
    </row>
    <row r="291" spans="1:63" hidden="1" x14ac:dyDescent="0.2">
      <c r="A291">
        <v>6059</v>
      </c>
      <c r="B291" t="s">
        <v>11412</v>
      </c>
      <c r="C291" t="s">
        <v>11702</v>
      </c>
      <c r="D291">
        <v>13955890</v>
      </c>
      <c r="E291" t="s">
        <v>11703</v>
      </c>
      <c r="F291">
        <v>3090132</v>
      </c>
      <c r="G291" t="s">
        <v>11704</v>
      </c>
      <c r="H291" t="s">
        <v>2127</v>
      </c>
      <c r="I291">
        <v>6</v>
      </c>
      <c r="J291">
        <v>59</v>
      </c>
      <c r="K291">
        <v>99059</v>
      </c>
      <c r="L291" t="s">
        <v>3796</v>
      </c>
      <c r="M291" t="s">
        <v>562</v>
      </c>
      <c r="N291" t="s">
        <v>11418</v>
      </c>
      <c r="O291" t="s">
        <v>562</v>
      </c>
      <c r="P291">
        <v>33.675687000000003</v>
      </c>
      <c r="Q291">
        <v>-117.777207</v>
      </c>
      <c r="R291" t="s">
        <v>11420</v>
      </c>
      <c r="S291" t="s">
        <v>11421</v>
      </c>
      <c r="U291">
        <v>1850</v>
      </c>
      <c r="V291">
        <v>2</v>
      </c>
      <c r="W291">
        <v>1218</v>
      </c>
      <c r="X291">
        <v>66</v>
      </c>
      <c r="Y291">
        <v>398</v>
      </c>
      <c r="Z291">
        <v>9</v>
      </c>
      <c r="AA291">
        <v>11</v>
      </c>
      <c r="AB291">
        <v>6</v>
      </c>
      <c r="AC291">
        <v>45</v>
      </c>
      <c r="AD291">
        <v>1850</v>
      </c>
      <c r="AE291">
        <v>1.357</v>
      </c>
      <c r="AF291" t="s">
        <v>11430</v>
      </c>
      <c r="AG291" t="s">
        <v>11705</v>
      </c>
      <c r="AH291">
        <v>4</v>
      </c>
      <c r="AI291">
        <v>6</v>
      </c>
      <c r="AJ291">
        <v>59</v>
      </c>
      <c r="AM291">
        <v>3010232</v>
      </c>
      <c r="AN291">
        <v>1328499</v>
      </c>
      <c r="AO291">
        <v>44000</v>
      </c>
      <c r="AP291">
        <v>6216</v>
      </c>
      <c r="AQ291">
        <v>532477</v>
      </c>
      <c r="AR291">
        <v>72117</v>
      </c>
      <c r="AS291">
        <v>1012973</v>
      </c>
      <c r="AT291">
        <v>6744</v>
      </c>
      <c r="AU291">
        <v>1026923</v>
      </c>
      <c r="AV291">
        <v>50744</v>
      </c>
      <c r="AW291">
        <v>1851</v>
      </c>
      <c r="AX291">
        <v>2511.8069999999998</v>
      </c>
      <c r="AY291" s="1">
        <v>3.5999999999999997E-2</v>
      </c>
      <c r="AZ291" s="1">
        <v>0.65800000000000003</v>
      </c>
      <c r="BA291" s="1">
        <v>0.215</v>
      </c>
      <c r="BB291" s="1">
        <v>1.4999999999999999E-2</v>
      </c>
      <c r="BC291" s="1">
        <v>0.441</v>
      </c>
      <c r="BD291" s="1">
        <v>0.33700000000000002</v>
      </c>
      <c r="BE291" s="1">
        <v>2.1000000000000001E-2</v>
      </c>
      <c r="BF291" s="1">
        <v>-0.121</v>
      </c>
      <c r="BG291" s="1">
        <f>Table1[[#This Row],[pers_white_pct]]-Table1[[#This Row],[census_white_pct]]</f>
        <v>0.21700000000000003</v>
      </c>
      <c r="BH291" s="3">
        <v>2.4407286485999999</v>
      </c>
      <c r="BI291" s="3">
        <v>1.4918126868999999</v>
      </c>
      <c r="BJ291" s="3">
        <v>0.63931286229999995</v>
      </c>
      <c r="BK291" s="3" t="str">
        <f>VLOOKUP(Table1[[#This Row],[est_sworn]],Force_size,2,TRUE)</f>
        <v>07 - 1,000 and up</v>
      </c>
    </row>
    <row r="292" spans="1:63" hidden="1" x14ac:dyDescent="0.2">
      <c r="A292">
        <v>648354</v>
      </c>
      <c r="B292" t="s">
        <v>1444</v>
      </c>
      <c r="C292" t="s">
        <v>2537</v>
      </c>
      <c r="D292">
        <v>13421740</v>
      </c>
      <c r="E292" t="s">
        <v>2538</v>
      </c>
      <c r="F292">
        <v>203547</v>
      </c>
      <c r="G292" t="s">
        <v>2539</v>
      </c>
      <c r="H292" t="s">
        <v>2127</v>
      </c>
      <c r="I292">
        <v>6</v>
      </c>
      <c r="J292">
        <v>99</v>
      </c>
      <c r="K292">
        <v>48354</v>
      </c>
      <c r="L292" t="s">
        <v>2540</v>
      </c>
      <c r="M292" t="s">
        <v>2541</v>
      </c>
      <c r="N292" t="s">
        <v>68</v>
      </c>
      <c r="O292" t="s">
        <v>739</v>
      </c>
      <c r="P292">
        <v>37.562384000000002</v>
      </c>
      <c r="Q292">
        <v>-121.002656</v>
      </c>
      <c r="S292" t="s">
        <v>70</v>
      </c>
      <c r="T292" t="s">
        <v>71</v>
      </c>
      <c r="U292">
        <v>217</v>
      </c>
      <c r="V292">
        <v>24</v>
      </c>
      <c r="W292">
        <v>162</v>
      </c>
      <c r="X292">
        <v>3</v>
      </c>
      <c r="Y292">
        <v>37</v>
      </c>
      <c r="Z292">
        <v>1</v>
      </c>
      <c r="AA292">
        <v>0</v>
      </c>
      <c r="AB292">
        <v>0</v>
      </c>
      <c r="AC292">
        <v>9</v>
      </c>
      <c r="AD292">
        <v>217</v>
      </c>
      <c r="AE292">
        <v>1.1479999999999999</v>
      </c>
      <c r="AF292" t="s">
        <v>87</v>
      </c>
      <c r="AG292" t="s">
        <v>2542</v>
      </c>
      <c r="AH292">
        <v>4</v>
      </c>
      <c r="AI292">
        <v>6</v>
      </c>
      <c r="AK292">
        <v>48354</v>
      </c>
      <c r="AM292">
        <v>201165</v>
      </c>
      <c r="AN292">
        <v>99347</v>
      </c>
      <c r="AO292">
        <v>7539</v>
      </c>
      <c r="AP292">
        <v>1141</v>
      </c>
      <c r="AQ292">
        <v>12899</v>
      </c>
      <c r="AR292">
        <v>6731</v>
      </c>
      <c r="AS292">
        <v>71381</v>
      </c>
      <c r="AT292">
        <v>857</v>
      </c>
      <c r="AU292">
        <v>73508</v>
      </c>
      <c r="AV292">
        <v>8396</v>
      </c>
      <c r="AW292">
        <v>229</v>
      </c>
      <c r="AX292">
        <v>262.892</v>
      </c>
      <c r="AY292" s="1">
        <v>1.4E-2</v>
      </c>
      <c r="AZ292" s="1">
        <v>0.747</v>
      </c>
      <c r="BA292" s="1">
        <v>0.17100000000000001</v>
      </c>
      <c r="BB292" s="1">
        <v>3.6999999999999998E-2</v>
      </c>
      <c r="BC292" s="1">
        <v>0.49399999999999999</v>
      </c>
      <c r="BD292" s="1">
        <v>0.35499999999999998</v>
      </c>
      <c r="BE292" s="1">
        <v>-2.4E-2</v>
      </c>
      <c r="BF292" s="1">
        <v>-0.184</v>
      </c>
      <c r="BG292" s="1">
        <f>Table1[[#This Row],[pers_white_pct]]-Table1[[#This Row],[census_white_pct]]</f>
        <v>0.253</v>
      </c>
      <c r="BH292" s="3">
        <v>0.36889281730000001</v>
      </c>
      <c r="BI292" s="3">
        <v>1.5116559057000001</v>
      </c>
      <c r="BJ292" s="3">
        <v>0.48052034910000002</v>
      </c>
      <c r="BK292" s="3" t="str">
        <f>VLOOKUP(Table1[[#This Row],[est_sworn]],Force_size,2,TRUE)</f>
        <v>04 - 100 to 249</v>
      </c>
    </row>
    <row r="293" spans="1:63" hidden="1" x14ac:dyDescent="0.2">
      <c r="A293">
        <v>6099</v>
      </c>
      <c r="B293" t="s">
        <v>11412</v>
      </c>
      <c r="C293" t="s">
        <v>11778</v>
      </c>
      <c r="D293">
        <v>13613660</v>
      </c>
      <c r="E293" t="s">
        <v>11779</v>
      </c>
      <c r="F293">
        <v>521726</v>
      </c>
      <c r="G293" t="s">
        <v>11780</v>
      </c>
      <c r="H293" t="s">
        <v>2127</v>
      </c>
      <c r="I293">
        <v>6</v>
      </c>
      <c r="J293">
        <v>99</v>
      </c>
      <c r="K293">
        <v>99099</v>
      </c>
      <c r="L293" t="s">
        <v>11781</v>
      </c>
      <c r="M293" t="s">
        <v>11782</v>
      </c>
      <c r="N293" t="s">
        <v>11418</v>
      </c>
      <c r="O293" t="s">
        <v>11466</v>
      </c>
      <c r="P293">
        <v>37.562384000000002</v>
      </c>
      <c r="Q293">
        <v>-121.002656</v>
      </c>
      <c r="R293" t="s">
        <v>11467</v>
      </c>
      <c r="S293" t="s">
        <v>11421</v>
      </c>
      <c r="U293">
        <v>392</v>
      </c>
      <c r="V293">
        <v>55</v>
      </c>
      <c r="W293">
        <v>286</v>
      </c>
      <c r="X293">
        <v>5</v>
      </c>
      <c r="Y293">
        <v>70</v>
      </c>
      <c r="Z293">
        <v>1</v>
      </c>
      <c r="AA293">
        <v>1</v>
      </c>
      <c r="AB293">
        <v>0</v>
      </c>
      <c r="AC293">
        <v>20</v>
      </c>
      <c r="AD293">
        <v>392</v>
      </c>
      <c r="AE293">
        <v>1.357</v>
      </c>
      <c r="AF293" t="s">
        <v>11430</v>
      </c>
      <c r="AG293" t="s">
        <v>11783</v>
      </c>
      <c r="AH293">
        <v>4</v>
      </c>
      <c r="AI293">
        <v>6</v>
      </c>
      <c r="AJ293">
        <v>99</v>
      </c>
      <c r="AM293">
        <v>514453</v>
      </c>
      <c r="AN293">
        <v>240423</v>
      </c>
      <c r="AO293">
        <v>13065</v>
      </c>
      <c r="AP293">
        <v>2870</v>
      </c>
      <c r="AQ293">
        <v>24712</v>
      </c>
      <c r="AR293">
        <v>13867</v>
      </c>
      <c r="AS293">
        <v>215658</v>
      </c>
      <c r="AT293">
        <v>1656</v>
      </c>
      <c r="AU293">
        <v>219516</v>
      </c>
      <c r="AV293">
        <v>14721</v>
      </c>
      <c r="AW293">
        <v>419.5</v>
      </c>
      <c r="AX293">
        <v>569.26149999999996</v>
      </c>
      <c r="AY293" s="1">
        <v>1.2999999999999999E-2</v>
      </c>
      <c r="AZ293" s="1">
        <v>0.73</v>
      </c>
      <c r="BA293" s="1">
        <v>0.17899999999999999</v>
      </c>
      <c r="BB293" s="1">
        <v>2.5000000000000001E-2</v>
      </c>
      <c r="BC293" s="1">
        <v>0.46700000000000003</v>
      </c>
      <c r="BD293" s="1">
        <v>0.41899999999999998</v>
      </c>
      <c r="BE293" s="1">
        <v>-1.2999999999999999E-2</v>
      </c>
      <c r="BF293" s="1">
        <v>-0.24099999999999999</v>
      </c>
      <c r="BG293" s="1">
        <f>Table1[[#This Row],[pers_white_pct]]-Table1[[#This Row],[census_white_pct]]</f>
        <v>0.26299999999999996</v>
      </c>
      <c r="BH293" s="3">
        <v>0.50225032609999998</v>
      </c>
      <c r="BI293" s="3">
        <v>1.5611680629</v>
      </c>
      <c r="BJ293" s="3">
        <v>0.42598283920000002</v>
      </c>
      <c r="BK293" s="3" t="str">
        <f>VLOOKUP(Table1[[#This Row],[est_sworn]],Force_size,2,TRUE)</f>
        <v>05 - 250 - 499</v>
      </c>
    </row>
    <row r="294" spans="1:63" hidden="1" x14ac:dyDescent="0.2">
      <c r="A294">
        <v>680812</v>
      </c>
      <c r="B294" t="s">
        <v>1444</v>
      </c>
      <c r="C294" t="s">
        <v>2801</v>
      </c>
      <c r="D294">
        <v>13679860</v>
      </c>
      <c r="E294" t="s">
        <v>2802</v>
      </c>
      <c r="F294">
        <v>69733</v>
      </c>
      <c r="G294" t="s">
        <v>2803</v>
      </c>
      <c r="H294" t="s">
        <v>2127</v>
      </c>
      <c r="I294">
        <v>6</v>
      </c>
      <c r="J294">
        <v>99</v>
      </c>
      <c r="K294">
        <v>80812</v>
      </c>
      <c r="L294" t="s">
        <v>2804</v>
      </c>
      <c r="M294" t="s">
        <v>2805</v>
      </c>
      <c r="N294" t="s">
        <v>68</v>
      </c>
      <c r="O294" t="s">
        <v>86</v>
      </c>
      <c r="P294">
        <v>37.562384000000002</v>
      </c>
      <c r="Q294">
        <v>-121.002656</v>
      </c>
      <c r="S294" t="s">
        <v>70</v>
      </c>
      <c r="T294" t="s">
        <v>71</v>
      </c>
      <c r="U294">
        <v>76</v>
      </c>
      <c r="V294">
        <v>0</v>
      </c>
      <c r="W294">
        <v>40</v>
      </c>
      <c r="X294">
        <v>1</v>
      </c>
      <c r="Y294">
        <v>16</v>
      </c>
      <c r="Z294">
        <v>0</v>
      </c>
      <c r="AA294">
        <v>0</v>
      </c>
      <c r="AB294">
        <v>0</v>
      </c>
      <c r="AC294">
        <v>18</v>
      </c>
      <c r="AD294">
        <v>76</v>
      </c>
      <c r="AE294">
        <v>2.8170000000000002</v>
      </c>
      <c r="AF294" t="s">
        <v>79</v>
      </c>
      <c r="AG294" t="s">
        <v>2806</v>
      </c>
      <c r="AH294">
        <v>4</v>
      </c>
      <c r="AI294">
        <v>6</v>
      </c>
      <c r="AK294">
        <v>80812</v>
      </c>
      <c r="AM294">
        <v>68549</v>
      </c>
      <c r="AN294">
        <v>36220</v>
      </c>
      <c r="AO294">
        <v>1018</v>
      </c>
      <c r="AP294">
        <v>316</v>
      </c>
      <c r="AQ294">
        <v>3728</v>
      </c>
      <c r="AR294">
        <v>1919</v>
      </c>
      <c r="AS294">
        <v>24957</v>
      </c>
      <c r="AT294">
        <v>142</v>
      </c>
      <c r="AU294">
        <v>25348</v>
      </c>
      <c r="AV294">
        <v>1160</v>
      </c>
      <c r="AW294">
        <v>76</v>
      </c>
      <c r="AX294">
        <v>214.09200000000001</v>
      </c>
      <c r="AY294" s="1">
        <v>1.2999999999999999E-2</v>
      </c>
      <c r="AZ294" s="1">
        <v>0.52600000000000002</v>
      </c>
      <c r="BA294" s="1">
        <v>0.21099999999999999</v>
      </c>
      <c r="BB294" s="1">
        <v>1.4999999999999999E-2</v>
      </c>
      <c r="BC294" s="1">
        <v>0.52800000000000002</v>
      </c>
      <c r="BD294" s="1">
        <v>0.36399999999999999</v>
      </c>
      <c r="BE294" s="1">
        <v>-2E-3</v>
      </c>
      <c r="BF294" s="1">
        <v>-0.154</v>
      </c>
      <c r="BG294" s="1">
        <f>Table1[[#This Row],[pers_white_pct]]-Table1[[#This Row],[census_white_pct]]</f>
        <v>-2.0000000000000018E-3</v>
      </c>
      <c r="BH294" s="3">
        <v>0.88601230480000004</v>
      </c>
      <c r="BI294" s="3">
        <v>0.99609113890000001</v>
      </c>
      <c r="BJ294" s="3">
        <v>0.57824932569999998</v>
      </c>
      <c r="BK294" s="3" t="str">
        <f>VLOOKUP(Table1[[#This Row],[est_sworn]],Force_size,2,TRUE)</f>
        <v>03 - 50 to 99</v>
      </c>
    </row>
    <row r="295" spans="1:63" hidden="1" x14ac:dyDescent="0.2">
      <c r="A295">
        <v>6101</v>
      </c>
      <c r="B295" t="s">
        <v>11412</v>
      </c>
      <c r="C295" t="s">
        <v>11784</v>
      </c>
      <c r="D295">
        <v>12199430</v>
      </c>
      <c r="E295" t="s">
        <v>11785</v>
      </c>
      <c r="F295">
        <v>95022</v>
      </c>
      <c r="G295" t="s">
        <v>11786</v>
      </c>
      <c r="H295" t="s">
        <v>2127</v>
      </c>
      <c r="I295">
        <v>6</v>
      </c>
      <c r="J295">
        <v>101</v>
      </c>
      <c r="K295">
        <v>99101</v>
      </c>
      <c r="L295" t="s">
        <v>11787</v>
      </c>
      <c r="M295" t="s">
        <v>11788</v>
      </c>
      <c r="N295" t="s">
        <v>11418</v>
      </c>
      <c r="O295" t="s">
        <v>11429</v>
      </c>
      <c r="P295">
        <v>39.035257000000001</v>
      </c>
      <c r="Q295">
        <v>-121.702758</v>
      </c>
      <c r="R295" t="s">
        <v>11467</v>
      </c>
      <c r="S295" t="s">
        <v>11421</v>
      </c>
      <c r="U295">
        <v>57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57</v>
      </c>
      <c r="AD295">
        <v>57</v>
      </c>
      <c r="AE295">
        <v>3.3540000000000001</v>
      </c>
      <c r="AF295" t="s">
        <v>11445</v>
      </c>
      <c r="AG295" t="s">
        <v>11789</v>
      </c>
      <c r="AH295">
        <v>4</v>
      </c>
      <c r="AI295">
        <v>6</v>
      </c>
      <c r="AJ295">
        <v>101</v>
      </c>
      <c r="AM295">
        <v>94737</v>
      </c>
      <c r="AN295">
        <v>47782</v>
      </c>
      <c r="AO295">
        <v>1713</v>
      </c>
      <c r="AP295">
        <v>925</v>
      </c>
      <c r="AQ295">
        <v>13442</v>
      </c>
      <c r="AR295">
        <v>3178</v>
      </c>
      <c r="AS295">
        <v>27251</v>
      </c>
      <c r="AT295">
        <v>206</v>
      </c>
      <c r="AU295">
        <v>27697</v>
      </c>
      <c r="AV295">
        <v>1919</v>
      </c>
      <c r="AW295">
        <v>57</v>
      </c>
      <c r="AX295">
        <v>191.178</v>
      </c>
      <c r="BG295" s="1">
        <f>Table1[[#This Row],[pers_white_pct]]-Table1[[#This Row],[census_white_pct]]</f>
        <v>0</v>
      </c>
      <c r="BH295" s="3"/>
      <c r="BI295" s="3"/>
      <c r="BJ295" s="3"/>
      <c r="BK295" s="3" t="str">
        <f>VLOOKUP(Table1[[#This Row],[est_sworn]],Force_size,2,TRUE)</f>
        <v>03 - 50 to 99</v>
      </c>
    </row>
    <row r="296" spans="1:63" hidden="1" x14ac:dyDescent="0.2">
      <c r="A296">
        <v>6107</v>
      </c>
      <c r="B296" t="s">
        <v>11412</v>
      </c>
      <c r="C296" t="s">
        <v>11790</v>
      </c>
      <c r="D296">
        <v>13775670</v>
      </c>
      <c r="E296" t="s">
        <v>11791</v>
      </c>
      <c r="F296">
        <v>451977</v>
      </c>
      <c r="G296" t="s">
        <v>11792</v>
      </c>
      <c r="H296" t="s">
        <v>2127</v>
      </c>
      <c r="I296">
        <v>6</v>
      </c>
      <c r="J296">
        <v>107</v>
      </c>
      <c r="K296">
        <v>99107</v>
      </c>
      <c r="L296" t="s">
        <v>11793</v>
      </c>
      <c r="M296" t="s">
        <v>11794</v>
      </c>
      <c r="N296" t="s">
        <v>11418</v>
      </c>
      <c r="O296" t="s">
        <v>11466</v>
      </c>
      <c r="P296">
        <v>36.228824000000003</v>
      </c>
      <c r="Q296">
        <v>-118.78106099999999</v>
      </c>
      <c r="R296" t="s">
        <v>11420</v>
      </c>
      <c r="S296" t="s">
        <v>11421</v>
      </c>
      <c r="U296">
        <v>506</v>
      </c>
      <c r="V296">
        <v>11</v>
      </c>
      <c r="W296">
        <v>266</v>
      </c>
      <c r="X296">
        <v>14</v>
      </c>
      <c r="Y296">
        <v>198</v>
      </c>
      <c r="Z296">
        <v>1</v>
      </c>
      <c r="AA296">
        <v>0</v>
      </c>
      <c r="AB296">
        <v>0</v>
      </c>
      <c r="AC296">
        <v>22</v>
      </c>
      <c r="AD296">
        <v>506</v>
      </c>
      <c r="AE296">
        <v>1.357</v>
      </c>
      <c r="AF296" t="s">
        <v>11430</v>
      </c>
      <c r="AG296" t="s">
        <v>11795</v>
      </c>
      <c r="AH296">
        <v>4</v>
      </c>
      <c r="AI296">
        <v>6</v>
      </c>
      <c r="AJ296">
        <v>107</v>
      </c>
      <c r="AM296">
        <v>442179</v>
      </c>
      <c r="AN296">
        <v>143935</v>
      </c>
      <c r="AO296">
        <v>5497</v>
      </c>
      <c r="AP296">
        <v>3323</v>
      </c>
      <c r="AQ296">
        <v>14204</v>
      </c>
      <c r="AR296">
        <v>6144</v>
      </c>
      <c r="AS296">
        <v>268065</v>
      </c>
      <c r="AT296">
        <v>1699</v>
      </c>
      <c r="AU296">
        <v>269076</v>
      </c>
      <c r="AV296">
        <v>7196</v>
      </c>
      <c r="AW296">
        <v>511.5</v>
      </c>
      <c r="AX296">
        <v>694.10550000000001</v>
      </c>
      <c r="AY296" s="1">
        <v>2.8000000000000001E-2</v>
      </c>
      <c r="AZ296" s="1">
        <v>0.52600000000000002</v>
      </c>
      <c r="BA296" s="1">
        <v>0.39100000000000001</v>
      </c>
      <c r="BB296" s="1">
        <v>1.2E-2</v>
      </c>
      <c r="BC296" s="1">
        <v>0.32600000000000001</v>
      </c>
      <c r="BD296" s="1">
        <v>0.60599999999999998</v>
      </c>
      <c r="BE296" s="1">
        <v>1.4999999999999999E-2</v>
      </c>
      <c r="BF296" s="1">
        <v>-0.215</v>
      </c>
      <c r="BG296" s="1">
        <f>Table1[[#This Row],[pers_white_pct]]-Table1[[#This Row],[census_white_pct]]</f>
        <v>0.2</v>
      </c>
      <c r="BH296" s="3">
        <v>2.2256142588999999</v>
      </c>
      <c r="BI296" s="3">
        <v>1.6149639076</v>
      </c>
      <c r="BJ296" s="3">
        <v>0.64546496269999998</v>
      </c>
      <c r="BK296" s="3" t="str">
        <f>VLOOKUP(Table1[[#This Row],[est_sworn]],Force_size,2,TRUE)</f>
        <v>06 - 500 -999</v>
      </c>
    </row>
    <row r="297" spans="1:63" hidden="1" x14ac:dyDescent="0.2">
      <c r="A297">
        <v>6111</v>
      </c>
      <c r="B297" t="s">
        <v>11412</v>
      </c>
      <c r="C297" t="s">
        <v>11796</v>
      </c>
      <c r="D297">
        <v>13904790</v>
      </c>
      <c r="E297" t="s">
        <v>11797</v>
      </c>
      <c r="F297">
        <v>835981</v>
      </c>
      <c r="G297" t="s">
        <v>11798</v>
      </c>
      <c r="H297" t="s">
        <v>2127</v>
      </c>
      <c r="I297">
        <v>6</v>
      </c>
      <c r="J297">
        <v>111</v>
      </c>
      <c r="K297">
        <v>99111</v>
      </c>
      <c r="L297" t="s">
        <v>11799</v>
      </c>
      <c r="M297" t="s">
        <v>11800</v>
      </c>
      <c r="N297" t="s">
        <v>11418</v>
      </c>
      <c r="O297" t="s">
        <v>11429</v>
      </c>
      <c r="P297">
        <v>34.358741000000002</v>
      </c>
      <c r="Q297">
        <v>-119.133143</v>
      </c>
      <c r="R297" t="s">
        <v>11420</v>
      </c>
      <c r="S297" t="s">
        <v>11421</v>
      </c>
      <c r="U297">
        <v>738</v>
      </c>
      <c r="V297">
        <v>0</v>
      </c>
      <c r="W297">
        <v>500</v>
      </c>
      <c r="X297">
        <v>15</v>
      </c>
      <c r="Y297">
        <v>178</v>
      </c>
      <c r="Z297">
        <v>4</v>
      </c>
      <c r="AA297">
        <v>5</v>
      </c>
      <c r="AB297">
        <v>0</v>
      </c>
      <c r="AC297">
        <v>0</v>
      </c>
      <c r="AD297">
        <v>738</v>
      </c>
      <c r="AE297">
        <v>1.357</v>
      </c>
      <c r="AF297" t="s">
        <v>11430</v>
      </c>
      <c r="AG297" t="s">
        <v>11801</v>
      </c>
      <c r="AH297">
        <v>4</v>
      </c>
      <c r="AI297">
        <v>6</v>
      </c>
      <c r="AJ297">
        <v>111</v>
      </c>
      <c r="AM297">
        <v>823318</v>
      </c>
      <c r="AN297">
        <v>400868</v>
      </c>
      <c r="AO297">
        <v>13082</v>
      </c>
      <c r="AP297">
        <v>2389</v>
      </c>
      <c r="AQ297">
        <v>54099</v>
      </c>
      <c r="AR297">
        <v>18589</v>
      </c>
      <c r="AS297">
        <v>331567</v>
      </c>
      <c r="AT297">
        <v>2081</v>
      </c>
      <c r="AU297">
        <v>334291</v>
      </c>
      <c r="AV297">
        <v>15163</v>
      </c>
      <c r="AW297">
        <v>738</v>
      </c>
      <c r="AX297">
        <v>1001.466</v>
      </c>
      <c r="AY297" s="1">
        <v>0.02</v>
      </c>
      <c r="AZ297" s="1">
        <v>0.67800000000000005</v>
      </c>
      <c r="BA297" s="1">
        <v>0.24099999999999999</v>
      </c>
      <c r="BB297" s="1">
        <v>1.6E-2</v>
      </c>
      <c r="BC297" s="1">
        <v>0.48699999999999999</v>
      </c>
      <c r="BD297" s="1">
        <v>0.40300000000000002</v>
      </c>
      <c r="BE297" s="1">
        <v>4.0000000000000001E-3</v>
      </c>
      <c r="BF297" s="1">
        <v>-0.16200000000000001</v>
      </c>
      <c r="BG297" s="1">
        <f>Table1[[#This Row],[pers_white_pct]]-Table1[[#This Row],[census_white_pct]]</f>
        <v>0.19100000000000006</v>
      </c>
      <c r="BH297" s="3">
        <v>1.2791702867000001</v>
      </c>
      <c r="BI297" s="3">
        <v>1.3914892758999999</v>
      </c>
      <c r="BJ297" s="3">
        <v>0.59890777490000002</v>
      </c>
      <c r="BK297" s="3" t="str">
        <f>VLOOKUP(Table1[[#This Row],[est_sworn]],Force_size,2,TRUE)</f>
        <v>06 - 500 -999</v>
      </c>
    </row>
    <row r="298" spans="1:63" hidden="1" x14ac:dyDescent="0.2">
      <c r="A298">
        <v>672016</v>
      </c>
      <c r="B298" t="s">
        <v>1444</v>
      </c>
      <c r="C298" t="s">
        <v>2753</v>
      </c>
      <c r="D298">
        <v>13832080</v>
      </c>
      <c r="E298" t="s">
        <v>2754</v>
      </c>
      <c r="F298">
        <v>125793</v>
      </c>
      <c r="G298" t="s">
        <v>2755</v>
      </c>
      <c r="H298" t="s">
        <v>2127</v>
      </c>
      <c r="I298">
        <v>6</v>
      </c>
      <c r="J298">
        <v>111</v>
      </c>
      <c r="K298">
        <v>72016</v>
      </c>
      <c r="L298" t="s">
        <v>2756</v>
      </c>
      <c r="M298" t="s">
        <v>2757</v>
      </c>
      <c r="N298" t="s">
        <v>68</v>
      </c>
      <c r="O298" t="s">
        <v>739</v>
      </c>
      <c r="P298">
        <v>34.358741000000002</v>
      </c>
      <c r="Q298">
        <v>-119.133143</v>
      </c>
      <c r="S298" t="s">
        <v>70</v>
      </c>
      <c r="T298" t="s">
        <v>71</v>
      </c>
      <c r="U298">
        <v>122</v>
      </c>
      <c r="V298">
        <v>0</v>
      </c>
      <c r="W298">
        <v>107</v>
      </c>
      <c r="X298">
        <v>2</v>
      </c>
      <c r="Y298">
        <v>8</v>
      </c>
      <c r="Z298">
        <v>0</v>
      </c>
      <c r="AA298">
        <v>0</v>
      </c>
      <c r="AB298">
        <v>0</v>
      </c>
      <c r="AC298">
        <v>0</v>
      </c>
      <c r="AD298">
        <v>122</v>
      </c>
      <c r="AE298">
        <v>1.1479999999999999</v>
      </c>
      <c r="AF298" t="s">
        <v>87</v>
      </c>
      <c r="AG298" t="s">
        <v>2758</v>
      </c>
      <c r="AH298">
        <v>4</v>
      </c>
      <c r="AI298">
        <v>6</v>
      </c>
      <c r="AK298">
        <v>72016</v>
      </c>
      <c r="AM298">
        <v>124237</v>
      </c>
      <c r="AN298">
        <v>78009</v>
      </c>
      <c r="AO298">
        <v>1602</v>
      </c>
      <c r="AP298">
        <v>356</v>
      </c>
      <c r="AQ298">
        <v>11328</v>
      </c>
      <c r="AR298">
        <v>3578</v>
      </c>
      <c r="AS298">
        <v>28938</v>
      </c>
      <c r="AT298">
        <v>137</v>
      </c>
      <c r="AU298">
        <v>29364</v>
      </c>
      <c r="AV298">
        <v>1739</v>
      </c>
      <c r="AW298">
        <v>122</v>
      </c>
      <c r="AX298">
        <v>140.05600000000001</v>
      </c>
      <c r="AY298" s="1">
        <v>1.6E-2</v>
      </c>
      <c r="AZ298" s="1">
        <v>0.877</v>
      </c>
      <c r="BA298" s="1">
        <v>6.6000000000000003E-2</v>
      </c>
      <c r="BB298" s="1">
        <v>1.2999999999999999E-2</v>
      </c>
      <c r="BC298" s="1">
        <v>0.628</v>
      </c>
      <c r="BD298" s="1">
        <v>0.23300000000000001</v>
      </c>
      <c r="BE298" s="1">
        <v>3.0000000000000001E-3</v>
      </c>
      <c r="BF298" s="1">
        <v>-0.16700000000000001</v>
      </c>
      <c r="BG298" s="1">
        <f>Table1[[#This Row],[pers_white_pct]]-Table1[[#This Row],[census_white_pct]]</f>
        <v>0.249</v>
      </c>
      <c r="BH298" s="3">
        <v>1.2713309182999999</v>
      </c>
      <c r="BI298" s="3">
        <v>1.3967870248000001</v>
      </c>
      <c r="BJ298" s="3">
        <v>0.28152216889999998</v>
      </c>
      <c r="BK298" s="3" t="str">
        <f>VLOOKUP(Table1[[#This Row],[est_sworn]],Force_size,2,TRUE)</f>
        <v>04 - 100 to 249</v>
      </c>
    </row>
    <row r="299" spans="1:63" hidden="1" x14ac:dyDescent="0.2">
      <c r="A299">
        <v>665042</v>
      </c>
      <c r="B299" t="s">
        <v>1444</v>
      </c>
      <c r="C299" t="s">
        <v>2675</v>
      </c>
      <c r="D299">
        <v>13352530</v>
      </c>
      <c r="E299" t="s">
        <v>2676</v>
      </c>
      <c r="F299">
        <v>107734</v>
      </c>
      <c r="G299" t="s">
        <v>2677</v>
      </c>
      <c r="H299" t="s">
        <v>2127</v>
      </c>
      <c r="I299">
        <v>6</v>
      </c>
      <c r="J299">
        <v>111</v>
      </c>
      <c r="K299">
        <v>65042</v>
      </c>
      <c r="L299" t="s">
        <v>2678</v>
      </c>
      <c r="M299" t="s">
        <v>2679</v>
      </c>
      <c r="N299" t="s">
        <v>68</v>
      </c>
      <c r="O299" t="s">
        <v>739</v>
      </c>
      <c r="P299">
        <v>34.358741000000002</v>
      </c>
      <c r="Q299">
        <v>-119.133143</v>
      </c>
      <c r="S299" t="s">
        <v>70</v>
      </c>
      <c r="T299" t="s">
        <v>71</v>
      </c>
      <c r="U299">
        <v>125</v>
      </c>
      <c r="V299">
        <v>1</v>
      </c>
      <c r="W299">
        <v>94</v>
      </c>
      <c r="X299">
        <v>3</v>
      </c>
      <c r="Y299">
        <v>28</v>
      </c>
      <c r="Z299">
        <v>0</v>
      </c>
      <c r="AA299">
        <v>0</v>
      </c>
      <c r="AB299">
        <v>0</v>
      </c>
      <c r="AC299">
        <v>0</v>
      </c>
      <c r="AD299">
        <v>125</v>
      </c>
      <c r="AE299">
        <v>1.1479999999999999</v>
      </c>
      <c r="AF299" t="s">
        <v>87</v>
      </c>
      <c r="AG299" t="s">
        <v>2680</v>
      </c>
      <c r="AH299">
        <v>4</v>
      </c>
      <c r="AI299">
        <v>6</v>
      </c>
      <c r="AK299">
        <v>65042</v>
      </c>
      <c r="AM299">
        <v>106433</v>
      </c>
      <c r="AN299">
        <v>63879</v>
      </c>
      <c r="AO299">
        <v>1466</v>
      </c>
      <c r="AP299">
        <v>545</v>
      </c>
      <c r="AQ299">
        <v>3523</v>
      </c>
      <c r="AR299">
        <v>2798</v>
      </c>
      <c r="AS299">
        <v>33874</v>
      </c>
      <c r="AT299">
        <v>258</v>
      </c>
      <c r="AU299">
        <v>34222</v>
      </c>
      <c r="AV299">
        <v>1724</v>
      </c>
      <c r="AW299">
        <v>125.5</v>
      </c>
      <c r="AX299">
        <v>144.07400000000001</v>
      </c>
      <c r="AY299" s="1">
        <v>2.4E-2</v>
      </c>
      <c r="AZ299" s="1">
        <v>0.752</v>
      </c>
      <c r="BA299" s="1">
        <v>0.224</v>
      </c>
      <c r="BB299" s="1">
        <v>1.4E-2</v>
      </c>
      <c r="BC299" s="1">
        <v>0.6</v>
      </c>
      <c r="BD299" s="1">
        <v>0.318</v>
      </c>
      <c r="BE299" s="1">
        <v>0.01</v>
      </c>
      <c r="BF299" s="1">
        <v>-9.4E-2</v>
      </c>
      <c r="BG299" s="1">
        <f>Table1[[#This Row],[pers_white_pct]]-Table1[[#This Row],[census_white_pct]]</f>
        <v>0.15200000000000002</v>
      </c>
      <c r="BH299" s="3">
        <v>1.7424229195000001</v>
      </c>
      <c r="BI299" s="3">
        <v>1.2529566211000001</v>
      </c>
      <c r="BJ299" s="3">
        <v>0.70381389859999999</v>
      </c>
      <c r="BK299" s="3" t="str">
        <f>VLOOKUP(Table1[[#This Row],[est_sworn]],Force_size,2,TRUE)</f>
        <v>04 - 100 to 249</v>
      </c>
    </row>
    <row r="300" spans="1:63" hidden="1" x14ac:dyDescent="0.2">
      <c r="A300">
        <v>618100</v>
      </c>
      <c r="B300" t="s">
        <v>1444</v>
      </c>
      <c r="C300" t="s">
        <v>2326</v>
      </c>
      <c r="D300">
        <v>13900090</v>
      </c>
      <c r="E300" t="s">
        <v>2327</v>
      </c>
      <c r="F300">
        <v>65993</v>
      </c>
      <c r="G300" t="s">
        <v>2328</v>
      </c>
      <c r="H300" t="s">
        <v>2127</v>
      </c>
      <c r="I300">
        <v>6</v>
      </c>
      <c r="J300">
        <v>113</v>
      </c>
      <c r="K300">
        <v>18100</v>
      </c>
      <c r="L300" t="s">
        <v>2329</v>
      </c>
      <c r="M300" t="s">
        <v>2330</v>
      </c>
      <c r="N300" t="s">
        <v>68</v>
      </c>
      <c r="O300" t="s">
        <v>86</v>
      </c>
      <c r="P300">
        <v>38.679594999999999</v>
      </c>
      <c r="Q300">
        <v>-121.902444</v>
      </c>
      <c r="S300" t="s">
        <v>70</v>
      </c>
      <c r="T300" t="s">
        <v>71</v>
      </c>
      <c r="U300">
        <v>60</v>
      </c>
      <c r="V300">
        <v>0</v>
      </c>
      <c r="W300">
        <v>43</v>
      </c>
      <c r="X300">
        <v>1</v>
      </c>
      <c r="Y300">
        <v>7</v>
      </c>
      <c r="Z300">
        <v>0</v>
      </c>
      <c r="AA300">
        <v>0</v>
      </c>
      <c r="AB300">
        <v>0</v>
      </c>
      <c r="AC300">
        <v>0</v>
      </c>
      <c r="AD300">
        <v>60</v>
      </c>
      <c r="AE300">
        <v>2.8170000000000002</v>
      </c>
      <c r="AF300" t="s">
        <v>79</v>
      </c>
      <c r="AG300" t="s">
        <v>2331</v>
      </c>
      <c r="AH300">
        <v>4</v>
      </c>
      <c r="AI300">
        <v>6</v>
      </c>
      <c r="AK300">
        <v>18100</v>
      </c>
      <c r="AM300">
        <v>65622</v>
      </c>
      <c r="AN300">
        <v>38641</v>
      </c>
      <c r="AO300">
        <v>1415</v>
      </c>
      <c r="AP300">
        <v>166</v>
      </c>
      <c r="AQ300">
        <v>14213</v>
      </c>
      <c r="AR300">
        <v>2714</v>
      </c>
      <c r="AS300">
        <v>8172</v>
      </c>
      <c r="AT300">
        <v>113</v>
      </c>
      <c r="AU300">
        <v>8473</v>
      </c>
      <c r="AV300">
        <v>1528</v>
      </c>
      <c r="AW300">
        <v>60</v>
      </c>
      <c r="AX300">
        <v>169.02</v>
      </c>
      <c r="AY300" s="1">
        <v>1.7000000000000001E-2</v>
      </c>
      <c r="AZ300" s="1">
        <v>0.71699999999999997</v>
      </c>
      <c r="BA300" s="1">
        <v>0.11700000000000001</v>
      </c>
      <c r="BB300" s="1">
        <v>2.1999999999999999E-2</v>
      </c>
      <c r="BC300" s="1">
        <v>0.58899999999999997</v>
      </c>
      <c r="BD300" s="1">
        <v>0.125</v>
      </c>
      <c r="BE300" s="1">
        <v>-5.0000000000000001E-3</v>
      </c>
      <c r="BF300" s="1">
        <v>-8.0000000000000002E-3</v>
      </c>
      <c r="BG300" s="1">
        <f>Table1[[#This Row],[pers_white_pct]]-Table1[[#This Row],[census_white_pct]]</f>
        <v>0.128</v>
      </c>
      <c r="BH300" s="3">
        <v>0.77293286220000001</v>
      </c>
      <c r="BI300" s="3">
        <v>1.2170777154000001</v>
      </c>
      <c r="BJ300" s="3">
        <v>0.93684532549999999</v>
      </c>
      <c r="BK300" s="3" t="str">
        <f>VLOOKUP(Table1[[#This Row],[est_sworn]],Force_size,2,TRUE)</f>
        <v>03 - 50 to 99</v>
      </c>
    </row>
    <row r="301" spans="1:63" hidden="1" x14ac:dyDescent="0.2">
      <c r="A301">
        <v>646170</v>
      </c>
      <c r="B301" t="s">
        <v>1444</v>
      </c>
      <c r="C301" t="s">
        <v>2525</v>
      </c>
      <c r="D301">
        <v>13697060</v>
      </c>
      <c r="E301" t="s">
        <v>2526</v>
      </c>
      <c r="F301">
        <v>12152</v>
      </c>
      <c r="G301" t="s">
        <v>2527</v>
      </c>
      <c r="H301" t="s">
        <v>2127</v>
      </c>
      <c r="I301">
        <v>6</v>
      </c>
      <c r="J301">
        <v>115</v>
      </c>
      <c r="K301">
        <v>46170</v>
      </c>
      <c r="L301" t="s">
        <v>2528</v>
      </c>
      <c r="M301" t="s">
        <v>2529</v>
      </c>
      <c r="N301" t="s">
        <v>68</v>
      </c>
      <c r="O301" t="s">
        <v>69</v>
      </c>
      <c r="P301">
        <v>39.270026000000001</v>
      </c>
      <c r="Q301">
        <v>-121.34428</v>
      </c>
      <c r="S301" t="s">
        <v>70</v>
      </c>
      <c r="T301" t="s">
        <v>71</v>
      </c>
      <c r="U301">
        <v>16</v>
      </c>
      <c r="V301">
        <v>20</v>
      </c>
      <c r="W301">
        <v>16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16</v>
      </c>
      <c r="AE301">
        <v>7.1230000000000002</v>
      </c>
      <c r="AF301" t="s">
        <v>118</v>
      </c>
      <c r="AG301" t="s">
        <v>2530</v>
      </c>
      <c r="AH301">
        <v>4</v>
      </c>
      <c r="AI301">
        <v>6</v>
      </c>
      <c r="AK301">
        <v>46170</v>
      </c>
      <c r="AM301">
        <v>12072</v>
      </c>
      <c r="AN301">
        <v>7399</v>
      </c>
      <c r="AO301">
        <v>493</v>
      </c>
      <c r="AP301">
        <v>207</v>
      </c>
      <c r="AQ301">
        <v>464</v>
      </c>
      <c r="AR301">
        <v>533</v>
      </c>
      <c r="AS301">
        <v>2920</v>
      </c>
      <c r="AT301">
        <v>29</v>
      </c>
      <c r="AU301">
        <v>2976</v>
      </c>
      <c r="AV301">
        <v>522</v>
      </c>
      <c r="AW301">
        <v>26</v>
      </c>
      <c r="AX301">
        <v>185.19800000000001</v>
      </c>
      <c r="AY301" s="1">
        <v>0</v>
      </c>
      <c r="AZ301" s="2">
        <v>1</v>
      </c>
      <c r="BA301" s="1">
        <v>0</v>
      </c>
      <c r="BB301" s="1">
        <v>4.1000000000000002E-2</v>
      </c>
      <c r="BC301" s="1">
        <v>0.61299999999999999</v>
      </c>
      <c r="BD301" s="1">
        <v>0.24199999999999999</v>
      </c>
      <c r="BE301" s="1">
        <v>-4.1000000000000002E-2</v>
      </c>
      <c r="BF301" s="1">
        <v>-0.24199999999999999</v>
      </c>
      <c r="BG301" s="1">
        <f>Table1[[#This Row],[pers_white_pct]]-Table1[[#This Row],[census_white_pct]]</f>
        <v>0.38700000000000001</v>
      </c>
      <c r="BH301" s="3">
        <v>0</v>
      </c>
      <c r="BI301" s="3">
        <v>1.6315718340000001</v>
      </c>
      <c r="BJ301" s="3">
        <v>0</v>
      </c>
      <c r="BK301" s="3" t="str">
        <f>VLOOKUP(Table1[[#This Row],[est_sworn]],Force_size,2,TRUE)</f>
        <v>02 - 25 to 49</v>
      </c>
    </row>
    <row r="302" spans="1:63" hidden="1" x14ac:dyDescent="0.2">
      <c r="A302">
        <v>8001</v>
      </c>
      <c r="B302" t="s">
        <v>11412</v>
      </c>
      <c r="C302" t="s">
        <v>11802</v>
      </c>
      <c r="D302">
        <v>11549150</v>
      </c>
      <c r="E302" t="s">
        <v>11803</v>
      </c>
      <c r="F302">
        <v>459598</v>
      </c>
      <c r="G302" t="s">
        <v>11804</v>
      </c>
      <c r="H302" t="s">
        <v>2851</v>
      </c>
      <c r="I302">
        <v>8</v>
      </c>
      <c r="J302">
        <v>1</v>
      </c>
      <c r="K302">
        <v>99001</v>
      </c>
      <c r="L302" t="s">
        <v>11805</v>
      </c>
      <c r="M302" t="s">
        <v>11806</v>
      </c>
      <c r="N302" t="s">
        <v>11418</v>
      </c>
      <c r="O302" t="s">
        <v>11429</v>
      </c>
      <c r="P302">
        <v>39.874324999999999</v>
      </c>
      <c r="Q302">
        <v>-104.331872</v>
      </c>
      <c r="R302" t="s">
        <v>11420</v>
      </c>
      <c r="S302" t="s">
        <v>11421</v>
      </c>
      <c r="U302">
        <v>350</v>
      </c>
      <c r="V302">
        <v>0</v>
      </c>
      <c r="W302">
        <v>277</v>
      </c>
      <c r="X302">
        <v>11</v>
      </c>
      <c r="Y302">
        <v>51</v>
      </c>
      <c r="Z302">
        <v>2</v>
      </c>
      <c r="AA302">
        <v>0</v>
      </c>
      <c r="AB302">
        <v>0</v>
      </c>
      <c r="AC302">
        <v>0</v>
      </c>
      <c r="AD302">
        <v>350</v>
      </c>
      <c r="AE302">
        <v>1.357</v>
      </c>
      <c r="AF302" t="s">
        <v>11430</v>
      </c>
      <c r="AG302" t="s">
        <v>11807</v>
      </c>
      <c r="AH302">
        <v>4</v>
      </c>
      <c r="AI302">
        <v>8</v>
      </c>
      <c r="AJ302">
        <v>1</v>
      </c>
      <c r="AM302">
        <v>441603</v>
      </c>
      <c r="AN302">
        <v>234970</v>
      </c>
      <c r="AO302">
        <v>12207</v>
      </c>
      <c r="AP302">
        <v>2478</v>
      </c>
      <c r="AQ302">
        <v>15431</v>
      </c>
      <c r="AR302">
        <v>7486</v>
      </c>
      <c r="AS302">
        <v>167878</v>
      </c>
      <c r="AT302">
        <v>1332</v>
      </c>
      <c r="AU302">
        <v>169031</v>
      </c>
      <c r="AV302">
        <v>13539</v>
      </c>
      <c r="AW302">
        <v>350</v>
      </c>
      <c r="AX302">
        <v>474.95</v>
      </c>
      <c r="AY302" s="1">
        <v>3.1E-2</v>
      </c>
      <c r="AZ302" s="1">
        <v>0.79100000000000004</v>
      </c>
      <c r="BA302" s="1">
        <v>0.14599999999999999</v>
      </c>
      <c r="BB302" s="1">
        <v>2.8000000000000001E-2</v>
      </c>
      <c r="BC302" s="1">
        <v>0.53200000000000003</v>
      </c>
      <c r="BD302" s="1">
        <v>0.38</v>
      </c>
      <c r="BE302" s="1">
        <v>4.0000000000000001E-3</v>
      </c>
      <c r="BF302" s="1">
        <v>-0.23400000000000001</v>
      </c>
      <c r="BG302" s="1">
        <f>Table1[[#This Row],[pers_white_pct]]-Table1[[#This Row],[census_white_pct]]</f>
        <v>0.25900000000000001</v>
      </c>
      <c r="BH302" s="3">
        <v>1.1369666116999999</v>
      </c>
      <c r="BI302" s="3">
        <v>1.4874121438000001</v>
      </c>
      <c r="BJ302" s="3">
        <v>0.38330135999999998</v>
      </c>
      <c r="BK302" s="3" t="str">
        <f>VLOOKUP(Table1[[#This Row],[est_sworn]],Force_size,2,TRUE)</f>
        <v>05 - 250 - 499</v>
      </c>
    </row>
    <row r="303" spans="1:63" hidden="1" x14ac:dyDescent="0.2">
      <c r="A303">
        <v>877290</v>
      </c>
      <c r="B303" t="s">
        <v>1444</v>
      </c>
      <c r="C303" t="s">
        <v>2994</v>
      </c>
      <c r="D303">
        <v>13682460</v>
      </c>
      <c r="E303" t="s">
        <v>2995</v>
      </c>
      <c r="F303">
        <v>124140</v>
      </c>
      <c r="G303" t="s">
        <v>2995</v>
      </c>
      <c r="H303" t="s">
        <v>2851</v>
      </c>
      <c r="I303">
        <v>8</v>
      </c>
      <c r="J303">
        <v>1</v>
      </c>
      <c r="K303">
        <v>77290</v>
      </c>
      <c r="L303" t="s">
        <v>2996</v>
      </c>
      <c r="M303" t="s">
        <v>2997</v>
      </c>
      <c r="N303" t="s">
        <v>68</v>
      </c>
      <c r="O303" t="s">
        <v>739</v>
      </c>
      <c r="P303">
        <v>39.874324999999999</v>
      </c>
      <c r="Q303">
        <v>-104.331872</v>
      </c>
      <c r="S303" t="s">
        <v>70</v>
      </c>
      <c r="T303" t="s">
        <v>71</v>
      </c>
      <c r="U303">
        <v>160</v>
      </c>
      <c r="V303">
        <v>0</v>
      </c>
      <c r="W303">
        <v>135</v>
      </c>
      <c r="X303">
        <v>0</v>
      </c>
      <c r="Y303">
        <v>18</v>
      </c>
      <c r="Z303">
        <v>4</v>
      </c>
      <c r="AA303">
        <v>0</v>
      </c>
      <c r="AB303">
        <v>0</v>
      </c>
      <c r="AC303">
        <v>0</v>
      </c>
      <c r="AD303">
        <v>160</v>
      </c>
      <c r="AE303">
        <v>1.1479999999999999</v>
      </c>
      <c r="AF303" t="s">
        <v>87</v>
      </c>
      <c r="AG303" t="s">
        <v>2998</v>
      </c>
      <c r="AH303">
        <v>4</v>
      </c>
      <c r="AI303">
        <v>8</v>
      </c>
      <c r="AK303">
        <v>77290</v>
      </c>
      <c r="AM303">
        <v>118772</v>
      </c>
      <c r="AN303">
        <v>71147</v>
      </c>
      <c r="AO303">
        <v>1903</v>
      </c>
      <c r="AP303">
        <v>566</v>
      </c>
      <c r="AQ303">
        <v>5058</v>
      </c>
      <c r="AR303">
        <v>2215</v>
      </c>
      <c r="AS303">
        <v>37602</v>
      </c>
      <c r="AT303">
        <v>282</v>
      </c>
      <c r="AU303">
        <v>37883</v>
      </c>
      <c r="AV303">
        <v>2185</v>
      </c>
      <c r="AW303">
        <v>160</v>
      </c>
      <c r="AX303">
        <v>183.68</v>
      </c>
      <c r="AY303" s="1">
        <v>0</v>
      </c>
      <c r="AZ303" s="1">
        <v>0.84399999999999997</v>
      </c>
      <c r="BA303" s="1">
        <v>0.113</v>
      </c>
      <c r="BB303" s="1">
        <v>1.6E-2</v>
      </c>
      <c r="BC303" s="1">
        <v>0.59899999999999998</v>
      </c>
      <c r="BD303" s="1">
        <v>0.317</v>
      </c>
      <c r="BE303" s="1">
        <v>-1.6E-2</v>
      </c>
      <c r="BF303" s="1">
        <v>-0.20399999999999999</v>
      </c>
      <c r="BG303" s="1">
        <f>Table1[[#This Row],[pers_white_pct]]-Table1[[#This Row],[census_white_pct]]</f>
        <v>0.245</v>
      </c>
      <c r="BH303" s="3">
        <v>0</v>
      </c>
      <c r="BI303" s="3">
        <v>1.4085467412999999</v>
      </c>
      <c r="BJ303" s="3">
        <v>0.35534944950000003</v>
      </c>
      <c r="BK303" s="3" t="str">
        <f>VLOOKUP(Table1[[#This Row],[est_sworn]],Force_size,2,TRUE)</f>
        <v>04 - 100 to 249</v>
      </c>
    </row>
    <row r="304" spans="1:63" hidden="1" x14ac:dyDescent="0.2">
      <c r="A304">
        <v>8003</v>
      </c>
      <c r="B304" t="s">
        <v>11412</v>
      </c>
      <c r="C304" t="s">
        <v>11808</v>
      </c>
      <c r="D304">
        <v>12858780</v>
      </c>
      <c r="E304" t="s">
        <v>11809</v>
      </c>
      <c r="F304">
        <v>16148</v>
      </c>
      <c r="G304" t="s">
        <v>11810</v>
      </c>
      <c r="H304" t="s">
        <v>2851</v>
      </c>
      <c r="I304">
        <v>8</v>
      </c>
      <c r="J304">
        <v>3</v>
      </c>
      <c r="K304">
        <v>99003</v>
      </c>
      <c r="L304" t="s">
        <v>11811</v>
      </c>
      <c r="M304" t="s">
        <v>11812</v>
      </c>
      <c r="N304" t="s">
        <v>11418</v>
      </c>
      <c r="O304" t="s">
        <v>11437</v>
      </c>
      <c r="P304">
        <v>37.568441999999997</v>
      </c>
      <c r="Q304">
        <v>-105.78804100000001</v>
      </c>
      <c r="R304" t="s">
        <v>11481</v>
      </c>
      <c r="S304" t="s">
        <v>11421</v>
      </c>
      <c r="U304">
        <v>28</v>
      </c>
      <c r="V304">
        <v>0</v>
      </c>
      <c r="W304">
        <v>18</v>
      </c>
      <c r="X304">
        <v>0</v>
      </c>
      <c r="Y304">
        <v>9</v>
      </c>
      <c r="Z304">
        <v>0</v>
      </c>
      <c r="AA304">
        <v>1</v>
      </c>
      <c r="AB304">
        <v>0</v>
      </c>
      <c r="AC304">
        <v>0</v>
      </c>
      <c r="AD304">
        <v>28</v>
      </c>
      <c r="AE304">
        <v>7.0309999999999997</v>
      </c>
      <c r="AF304" t="s">
        <v>11422</v>
      </c>
      <c r="AG304" t="s">
        <v>11813</v>
      </c>
      <c r="AH304">
        <v>4</v>
      </c>
      <c r="AI304">
        <v>8</v>
      </c>
      <c r="AJ304">
        <v>3</v>
      </c>
      <c r="AM304">
        <v>15445</v>
      </c>
      <c r="AN304">
        <v>7667</v>
      </c>
      <c r="AO304">
        <v>138</v>
      </c>
      <c r="AP304">
        <v>134</v>
      </c>
      <c r="AQ304">
        <v>130</v>
      </c>
      <c r="AR304">
        <v>227</v>
      </c>
      <c r="AS304">
        <v>7110</v>
      </c>
      <c r="AT304">
        <v>34</v>
      </c>
      <c r="AU304">
        <v>7149</v>
      </c>
      <c r="AV304">
        <v>172</v>
      </c>
      <c r="AW304">
        <v>28</v>
      </c>
      <c r="AX304">
        <v>196.86799999999999</v>
      </c>
      <c r="AY304" s="1">
        <v>0</v>
      </c>
      <c r="AZ304" s="1">
        <v>0.64300000000000002</v>
      </c>
      <c r="BA304" s="1">
        <v>0.32100000000000001</v>
      </c>
      <c r="BB304" s="1">
        <v>8.9999999999999993E-3</v>
      </c>
      <c r="BC304" s="1">
        <v>0.496</v>
      </c>
      <c r="BD304" s="1">
        <v>0.46</v>
      </c>
      <c r="BE304" s="1">
        <v>-8.9999999999999993E-3</v>
      </c>
      <c r="BF304" s="1">
        <v>-0.13900000000000001</v>
      </c>
      <c r="BG304" s="1">
        <f>Table1[[#This Row],[pers_white_pct]]-Table1[[#This Row],[census_white_pct]]</f>
        <v>0.14700000000000002</v>
      </c>
      <c r="BH304" s="3">
        <v>0</v>
      </c>
      <c r="BI304" s="3">
        <v>1.2950213344999999</v>
      </c>
      <c r="BJ304" s="3">
        <v>0.69823688969999997</v>
      </c>
      <c r="BK304" s="3" t="str">
        <f>VLOOKUP(Table1[[#This Row],[est_sworn]],Force_size,2,TRUE)</f>
        <v>02 - 25 to 49</v>
      </c>
    </row>
    <row r="305" spans="1:63" hidden="1" x14ac:dyDescent="0.2">
      <c r="A305">
        <v>8005</v>
      </c>
      <c r="B305" t="s">
        <v>11412</v>
      </c>
      <c r="C305" t="s">
        <v>11814</v>
      </c>
      <c r="D305">
        <v>11409140</v>
      </c>
      <c r="E305" t="s">
        <v>11815</v>
      </c>
      <c r="F305">
        <v>595546</v>
      </c>
      <c r="G305" t="s">
        <v>11816</v>
      </c>
      <c r="H305" t="s">
        <v>2851</v>
      </c>
      <c r="I305">
        <v>8</v>
      </c>
      <c r="J305">
        <v>5</v>
      </c>
      <c r="K305">
        <v>99005</v>
      </c>
      <c r="L305" t="s">
        <v>11817</v>
      </c>
      <c r="M305" t="s">
        <v>11818</v>
      </c>
      <c r="N305" t="s">
        <v>11418</v>
      </c>
      <c r="O305" t="s">
        <v>11429</v>
      </c>
      <c r="P305">
        <v>39.644632000000001</v>
      </c>
      <c r="Q305">
        <v>-104.331733</v>
      </c>
      <c r="R305" t="s">
        <v>11420</v>
      </c>
      <c r="S305" t="s">
        <v>11421</v>
      </c>
      <c r="U305">
        <v>451</v>
      </c>
      <c r="V305">
        <v>2</v>
      </c>
      <c r="W305">
        <v>394</v>
      </c>
      <c r="X305">
        <v>16</v>
      </c>
      <c r="Y305">
        <v>34</v>
      </c>
      <c r="Z305">
        <v>1</v>
      </c>
      <c r="AA305">
        <v>1</v>
      </c>
      <c r="AB305">
        <v>0</v>
      </c>
      <c r="AC305">
        <v>1</v>
      </c>
      <c r="AD305">
        <v>451</v>
      </c>
      <c r="AE305">
        <v>1.357</v>
      </c>
      <c r="AF305" t="s">
        <v>11430</v>
      </c>
      <c r="AG305" t="s">
        <v>11819</v>
      </c>
      <c r="AH305">
        <v>4</v>
      </c>
      <c r="AI305">
        <v>8</v>
      </c>
      <c r="AJ305">
        <v>5</v>
      </c>
      <c r="AM305">
        <v>572003</v>
      </c>
      <c r="AN305">
        <v>361747</v>
      </c>
      <c r="AO305">
        <v>55657</v>
      </c>
      <c r="AP305">
        <v>2386</v>
      </c>
      <c r="AQ305">
        <v>28595</v>
      </c>
      <c r="AR305">
        <v>16058</v>
      </c>
      <c r="AS305">
        <v>105522</v>
      </c>
      <c r="AT305">
        <v>2450</v>
      </c>
      <c r="AU305">
        <v>107560</v>
      </c>
      <c r="AV305">
        <v>58107</v>
      </c>
      <c r="AW305">
        <v>452</v>
      </c>
      <c r="AX305">
        <v>613.36400000000003</v>
      </c>
      <c r="AY305" s="1">
        <v>3.5000000000000003E-2</v>
      </c>
      <c r="AZ305" s="1">
        <v>0.874</v>
      </c>
      <c r="BA305" s="1">
        <v>7.4999999999999997E-2</v>
      </c>
      <c r="BB305" s="1">
        <v>9.7000000000000003E-2</v>
      </c>
      <c r="BC305" s="1">
        <v>0.63200000000000001</v>
      </c>
      <c r="BD305" s="1">
        <v>0.184</v>
      </c>
      <c r="BE305" s="1">
        <v>-6.2E-2</v>
      </c>
      <c r="BF305" s="1">
        <v>-0.109</v>
      </c>
      <c r="BG305" s="1">
        <f>Table1[[#This Row],[pers_white_pct]]-Table1[[#This Row],[census_white_pct]]</f>
        <v>0.24199999999999999</v>
      </c>
      <c r="BH305" s="3">
        <v>0.36460444069999998</v>
      </c>
      <c r="BI305" s="3">
        <v>1.3813796325000001</v>
      </c>
      <c r="BJ305" s="3">
        <v>0.4086558005</v>
      </c>
      <c r="BK305" s="3" t="str">
        <f>VLOOKUP(Table1[[#This Row],[est_sworn]],Force_size,2,TRUE)</f>
        <v>05 - 250 - 499</v>
      </c>
    </row>
    <row r="306" spans="1:63" hidden="1" x14ac:dyDescent="0.2">
      <c r="A306">
        <v>824785</v>
      </c>
      <c r="B306" t="s">
        <v>1444</v>
      </c>
      <c r="C306" t="s">
        <v>2902</v>
      </c>
      <c r="D306">
        <v>13015800</v>
      </c>
      <c r="E306" t="s">
        <v>2903</v>
      </c>
      <c r="F306">
        <v>31177</v>
      </c>
      <c r="G306" t="s">
        <v>2904</v>
      </c>
      <c r="H306" t="s">
        <v>2851</v>
      </c>
      <c r="I306">
        <v>8</v>
      </c>
      <c r="J306">
        <v>5</v>
      </c>
      <c r="K306">
        <v>24785</v>
      </c>
      <c r="L306" t="s">
        <v>2905</v>
      </c>
      <c r="M306" t="s">
        <v>2906</v>
      </c>
      <c r="N306" t="s">
        <v>68</v>
      </c>
      <c r="O306" t="s">
        <v>131</v>
      </c>
      <c r="P306">
        <v>39.644632000000001</v>
      </c>
      <c r="Q306">
        <v>-104.331733</v>
      </c>
      <c r="S306" t="s">
        <v>70</v>
      </c>
      <c r="T306" t="s">
        <v>71</v>
      </c>
      <c r="U306">
        <v>72</v>
      </c>
      <c r="V306">
        <v>0</v>
      </c>
      <c r="W306">
        <v>65</v>
      </c>
      <c r="X306">
        <v>1</v>
      </c>
      <c r="Y306">
        <v>5</v>
      </c>
      <c r="Z306">
        <v>0</v>
      </c>
      <c r="AA306">
        <v>1</v>
      </c>
      <c r="AB306">
        <v>0</v>
      </c>
      <c r="AC306">
        <v>0</v>
      </c>
      <c r="AD306">
        <v>72</v>
      </c>
      <c r="AE306">
        <v>2.8170000000000002</v>
      </c>
      <c r="AF306" t="s">
        <v>79</v>
      </c>
      <c r="AG306" t="s">
        <v>2907</v>
      </c>
      <c r="AH306">
        <v>4</v>
      </c>
      <c r="AI306">
        <v>8</v>
      </c>
      <c r="AK306">
        <v>24785</v>
      </c>
      <c r="AM306">
        <v>30255</v>
      </c>
      <c r="AN306">
        <v>22679</v>
      </c>
      <c r="AO306">
        <v>586</v>
      </c>
      <c r="AP306">
        <v>228</v>
      </c>
      <c r="AQ306">
        <v>541</v>
      </c>
      <c r="AR306">
        <v>647</v>
      </c>
      <c r="AS306">
        <v>5478</v>
      </c>
      <c r="AT306">
        <v>68</v>
      </c>
      <c r="AU306">
        <v>5574</v>
      </c>
      <c r="AV306">
        <v>654</v>
      </c>
      <c r="AW306">
        <v>72</v>
      </c>
      <c r="AX306">
        <v>202.82400000000001</v>
      </c>
      <c r="AY306" s="1">
        <v>1.4E-2</v>
      </c>
      <c r="AZ306" s="1">
        <v>0.90300000000000002</v>
      </c>
      <c r="BA306" s="1">
        <v>6.9000000000000006E-2</v>
      </c>
      <c r="BB306" s="1">
        <v>1.9E-2</v>
      </c>
      <c r="BC306" s="1">
        <v>0.75</v>
      </c>
      <c r="BD306" s="1">
        <v>0.18099999999999999</v>
      </c>
      <c r="BE306" s="1">
        <v>-5.0000000000000001E-3</v>
      </c>
      <c r="BF306" s="1">
        <v>-0.112</v>
      </c>
      <c r="BG306" s="1">
        <f>Table1[[#This Row],[pers_white_pct]]-Table1[[#This Row],[census_white_pct]]</f>
        <v>0.15300000000000002</v>
      </c>
      <c r="BH306" s="3">
        <v>0.71707906710000002</v>
      </c>
      <c r="BI306" s="3">
        <v>1.2043538810000001</v>
      </c>
      <c r="BJ306" s="3">
        <v>0.38354174270000002</v>
      </c>
      <c r="BK306" s="3" t="str">
        <f>VLOOKUP(Table1[[#This Row],[est_sworn]],Force_size,2,TRUE)</f>
        <v>03 - 50 to 99</v>
      </c>
    </row>
    <row r="307" spans="1:63" hidden="1" x14ac:dyDescent="0.2">
      <c r="A307">
        <v>804000</v>
      </c>
      <c r="B307" t="s">
        <v>1444</v>
      </c>
      <c r="C307" t="s">
        <v>2848</v>
      </c>
      <c r="D307">
        <v>13444440</v>
      </c>
      <c r="E307" t="s">
        <v>2849</v>
      </c>
      <c r="F307">
        <v>339030</v>
      </c>
      <c r="G307" t="s">
        <v>2850</v>
      </c>
      <c r="H307" t="s">
        <v>2851</v>
      </c>
      <c r="I307">
        <v>8</v>
      </c>
      <c r="J307">
        <v>5</v>
      </c>
      <c r="K307">
        <v>4000</v>
      </c>
      <c r="L307" t="s">
        <v>2852</v>
      </c>
      <c r="M307" t="s">
        <v>2853</v>
      </c>
      <c r="N307" t="s">
        <v>68</v>
      </c>
      <c r="O307" t="s">
        <v>1615</v>
      </c>
      <c r="P307">
        <v>39.644632000000001</v>
      </c>
      <c r="Q307">
        <v>-104.331733</v>
      </c>
      <c r="S307" t="s">
        <v>70</v>
      </c>
      <c r="T307" t="s">
        <v>71</v>
      </c>
      <c r="U307">
        <v>680</v>
      </c>
      <c r="V307">
        <v>0</v>
      </c>
      <c r="W307">
        <v>577</v>
      </c>
      <c r="X307">
        <v>26</v>
      </c>
      <c r="Y307">
        <v>52</v>
      </c>
      <c r="Z307">
        <v>7</v>
      </c>
      <c r="AA307">
        <v>2</v>
      </c>
      <c r="AB307">
        <v>10</v>
      </c>
      <c r="AC307">
        <v>0</v>
      </c>
      <c r="AD307">
        <v>680</v>
      </c>
      <c r="AE307">
        <v>1.1479999999999999</v>
      </c>
      <c r="AF307" t="s">
        <v>87</v>
      </c>
      <c r="AG307" t="s">
        <v>2854</v>
      </c>
      <c r="AH307">
        <v>4</v>
      </c>
      <c r="AI307">
        <v>8</v>
      </c>
      <c r="AK307">
        <v>4000</v>
      </c>
      <c r="AM307">
        <v>325078</v>
      </c>
      <c r="AN307">
        <v>153715</v>
      </c>
      <c r="AO307">
        <v>49003</v>
      </c>
      <c r="AP307">
        <v>1487</v>
      </c>
      <c r="AQ307">
        <v>15735</v>
      </c>
      <c r="AR307">
        <v>10279</v>
      </c>
      <c r="AS307">
        <v>93263</v>
      </c>
      <c r="AT307">
        <v>2193</v>
      </c>
      <c r="AU307">
        <v>94859</v>
      </c>
      <c r="AV307">
        <v>51196</v>
      </c>
      <c r="AW307">
        <v>680</v>
      </c>
      <c r="AX307">
        <v>780.64</v>
      </c>
      <c r="AY307" s="1">
        <v>3.7999999999999999E-2</v>
      </c>
      <c r="AZ307" s="1">
        <v>0.84899999999999998</v>
      </c>
      <c r="BA307" s="1">
        <v>7.5999999999999998E-2</v>
      </c>
      <c r="BB307" s="1">
        <v>0.151</v>
      </c>
      <c r="BC307" s="1">
        <v>0.47299999999999998</v>
      </c>
      <c r="BD307" s="1">
        <v>0.28699999999999998</v>
      </c>
      <c r="BE307" s="1">
        <v>-0.113</v>
      </c>
      <c r="BF307" s="1">
        <v>-0.21</v>
      </c>
      <c r="BG307" s="1">
        <f>Table1[[#This Row],[pers_white_pct]]-Table1[[#This Row],[census_white_pct]]</f>
        <v>0.376</v>
      </c>
      <c r="BH307" s="3">
        <v>0.25364677549999998</v>
      </c>
      <c r="BI307" s="3">
        <v>1.7944783795999999</v>
      </c>
      <c r="BJ307" s="3">
        <v>0.26654628180000001</v>
      </c>
      <c r="BK307" s="3" t="str">
        <f>VLOOKUP(Table1[[#This Row],[est_sworn]],Force_size,2,TRUE)</f>
        <v>06 - 500 -999</v>
      </c>
    </row>
    <row r="308" spans="1:63" hidden="1" x14ac:dyDescent="0.2">
      <c r="A308">
        <v>833035</v>
      </c>
      <c r="B308" t="s">
        <v>1444</v>
      </c>
      <c r="C308" t="s">
        <v>2932</v>
      </c>
      <c r="D308">
        <v>13935890</v>
      </c>
      <c r="E308" t="s">
        <v>2933</v>
      </c>
      <c r="F308">
        <v>14454</v>
      </c>
      <c r="G308" t="s">
        <v>2934</v>
      </c>
      <c r="H308" t="s">
        <v>2851</v>
      </c>
      <c r="I308">
        <v>8</v>
      </c>
      <c r="J308">
        <v>5</v>
      </c>
      <c r="K308">
        <v>33035</v>
      </c>
      <c r="L308" t="s">
        <v>2935</v>
      </c>
      <c r="M308" t="s">
        <v>2936</v>
      </c>
      <c r="N308" t="s">
        <v>68</v>
      </c>
      <c r="O308" t="s">
        <v>69</v>
      </c>
      <c r="P308">
        <v>39.644632000000001</v>
      </c>
      <c r="Q308">
        <v>-104.331733</v>
      </c>
      <c r="S308" t="s">
        <v>70</v>
      </c>
      <c r="T308" t="s">
        <v>71</v>
      </c>
      <c r="U308">
        <v>66</v>
      </c>
      <c r="V308">
        <v>0</v>
      </c>
      <c r="W308">
        <v>60</v>
      </c>
      <c r="X308">
        <v>1</v>
      </c>
      <c r="Y308">
        <v>4</v>
      </c>
      <c r="Z308">
        <v>0</v>
      </c>
      <c r="AA308">
        <v>0</v>
      </c>
      <c r="AB308">
        <v>0</v>
      </c>
      <c r="AC308">
        <v>0</v>
      </c>
      <c r="AD308">
        <v>66</v>
      </c>
      <c r="AE308">
        <v>2.8170000000000002</v>
      </c>
      <c r="AF308" t="s">
        <v>79</v>
      </c>
      <c r="AG308" t="s">
        <v>2937</v>
      </c>
      <c r="AH308">
        <v>4</v>
      </c>
      <c r="AI308">
        <v>8</v>
      </c>
      <c r="AK308">
        <v>33035</v>
      </c>
      <c r="AM308">
        <v>13925</v>
      </c>
      <c r="AN308">
        <v>11795</v>
      </c>
      <c r="AO308">
        <v>207</v>
      </c>
      <c r="AP308">
        <v>35</v>
      </c>
      <c r="AQ308">
        <v>1000</v>
      </c>
      <c r="AR308">
        <v>237</v>
      </c>
      <c r="AS308">
        <v>626</v>
      </c>
      <c r="AT308">
        <v>14</v>
      </c>
      <c r="AU308">
        <v>651</v>
      </c>
      <c r="AV308">
        <v>221</v>
      </c>
      <c r="AW308">
        <v>66</v>
      </c>
      <c r="AX308">
        <v>185.922</v>
      </c>
      <c r="AY308" s="1">
        <v>1.4999999999999999E-2</v>
      </c>
      <c r="AZ308" s="1">
        <v>0.90900000000000003</v>
      </c>
      <c r="BA308" s="1">
        <v>6.0999999999999999E-2</v>
      </c>
      <c r="BB308" s="1">
        <v>1.4999999999999999E-2</v>
      </c>
      <c r="BC308" s="1">
        <v>0.84699999999999998</v>
      </c>
      <c r="BD308" s="1">
        <v>4.4999999999999998E-2</v>
      </c>
      <c r="BE308" s="1">
        <v>0</v>
      </c>
      <c r="BF308" s="1">
        <v>1.6E-2</v>
      </c>
      <c r="BG308" s="1">
        <f>Table1[[#This Row],[pers_white_pct]]-Table1[[#This Row],[census_white_pct]]</f>
        <v>6.2000000000000055E-2</v>
      </c>
      <c r="BH308" s="3">
        <v>1.0192504758000001</v>
      </c>
      <c r="BI308" s="3">
        <v>1.0732590850999999</v>
      </c>
      <c r="BJ308" s="3">
        <v>1.3481459967</v>
      </c>
      <c r="BK308" s="3" t="str">
        <f>VLOOKUP(Table1[[#This Row],[est_sworn]],Force_size,2,TRUE)</f>
        <v>03 - 50 to 99</v>
      </c>
    </row>
    <row r="309" spans="1:63" hidden="1" x14ac:dyDescent="0.2">
      <c r="A309">
        <v>807850</v>
      </c>
      <c r="B309" t="s">
        <v>1444</v>
      </c>
      <c r="C309" t="s">
        <v>2860</v>
      </c>
      <c r="D309">
        <v>13654860</v>
      </c>
      <c r="E309" t="s">
        <v>2861</v>
      </c>
      <c r="F309">
        <v>101808</v>
      </c>
      <c r="G309" t="s">
        <v>2862</v>
      </c>
      <c r="H309" t="s">
        <v>2851</v>
      </c>
      <c r="I309">
        <v>8</v>
      </c>
      <c r="J309">
        <v>13</v>
      </c>
      <c r="K309">
        <v>7850</v>
      </c>
      <c r="L309" t="s">
        <v>2863</v>
      </c>
      <c r="M309" t="s">
        <v>2864</v>
      </c>
      <c r="N309" t="s">
        <v>68</v>
      </c>
      <c r="O309" t="s">
        <v>739</v>
      </c>
      <c r="P309">
        <v>40.094838000000003</v>
      </c>
      <c r="Q309">
        <v>-105.398376</v>
      </c>
      <c r="S309" t="s">
        <v>70</v>
      </c>
      <c r="T309" t="s">
        <v>71</v>
      </c>
      <c r="U309">
        <v>173</v>
      </c>
      <c r="V309">
        <v>0</v>
      </c>
      <c r="W309">
        <v>89</v>
      </c>
      <c r="X309">
        <v>4</v>
      </c>
      <c r="Y309">
        <v>6</v>
      </c>
      <c r="Z309">
        <v>0</v>
      </c>
      <c r="AA309">
        <v>0</v>
      </c>
      <c r="AB309">
        <v>0</v>
      </c>
      <c r="AC309">
        <v>73</v>
      </c>
      <c r="AD309">
        <v>172.94</v>
      </c>
      <c r="AE309">
        <v>1.1479999999999999</v>
      </c>
      <c r="AF309" t="s">
        <v>87</v>
      </c>
      <c r="AG309" t="s">
        <v>2865</v>
      </c>
      <c r="AH309">
        <v>4</v>
      </c>
      <c r="AI309">
        <v>8</v>
      </c>
      <c r="AK309">
        <v>7850</v>
      </c>
      <c r="AM309">
        <v>97385</v>
      </c>
      <c r="AN309">
        <v>80873</v>
      </c>
      <c r="AO309">
        <v>828</v>
      </c>
      <c r="AP309">
        <v>297</v>
      </c>
      <c r="AQ309">
        <v>4558</v>
      </c>
      <c r="AR309">
        <v>2064</v>
      </c>
      <c r="AS309">
        <v>8507</v>
      </c>
      <c r="AT309">
        <v>48</v>
      </c>
      <c r="AU309">
        <v>8765</v>
      </c>
      <c r="AV309">
        <v>876</v>
      </c>
      <c r="AW309">
        <v>173</v>
      </c>
      <c r="AX309">
        <v>198.60400000000001</v>
      </c>
      <c r="AY309" s="1">
        <v>2.3E-2</v>
      </c>
      <c r="AZ309" s="1">
        <v>0.51500000000000001</v>
      </c>
      <c r="BA309" s="1">
        <v>3.5000000000000003E-2</v>
      </c>
      <c r="BB309" s="1">
        <v>8.9999999999999993E-3</v>
      </c>
      <c r="BC309" s="1">
        <v>0.83</v>
      </c>
      <c r="BD309" s="1">
        <v>8.6999999999999994E-2</v>
      </c>
      <c r="BE309" s="1">
        <v>1.4999999999999999E-2</v>
      </c>
      <c r="BF309" s="1">
        <v>-5.2999999999999999E-2</v>
      </c>
      <c r="BG309" s="1">
        <f>Table1[[#This Row],[pers_white_pct]]-Table1[[#This Row],[census_white_pct]]</f>
        <v>-0.31499999999999995</v>
      </c>
      <c r="BH309" s="3">
        <v>2.7203592992000001</v>
      </c>
      <c r="BI309" s="3">
        <v>0.61970224139999996</v>
      </c>
      <c r="BJ309" s="3">
        <v>0.39716542249999998</v>
      </c>
      <c r="BK309" s="3" t="str">
        <f>VLOOKUP(Table1[[#This Row],[est_sworn]],Force_size,2,TRUE)</f>
        <v>04 - 100 to 249</v>
      </c>
    </row>
    <row r="310" spans="1:63" hidden="1" x14ac:dyDescent="0.2">
      <c r="A310">
        <v>845970</v>
      </c>
      <c r="B310" t="s">
        <v>1444</v>
      </c>
      <c r="C310" t="s">
        <v>2962</v>
      </c>
      <c r="D310">
        <v>13580750</v>
      </c>
      <c r="E310" t="s">
        <v>2963</v>
      </c>
      <c r="F310">
        <v>88669</v>
      </c>
      <c r="G310" t="s">
        <v>2964</v>
      </c>
      <c r="H310" t="s">
        <v>2851</v>
      </c>
      <c r="I310">
        <v>8</v>
      </c>
      <c r="J310">
        <v>13</v>
      </c>
      <c r="K310">
        <v>45970</v>
      </c>
      <c r="L310" t="s">
        <v>2965</v>
      </c>
      <c r="M310" t="s">
        <v>2966</v>
      </c>
      <c r="N310" t="s">
        <v>68</v>
      </c>
      <c r="O310" t="s">
        <v>86</v>
      </c>
      <c r="P310">
        <v>40.094838000000003</v>
      </c>
      <c r="Q310">
        <v>-105.398376</v>
      </c>
      <c r="S310" t="s">
        <v>70</v>
      </c>
      <c r="T310" t="s">
        <v>71</v>
      </c>
      <c r="U310">
        <v>137</v>
      </c>
      <c r="V310">
        <v>0</v>
      </c>
      <c r="W310">
        <v>129</v>
      </c>
      <c r="X310">
        <v>1</v>
      </c>
      <c r="Y310">
        <v>7</v>
      </c>
      <c r="Z310">
        <v>0</v>
      </c>
      <c r="AA310">
        <v>0</v>
      </c>
      <c r="AB310">
        <v>0</v>
      </c>
      <c r="AC310">
        <v>0</v>
      </c>
      <c r="AD310">
        <v>137</v>
      </c>
      <c r="AE310">
        <v>1.1479999999999999</v>
      </c>
      <c r="AF310" t="s">
        <v>87</v>
      </c>
      <c r="AG310" t="s">
        <v>2967</v>
      </c>
      <c r="AH310">
        <v>4</v>
      </c>
      <c r="AI310">
        <v>8</v>
      </c>
      <c r="AK310">
        <v>45970</v>
      </c>
      <c r="AM310">
        <v>86270</v>
      </c>
      <c r="AN310">
        <v>59772</v>
      </c>
      <c r="AO310">
        <v>661</v>
      </c>
      <c r="AP310">
        <v>413</v>
      </c>
      <c r="AQ310">
        <v>2696</v>
      </c>
      <c r="AR310">
        <v>1389</v>
      </c>
      <c r="AS310">
        <v>21191</v>
      </c>
      <c r="AT310">
        <v>154</v>
      </c>
      <c r="AU310">
        <v>21339</v>
      </c>
      <c r="AV310">
        <v>815</v>
      </c>
      <c r="AW310">
        <v>137</v>
      </c>
      <c r="AX310">
        <v>157.27600000000001</v>
      </c>
      <c r="AY310" s="1">
        <v>7.0000000000000001E-3</v>
      </c>
      <c r="AZ310" s="1">
        <v>0.94199999999999995</v>
      </c>
      <c r="BA310" s="1">
        <v>5.0999999999999997E-2</v>
      </c>
      <c r="BB310" s="1">
        <v>8.0000000000000002E-3</v>
      </c>
      <c r="BC310" s="1">
        <v>0.69299999999999995</v>
      </c>
      <c r="BD310" s="1">
        <v>0.246</v>
      </c>
      <c r="BE310" s="1">
        <v>0</v>
      </c>
      <c r="BF310" s="1">
        <v>-0.19500000000000001</v>
      </c>
      <c r="BG310" s="1">
        <f>Table1[[#This Row],[pers_white_pct]]-Table1[[#This Row],[census_white_pct]]</f>
        <v>0.249</v>
      </c>
      <c r="BH310" s="3">
        <v>0.95265965080000004</v>
      </c>
      <c r="BI310" s="3">
        <v>1.3590366019</v>
      </c>
      <c r="BJ310" s="3">
        <v>0.2080107689</v>
      </c>
      <c r="BK310" s="3" t="str">
        <f>VLOOKUP(Table1[[#This Row],[est_sworn]],Force_size,2,TRUE)</f>
        <v>04 - 100 to 249</v>
      </c>
    </row>
    <row r="311" spans="1:63" hidden="1" x14ac:dyDescent="0.2">
      <c r="A311">
        <v>8013</v>
      </c>
      <c r="B311" t="s">
        <v>11412</v>
      </c>
      <c r="C311" t="s">
        <v>11820</v>
      </c>
      <c r="D311">
        <v>12799150</v>
      </c>
      <c r="E311" t="s">
        <v>11821</v>
      </c>
      <c r="F311">
        <v>305318</v>
      </c>
      <c r="G311" t="s">
        <v>11822</v>
      </c>
      <c r="H311" t="s">
        <v>2851</v>
      </c>
      <c r="I311">
        <v>8</v>
      </c>
      <c r="J311">
        <v>13</v>
      </c>
      <c r="K311">
        <v>99013</v>
      </c>
      <c r="L311" t="s">
        <v>11823</v>
      </c>
      <c r="M311" t="s">
        <v>11824</v>
      </c>
      <c r="N311" t="s">
        <v>11418</v>
      </c>
      <c r="O311" t="s">
        <v>11429</v>
      </c>
      <c r="P311">
        <v>40.094838000000003</v>
      </c>
      <c r="Q311">
        <v>-105.398376</v>
      </c>
      <c r="R311" t="s">
        <v>11420</v>
      </c>
      <c r="S311" t="s">
        <v>11421</v>
      </c>
      <c r="U311">
        <v>219</v>
      </c>
      <c r="V311">
        <v>0</v>
      </c>
      <c r="W311">
        <v>192</v>
      </c>
      <c r="X311">
        <v>5</v>
      </c>
      <c r="Y311">
        <v>22</v>
      </c>
      <c r="Z311">
        <v>0</v>
      </c>
      <c r="AA311">
        <v>0</v>
      </c>
      <c r="AB311">
        <v>0</v>
      </c>
      <c r="AC311">
        <v>0</v>
      </c>
      <c r="AD311">
        <v>219</v>
      </c>
      <c r="AE311">
        <v>1.357</v>
      </c>
      <c r="AF311" t="s">
        <v>11430</v>
      </c>
      <c r="AG311" t="s">
        <v>11825</v>
      </c>
      <c r="AH311">
        <v>4</v>
      </c>
      <c r="AI311">
        <v>8</v>
      </c>
      <c r="AJ311">
        <v>13</v>
      </c>
      <c r="AM311">
        <v>294567</v>
      </c>
      <c r="AN311">
        <v>233741</v>
      </c>
      <c r="AO311">
        <v>2265</v>
      </c>
      <c r="AP311">
        <v>1061</v>
      </c>
      <c r="AQ311">
        <v>11996</v>
      </c>
      <c r="AR311">
        <v>5597</v>
      </c>
      <c r="AS311">
        <v>39276</v>
      </c>
      <c r="AT311">
        <v>267</v>
      </c>
      <c r="AU311">
        <v>39907</v>
      </c>
      <c r="AV311">
        <v>2532</v>
      </c>
      <c r="AW311">
        <v>219</v>
      </c>
      <c r="AX311">
        <v>297.18299999999999</v>
      </c>
      <c r="AY311" s="1">
        <v>2.3E-2</v>
      </c>
      <c r="AZ311" s="1">
        <v>0.877</v>
      </c>
      <c r="BA311" s="1">
        <v>0.1</v>
      </c>
      <c r="BB311" s="1">
        <v>8.0000000000000002E-3</v>
      </c>
      <c r="BC311" s="1">
        <v>0.79400000000000004</v>
      </c>
      <c r="BD311" s="1">
        <v>0.13300000000000001</v>
      </c>
      <c r="BE311" s="1">
        <v>1.4999999999999999E-2</v>
      </c>
      <c r="BF311" s="1">
        <v>-3.3000000000000002E-2</v>
      </c>
      <c r="BG311" s="1">
        <f>Table1[[#This Row],[pers_white_pct]]-Table1[[#This Row],[census_white_pct]]</f>
        <v>8.2999999999999963E-2</v>
      </c>
      <c r="BH311" s="3">
        <v>2.9692158818999999</v>
      </c>
      <c r="BI311" s="3">
        <v>1.1048576011</v>
      </c>
      <c r="BJ311" s="3">
        <v>0.75341698440000004</v>
      </c>
      <c r="BK311" s="3" t="str">
        <f>VLOOKUP(Table1[[#This Row],[est_sworn]],Force_size,2,TRUE)</f>
        <v>04 - 100 to 249</v>
      </c>
    </row>
    <row r="312" spans="1:63" hidden="1" x14ac:dyDescent="0.2">
      <c r="A312">
        <v>809280</v>
      </c>
      <c r="B312" t="s">
        <v>1444</v>
      </c>
      <c r="C312" t="s">
        <v>2866</v>
      </c>
      <c r="D312">
        <v>11464710</v>
      </c>
      <c r="E312" t="s">
        <v>2867</v>
      </c>
      <c r="F312">
        <v>58298</v>
      </c>
      <c r="G312" t="s">
        <v>2868</v>
      </c>
      <c r="H312" t="s">
        <v>2851</v>
      </c>
      <c r="I312">
        <v>8</v>
      </c>
      <c r="J312">
        <v>14</v>
      </c>
      <c r="K312">
        <v>9280</v>
      </c>
      <c r="L312" t="s">
        <v>2869</v>
      </c>
      <c r="M312" t="s">
        <v>2870</v>
      </c>
      <c r="N312" t="s">
        <v>68</v>
      </c>
      <c r="O312" t="s">
        <v>86</v>
      </c>
      <c r="P312">
        <v>39.953381999999998</v>
      </c>
      <c r="Q312">
        <v>-105.052125</v>
      </c>
      <c r="S312" t="s">
        <v>70</v>
      </c>
      <c r="T312" t="s">
        <v>71</v>
      </c>
      <c r="U312">
        <v>144</v>
      </c>
      <c r="V312">
        <v>0</v>
      </c>
      <c r="W312">
        <v>130</v>
      </c>
      <c r="X312">
        <v>4</v>
      </c>
      <c r="Y312">
        <v>8</v>
      </c>
      <c r="Z312">
        <v>0</v>
      </c>
      <c r="AA312">
        <v>2</v>
      </c>
      <c r="AB312">
        <v>0</v>
      </c>
      <c r="AC312">
        <v>0</v>
      </c>
      <c r="AD312">
        <v>144</v>
      </c>
      <c r="AE312">
        <v>1.1479999999999999</v>
      </c>
      <c r="AF312" t="s">
        <v>87</v>
      </c>
      <c r="AG312" t="s">
        <v>2871</v>
      </c>
      <c r="AH312">
        <v>4</v>
      </c>
      <c r="AI312">
        <v>8</v>
      </c>
      <c r="AK312">
        <v>9280</v>
      </c>
      <c r="AM312">
        <v>55889</v>
      </c>
      <c r="AN312">
        <v>44358</v>
      </c>
      <c r="AO312">
        <v>530</v>
      </c>
      <c r="AP312">
        <v>244</v>
      </c>
      <c r="AQ312">
        <v>3368</v>
      </c>
      <c r="AR312">
        <v>1064</v>
      </c>
      <c r="AS312">
        <v>6216</v>
      </c>
      <c r="AT312">
        <v>57</v>
      </c>
      <c r="AU312">
        <v>6325</v>
      </c>
      <c r="AV312">
        <v>587</v>
      </c>
      <c r="AW312">
        <v>144</v>
      </c>
      <c r="AX312">
        <v>165.31200000000001</v>
      </c>
      <c r="AY312" s="1">
        <v>2.8000000000000001E-2</v>
      </c>
      <c r="AZ312" s="1">
        <v>0.90300000000000002</v>
      </c>
      <c r="BA312" s="1">
        <v>5.6000000000000001E-2</v>
      </c>
      <c r="BB312" s="1">
        <v>8.9999999999999993E-3</v>
      </c>
      <c r="BC312" s="1">
        <v>0.79400000000000004</v>
      </c>
      <c r="BD312" s="1">
        <v>0.111</v>
      </c>
      <c r="BE312" s="1">
        <v>1.7999999999999999E-2</v>
      </c>
      <c r="BF312" s="1">
        <v>-5.6000000000000001E-2</v>
      </c>
      <c r="BG312" s="1">
        <f>Table1[[#This Row],[pers_white_pct]]-Table1[[#This Row],[census_white_pct]]</f>
        <v>0.10899999999999999</v>
      </c>
      <c r="BH312" s="3">
        <v>2.9291928720999998</v>
      </c>
      <c r="BI312" s="3">
        <v>1.1374576676999999</v>
      </c>
      <c r="BJ312" s="3">
        <v>0.49950843700000003</v>
      </c>
      <c r="BK312" s="3" t="str">
        <f>VLOOKUP(Table1[[#This Row],[est_sworn]],Force_size,2,TRUE)</f>
        <v>04 - 100 to 249</v>
      </c>
    </row>
    <row r="313" spans="1:63" hidden="1" x14ac:dyDescent="0.2">
      <c r="A313">
        <v>838370</v>
      </c>
      <c r="B313" t="s">
        <v>1444</v>
      </c>
      <c r="C313" t="s">
        <v>2938</v>
      </c>
      <c r="D313">
        <v>13308930</v>
      </c>
      <c r="E313" t="s">
        <v>2939</v>
      </c>
      <c r="F313">
        <v>1692</v>
      </c>
      <c r="G313" t="s">
        <v>2940</v>
      </c>
      <c r="H313" t="s">
        <v>2851</v>
      </c>
      <c r="I313">
        <v>8</v>
      </c>
      <c r="J313">
        <v>19</v>
      </c>
      <c r="K313">
        <v>38370</v>
      </c>
      <c r="L313" t="s">
        <v>2941</v>
      </c>
      <c r="M313" t="s">
        <v>2942</v>
      </c>
      <c r="N313" t="s">
        <v>68</v>
      </c>
      <c r="O313" t="s">
        <v>238</v>
      </c>
      <c r="P313">
        <v>39.689402999999999</v>
      </c>
      <c r="Q313">
        <v>-105.67079099999999</v>
      </c>
      <c r="S313" t="s">
        <v>70</v>
      </c>
      <c r="T313" t="s">
        <v>71</v>
      </c>
      <c r="U313">
        <v>7</v>
      </c>
      <c r="V313">
        <v>0</v>
      </c>
      <c r="W313">
        <v>7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7</v>
      </c>
      <c r="AE313">
        <v>8.6750000000000007</v>
      </c>
      <c r="AF313" t="s">
        <v>212</v>
      </c>
      <c r="AG313" t="s">
        <v>2943</v>
      </c>
      <c r="AH313">
        <v>4</v>
      </c>
      <c r="AI313">
        <v>8</v>
      </c>
      <c r="AK313">
        <v>38370</v>
      </c>
      <c r="AM313">
        <v>1717</v>
      </c>
      <c r="AN313">
        <v>1569</v>
      </c>
      <c r="AO313">
        <v>7</v>
      </c>
      <c r="AP313">
        <v>7</v>
      </c>
      <c r="AQ313">
        <v>9</v>
      </c>
      <c r="AR313">
        <v>22</v>
      </c>
      <c r="AS313">
        <v>103</v>
      </c>
      <c r="AT313">
        <v>0</v>
      </c>
      <c r="AU313">
        <v>103</v>
      </c>
      <c r="AV313">
        <v>7</v>
      </c>
      <c r="AW313">
        <v>7</v>
      </c>
      <c r="AX313">
        <v>60.725000000000001</v>
      </c>
      <c r="AY313" s="1">
        <v>0</v>
      </c>
      <c r="AZ313" s="2">
        <v>1</v>
      </c>
      <c r="BA313" s="1">
        <v>0</v>
      </c>
      <c r="BB313" s="1">
        <v>4.0000000000000001E-3</v>
      </c>
      <c r="BC313" s="1">
        <v>0.91400000000000003</v>
      </c>
      <c r="BD313" s="1">
        <v>0.06</v>
      </c>
      <c r="BE313" s="1">
        <v>-4.0000000000000001E-3</v>
      </c>
      <c r="BF313" s="1">
        <v>-0.06</v>
      </c>
      <c r="BG313" s="1">
        <f>Table1[[#This Row],[pers_white_pct]]-Table1[[#This Row],[census_white_pct]]</f>
        <v>8.5999999999999965E-2</v>
      </c>
      <c r="BH313" s="3">
        <v>0</v>
      </c>
      <c r="BI313" s="3">
        <v>1.0943275971999999</v>
      </c>
      <c r="BJ313" s="3">
        <v>0</v>
      </c>
      <c r="BK313" s="3" t="str">
        <f>VLOOKUP(Table1[[#This Row],[est_sworn]],Force_size,2,TRUE)</f>
        <v>01 - Under 25</v>
      </c>
    </row>
    <row r="314" spans="1:63" hidden="1" x14ac:dyDescent="0.2">
      <c r="A314">
        <v>807190</v>
      </c>
      <c r="B314" t="s">
        <v>1444</v>
      </c>
      <c r="C314" t="s">
        <v>2855</v>
      </c>
      <c r="D314">
        <v>13743870</v>
      </c>
      <c r="E314" t="s">
        <v>2856</v>
      </c>
      <c r="F314">
        <v>383</v>
      </c>
      <c r="G314" t="s">
        <v>2857</v>
      </c>
      <c r="H314" t="s">
        <v>2851</v>
      </c>
      <c r="I314">
        <v>8</v>
      </c>
      <c r="J314">
        <v>23</v>
      </c>
      <c r="K314">
        <v>7190</v>
      </c>
      <c r="L314" t="s">
        <v>2858</v>
      </c>
      <c r="M314" t="s">
        <v>562</v>
      </c>
      <c r="N314" t="s">
        <v>68</v>
      </c>
      <c r="O314" t="s">
        <v>562</v>
      </c>
      <c r="P314">
        <v>37.277546999999998</v>
      </c>
      <c r="Q314">
        <v>-105.42894</v>
      </c>
      <c r="S314" t="s">
        <v>70</v>
      </c>
      <c r="T314" t="s">
        <v>71</v>
      </c>
      <c r="U314">
        <v>1</v>
      </c>
      <c r="V314">
        <v>1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16.646000000000001</v>
      </c>
      <c r="AF314" t="s">
        <v>239</v>
      </c>
      <c r="AG314" t="s">
        <v>2859</v>
      </c>
      <c r="AH314">
        <v>4</v>
      </c>
      <c r="AI314">
        <v>8</v>
      </c>
      <c r="AK314">
        <v>7190</v>
      </c>
      <c r="AM314">
        <v>385</v>
      </c>
      <c r="AN314">
        <v>136</v>
      </c>
      <c r="AO314">
        <v>2</v>
      </c>
      <c r="AP314">
        <v>0</v>
      </c>
      <c r="AQ314">
        <v>8</v>
      </c>
      <c r="AR314">
        <v>5</v>
      </c>
      <c r="AS314">
        <v>234</v>
      </c>
      <c r="AT314">
        <v>0</v>
      </c>
      <c r="AU314">
        <v>234</v>
      </c>
      <c r="AV314">
        <v>2</v>
      </c>
      <c r="AW314">
        <v>1.5</v>
      </c>
      <c r="AX314">
        <v>24.969000000000001</v>
      </c>
      <c r="AY314" s="1">
        <v>0</v>
      </c>
      <c r="AZ314" s="1">
        <v>0</v>
      </c>
      <c r="BA314" s="2">
        <v>1</v>
      </c>
      <c r="BB314" s="1">
        <v>5.0000000000000001E-3</v>
      </c>
      <c r="BC314" s="1">
        <v>0.35299999999999998</v>
      </c>
      <c r="BD314" s="1">
        <v>0.60799999999999998</v>
      </c>
      <c r="BE314" s="1">
        <v>-5.0000000000000001E-3</v>
      </c>
      <c r="BF314" s="1">
        <v>0.39200000000000002</v>
      </c>
      <c r="BG314" s="1">
        <f>Table1[[#This Row],[pers_white_pct]]-Table1[[#This Row],[census_white_pct]]</f>
        <v>-0.35299999999999998</v>
      </c>
      <c r="BH314" s="3">
        <v>0</v>
      </c>
      <c r="BI314" s="3">
        <v>0</v>
      </c>
      <c r="BJ314" s="3">
        <v>1.6452991453000001</v>
      </c>
      <c r="BK314" s="3" t="str">
        <f>VLOOKUP(Table1[[#This Row],[est_sworn]],Force_size,2,TRUE)</f>
        <v>01 - Under 25</v>
      </c>
    </row>
    <row r="315" spans="1:63" hidden="1" x14ac:dyDescent="0.2">
      <c r="A315">
        <v>8025</v>
      </c>
      <c r="B315" t="s">
        <v>11412</v>
      </c>
      <c r="C315" t="s">
        <v>11826</v>
      </c>
      <c r="D315">
        <v>12688370</v>
      </c>
      <c r="E315" t="s">
        <v>11827</v>
      </c>
      <c r="F315">
        <v>5365</v>
      </c>
      <c r="G315" t="s">
        <v>11828</v>
      </c>
      <c r="H315" t="s">
        <v>2851</v>
      </c>
      <c r="I315">
        <v>8</v>
      </c>
      <c r="J315">
        <v>25</v>
      </c>
      <c r="K315">
        <v>99025</v>
      </c>
      <c r="L315" t="s">
        <v>11829</v>
      </c>
      <c r="M315" t="s">
        <v>11830</v>
      </c>
      <c r="N315" t="s">
        <v>11418</v>
      </c>
      <c r="O315" t="s">
        <v>11437</v>
      </c>
      <c r="P315">
        <v>38.306179999999998</v>
      </c>
      <c r="Q315">
        <v>-103.77273599999999</v>
      </c>
      <c r="R315" t="s">
        <v>11420</v>
      </c>
      <c r="S315" t="s">
        <v>11421</v>
      </c>
      <c r="U315">
        <v>10</v>
      </c>
      <c r="V315">
        <v>4</v>
      </c>
      <c r="W315">
        <v>9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10</v>
      </c>
      <c r="AE315">
        <v>7.5330000000000004</v>
      </c>
      <c r="AF315" t="s">
        <v>11452</v>
      </c>
      <c r="AG315" t="s">
        <v>11831</v>
      </c>
      <c r="AH315">
        <v>4</v>
      </c>
      <c r="AI315">
        <v>8</v>
      </c>
      <c r="AJ315">
        <v>25</v>
      </c>
      <c r="AM315">
        <v>5823</v>
      </c>
      <c r="AN315">
        <v>3369</v>
      </c>
      <c r="AO315">
        <v>555</v>
      </c>
      <c r="AP315">
        <v>91</v>
      </c>
      <c r="AQ315">
        <v>59</v>
      </c>
      <c r="AR315">
        <v>59</v>
      </c>
      <c r="AS315">
        <v>1686</v>
      </c>
      <c r="AT315">
        <v>4</v>
      </c>
      <c r="AU315">
        <v>1690</v>
      </c>
      <c r="AV315">
        <v>559</v>
      </c>
      <c r="AW315">
        <v>12</v>
      </c>
      <c r="AX315">
        <v>90.396000000000001</v>
      </c>
      <c r="AY315" s="1">
        <v>0</v>
      </c>
      <c r="AZ315" s="1">
        <v>0.9</v>
      </c>
      <c r="BA315" s="1">
        <v>0.1</v>
      </c>
      <c r="BB315" s="1">
        <v>9.5000000000000001E-2</v>
      </c>
      <c r="BC315" s="1">
        <v>0.57899999999999996</v>
      </c>
      <c r="BD315" s="1">
        <v>0.28999999999999998</v>
      </c>
      <c r="BE315" s="1">
        <v>-9.5000000000000001E-2</v>
      </c>
      <c r="BF315" s="1">
        <v>-0.19</v>
      </c>
      <c r="BG315" s="1">
        <f>Table1[[#This Row],[pers_white_pct]]-Table1[[#This Row],[census_white_pct]]</f>
        <v>0.32100000000000006</v>
      </c>
      <c r="BH315" s="3">
        <v>0</v>
      </c>
      <c r="BI315" s="3">
        <v>1.5555654497</v>
      </c>
      <c r="BJ315" s="3">
        <v>0.34537366549999998</v>
      </c>
      <c r="BK315" s="3" t="str">
        <f>VLOOKUP(Table1[[#This Row],[est_sworn]],Force_size,2,TRUE)</f>
        <v>01 - Under 25</v>
      </c>
    </row>
    <row r="316" spans="1:63" hidden="1" x14ac:dyDescent="0.2">
      <c r="A316">
        <v>8029</v>
      </c>
      <c r="B316" t="s">
        <v>11412</v>
      </c>
      <c r="C316" t="s">
        <v>11832</v>
      </c>
      <c r="D316">
        <v>12408380</v>
      </c>
      <c r="E316" t="s">
        <v>11833</v>
      </c>
      <c r="F316">
        <v>30432</v>
      </c>
      <c r="G316" t="s">
        <v>11834</v>
      </c>
      <c r="H316" t="s">
        <v>2851</v>
      </c>
      <c r="I316">
        <v>8</v>
      </c>
      <c r="J316">
        <v>29</v>
      </c>
      <c r="K316">
        <v>99029</v>
      </c>
      <c r="L316" t="s">
        <v>11835</v>
      </c>
      <c r="M316" t="s">
        <v>11836</v>
      </c>
      <c r="N316" t="s">
        <v>11418</v>
      </c>
      <c r="O316" t="s">
        <v>11518</v>
      </c>
      <c r="P316">
        <v>38.861756</v>
      </c>
      <c r="Q316">
        <v>-107.864757</v>
      </c>
      <c r="R316" t="s">
        <v>11420</v>
      </c>
      <c r="S316" t="s">
        <v>11421</v>
      </c>
      <c r="U316">
        <v>29</v>
      </c>
      <c r="V316">
        <v>0</v>
      </c>
      <c r="W316">
        <v>25</v>
      </c>
      <c r="X316">
        <v>0</v>
      </c>
      <c r="Y316">
        <v>4</v>
      </c>
      <c r="Z316">
        <v>0</v>
      </c>
      <c r="AA316">
        <v>0</v>
      </c>
      <c r="AB316">
        <v>0</v>
      </c>
      <c r="AC316">
        <v>0</v>
      </c>
      <c r="AD316">
        <v>29</v>
      </c>
      <c r="AE316">
        <v>4.8979999999999997</v>
      </c>
      <c r="AF316" t="s">
        <v>11474</v>
      </c>
      <c r="AG316" t="s">
        <v>11837</v>
      </c>
      <c r="AH316">
        <v>4</v>
      </c>
      <c r="AI316">
        <v>8</v>
      </c>
      <c r="AJ316">
        <v>29</v>
      </c>
      <c r="AM316">
        <v>30952</v>
      </c>
      <c r="AN316">
        <v>25685</v>
      </c>
      <c r="AO316">
        <v>137</v>
      </c>
      <c r="AP316">
        <v>190</v>
      </c>
      <c r="AQ316">
        <v>146</v>
      </c>
      <c r="AR316">
        <v>396</v>
      </c>
      <c r="AS316">
        <v>4345</v>
      </c>
      <c r="AT316">
        <v>23</v>
      </c>
      <c r="AU316">
        <v>4398</v>
      </c>
      <c r="AV316">
        <v>160</v>
      </c>
      <c r="AW316">
        <v>29</v>
      </c>
      <c r="AX316">
        <v>142.042</v>
      </c>
      <c r="AY316" s="1">
        <v>0</v>
      </c>
      <c r="AZ316" s="1">
        <v>0.86199999999999999</v>
      </c>
      <c r="BA316" s="1">
        <v>0.13800000000000001</v>
      </c>
      <c r="BB316" s="1">
        <v>4.0000000000000001E-3</v>
      </c>
      <c r="BC316" s="1">
        <v>0.83</v>
      </c>
      <c r="BD316" s="1">
        <v>0.14000000000000001</v>
      </c>
      <c r="BE316" s="1">
        <v>-4.0000000000000001E-3</v>
      </c>
      <c r="BF316" s="1">
        <v>-2E-3</v>
      </c>
      <c r="BG316" s="1">
        <f>Table1[[#This Row],[pers_white_pct]]-Table1[[#This Row],[census_white_pct]]</f>
        <v>3.2000000000000028E-2</v>
      </c>
      <c r="BH316" s="3">
        <v>0</v>
      </c>
      <c r="BI316" s="3">
        <v>1.0388459654</v>
      </c>
      <c r="BJ316" s="3">
        <v>0.98256418400000001</v>
      </c>
      <c r="BK316" s="3" t="str">
        <f>VLOOKUP(Table1[[#This Row],[est_sworn]],Force_size,2,TRUE)</f>
        <v>02 - 25 to 49</v>
      </c>
    </row>
    <row r="317" spans="1:63" hidden="1" x14ac:dyDescent="0.2">
      <c r="A317">
        <v>820000</v>
      </c>
      <c r="B317" t="s">
        <v>1444</v>
      </c>
      <c r="C317" t="s">
        <v>2890</v>
      </c>
      <c r="D317">
        <v>13778270</v>
      </c>
      <c r="E317" t="s">
        <v>2891</v>
      </c>
      <c r="F317">
        <v>634265</v>
      </c>
      <c r="G317" t="s">
        <v>2892</v>
      </c>
      <c r="H317" t="s">
        <v>2851</v>
      </c>
      <c r="I317">
        <v>8</v>
      </c>
      <c r="J317">
        <v>31</v>
      </c>
      <c r="K317">
        <v>20000</v>
      </c>
      <c r="L317" t="s">
        <v>2893</v>
      </c>
      <c r="M317" t="s">
        <v>2894</v>
      </c>
      <c r="N317" t="s">
        <v>68</v>
      </c>
      <c r="O317" t="s">
        <v>1934</v>
      </c>
      <c r="P317">
        <v>39.761850000000003</v>
      </c>
      <c r="Q317">
        <v>-104.880641</v>
      </c>
      <c r="S317" t="s">
        <v>70</v>
      </c>
      <c r="T317" t="s">
        <v>71</v>
      </c>
      <c r="U317">
        <v>1383</v>
      </c>
      <c r="V317">
        <v>0</v>
      </c>
      <c r="W317">
        <v>928</v>
      </c>
      <c r="X317">
        <v>134</v>
      </c>
      <c r="Y317">
        <v>277</v>
      </c>
      <c r="Z317">
        <v>12</v>
      </c>
      <c r="AA317">
        <v>4</v>
      </c>
      <c r="AB317">
        <v>0</v>
      </c>
      <c r="AC317">
        <v>0</v>
      </c>
      <c r="AD317">
        <v>1383</v>
      </c>
      <c r="AE317">
        <v>1.1479999999999999</v>
      </c>
      <c r="AF317" t="s">
        <v>87</v>
      </c>
      <c r="AG317" t="s">
        <v>2895</v>
      </c>
      <c r="AH317">
        <v>4</v>
      </c>
      <c r="AI317">
        <v>8</v>
      </c>
      <c r="AK317">
        <v>20000</v>
      </c>
      <c r="AM317">
        <v>600158</v>
      </c>
      <c r="AN317">
        <v>313012</v>
      </c>
      <c r="AO317">
        <v>58388</v>
      </c>
      <c r="AP317">
        <v>3525</v>
      </c>
      <c r="AQ317">
        <v>19925</v>
      </c>
      <c r="AR317">
        <v>12640</v>
      </c>
      <c r="AS317">
        <v>190965</v>
      </c>
      <c r="AT317">
        <v>3047</v>
      </c>
      <c r="AU317">
        <v>192668</v>
      </c>
      <c r="AV317">
        <v>61435</v>
      </c>
      <c r="AW317">
        <v>1383</v>
      </c>
      <c r="AX317">
        <v>1587.684</v>
      </c>
      <c r="AY317" s="1">
        <v>9.7000000000000003E-2</v>
      </c>
      <c r="AZ317" s="1">
        <v>0.67100000000000004</v>
      </c>
      <c r="BA317" s="1">
        <v>0.2</v>
      </c>
      <c r="BB317" s="1">
        <v>9.7000000000000003E-2</v>
      </c>
      <c r="BC317" s="1">
        <v>0.52200000000000002</v>
      </c>
      <c r="BD317" s="1">
        <v>0.318</v>
      </c>
      <c r="BE317" s="1">
        <v>0</v>
      </c>
      <c r="BF317" s="1">
        <v>-0.11799999999999999</v>
      </c>
      <c r="BG317" s="1">
        <f>Table1[[#This Row],[pers_white_pct]]-Table1[[#This Row],[census_white_pct]]</f>
        <v>0.14900000000000002</v>
      </c>
      <c r="BH317" s="3">
        <v>0.99592037730000005</v>
      </c>
      <c r="BI317" s="3">
        <v>1.2865610765</v>
      </c>
      <c r="BJ317" s="3">
        <v>0.62946184640000002</v>
      </c>
      <c r="BK317" s="3" t="str">
        <f>VLOOKUP(Table1[[#This Row],[est_sworn]],Force_size,2,TRUE)</f>
        <v>07 - 1,000 and up</v>
      </c>
    </row>
    <row r="318" spans="1:63" hidden="1" x14ac:dyDescent="0.2">
      <c r="A318">
        <v>857630</v>
      </c>
      <c r="B318" t="s">
        <v>1444</v>
      </c>
      <c r="C318" t="s">
        <v>2980</v>
      </c>
      <c r="D318">
        <v>13565750</v>
      </c>
      <c r="E318" t="s">
        <v>1855</v>
      </c>
      <c r="F318">
        <v>47169</v>
      </c>
      <c r="G318" t="s">
        <v>1855</v>
      </c>
      <c r="H318" t="s">
        <v>2851</v>
      </c>
      <c r="I318">
        <v>8</v>
      </c>
      <c r="J318">
        <v>35</v>
      </c>
      <c r="K318">
        <v>57630</v>
      </c>
      <c r="L318" t="s">
        <v>2981</v>
      </c>
      <c r="M318" t="s">
        <v>2982</v>
      </c>
      <c r="N318" t="s">
        <v>68</v>
      </c>
      <c r="O318" t="s">
        <v>131</v>
      </c>
      <c r="P318">
        <v>39.326434999999996</v>
      </c>
      <c r="Q318">
        <v>-104.926199</v>
      </c>
      <c r="S318" t="s">
        <v>70</v>
      </c>
      <c r="T318" t="s">
        <v>71</v>
      </c>
      <c r="U318">
        <v>60</v>
      </c>
      <c r="V318">
        <v>0</v>
      </c>
      <c r="W318">
        <v>58</v>
      </c>
      <c r="X318">
        <v>0</v>
      </c>
      <c r="Y318">
        <v>2</v>
      </c>
      <c r="Z318">
        <v>0</v>
      </c>
      <c r="AA318">
        <v>0</v>
      </c>
      <c r="AB318">
        <v>0</v>
      </c>
      <c r="AC318">
        <v>0</v>
      </c>
      <c r="AD318">
        <v>60</v>
      </c>
      <c r="AE318">
        <v>2.8170000000000002</v>
      </c>
      <c r="AF318" t="s">
        <v>79</v>
      </c>
      <c r="AG318" t="s">
        <v>1853</v>
      </c>
      <c r="AH318">
        <v>4</v>
      </c>
      <c r="AI318">
        <v>8</v>
      </c>
      <c r="AK318">
        <v>57630</v>
      </c>
      <c r="AM318">
        <v>45297</v>
      </c>
      <c r="AN318">
        <v>38287</v>
      </c>
      <c r="AO318">
        <v>645</v>
      </c>
      <c r="AP318">
        <v>142</v>
      </c>
      <c r="AQ318">
        <v>1444</v>
      </c>
      <c r="AR318">
        <v>982</v>
      </c>
      <c r="AS318">
        <v>3712</v>
      </c>
      <c r="AT318">
        <v>46</v>
      </c>
      <c r="AU318">
        <v>3797</v>
      </c>
      <c r="AV318">
        <v>691</v>
      </c>
      <c r="AW318">
        <v>60</v>
      </c>
      <c r="AX318">
        <v>169.02</v>
      </c>
      <c r="AY318" s="1">
        <v>0</v>
      </c>
      <c r="AZ318" s="1">
        <v>0.96699999999999997</v>
      </c>
      <c r="BA318" s="1">
        <v>3.3000000000000002E-2</v>
      </c>
      <c r="BB318" s="1">
        <v>1.4E-2</v>
      </c>
      <c r="BC318" s="1">
        <v>0.84499999999999997</v>
      </c>
      <c r="BD318" s="1">
        <v>8.2000000000000003E-2</v>
      </c>
      <c r="BE318" s="1">
        <v>-1.4E-2</v>
      </c>
      <c r="BF318" s="1">
        <v>-4.9000000000000002E-2</v>
      </c>
      <c r="BG318" s="1">
        <f>Table1[[#This Row],[pers_white_pct]]-Table1[[#This Row],[census_white_pct]]</f>
        <v>0.122</v>
      </c>
      <c r="BH318" s="3">
        <v>0</v>
      </c>
      <c r="BI318" s="3">
        <v>1.1436545040999999</v>
      </c>
      <c r="BJ318" s="3">
        <v>0.40676185339999998</v>
      </c>
      <c r="BK318" s="3" t="str">
        <f>VLOOKUP(Table1[[#This Row],[est_sworn]],Force_size,2,TRUE)</f>
        <v>03 - 50 to 99</v>
      </c>
    </row>
    <row r="319" spans="1:63" hidden="1" x14ac:dyDescent="0.2">
      <c r="A319">
        <v>845955</v>
      </c>
      <c r="B319" t="s">
        <v>1444</v>
      </c>
      <c r="C319" t="s">
        <v>2956</v>
      </c>
      <c r="D319">
        <v>13950390</v>
      </c>
      <c r="E319" t="s">
        <v>2957</v>
      </c>
      <c r="F319">
        <v>11852</v>
      </c>
      <c r="G319" t="s">
        <v>2958</v>
      </c>
      <c r="H319" t="s">
        <v>2851</v>
      </c>
      <c r="I319">
        <v>8</v>
      </c>
      <c r="J319">
        <v>35</v>
      </c>
      <c r="K319">
        <v>45955</v>
      </c>
      <c r="L319" t="s">
        <v>2959</v>
      </c>
      <c r="M319" t="s">
        <v>2960</v>
      </c>
      <c r="N319" t="s">
        <v>68</v>
      </c>
      <c r="O319" t="s">
        <v>69</v>
      </c>
      <c r="P319">
        <v>39.326434999999996</v>
      </c>
      <c r="Q319">
        <v>-104.926199</v>
      </c>
      <c r="S319" t="s">
        <v>70</v>
      </c>
      <c r="T319" t="s">
        <v>71</v>
      </c>
      <c r="U319">
        <v>47</v>
      </c>
      <c r="V319">
        <v>0</v>
      </c>
      <c r="W319">
        <v>42</v>
      </c>
      <c r="X319">
        <v>0</v>
      </c>
      <c r="Y319">
        <v>3</v>
      </c>
      <c r="Z319">
        <v>1</v>
      </c>
      <c r="AA319">
        <v>0</v>
      </c>
      <c r="AB319">
        <v>0</v>
      </c>
      <c r="AC319">
        <v>0</v>
      </c>
      <c r="AD319">
        <v>47</v>
      </c>
      <c r="AE319">
        <v>4.7450000000000001</v>
      </c>
      <c r="AF319" t="s">
        <v>72</v>
      </c>
      <c r="AG319" t="s">
        <v>2961</v>
      </c>
      <c r="AH319">
        <v>4</v>
      </c>
      <c r="AI319">
        <v>8</v>
      </c>
      <c r="AK319">
        <v>45955</v>
      </c>
      <c r="AM319">
        <v>10218</v>
      </c>
      <c r="AN319">
        <v>8471</v>
      </c>
      <c r="AO319">
        <v>158</v>
      </c>
      <c r="AP319">
        <v>22</v>
      </c>
      <c r="AQ319">
        <v>730</v>
      </c>
      <c r="AR319">
        <v>190</v>
      </c>
      <c r="AS319">
        <v>630</v>
      </c>
      <c r="AT319">
        <v>8</v>
      </c>
      <c r="AU319">
        <v>647</v>
      </c>
      <c r="AV319">
        <v>166</v>
      </c>
      <c r="AW319">
        <v>47</v>
      </c>
      <c r="AX319">
        <v>223.01499999999999</v>
      </c>
      <c r="AY319" s="1">
        <v>0</v>
      </c>
      <c r="AZ319" s="1">
        <v>0.89400000000000002</v>
      </c>
      <c r="BA319" s="1">
        <v>6.4000000000000001E-2</v>
      </c>
      <c r="BB319" s="1">
        <v>1.4999999999999999E-2</v>
      </c>
      <c r="BC319" s="1">
        <v>0.82899999999999996</v>
      </c>
      <c r="BD319" s="1">
        <v>6.2E-2</v>
      </c>
      <c r="BE319" s="1">
        <v>-1.4999999999999999E-2</v>
      </c>
      <c r="BF319" s="1">
        <v>2E-3</v>
      </c>
      <c r="BG319" s="1">
        <f>Table1[[#This Row],[pers_white_pct]]-Table1[[#This Row],[census_white_pct]]</f>
        <v>6.5000000000000058E-2</v>
      </c>
      <c r="BH319" s="3">
        <v>0</v>
      </c>
      <c r="BI319" s="3">
        <v>1.0779103674999999</v>
      </c>
      <c r="BJ319" s="3">
        <v>1.0352583586999999</v>
      </c>
      <c r="BK319" s="3" t="str">
        <f>VLOOKUP(Table1[[#This Row],[est_sworn]],Force_size,2,TRUE)</f>
        <v>02 - 25 to 49</v>
      </c>
    </row>
    <row r="320" spans="1:63" hidden="1" x14ac:dyDescent="0.2">
      <c r="A320">
        <v>8041</v>
      </c>
      <c r="B320" t="s">
        <v>11412</v>
      </c>
      <c r="C320" t="s">
        <v>11838</v>
      </c>
      <c r="D320">
        <v>12709000</v>
      </c>
      <c r="E320" t="s">
        <v>11839</v>
      </c>
      <c r="F320">
        <v>644964</v>
      </c>
      <c r="G320" t="s">
        <v>11840</v>
      </c>
      <c r="H320" t="s">
        <v>2851</v>
      </c>
      <c r="I320">
        <v>8</v>
      </c>
      <c r="J320">
        <v>41</v>
      </c>
      <c r="K320">
        <v>99041</v>
      </c>
      <c r="L320" t="s">
        <v>11841</v>
      </c>
      <c r="M320" t="s">
        <v>11842</v>
      </c>
      <c r="N320" t="s">
        <v>11418</v>
      </c>
      <c r="O320" t="s">
        <v>11466</v>
      </c>
      <c r="P320">
        <v>38.827382999999998</v>
      </c>
      <c r="Q320">
        <v>-104.527472</v>
      </c>
      <c r="R320" t="s">
        <v>11420</v>
      </c>
      <c r="S320" t="s">
        <v>11421</v>
      </c>
      <c r="U320">
        <v>413</v>
      </c>
      <c r="V320">
        <v>0</v>
      </c>
      <c r="W320">
        <v>339</v>
      </c>
      <c r="X320">
        <v>33</v>
      </c>
      <c r="Y320">
        <v>32</v>
      </c>
      <c r="Z320">
        <v>2</v>
      </c>
      <c r="AA320">
        <v>2</v>
      </c>
      <c r="AB320">
        <v>1</v>
      </c>
      <c r="AC320">
        <v>1</v>
      </c>
      <c r="AD320">
        <v>413</v>
      </c>
      <c r="AE320">
        <v>1.357</v>
      </c>
      <c r="AF320" t="s">
        <v>11430</v>
      </c>
      <c r="AG320" t="s">
        <v>11843</v>
      </c>
      <c r="AH320">
        <v>4</v>
      </c>
      <c r="AI320">
        <v>8</v>
      </c>
      <c r="AJ320">
        <v>41</v>
      </c>
      <c r="AM320">
        <v>622263</v>
      </c>
      <c r="AN320">
        <v>447947</v>
      </c>
      <c r="AO320">
        <v>35792</v>
      </c>
      <c r="AP320">
        <v>3693</v>
      </c>
      <c r="AQ320">
        <v>16492</v>
      </c>
      <c r="AR320">
        <v>21616</v>
      </c>
      <c r="AS320">
        <v>93665</v>
      </c>
      <c r="AT320">
        <v>2700</v>
      </c>
      <c r="AU320">
        <v>96723</v>
      </c>
      <c r="AV320">
        <v>38492</v>
      </c>
      <c r="AW320">
        <v>413</v>
      </c>
      <c r="AX320">
        <v>560.44100000000003</v>
      </c>
      <c r="AY320" s="1">
        <v>0.08</v>
      </c>
      <c r="AZ320" s="1">
        <v>0.82099999999999995</v>
      </c>
      <c r="BA320" s="1">
        <v>7.6999999999999999E-2</v>
      </c>
      <c r="BB320" s="1">
        <v>5.8000000000000003E-2</v>
      </c>
      <c r="BC320" s="1">
        <v>0.72</v>
      </c>
      <c r="BD320" s="1">
        <v>0.151</v>
      </c>
      <c r="BE320" s="1">
        <v>2.1999999999999999E-2</v>
      </c>
      <c r="BF320" s="1">
        <v>-7.2999999999999995E-2</v>
      </c>
      <c r="BG320" s="1">
        <f>Table1[[#This Row],[pers_white_pct]]-Table1[[#This Row],[census_white_pct]]</f>
        <v>0.10099999999999998</v>
      </c>
      <c r="BH320" s="3">
        <v>1.3891588175</v>
      </c>
      <c r="BI320" s="3">
        <v>1.1402418915999999</v>
      </c>
      <c r="BJ320" s="3">
        <v>0.51475025169999999</v>
      </c>
      <c r="BK320" s="3" t="str">
        <f>VLOOKUP(Table1[[#This Row],[est_sworn]],Force_size,2,TRUE)</f>
        <v>05 - 250 - 499</v>
      </c>
    </row>
    <row r="321" spans="1:63" hidden="1" x14ac:dyDescent="0.2">
      <c r="A321">
        <v>816000</v>
      </c>
      <c r="B321" t="s">
        <v>1444</v>
      </c>
      <c r="C321" t="s">
        <v>2878</v>
      </c>
      <c r="D321">
        <v>13976090</v>
      </c>
      <c r="E321" t="s">
        <v>2879</v>
      </c>
      <c r="F321">
        <v>431834</v>
      </c>
      <c r="G321" t="s">
        <v>2880</v>
      </c>
      <c r="H321" t="s">
        <v>2851</v>
      </c>
      <c r="I321">
        <v>8</v>
      </c>
      <c r="J321">
        <v>41</v>
      </c>
      <c r="K321">
        <v>16000</v>
      </c>
      <c r="L321" t="s">
        <v>2881</v>
      </c>
      <c r="M321" t="s">
        <v>2882</v>
      </c>
      <c r="N321" t="s">
        <v>68</v>
      </c>
      <c r="O321" t="s">
        <v>1615</v>
      </c>
      <c r="P321">
        <v>38.827382999999998</v>
      </c>
      <c r="Q321">
        <v>-104.527472</v>
      </c>
      <c r="S321" t="s">
        <v>70</v>
      </c>
      <c r="T321" t="s">
        <v>71</v>
      </c>
      <c r="U321">
        <v>620</v>
      </c>
      <c r="V321">
        <v>0</v>
      </c>
      <c r="W321">
        <v>509</v>
      </c>
      <c r="X321">
        <v>27</v>
      </c>
      <c r="Y321">
        <v>62</v>
      </c>
      <c r="Z321">
        <v>5</v>
      </c>
      <c r="AA321">
        <v>0</v>
      </c>
      <c r="AB321">
        <v>0</v>
      </c>
      <c r="AC321">
        <v>0</v>
      </c>
      <c r="AD321">
        <v>620</v>
      </c>
      <c r="AE321">
        <v>1.1479999999999999</v>
      </c>
      <c r="AF321" t="s">
        <v>87</v>
      </c>
      <c r="AG321" t="s">
        <v>2883</v>
      </c>
      <c r="AH321">
        <v>4</v>
      </c>
      <c r="AI321">
        <v>8</v>
      </c>
      <c r="AK321">
        <v>16000</v>
      </c>
      <c r="AM321">
        <v>416427</v>
      </c>
      <c r="AN321">
        <v>294598</v>
      </c>
      <c r="AO321">
        <v>24391</v>
      </c>
      <c r="AP321">
        <v>2403</v>
      </c>
      <c r="AQ321">
        <v>12206</v>
      </c>
      <c r="AR321">
        <v>14103</v>
      </c>
      <c r="AS321">
        <v>66866</v>
      </c>
      <c r="AT321">
        <v>1862</v>
      </c>
      <c r="AU321">
        <v>68726</v>
      </c>
      <c r="AV321">
        <v>26253</v>
      </c>
      <c r="AW321">
        <v>620</v>
      </c>
      <c r="AX321">
        <v>711.76</v>
      </c>
      <c r="AY321" s="1">
        <v>4.3999999999999997E-2</v>
      </c>
      <c r="AZ321" s="1">
        <v>0.82099999999999995</v>
      </c>
      <c r="BA321" s="1">
        <v>0.1</v>
      </c>
      <c r="BB321" s="1">
        <v>5.8999999999999997E-2</v>
      </c>
      <c r="BC321" s="1">
        <v>0.70699999999999996</v>
      </c>
      <c r="BD321" s="1">
        <v>0.161</v>
      </c>
      <c r="BE321" s="1">
        <v>-1.4999999999999999E-2</v>
      </c>
      <c r="BF321" s="1">
        <v>-6.0999999999999999E-2</v>
      </c>
      <c r="BG321" s="1">
        <f>Table1[[#This Row],[pers_white_pct]]-Table1[[#This Row],[census_white_pct]]</f>
        <v>0.11399999999999999</v>
      </c>
      <c r="BH321" s="3">
        <v>0.74350064339999999</v>
      </c>
      <c r="BI321" s="3">
        <v>1.1604733701000001</v>
      </c>
      <c r="BJ321" s="3">
        <v>0.62277839260000001</v>
      </c>
      <c r="BK321" s="3" t="str">
        <f>VLOOKUP(Table1[[#This Row],[est_sworn]],Force_size,2,TRUE)</f>
        <v>06 - 500 -999</v>
      </c>
    </row>
    <row r="322" spans="1:63" hidden="1" x14ac:dyDescent="0.2">
      <c r="A322">
        <v>853395</v>
      </c>
      <c r="B322" t="s">
        <v>1444</v>
      </c>
      <c r="C322" t="s">
        <v>2974</v>
      </c>
      <c r="D322">
        <v>13383330</v>
      </c>
      <c r="E322" t="s">
        <v>2975</v>
      </c>
      <c r="F322">
        <v>4551</v>
      </c>
      <c r="G322" t="s">
        <v>2976</v>
      </c>
      <c r="H322" t="s">
        <v>2851</v>
      </c>
      <c r="I322">
        <v>8</v>
      </c>
      <c r="J322">
        <v>45</v>
      </c>
      <c r="K322">
        <v>53395</v>
      </c>
      <c r="L322" t="s">
        <v>2977</v>
      </c>
      <c r="M322" t="s">
        <v>2978</v>
      </c>
      <c r="N322" t="s">
        <v>68</v>
      </c>
      <c r="O322" t="s">
        <v>181</v>
      </c>
      <c r="P322">
        <v>39.599352000000003</v>
      </c>
      <c r="Q322">
        <v>-107.90978</v>
      </c>
      <c r="S322" t="s">
        <v>70</v>
      </c>
      <c r="T322" t="s">
        <v>71</v>
      </c>
      <c r="U322">
        <v>8</v>
      </c>
      <c r="V322">
        <v>1</v>
      </c>
      <c r="W322">
        <v>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8</v>
      </c>
      <c r="AE322">
        <v>8.6750000000000007</v>
      </c>
      <c r="AF322" t="s">
        <v>212</v>
      </c>
      <c r="AG322" t="s">
        <v>2979</v>
      </c>
      <c r="AH322">
        <v>4</v>
      </c>
      <c r="AI322">
        <v>8</v>
      </c>
      <c r="AK322">
        <v>53395</v>
      </c>
      <c r="AM322">
        <v>4518</v>
      </c>
      <c r="AN322">
        <v>3121</v>
      </c>
      <c r="AO322">
        <v>16</v>
      </c>
      <c r="AP322">
        <v>21</v>
      </c>
      <c r="AQ322">
        <v>38</v>
      </c>
      <c r="AR322">
        <v>37</v>
      </c>
      <c r="AS322">
        <v>1282</v>
      </c>
      <c r="AT322">
        <v>16</v>
      </c>
      <c r="AU322">
        <v>1285</v>
      </c>
      <c r="AV322">
        <v>32</v>
      </c>
      <c r="AW322">
        <v>8.5</v>
      </c>
      <c r="AX322">
        <v>73.737499999999997</v>
      </c>
      <c r="AY322" s="1">
        <v>0</v>
      </c>
      <c r="AZ322" s="2">
        <v>1</v>
      </c>
      <c r="BA322" s="1">
        <v>0</v>
      </c>
      <c r="BB322" s="1">
        <v>4.0000000000000001E-3</v>
      </c>
      <c r="BC322" s="1">
        <v>0.69099999999999995</v>
      </c>
      <c r="BD322" s="1">
        <v>0.28399999999999997</v>
      </c>
      <c r="BE322" s="1">
        <v>-4.0000000000000001E-3</v>
      </c>
      <c r="BF322" s="1">
        <v>-0.28399999999999997</v>
      </c>
      <c r="BG322" s="1">
        <f>Table1[[#This Row],[pers_white_pct]]-Table1[[#This Row],[census_white_pct]]</f>
        <v>0.30900000000000005</v>
      </c>
      <c r="BH322" s="3">
        <v>0</v>
      </c>
      <c r="BI322" s="3">
        <v>1.4476129445999999</v>
      </c>
      <c r="BJ322" s="3">
        <v>0</v>
      </c>
      <c r="BK322" s="3" t="str">
        <f>VLOOKUP(Table1[[#This Row],[est_sworn]],Force_size,2,TRUE)</f>
        <v>01 - Under 25</v>
      </c>
    </row>
    <row r="323" spans="1:63" hidden="1" x14ac:dyDescent="0.2">
      <c r="A323">
        <v>864255</v>
      </c>
      <c r="B323" t="s">
        <v>1444</v>
      </c>
      <c r="C323" t="s">
        <v>2988</v>
      </c>
      <c r="D323">
        <v>13523850</v>
      </c>
      <c r="E323" t="s">
        <v>2989</v>
      </c>
      <c r="F323">
        <v>9267</v>
      </c>
      <c r="G323" t="s">
        <v>2990</v>
      </c>
      <c r="H323" t="s">
        <v>2851</v>
      </c>
      <c r="I323">
        <v>8</v>
      </c>
      <c r="J323">
        <v>45</v>
      </c>
      <c r="K323">
        <v>64255</v>
      </c>
      <c r="L323" t="s">
        <v>2991</v>
      </c>
      <c r="M323" t="s">
        <v>2992</v>
      </c>
      <c r="N323" t="s">
        <v>68</v>
      </c>
      <c r="O323" t="s">
        <v>181</v>
      </c>
      <c r="P323">
        <v>39.599352000000003</v>
      </c>
      <c r="Q323">
        <v>-107.90978</v>
      </c>
      <c r="S323" t="s">
        <v>70</v>
      </c>
      <c r="T323" t="s">
        <v>71</v>
      </c>
      <c r="U323">
        <v>21</v>
      </c>
      <c r="V323">
        <v>0</v>
      </c>
      <c r="W323">
        <v>17</v>
      </c>
      <c r="X323">
        <v>0</v>
      </c>
      <c r="Y323">
        <v>4</v>
      </c>
      <c r="Z323">
        <v>0</v>
      </c>
      <c r="AA323">
        <v>0</v>
      </c>
      <c r="AB323">
        <v>0</v>
      </c>
      <c r="AC323">
        <v>0</v>
      </c>
      <c r="AD323">
        <v>21</v>
      </c>
      <c r="AE323">
        <v>7.1230000000000002</v>
      </c>
      <c r="AF323" t="s">
        <v>118</v>
      </c>
      <c r="AG323" t="s">
        <v>2993</v>
      </c>
      <c r="AH323">
        <v>4</v>
      </c>
      <c r="AI323">
        <v>8</v>
      </c>
      <c r="AK323">
        <v>64255</v>
      </c>
      <c r="AM323">
        <v>9172</v>
      </c>
      <c r="AN323">
        <v>6078</v>
      </c>
      <c r="AO323">
        <v>46</v>
      </c>
      <c r="AP323">
        <v>67</v>
      </c>
      <c r="AQ323">
        <v>47</v>
      </c>
      <c r="AR323">
        <v>123</v>
      </c>
      <c r="AS323">
        <v>2791</v>
      </c>
      <c r="AT323">
        <v>1</v>
      </c>
      <c r="AU323">
        <v>2811</v>
      </c>
      <c r="AV323">
        <v>47</v>
      </c>
      <c r="AW323">
        <v>21</v>
      </c>
      <c r="AX323">
        <v>149.583</v>
      </c>
      <c r="AY323" s="1">
        <v>0</v>
      </c>
      <c r="AZ323" s="1">
        <v>0.81</v>
      </c>
      <c r="BA323" s="1">
        <v>0.19</v>
      </c>
      <c r="BB323" s="1">
        <v>5.0000000000000001E-3</v>
      </c>
      <c r="BC323" s="1">
        <v>0.66300000000000003</v>
      </c>
      <c r="BD323" s="1">
        <v>0.30399999999999999</v>
      </c>
      <c r="BE323" s="1">
        <v>-5.0000000000000001E-3</v>
      </c>
      <c r="BF323" s="1">
        <v>-0.114</v>
      </c>
      <c r="BG323" s="1">
        <f>Table1[[#This Row],[pers_white_pct]]-Table1[[#This Row],[census_white_pct]]</f>
        <v>0.14700000000000002</v>
      </c>
      <c r="BH323" s="3">
        <v>0</v>
      </c>
      <c r="BI323" s="3">
        <v>1.2216111189000001</v>
      </c>
      <c r="BJ323" s="3">
        <v>0.62595758479999997</v>
      </c>
      <c r="BK323" s="3" t="str">
        <f>VLOOKUP(Table1[[#This Row],[est_sworn]],Force_size,2,TRUE)</f>
        <v>01 - Under 25</v>
      </c>
    </row>
    <row r="324" spans="1:63" hidden="1" x14ac:dyDescent="0.2">
      <c r="A324">
        <v>8059</v>
      </c>
      <c r="B324" t="s">
        <v>11412</v>
      </c>
      <c r="C324" t="s">
        <v>11844</v>
      </c>
      <c r="D324">
        <v>13068400</v>
      </c>
      <c r="E324" t="s">
        <v>11462</v>
      </c>
      <c r="F324">
        <v>545358</v>
      </c>
      <c r="G324" t="s">
        <v>11463</v>
      </c>
      <c r="H324" t="s">
        <v>2851</v>
      </c>
      <c r="I324">
        <v>8</v>
      </c>
      <c r="J324">
        <v>59</v>
      </c>
      <c r="K324">
        <v>99059</v>
      </c>
      <c r="L324" t="s">
        <v>11845</v>
      </c>
      <c r="M324" t="s">
        <v>11846</v>
      </c>
      <c r="N324" t="s">
        <v>11418</v>
      </c>
      <c r="O324" t="s">
        <v>11466</v>
      </c>
      <c r="P324">
        <v>39.576571999999999</v>
      </c>
      <c r="Q324">
        <v>-105.251249</v>
      </c>
      <c r="R324" t="s">
        <v>11420</v>
      </c>
      <c r="S324" t="s">
        <v>11421</v>
      </c>
      <c r="U324">
        <v>526</v>
      </c>
      <c r="V324">
        <v>5</v>
      </c>
      <c r="W324">
        <v>486</v>
      </c>
      <c r="X324">
        <v>4</v>
      </c>
      <c r="Y324">
        <v>24</v>
      </c>
      <c r="Z324">
        <v>1</v>
      </c>
      <c r="AA324">
        <v>1</v>
      </c>
      <c r="AB324">
        <v>2</v>
      </c>
      <c r="AC324">
        <v>0</v>
      </c>
      <c r="AD324">
        <v>526</v>
      </c>
      <c r="AE324">
        <v>1.357</v>
      </c>
      <c r="AF324" t="s">
        <v>11430</v>
      </c>
      <c r="AG324" t="s">
        <v>11468</v>
      </c>
      <c r="AH324">
        <v>4</v>
      </c>
      <c r="AI324">
        <v>8</v>
      </c>
      <c r="AJ324">
        <v>59</v>
      </c>
      <c r="AM324">
        <v>534543</v>
      </c>
      <c r="AN324">
        <v>427160</v>
      </c>
      <c r="AO324">
        <v>5001</v>
      </c>
      <c r="AP324">
        <v>2638</v>
      </c>
      <c r="AQ324">
        <v>13682</v>
      </c>
      <c r="AR324">
        <v>8512</v>
      </c>
      <c r="AS324">
        <v>76445</v>
      </c>
      <c r="AT324">
        <v>666</v>
      </c>
      <c r="AU324">
        <v>77550</v>
      </c>
      <c r="AV324">
        <v>5667</v>
      </c>
      <c r="AW324">
        <v>528.5</v>
      </c>
      <c r="AX324">
        <v>717.17449999999997</v>
      </c>
      <c r="AY324" s="1">
        <v>8.0000000000000002E-3</v>
      </c>
      <c r="AZ324" s="1">
        <v>0.92400000000000004</v>
      </c>
      <c r="BA324" s="1">
        <v>4.5999999999999999E-2</v>
      </c>
      <c r="BB324" s="1">
        <v>8.9999999999999993E-3</v>
      </c>
      <c r="BC324" s="1">
        <v>0.79900000000000004</v>
      </c>
      <c r="BD324" s="1">
        <v>0.14299999999999999</v>
      </c>
      <c r="BE324" s="1">
        <v>-2E-3</v>
      </c>
      <c r="BF324" s="1">
        <v>-9.7000000000000003E-2</v>
      </c>
      <c r="BG324" s="1">
        <f>Table1[[#This Row],[pers_white_pct]]-Table1[[#This Row],[census_white_pct]]</f>
        <v>0.125</v>
      </c>
      <c r="BH324" s="3">
        <v>0.8128305898</v>
      </c>
      <c r="BI324" s="3">
        <v>1.1562256349</v>
      </c>
      <c r="BJ324" s="3">
        <v>0.31905022799999999</v>
      </c>
      <c r="BK324" s="3" t="str">
        <f>VLOOKUP(Table1[[#This Row],[est_sworn]],Force_size,2,TRUE)</f>
        <v>06 - 500 -999</v>
      </c>
    </row>
    <row r="325" spans="1:63" hidden="1" x14ac:dyDescent="0.2">
      <c r="A325">
        <v>843000</v>
      </c>
      <c r="B325" t="s">
        <v>1444</v>
      </c>
      <c r="C325" t="s">
        <v>2950</v>
      </c>
      <c r="D325">
        <v>13527450</v>
      </c>
      <c r="E325" t="s">
        <v>2951</v>
      </c>
      <c r="F325">
        <v>145516</v>
      </c>
      <c r="G325" t="s">
        <v>2952</v>
      </c>
      <c r="H325" t="s">
        <v>2851</v>
      </c>
      <c r="I325">
        <v>8</v>
      </c>
      <c r="J325">
        <v>59</v>
      </c>
      <c r="K325">
        <v>43000</v>
      </c>
      <c r="L325" t="s">
        <v>2953</v>
      </c>
      <c r="M325" t="s">
        <v>2954</v>
      </c>
      <c r="N325" t="s">
        <v>68</v>
      </c>
      <c r="O325" t="s">
        <v>739</v>
      </c>
      <c r="P325">
        <v>39.576571999999999</v>
      </c>
      <c r="Q325">
        <v>-105.251249</v>
      </c>
      <c r="S325" t="s">
        <v>70</v>
      </c>
      <c r="T325" t="s">
        <v>71</v>
      </c>
      <c r="U325">
        <v>262</v>
      </c>
      <c r="V325">
        <v>0</v>
      </c>
      <c r="W325">
        <v>231</v>
      </c>
      <c r="X325">
        <v>7</v>
      </c>
      <c r="Y325">
        <v>22</v>
      </c>
      <c r="Z325">
        <v>0</v>
      </c>
      <c r="AA325">
        <v>0</v>
      </c>
      <c r="AB325">
        <v>0</v>
      </c>
      <c r="AC325">
        <v>0</v>
      </c>
      <c r="AD325">
        <v>262</v>
      </c>
      <c r="AE325">
        <v>1.1479999999999999</v>
      </c>
      <c r="AF325" t="s">
        <v>87</v>
      </c>
      <c r="AG325" t="s">
        <v>2955</v>
      </c>
      <c r="AH325">
        <v>4</v>
      </c>
      <c r="AI325">
        <v>8</v>
      </c>
      <c r="AK325">
        <v>43000</v>
      </c>
      <c r="AM325">
        <v>142980</v>
      </c>
      <c r="AN325">
        <v>101504</v>
      </c>
      <c r="AO325">
        <v>1924</v>
      </c>
      <c r="AP325">
        <v>987</v>
      </c>
      <c r="AQ325">
        <v>4347</v>
      </c>
      <c r="AR325">
        <v>2402</v>
      </c>
      <c r="AS325">
        <v>31467</v>
      </c>
      <c r="AT325">
        <v>307</v>
      </c>
      <c r="AU325">
        <v>31816</v>
      </c>
      <c r="AV325">
        <v>2231</v>
      </c>
      <c r="AW325">
        <v>262</v>
      </c>
      <c r="AX325">
        <v>300.77600000000001</v>
      </c>
      <c r="AY325" s="1">
        <v>2.7E-2</v>
      </c>
      <c r="AZ325" s="1">
        <v>0.88200000000000001</v>
      </c>
      <c r="BA325" s="1">
        <v>8.4000000000000005E-2</v>
      </c>
      <c r="BB325" s="1">
        <v>1.2999999999999999E-2</v>
      </c>
      <c r="BC325" s="1">
        <v>0.71</v>
      </c>
      <c r="BD325" s="1">
        <v>0.22</v>
      </c>
      <c r="BE325" s="1">
        <v>1.2999999999999999E-2</v>
      </c>
      <c r="BF325" s="1">
        <v>-0.13600000000000001</v>
      </c>
      <c r="BG325" s="1">
        <f>Table1[[#This Row],[pers_white_pct]]-Table1[[#This Row],[census_white_pct]]</f>
        <v>0.17200000000000004</v>
      </c>
      <c r="BH325" s="3">
        <v>1.9854866610999999</v>
      </c>
      <c r="BI325" s="3">
        <v>1.2419463181999999</v>
      </c>
      <c r="BJ325" s="3">
        <v>0.38154111289999998</v>
      </c>
      <c r="BK325" s="3" t="str">
        <f>VLOOKUP(Table1[[#This Row],[est_sworn]],Force_size,2,TRUE)</f>
        <v>05 - 250 - 499</v>
      </c>
    </row>
    <row r="326" spans="1:63" hidden="1" x14ac:dyDescent="0.2">
      <c r="A326">
        <v>830835</v>
      </c>
      <c r="B326" t="s">
        <v>1444</v>
      </c>
      <c r="C326" t="s">
        <v>2914</v>
      </c>
      <c r="D326">
        <v>13669360</v>
      </c>
      <c r="E326" t="s">
        <v>2915</v>
      </c>
      <c r="F326">
        <v>19186</v>
      </c>
      <c r="G326" t="s">
        <v>2916</v>
      </c>
      <c r="H326" t="s">
        <v>2851</v>
      </c>
      <c r="I326">
        <v>8</v>
      </c>
      <c r="J326">
        <v>59</v>
      </c>
      <c r="K326">
        <v>30835</v>
      </c>
      <c r="L326" t="s">
        <v>2917</v>
      </c>
      <c r="M326" t="s">
        <v>2918</v>
      </c>
      <c r="N326" t="s">
        <v>68</v>
      </c>
      <c r="O326" t="s">
        <v>69</v>
      </c>
      <c r="P326">
        <v>39.576571999999999</v>
      </c>
      <c r="Q326">
        <v>-105.251249</v>
      </c>
      <c r="S326" t="s">
        <v>70</v>
      </c>
      <c r="T326" t="s">
        <v>71</v>
      </c>
      <c r="U326">
        <v>44</v>
      </c>
      <c r="V326">
        <v>0</v>
      </c>
      <c r="W326">
        <v>39</v>
      </c>
      <c r="X326">
        <v>2</v>
      </c>
      <c r="Y326">
        <v>1</v>
      </c>
      <c r="Z326">
        <v>0</v>
      </c>
      <c r="AA326">
        <v>0</v>
      </c>
      <c r="AB326">
        <v>0</v>
      </c>
      <c r="AC326">
        <v>2</v>
      </c>
      <c r="AD326">
        <v>44</v>
      </c>
      <c r="AE326">
        <v>4.7450000000000001</v>
      </c>
      <c r="AF326" t="s">
        <v>72</v>
      </c>
      <c r="AG326" t="s">
        <v>2919</v>
      </c>
      <c r="AH326">
        <v>4</v>
      </c>
      <c r="AI326">
        <v>8</v>
      </c>
      <c r="AK326">
        <v>30835</v>
      </c>
      <c r="AM326">
        <v>18867</v>
      </c>
      <c r="AN326">
        <v>15924</v>
      </c>
      <c r="AO326">
        <v>213</v>
      </c>
      <c r="AP326">
        <v>90</v>
      </c>
      <c r="AQ326">
        <v>714</v>
      </c>
      <c r="AR326">
        <v>336</v>
      </c>
      <c r="AS326">
        <v>1553</v>
      </c>
      <c r="AT326">
        <v>20</v>
      </c>
      <c r="AU326">
        <v>1590</v>
      </c>
      <c r="AV326">
        <v>233</v>
      </c>
      <c r="AW326">
        <v>44</v>
      </c>
      <c r="AX326">
        <v>208.78</v>
      </c>
      <c r="AY326" s="1">
        <v>4.4999999999999998E-2</v>
      </c>
      <c r="AZ326" s="1">
        <v>0.88600000000000001</v>
      </c>
      <c r="BA326" s="1">
        <v>2.3E-2</v>
      </c>
      <c r="BB326" s="1">
        <v>1.0999999999999999E-2</v>
      </c>
      <c r="BC326" s="1">
        <v>0.84399999999999997</v>
      </c>
      <c r="BD326" s="1">
        <v>8.2000000000000003E-2</v>
      </c>
      <c r="BE326" s="1">
        <v>3.4000000000000002E-2</v>
      </c>
      <c r="BF326" s="1">
        <v>-0.06</v>
      </c>
      <c r="BG326" s="1">
        <f>Table1[[#This Row],[pers_white_pct]]-Table1[[#This Row],[census_white_pct]]</f>
        <v>4.2000000000000037E-2</v>
      </c>
      <c r="BH326" s="3">
        <v>4.0262483995</v>
      </c>
      <c r="BI326" s="3">
        <v>1.0501772625000001</v>
      </c>
      <c r="BJ326" s="3">
        <v>0.27610782649999999</v>
      </c>
      <c r="BK326" s="3" t="str">
        <f>VLOOKUP(Table1[[#This Row],[est_sworn]],Force_size,2,TRUE)</f>
        <v>02 - 25 to 49</v>
      </c>
    </row>
    <row r="327" spans="1:63" hidden="1" x14ac:dyDescent="0.2">
      <c r="A327">
        <v>8063</v>
      </c>
      <c r="B327" t="s">
        <v>11412</v>
      </c>
      <c r="C327" t="s">
        <v>11847</v>
      </c>
      <c r="D327">
        <v>11719900</v>
      </c>
      <c r="E327" t="s">
        <v>11848</v>
      </c>
      <c r="F327">
        <v>8094</v>
      </c>
      <c r="G327" t="s">
        <v>11849</v>
      </c>
      <c r="H327" t="s">
        <v>2851</v>
      </c>
      <c r="I327">
        <v>8</v>
      </c>
      <c r="J327">
        <v>63</v>
      </c>
      <c r="K327">
        <v>99063</v>
      </c>
      <c r="L327" t="s">
        <v>11850</v>
      </c>
      <c r="M327" t="s">
        <v>11851</v>
      </c>
      <c r="N327" t="s">
        <v>11418</v>
      </c>
      <c r="O327" t="s">
        <v>11437</v>
      </c>
      <c r="P327">
        <v>39.305340000000001</v>
      </c>
      <c r="Q327">
        <v>-102.60302299999999</v>
      </c>
      <c r="R327" t="s">
        <v>11420</v>
      </c>
      <c r="S327" t="s">
        <v>11421</v>
      </c>
      <c r="U327">
        <v>8</v>
      </c>
      <c r="V327">
        <v>0</v>
      </c>
      <c r="W327">
        <v>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8</v>
      </c>
      <c r="AE327">
        <v>7.5330000000000004</v>
      </c>
      <c r="AF327" t="s">
        <v>11452</v>
      </c>
      <c r="AG327" t="s">
        <v>11852</v>
      </c>
      <c r="AH327">
        <v>4</v>
      </c>
      <c r="AI327">
        <v>8</v>
      </c>
      <c r="AJ327">
        <v>63</v>
      </c>
      <c r="AM327">
        <v>8270</v>
      </c>
      <c r="AN327">
        <v>6320</v>
      </c>
      <c r="AO327">
        <v>217</v>
      </c>
      <c r="AP327">
        <v>48</v>
      </c>
      <c r="AQ327">
        <v>34</v>
      </c>
      <c r="AR327">
        <v>68</v>
      </c>
      <c r="AS327">
        <v>1574</v>
      </c>
      <c r="AT327">
        <v>8</v>
      </c>
      <c r="AU327">
        <v>1583</v>
      </c>
      <c r="AV327">
        <v>225</v>
      </c>
      <c r="AW327">
        <v>8</v>
      </c>
      <c r="AX327">
        <v>60.264000000000003</v>
      </c>
      <c r="AY327" s="1">
        <v>0</v>
      </c>
      <c r="AZ327" s="2">
        <v>1</v>
      </c>
      <c r="BA327" s="1">
        <v>0</v>
      </c>
      <c r="BB327" s="1">
        <v>2.5999999999999999E-2</v>
      </c>
      <c r="BC327" s="1">
        <v>0.76400000000000001</v>
      </c>
      <c r="BD327" s="1">
        <v>0.19</v>
      </c>
      <c r="BE327" s="1">
        <v>-2.5999999999999999E-2</v>
      </c>
      <c r="BF327" s="1">
        <v>-0.19</v>
      </c>
      <c r="BG327" s="1">
        <f>Table1[[#This Row],[pers_white_pct]]-Table1[[#This Row],[census_white_pct]]</f>
        <v>0.23599999999999999</v>
      </c>
      <c r="BH327" s="3">
        <v>0</v>
      </c>
      <c r="BI327" s="3">
        <v>1.3085443038</v>
      </c>
      <c r="BJ327" s="3">
        <v>0</v>
      </c>
      <c r="BK327" s="3" t="str">
        <f>VLOOKUP(Table1[[#This Row],[est_sworn]],Force_size,2,TRUE)</f>
        <v>01 - Under 25</v>
      </c>
    </row>
    <row r="328" spans="1:63" hidden="1" x14ac:dyDescent="0.2">
      <c r="A328">
        <v>822035</v>
      </c>
      <c r="B328" t="s">
        <v>1444</v>
      </c>
      <c r="C328" t="s">
        <v>2896</v>
      </c>
      <c r="D328">
        <v>13991090</v>
      </c>
      <c r="E328" t="s">
        <v>2897</v>
      </c>
      <c r="F328">
        <v>17216</v>
      </c>
      <c r="G328" t="s">
        <v>2898</v>
      </c>
      <c r="H328" t="s">
        <v>2851</v>
      </c>
      <c r="I328">
        <v>8</v>
      </c>
      <c r="J328">
        <v>67</v>
      </c>
      <c r="K328">
        <v>22035</v>
      </c>
      <c r="L328" t="s">
        <v>2899</v>
      </c>
      <c r="M328" t="s">
        <v>2900</v>
      </c>
      <c r="N328" t="s">
        <v>68</v>
      </c>
      <c r="O328" t="s">
        <v>69</v>
      </c>
      <c r="P328">
        <v>37.287367000000003</v>
      </c>
      <c r="Q328">
        <v>-107.839718</v>
      </c>
      <c r="S328" t="s">
        <v>70</v>
      </c>
      <c r="T328" t="s">
        <v>71</v>
      </c>
      <c r="U328">
        <v>50</v>
      </c>
      <c r="V328">
        <v>1</v>
      </c>
      <c r="W328">
        <v>40</v>
      </c>
      <c r="X328">
        <v>0</v>
      </c>
      <c r="Y328">
        <v>7</v>
      </c>
      <c r="Z328">
        <v>0</v>
      </c>
      <c r="AA328">
        <v>0</v>
      </c>
      <c r="AB328">
        <v>0</v>
      </c>
      <c r="AC328">
        <v>3</v>
      </c>
      <c r="AD328">
        <v>50</v>
      </c>
      <c r="AE328">
        <v>2.8170000000000002</v>
      </c>
      <c r="AF328" t="s">
        <v>79</v>
      </c>
      <c r="AG328" t="s">
        <v>2901</v>
      </c>
      <c r="AH328">
        <v>4</v>
      </c>
      <c r="AI328">
        <v>8</v>
      </c>
      <c r="AK328">
        <v>22035</v>
      </c>
      <c r="AM328">
        <v>16887</v>
      </c>
      <c r="AN328">
        <v>13276</v>
      </c>
      <c r="AO328">
        <v>89</v>
      </c>
      <c r="AP328">
        <v>970</v>
      </c>
      <c r="AQ328">
        <v>132</v>
      </c>
      <c r="AR328">
        <v>313</v>
      </c>
      <c r="AS328">
        <v>2074</v>
      </c>
      <c r="AT328">
        <v>11</v>
      </c>
      <c r="AU328">
        <v>2107</v>
      </c>
      <c r="AV328">
        <v>100</v>
      </c>
      <c r="AW328">
        <v>50.5</v>
      </c>
      <c r="AX328">
        <v>142.2585</v>
      </c>
      <c r="AY328" s="1">
        <v>0</v>
      </c>
      <c r="AZ328" s="1">
        <v>0.8</v>
      </c>
      <c r="BA328" s="1">
        <v>0.14000000000000001</v>
      </c>
      <c r="BB328" s="1">
        <v>5.0000000000000001E-3</v>
      </c>
      <c r="BC328" s="1">
        <v>0.78600000000000003</v>
      </c>
      <c r="BD328" s="1">
        <v>0.123</v>
      </c>
      <c r="BE328" s="1">
        <v>-5.0000000000000001E-3</v>
      </c>
      <c r="BF328" s="1">
        <v>1.7000000000000001E-2</v>
      </c>
      <c r="BG328" s="1">
        <f>Table1[[#This Row],[pers_white_pct]]-Table1[[#This Row],[census_white_pct]]</f>
        <v>1.4000000000000012E-2</v>
      </c>
      <c r="BH328" s="3">
        <v>0</v>
      </c>
      <c r="BI328" s="3">
        <v>1.0175956612999999</v>
      </c>
      <c r="BJ328" s="3">
        <v>1.1399132112000001</v>
      </c>
      <c r="BK328" s="3" t="str">
        <f>VLOOKUP(Table1[[#This Row],[est_sworn]],Force_size,2,TRUE)</f>
        <v>03 - 50 to 99</v>
      </c>
    </row>
    <row r="329" spans="1:63" hidden="1" x14ac:dyDescent="0.2">
      <c r="A329">
        <v>846465</v>
      </c>
      <c r="B329" t="s">
        <v>1444</v>
      </c>
      <c r="C329" t="s">
        <v>2968</v>
      </c>
      <c r="D329">
        <v>13290320</v>
      </c>
      <c r="E329" t="s">
        <v>2969</v>
      </c>
      <c r="F329">
        <v>70223</v>
      </c>
      <c r="G329" t="s">
        <v>2970</v>
      </c>
      <c r="H329" t="s">
        <v>2851</v>
      </c>
      <c r="I329">
        <v>8</v>
      </c>
      <c r="J329">
        <v>69</v>
      </c>
      <c r="K329">
        <v>46465</v>
      </c>
      <c r="L329" t="s">
        <v>2971</v>
      </c>
      <c r="M329" t="s">
        <v>2972</v>
      </c>
      <c r="N329" t="s">
        <v>68</v>
      </c>
      <c r="O329" t="s">
        <v>86</v>
      </c>
      <c r="P329">
        <v>40.663091000000001</v>
      </c>
      <c r="Q329">
        <v>-105.482131</v>
      </c>
      <c r="S329" t="s">
        <v>70</v>
      </c>
      <c r="T329" t="s">
        <v>71</v>
      </c>
      <c r="U329">
        <v>90</v>
      </c>
      <c r="V329">
        <v>0</v>
      </c>
      <c r="W329">
        <v>78</v>
      </c>
      <c r="X329">
        <v>4</v>
      </c>
      <c r="Y329">
        <v>8</v>
      </c>
      <c r="Z329">
        <v>0</v>
      </c>
      <c r="AA329">
        <v>0</v>
      </c>
      <c r="AB329">
        <v>0</v>
      </c>
      <c r="AC329">
        <v>0</v>
      </c>
      <c r="AD329">
        <v>90</v>
      </c>
      <c r="AE329">
        <v>2.8170000000000002</v>
      </c>
      <c r="AF329" t="s">
        <v>79</v>
      </c>
      <c r="AG329" t="s">
        <v>2973</v>
      </c>
      <c r="AH329">
        <v>4</v>
      </c>
      <c r="AI329">
        <v>8</v>
      </c>
      <c r="AK329">
        <v>46465</v>
      </c>
      <c r="AM329">
        <v>66859</v>
      </c>
      <c r="AN329">
        <v>56727</v>
      </c>
      <c r="AO329">
        <v>335</v>
      </c>
      <c r="AP329">
        <v>310</v>
      </c>
      <c r="AQ329">
        <v>640</v>
      </c>
      <c r="AR329">
        <v>954</v>
      </c>
      <c r="AS329">
        <v>7816</v>
      </c>
      <c r="AT329">
        <v>40</v>
      </c>
      <c r="AU329">
        <v>7893</v>
      </c>
      <c r="AV329">
        <v>375</v>
      </c>
      <c r="AW329">
        <v>90</v>
      </c>
      <c r="AX329">
        <v>253.53</v>
      </c>
      <c r="AY329" s="1">
        <v>4.3999999999999997E-2</v>
      </c>
      <c r="AZ329" s="1">
        <v>0.86699999999999999</v>
      </c>
      <c r="BA329" s="1">
        <v>8.8999999999999996E-2</v>
      </c>
      <c r="BB329" s="1">
        <v>5.0000000000000001E-3</v>
      </c>
      <c r="BC329" s="1">
        <v>0.84799999999999998</v>
      </c>
      <c r="BD329" s="1">
        <v>0.11700000000000001</v>
      </c>
      <c r="BE329" s="1">
        <v>3.9E-2</v>
      </c>
      <c r="BF329" s="1">
        <v>-2.8000000000000001E-2</v>
      </c>
      <c r="BG329" s="1">
        <f>Table1[[#This Row],[pers_white_pct]]-Table1[[#This Row],[census_white_pct]]</f>
        <v>1.9000000000000017E-2</v>
      </c>
      <c r="BH329" s="3">
        <v>8.8701824211999991</v>
      </c>
      <c r="BI329" s="3">
        <v>1.0214618553000001</v>
      </c>
      <c r="BJ329" s="3">
        <v>0.76036620040000003</v>
      </c>
      <c r="BK329" s="3" t="str">
        <f>VLOOKUP(Table1[[#This Row],[est_sworn]],Force_size,2,TRUE)</f>
        <v>03 - 50 to 99</v>
      </c>
    </row>
    <row r="330" spans="1:63" hidden="1" x14ac:dyDescent="0.2">
      <c r="A330">
        <v>827425</v>
      </c>
      <c r="B330" t="s">
        <v>1444</v>
      </c>
      <c r="C330" t="s">
        <v>2908</v>
      </c>
      <c r="D330">
        <v>13444840</v>
      </c>
      <c r="E330" t="s">
        <v>2909</v>
      </c>
      <c r="F330">
        <v>148612</v>
      </c>
      <c r="G330" t="s">
        <v>2910</v>
      </c>
      <c r="H330" t="s">
        <v>2851</v>
      </c>
      <c r="I330">
        <v>8</v>
      </c>
      <c r="J330">
        <v>69</v>
      </c>
      <c r="K330">
        <v>27425</v>
      </c>
      <c r="L330" t="s">
        <v>2911</v>
      </c>
      <c r="M330" t="s">
        <v>2912</v>
      </c>
      <c r="N330" t="s">
        <v>68</v>
      </c>
      <c r="O330" t="s">
        <v>739</v>
      </c>
      <c r="P330">
        <v>40.663091000000001</v>
      </c>
      <c r="Q330">
        <v>-105.482131</v>
      </c>
      <c r="S330" t="s">
        <v>70</v>
      </c>
      <c r="T330" t="s">
        <v>71</v>
      </c>
      <c r="U330">
        <v>197</v>
      </c>
      <c r="V330">
        <v>0</v>
      </c>
      <c r="W330">
        <v>183</v>
      </c>
      <c r="X330">
        <v>3</v>
      </c>
      <c r="Y330">
        <v>9</v>
      </c>
      <c r="Z330">
        <v>0</v>
      </c>
      <c r="AA330">
        <v>1</v>
      </c>
      <c r="AB330">
        <v>0</v>
      </c>
      <c r="AC330">
        <v>0</v>
      </c>
      <c r="AD330">
        <v>197</v>
      </c>
      <c r="AE330">
        <v>1.1479999999999999</v>
      </c>
      <c r="AF330" t="s">
        <v>87</v>
      </c>
      <c r="AG330" t="s">
        <v>2913</v>
      </c>
      <c r="AH330">
        <v>4</v>
      </c>
      <c r="AI330">
        <v>8</v>
      </c>
      <c r="AK330">
        <v>27425</v>
      </c>
      <c r="AM330">
        <v>143986</v>
      </c>
      <c r="AN330">
        <v>119695</v>
      </c>
      <c r="AO330">
        <v>1583</v>
      </c>
      <c r="AP330">
        <v>571</v>
      </c>
      <c r="AQ330">
        <v>4161</v>
      </c>
      <c r="AR330">
        <v>3076</v>
      </c>
      <c r="AS330">
        <v>14572</v>
      </c>
      <c r="AT330">
        <v>157</v>
      </c>
      <c r="AU330">
        <v>14900</v>
      </c>
      <c r="AV330">
        <v>1740</v>
      </c>
      <c r="AW330">
        <v>197</v>
      </c>
      <c r="AX330">
        <v>226.15600000000001</v>
      </c>
      <c r="AY330" s="1">
        <v>1.4999999999999999E-2</v>
      </c>
      <c r="AZ330" s="1">
        <v>0.92900000000000005</v>
      </c>
      <c r="BA330" s="1">
        <v>4.5999999999999999E-2</v>
      </c>
      <c r="BB330" s="1">
        <v>1.0999999999999999E-2</v>
      </c>
      <c r="BC330" s="1">
        <v>0.83099999999999996</v>
      </c>
      <c r="BD330" s="1">
        <v>0.10100000000000001</v>
      </c>
      <c r="BE330" s="1">
        <v>4.0000000000000001E-3</v>
      </c>
      <c r="BF330" s="1">
        <v>-5.6000000000000001E-2</v>
      </c>
      <c r="BG330" s="1">
        <f>Table1[[#This Row],[pers_white_pct]]-Table1[[#This Row],[census_white_pct]]</f>
        <v>9.8000000000000087E-2</v>
      </c>
      <c r="BH330" s="3">
        <v>1.3851422634999999</v>
      </c>
      <c r="BI330" s="3">
        <v>1.1174526285999999</v>
      </c>
      <c r="BJ330" s="3">
        <v>0.45141645679999998</v>
      </c>
      <c r="BK330" s="3" t="str">
        <f>VLOOKUP(Table1[[#This Row],[est_sworn]],Force_size,2,TRUE)</f>
        <v>04 - 100 to 249</v>
      </c>
    </row>
    <row r="331" spans="1:63" hidden="1" x14ac:dyDescent="0.2">
      <c r="A331">
        <v>8075</v>
      </c>
      <c r="B331" t="s">
        <v>11412</v>
      </c>
      <c r="C331" t="s">
        <v>11853</v>
      </c>
      <c r="D331">
        <v>12999920</v>
      </c>
      <c r="E331" t="s">
        <v>11854</v>
      </c>
      <c r="F331">
        <v>22631</v>
      </c>
      <c r="G331" t="s">
        <v>11855</v>
      </c>
      <c r="H331" t="s">
        <v>2851</v>
      </c>
      <c r="I331">
        <v>8</v>
      </c>
      <c r="J331">
        <v>75</v>
      </c>
      <c r="K331">
        <v>99075</v>
      </c>
      <c r="L331" t="s">
        <v>11856</v>
      </c>
      <c r="M331" t="s">
        <v>11857</v>
      </c>
      <c r="N331" t="s">
        <v>11418</v>
      </c>
      <c r="O331" t="s">
        <v>11437</v>
      </c>
      <c r="P331">
        <v>40.728090999999999</v>
      </c>
      <c r="Q331">
        <v>-103.090464</v>
      </c>
      <c r="R331" t="s">
        <v>11420</v>
      </c>
      <c r="S331" t="s">
        <v>11421</v>
      </c>
      <c r="U331">
        <v>22</v>
      </c>
      <c r="V331">
        <v>0</v>
      </c>
      <c r="W331">
        <v>22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22</v>
      </c>
      <c r="AE331">
        <v>7.0309999999999997</v>
      </c>
      <c r="AF331" t="s">
        <v>11422</v>
      </c>
      <c r="AG331" t="s">
        <v>11858</v>
      </c>
      <c r="AH331">
        <v>4</v>
      </c>
      <c r="AI331">
        <v>8</v>
      </c>
      <c r="AJ331">
        <v>75</v>
      </c>
      <c r="AM331">
        <v>22709</v>
      </c>
      <c r="AN331">
        <v>17754</v>
      </c>
      <c r="AO331">
        <v>881</v>
      </c>
      <c r="AP331">
        <v>177</v>
      </c>
      <c r="AQ331">
        <v>117</v>
      </c>
      <c r="AR331">
        <v>201</v>
      </c>
      <c r="AS331">
        <v>3551</v>
      </c>
      <c r="AT331">
        <v>19</v>
      </c>
      <c r="AU331">
        <v>3579</v>
      </c>
      <c r="AV331">
        <v>900</v>
      </c>
      <c r="AW331">
        <v>22</v>
      </c>
      <c r="AX331">
        <v>154.68199999999999</v>
      </c>
      <c r="AY331" s="1">
        <v>0</v>
      </c>
      <c r="AZ331" s="2">
        <v>1</v>
      </c>
      <c r="BA331" s="1">
        <v>0</v>
      </c>
      <c r="BB331" s="1">
        <v>3.9E-2</v>
      </c>
      <c r="BC331" s="1">
        <v>0.78200000000000003</v>
      </c>
      <c r="BD331" s="1">
        <v>0.156</v>
      </c>
      <c r="BE331" s="1">
        <v>-3.9E-2</v>
      </c>
      <c r="BF331" s="1">
        <v>-0.156</v>
      </c>
      <c r="BG331" s="1">
        <f>Table1[[#This Row],[pers_white_pct]]-Table1[[#This Row],[census_white_pct]]</f>
        <v>0.21799999999999997</v>
      </c>
      <c r="BH331" s="3">
        <v>0</v>
      </c>
      <c r="BI331" s="3">
        <v>1.2790920356</v>
      </c>
      <c r="BJ331" s="3">
        <v>0</v>
      </c>
      <c r="BK331" s="3" t="str">
        <f>VLOOKUP(Table1[[#This Row],[est_sworn]],Force_size,2,TRUE)</f>
        <v>01 - Under 25</v>
      </c>
    </row>
    <row r="332" spans="1:63" hidden="1" x14ac:dyDescent="0.2">
      <c r="A332">
        <v>8077</v>
      </c>
      <c r="B332" t="s">
        <v>11412</v>
      </c>
      <c r="C332" t="s">
        <v>11859</v>
      </c>
      <c r="D332">
        <v>12309810</v>
      </c>
      <c r="E332" t="s">
        <v>11860</v>
      </c>
      <c r="F332">
        <v>147848</v>
      </c>
      <c r="G332" t="s">
        <v>11861</v>
      </c>
      <c r="H332" t="s">
        <v>2851</v>
      </c>
      <c r="I332">
        <v>8</v>
      </c>
      <c r="J332">
        <v>77</v>
      </c>
      <c r="K332">
        <v>99077</v>
      </c>
      <c r="L332" t="s">
        <v>11862</v>
      </c>
      <c r="M332" t="s">
        <v>11863</v>
      </c>
      <c r="N332" t="s">
        <v>11418</v>
      </c>
      <c r="O332" t="s">
        <v>11429</v>
      </c>
      <c r="P332">
        <v>39.019492</v>
      </c>
      <c r="Q332">
        <v>-108.461837</v>
      </c>
      <c r="R332" t="s">
        <v>11481</v>
      </c>
      <c r="S332" t="s">
        <v>11421</v>
      </c>
      <c r="U332">
        <v>99</v>
      </c>
      <c r="V332">
        <v>0</v>
      </c>
      <c r="W332">
        <v>92</v>
      </c>
      <c r="X332">
        <v>2</v>
      </c>
      <c r="Y332">
        <v>5</v>
      </c>
      <c r="Z332">
        <v>0</v>
      </c>
      <c r="AA332">
        <v>0</v>
      </c>
      <c r="AB332">
        <v>0</v>
      </c>
      <c r="AC332">
        <v>0</v>
      </c>
      <c r="AD332">
        <v>99</v>
      </c>
      <c r="AE332">
        <v>1.357</v>
      </c>
      <c r="AF332" t="s">
        <v>11430</v>
      </c>
      <c r="AG332" t="s">
        <v>11864</v>
      </c>
      <c r="AH332">
        <v>4</v>
      </c>
      <c r="AI332">
        <v>8</v>
      </c>
      <c r="AJ332">
        <v>77</v>
      </c>
      <c r="AM332">
        <v>146723</v>
      </c>
      <c r="AN332">
        <v>121944</v>
      </c>
      <c r="AO332">
        <v>776</v>
      </c>
      <c r="AP332">
        <v>896</v>
      </c>
      <c r="AQ332">
        <v>1059</v>
      </c>
      <c r="AR332">
        <v>2213</v>
      </c>
      <c r="AS332">
        <v>19552</v>
      </c>
      <c r="AT332">
        <v>159</v>
      </c>
      <c r="AU332">
        <v>19835</v>
      </c>
      <c r="AV332">
        <v>935</v>
      </c>
      <c r="AW332">
        <v>99</v>
      </c>
      <c r="AX332">
        <v>134.34299999999999</v>
      </c>
      <c r="AY332" s="1">
        <v>0.02</v>
      </c>
      <c r="AZ332" s="1">
        <v>0.92900000000000005</v>
      </c>
      <c r="BA332" s="1">
        <v>5.0999999999999997E-2</v>
      </c>
      <c r="BB332" s="1">
        <v>5.0000000000000001E-3</v>
      </c>
      <c r="BC332" s="1">
        <v>0.83099999999999996</v>
      </c>
      <c r="BD332" s="1">
        <v>0.13300000000000001</v>
      </c>
      <c r="BE332" s="1">
        <v>1.4999999999999999E-2</v>
      </c>
      <c r="BF332" s="1">
        <v>-8.3000000000000004E-2</v>
      </c>
      <c r="BG332" s="1">
        <f>Table1[[#This Row],[pers_white_pct]]-Table1[[#This Row],[census_white_pct]]</f>
        <v>9.8000000000000087E-2</v>
      </c>
      <c r="BH332" s="3">
        <v>3.8197177965</v>
      </c>
      <c r="BI332" s="3">
        <v>1.118125094</v>
      </c>
      <c r="BJ332" s="3">
        <v>0.37900227730000002</v>
      </c>
      <c r="BK332" s="3" t="str">
        <f>VLOOKUP(Table1[[#This Row],[est_sworn]],Force_size,2,TRUE)</f>
        <v>03 - 50 to 99</v>
      </c>
    </row>
    <row r="333" spans="1:63" hidden="1" x14ac:dyDescent="0.2">
      <c r="A333">
        <v>831660</v>
      </c>
      <c r="B333" t="s">
        <v>1444</v>
      </c>
      <c r="C333" t="s">
        <v>2920</v>
      </c>
      <c r="D333">
        <v>13097500</v>
      </c>
      <c r="E333" t="s">
        <v>2921</v>
      </c>
      <c r="F333">
        <v>59899</v>
      </c>
      <c r="G333" t="s">
        <v>2922</v>
      </c>
      <c r="H333" t="s">
        <v>2851</v>
      </c>
      <c r="I333">
        <v>8</v>
      </c>
      <c r="J333">
        <v>77</v>
      </c>
      <c r="K333">
        <v>31660</v>
      </c>
      <c r="L333" t="s">
        <v>2923</v>
      </c>
      <c r="M333" t="s">
        <v>2924</v>
      </c>
      <c r="N333" t="s">
        <v>68</v>
      </c>
      <c r="O333" t="s">
        <v>86</v>
      </c>
      <c r="P333">
        <v>39.019492</v>
      </c>
      <c r="Q333">
        <v>-108.461837</v>
      </c>
      <c r="S333" t="s">
        <v>70</v>
      </c>
      <c r="T333" t="s">
        <v>71</v>
      </c>
      <c r="U333">
        <v>104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104</v>
      </c>
      <c r="AD333">
        <v>104</v>
      </c>
      <c r="AE333">
        <v>1.1479999999999999</v>
      </c>
      <c r="AF333" t="s">
        <v>87</v>
      </c>
      <c r="AG333" t="s">
        <v>2925</v>
      </c>
      <c r="AH333">
        <v>4</v>
      </c>
      <c r="AI333">
        <v>8</v>
      </c>
      <c r="AK333">
        <v>31660</v>
      </c>
      <c r="AM333">
        <v>58566</v>
      </c>
      <c r="AN333">
        <v>48008</v>
      </c>
      <c r="AO333">
        <v>409</v>
      </c>
      <c r="AP333">
        <v>338</v>
      </c>
      <c r="AQ333">
        <v>622</v>
      </c>
      <c r="AR333">
        <v>935</v>
      </c>
      <c r="AS333">
        <v>8133</v>
      </c>
      <c r="AT333">
        <v>56</v>
      </c>
      <c r="AU333">
        <v>8254</v>
      </c>
      <c r="AV333">
        <v>465</v>
      </c>
      <c r="AW333">
        <v>104</v>
      </c>
      <c r="AX333">
        <v>119.392</v>
      </c>
      <c r="BG333" s="1">
        <f>Table1[[#This Row],[pers_white_pct]]-Table1[[#This Row],[census_white_pct]]</f>
        <v>0</v>
      </c>
      <c r="BH333" s="3"/>
      <c r="BI333" s="3"/>
      <c r="BJ333" s="3"/>
      <c r="BK333" s="3" t="str">
        <f>VLOOKUP(Table1[[#This Row],[est_sworn]],Force_size,2,TRUE)</f>
        <v>04 - 100 to 249</v>
      </c>
    </row>
    <row r="334" spans="1:63" hidden="1" x14ac:dyDescent="0.2">
      <c r="A334">
        <v>862000</v>
      </c>
      <c r="B334" t="s">
        <v>1444</v>
      </c>
      <c r="C334" t="s">
        <v>2983</v>
      </c>
      <c r="D334">
        <v>13667460</v>
      </c>
      <c r="E334" t="s">
        <v>2984</v>
      </c>
      <c r="F334">
        <v>107772</v>
      </c>
      <c r="G334" t="s">
        <v>2984</v>
      </c>
      <c r="H334" t="s">
        <v>2851</v>
      </c>
      <c r="I334">
        <v>8</v>
      </c>
      <c r="J334">
        <v>101</v>
      </c>
      <c r="K334">
        <v>62000</v>
      </c>
      <c r="L334" t="s">
        <v>2985</v>
      </c>
      <c r="M334" t="s">
        <v>2986</v>
      </c>
      <c r="N334" t="s">
        <v>68</v>
      </c>
      <c r="O334" t="s">
        <v>739</v>
      </c>
      <c r="P334">
        <v>38.170658000000003</v>
      </c>
      <c r="Q334">
        <v>-104.489892</v>
      </c>
      <c r="S334" t="s">
        <v>70</v>
      </c>
      <c r="T334" t="s">
        <v>71</v>
      </c>
      <c r="U334">
        <v>185</v>
      </c>
      <c r="V334">
        <v>0</v>
      </c>
      <c r="W334">
        <v>131</v>
      </c>
      <c r="X334">
        <v>2</v>
      </c>
      <c r="Y334">
        <v>48</v>
      </c>
      <c r="Z334">
        <v>3</v>
      </c>
      <c r="AA334">
        <v>0</v>
      </c>
      <c r="AB334">
        <v>0</v>
      </c>
      <c r="AC334">
        <v>0</v>
      </c>
      <c r="AD334">
        <v>185</v>
      </c>
      <c r="AE334">
        <v>1.1479999999999999</v>
      </c>
      <c r="AF334" t="s">
        <v>87</v>
      </c>
      <c r="AG334" t="s">
        <v>2987</v>
      </c>
      <c r="AH334">
        <v>4</v>
      </c>
      <c r="AI334">
        <v>8</v>
      </c>
      <c r="AK334">
        <v>62000</v>
      </c>
      <c r="AM334">
        <v>106595</v>
      </c>
      <c r="AN334">
        <v>48195</v>
      </c>
      <c r="AO334">
        <v>2221</v>
      </c>
      <c r="AP334">
        <v>682</v>
      </c>
      <c r="AQ334">
        <v>792</v>
      </c>
      <c r="AR334">
        <v>1333</v>
      </c>
      <c r="AS334">
        <v>53098</v>
      </c>
      <c r="AT334">
        <v>465</v>
      </c>
      <c r="AU334">
        <v>53372</v>
      </c>
      <c r="AV334">
        <v>2686</v>
      </c>
      <c r="AW334">
        <v>185</v>
      </c>
      <c r="AX334">
        <v>212.38</v>
      </c>
      <c r="AY334" s="1">
        <v>1.0999999999999999E-2</v>
      </c>
      <c r="AZ334" s="1">
        <v>0.70799999999999996</v>
      </c>
      <c r="BA334" s="1">
        <v>0.25900000000000001</v>
      </c>
      <c r="BB334" s="1">
        <v>2.1000000000000001E-2</v>
      </c>
      <c r="BC334" s="1">
        <v>0.45200000000000001</v>
      </c>
      <c r="BD334" s="1">
        <v>0.498</v>
      </c>
      <c r="BE334" s="1">
        <v>-0.01</v>
      </c>
      <c r="BF334" s="1">
        <v>-0.23899999999999999</v>
      </c>
      <c r="BG334" s="1">
        <f>Table1[[#This Row],[pers_white_pct]]-Table1[[#This Row],[census_white_pct]]</f>
        <v>0.25599999999999995</v>
      </c>
      <c r="BH334" s="3">
        <v>0.51885564090000003</v>
      </c>
      <c r="BI334" s="3">
        <v>1.5661538289000001</v>
      </c>
      <c r="BJ334" s="3">
        <v>0.52086860300000004</v>
      </c>
      <c r="BK334" s="3" t="str">
        <f>VLOOKUP(Table1[[#This Row],[est_sworn]],Force_size,2,TRUE)</f>
        <v>04 - 100 to 249</v>
      </c>
    </row>
    <row r="335" spans="1:63" hidden="1" x14ac:dyDescent="0.2">
      <c r="A335">
        <v>8101</v>
      </c>
      <c r="B335" t="s">
        <v>11412</v>
      </c>
      <c r="C335" t="s">
        <v>11865</v>
      </c>
      <c r="D335">
        <v>11123380</v>
      </c>
      <c r="E335" t="s">
        <v>11866</v>
      </c>
      <c r="F335">
        <v>160852</v>
      </c>
      <c r="G335" t="s">
        <v>11867</v>
      </c>
      <c r="H335" t="s">
        <v>2851</v>
      </c>
      <c r="I335">
        <v>8</v>
      </c>
      <c r="J335">
        <v>101</v>
      </c>
      <c r="K335">
        <v>99101</v>
      </c>
      <c r="L335" t="s">
        <v>11868</v>
      </c>
      <c r="M335" t="s">
        <v>11869</v>
      </c>
      <c r="N335" t="s">
        <v>11418</v>
      </c>
      <c r="O335" t="s">
        <v>11429</v>
      </c>
      <c r="P335">
        <v>38.170658000000003</v>
      </c>
      <c r="Q335">
        <v>-104.489892</v>
      </c>
      <c r="R335" t="s">
        <v>11481</v>
      </c>
      <c r="S335" t="s">
        <v>11421</v>
      </c>
      <c r="U335">
        <v>170</v>
      </c>
      <c r="V335">
        <v>13</v>
      </c>
      <c r="W335">
        <v>101</v>
      </c>
      <c r="X335">
        <v>5</v>
      </c>
      <c r="Y335">
        <v>62</v>
      </c>
      <c r="Z335">
        <v>1</v>
      </c>
      <c r="AA335">
        <v>0</v>
      </c>
      <c r="AB335">
        <v>0</v>
      </c>
      <c r="AC335">
        <v>0</v>
      </c>
      <c r="AD335">
        <v>170</v>
      </c>
      <c r="AE335">
        <v>1.357</v>
      </c>
      <c r="AF335" t="s">
        <v>11430</v>
      </c>
      <c r="AG335" t="s">
        <v>11870</v>
      </c>
      <c r="AH335">
        <v>4</v>
      </c>
      <c r="AI335">
        <v>8</v>
      </c>
      <c r="AJ335">
        <v>101</v>
      </c>
      <c r="AM335">
        <v>159063</v>
      </c>
      <c r="AN335">
        <v>86054</v>
      </c>
      <c r="AO335">
        <v>2646</v>
      </c>
      <c r="AP335">
        <v>985</v>
      </c>
      <c r="AQ335">
        <v>1123</v>
      </c>
      <c r="AR335">
        <v>2069</v>
      </c>
      <c r="AS335">
        <v>65811</v>
      </c>
      <c r="AT335">
        <v>576</v>
      </c>
      <c r="AU335">
        <v>66186</v>
      </c>
      <c r="AV335">
        <v>3222</v>
      </c>
      <c r="AW335">
        <v>176.5</v>
      </c>
      <c r="AX335">
        <v>239.51050000000001</v>
      </c>
      <c r="AY335" s="1">
        <v>2.9000000000000001E-2</v>
      </c>
      <c r="AZ335" s="1">
        <v>0.59399999999999997</v>
      </c>
      <c r="BA335" s="1">
        <v>0.36499999999999999</v>
      </c>
      <c r="BB335" s="1">
        <v>1.7000000000000001E-2</v>
      </c>
      <c r="BC335" s="1">
        <v>0.54100000000000004</v>
      </c>
      <c r="BD335" s="1">
        <v>0.41399999999999998</v>
      </c>
      <c r="BE335" s="1">
        <v>1.2999999999999999E-2</v>
      </c>
      <c r="BF335" s="1">
        <v>-4.9000000000000002E-2</v>
      </c>
      <c r="BG335" s="1">
        <f>Table1[[#This Row],[pers_white_pct]]-Table1[[#This Row],[census_white_pct]]</f>
        <v>5.2999999999999936E-2</v>
      </c>
      <c r="BH335" s="3">
        <v>1.7680738962</v>
      </c>
      <c r="BI335" s="3">
        <v>1.0981724880999999</v>
      </c>
      <c r="BJ335" s="3">
        <v>0.88148199790000004</v>
      </c>
      <c r="BK335" s="3" t="str">
        <f>VLOOKUP(Table1[[#This Row],[est_sworn]],Force_size,2,TRUE)</f>
        <v>04 - 100 to 249</v>
      </c>
    </row>
    <row r="336" spans="1:63" hidden="1" x14ac:dyDescent="0.2">
      <c r="A336">
        <v>8103</v>
      </c>
      <c r="B336" t="s">
        <v>11412</v>
      </c>
      <c r="C336" t="s">
        <v>11871</v>
      </c>
      <c r="D336">
        <v>12939590</v>
      </c>
      <c r="E336" t="s">
        <v>11872</v>
      </c>
      <c r="F336">
        <v>6857</v>
      </c>
      <c r="G336" t="s">
        <v>11873</v>
      </c>
      <c r="H336" t="s">
        <v>2851</v>
      </c>
      <c r="I336">
        <v>8</v>
      </c>
      <c r="J336">
        <v>103</v>
      </c>
      <c r="K336">
        <v>99103</v>
      </c>
      <c r="L336" t="s">
        <v>11874</v>
      </c>
      <c r="M336" t="s">
        <v>11875</v>
      </c>
      <c r="N336" t="s">
        <v>11418</v>
      </c>
      <c r="O336" t="s">
        <v>11437</v>
      </c>
      <c r="P336">
        <v>39.972605999999999</v>
      </c>
      <c r="Q336">
        <v>-108.20068499999999</v>
      </c>
      <c r="R336" t="s">
        <v>11420</v>
      </c>
      <c r="S336" t="s">
        <v>11421</v>
      </c>
      <c r="U336">
        <v>15</v>
      </c>
      <c r="V336">
        <v>1</v>
      </c>
      <c r="W336">
        <v>14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15</v>
      </c>
      <c r="AE336">
        <v>7.0309999999999997</v>
      </c>
      <c r="AF336" t="s">
        <v>11422</v>
      </c>
      <c r="AG336" t="s">
        <v>11876</v>
      </c>
      <c r="AH336">
        <v>4</v>
      </c>
      <c r="AI336">
        <v>8</v>
      </c>
      <c r="AJ336">
        <v>103</v>
      </c>
      <c r="AM336">
        <v>6666</v>
      </c>
      <c r="AN336">
        <v>5756</v>
      </c>
      <c r="AO336">
        <v>49</v>
      </c>
      <c r="AP336">
        <v>44</v>
      </c>
      <c r="AQ336">
        <v>22</v>
      </c>
      <c r="AR336">
        <v>114</v>
      </c>
      <c r="AS336">
        <v>665</v>
      </c>
      <c r="AT336">
        <v>1</v>
      </c>
      <c r="AU336">
        <v>681</v>
      </c>
      <c r="AV336">
        <v>50</v>
      </c>
      <c r="AW336">
        <v>15.5</v>
      </c>
      <c r="AX336">
        <v>108.98050000000001</v>
      </c>
      <c r="AY336" s="1">
        <v>0</v>
      </c>
      <c r="AZ336" s="1">
        <v>0.93300000000000005</v>
      </c>
      <c r="BA336" s="1">
        <v>6.7000000000000004E-2</v>
      </c>
      <c r="BB336" s="1">
        <v>7.0000000000000001E-3</v>
      </c>
      <c r="BC336" s="1">
        <v>0.86299999999999999</v>
      </c>
      <c r="BD336" s="1">
        <v>0.1</v>
      </c>
      <c r="BE336" s="1">
        <v>-7.0000000000000001E-3</v>
      </c>
      <c r="BF336" s="1">
        <v>-3.3000000000000002E-2</v>
      </c>
      <c r="BG336" s="1">
        <f>Table1[[#This Row],[pers_white_pct]]-Table1[[#This Row],[census_white_pct]]</f>
        <v>7.0000000000000062E-2</v>
      </c>
      <c r="BH336" s="3">
        <v>0</v>
      </c>
      <c r="BI336" s="3">
        <v>1.0808895065999999</v>
      </c>
      <c r="BJ336" s="3">
        <v>0.66827067669999995</v>
      </c>
      <c r="BK336" s="3" t="str">
        <f>VLOOKUP(Table1[[#This Row],[est_sworn]],Force_size,2,TRUE)</f>
        <v>01 - Under 25</v>
      </c>
    </row>
    <row r="337" spans="1:63" hidden="1" x14ac:dyDescent="0.2">
      <c r="A337">
        <v>812855</v>
      </c>
      <c r="B337" t="s">
        <v>1444</v>
      </c>
      <c r="C337" t="s">
        <v>2872</v>
      </c>
      <c r="D337">
        <v>13157310</v>
      </c>
      <c r="E337" t="s">
        <v>2873</v>
      </c>
      <c r="F337">
        <v>2271</v>
      </c>
      <c r="G337" t="s">
        <v>2874</v>
      </c>
      <c r="H337" t="s">
        <v>2851</v>
      </c>
      <c r="I337">
        <v>8</v>
      </c>
      <c r="J337">
        <v>109</v>
      </c>
      <c r="K337">
        <v>12855</v>
      </c>
      <c r="L337" t="s">
        <v>2875</v>
      </c>
      <c r="M337" t="s">
        <v>2876</v>
      </c>
      <c r="N337" t="s">
        <v>68</v>
      </c>
      <c r="O337" t="s">
        <v>238</v>
      </c>
      <c r="P337">
        <v>38.031650999999997</v>
      </c>
      <c r="Q337">
        <v>-106.234666</v>
      </c>
      <c r="S337" t="s">
        <v>70</v>
      </c>
      <c r="T337" t="s">
        <v>71</v>
      </c>
      <c r="U337">
        <v>6</v>
      </c>
      <c r="V337">
        <v>0</v>
      </c>
      <c r="W337">
        <v>2</v>
      </c>
      <c r="X337">
        <v>0</v>
      </c>
      <c r="Y337">
        <v>4</v>
      </c>
      <c r="Z337">
        <v>0</v>
      </c>
      <c r="AA337">
        <v>0</v>
      </c>
      <c r="AB337">
        <v>0</v>
      </c>
      <c r="AC337">
        <v>0</v>
      </c>
      <c r="AD337">
        <v>6</v>
      </c>
      <c r="AE337">
        <v>8.6750000000000007</v>
      </c>
      <c r="AF337" t="s">
        <v>212</v>
      </c>
      <c r="AG337" t="s">
        <v>2877</v>
      </c>
      <c r="AH337">
        <v>4</v>
      </c>
      <c r="AI337">
        <v>8</v>
      </c>
      <c r="AK337">
        <v>12855</v>
      </c>
      <c r="AM337">
        <v>2230</v>
      </c>
      <c r="AN337">
        <v>229</v>
      </c>
      <c r="AO337">
        <v>7</v>
      </c>
      <c r="AP337">
        <v>22</v>
      </c>
      <c r="AQ337">
        <v>0</v>
      </c>
      <c r="AR337">
        <v>21</v>
      </c>
      <c r="AS337">
        <v>1949</v>
      </c>
      <c r="AT337">
        <v>3</v>
      </c>
      <c r="AU337">
        <v>1951</v>
      </c>
      <c r="AV337">
        <v>10</v>
      </c>
      <c r="AW337">
        <v>6</v>
      </c>
      <c r="AX337">
        <v>52.05</v>
      </c>
      <c r="AY337" s="1">
        <v>0</v>
      </c>
      <c r="AZ337" s="1">
        <v>0.33300000000000002</v>
      </c>
      <c r="BA337" s="1">
        <v>0.66700000000000004</v>
      </c>
      <c r="BB337" s="1">
        <v>3.0000000000000001E-3</v>
      </c>
      <c r="BC337" s="1">
        <v>0.10299999999999999</v>
      </c>
      <c r="BD337" s="1">
        <v>0.874</v>
      </c>
      <c r="BE337" s="1">
        <v>-3.0000000000000001E-3</v>
      </c>
      <c r="BF337" s="1">
        <v>-0.20699999999999999</v>
      </c>
      <c r="BG337" s="1">
        <f>Table1[[#This Row],[pers_white_pct]]-Table1[[#This Row],[census_white_pct]]</f>
        <v>0.23000000000000004</v>
      </c>
      <c r="BH337" s="3">
        <v>0</v>
      </c>
      <c r="BI337" s="3">
        <v>3.2459970887999998</v>
      </c>
      <c r="BJ337" s="3">
        <v>0.76278433379999999</v>
      </c>
      <c r="BK337" s="3" t="str">
        <f>VLOOKUP(Table1[[#This Row],[est_sworn]],Force_size,2,TRUE)</f>
        <v>01 - Under 25</v>
      </c>
    </row>
    <row r="338" spans="1:63" hidden="1" x14ac:dyDescent="0.2">
      <c r="A338">
        <v>8109</v>
      </c>
      <c r="B338" t="s">
        <v>11412</v>
      </c>
      <c r="C338" t="s">
        <v>11877</v>
      </c>
      <c r="D338">
        <v>13752070</v>
      </c>
      <c r="E338" t="s">
        <v>11878</v>
      </c>
      <c r="F338">
        <v>6304</v>
      </c>
      <c r="G338" t="s">
        <v>11879</v>
      </c>
      <c r="H338" t="s">
        <v>2851</v>
      </c>
      <c r="I338">
        <v>8</v>
      </c>
      <c r="J338">
        <v>109</v>
      </c>
      <c r="K338">
        <v>99109</v>
      </c>
      <c r="L338" t="s">
        <v>11880</v>
      </c>
      <c r="M338" t="s">
        <v>11881</v>
      </c>
      <c r="N338" t="s">
        <v>11418</v>
      </c>
      <c r="O338" t="s">
        <v>11437</v>
      </c>
      <c r="P338">
        <v>38.031650999999997</v>
      </c>
      <c r="Q338">
        <v>-106.234666</v>
      </c>
      <c r="R338" t="s">
        <v>11420</v>
      </c>
      <c r="S338" t="s">
        <v>11421</v>
      </c>
      <c r="U338">
        <v>10</v>
      </c>
      <c r="V338">
        <v>0</v>
      </c>
      <c r="W338">
        <v>10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10</v>
      </c>
      <c r="AE338">
        <v>7.5330000000000004</v>
      </c>
      <c r="AF338" t="s">
        <v>11452</v>
      </c>
      <c r="AG338" t="s">
        <v>11882</v>
      </c>
      <c r="AH338">
        <v>4</v>
      </c>
      <c r="AI338">
        <v>8</v>
      </c>
      <c r="AJ338">
        <v>109</v>
      </c>
      <c r="AM338">
        <v>6108</v>
      </c>
      <c r="AN338">
        <v>3446</v>
      </c>
      <c r="AO338">
        <v>11</v>
      </c>
      <c r="AP338">
        <v>68</v>
      </c>
      <c r="AQ338">
        <v>47</v>
      </c>
      <c r="AR338">
        <v>81</v>
      </c>
      <c r="AS338">
        <v>2452</v>
      </c>
      <c r="AT338">
        <v>3</v>
      </c>
      <c r="AU338">
        <v>2455</v>
      </c>
      <c r="AV338">
        <v>14</v>
      </c>
      <c r="AW338">
        <v>10</v>
      </c>
      <c r="AX338">
        <v>75.33</v>
      </c>
      <c r="AY338" s="1">
        <v>0</v>
      </c>
      <c r="AZ338" s="2">
        <v>1</v>
      </c>
      <c r="BA338" s="1">
        <v>0</v>
      </c>
      <c r="BB338" s="1">
        <v>2E-3</v>
      </c>
      <c r="BC338" s="1">
        <v>0.56399999999999995</v>
      </c>
      <c r="BD338" s="1">
        <v>0.40100000000000002</v>
      </c>
      <c r="BE338" s="1">
        <v>-2E-3</v>
      </c>
      <c r="BF338" s="1">
        <v>-0.40100000000000002</v>
      </c>
      <c r="BG338" s="1">
        <f>Table1[[#This Row],[pers_white_pct]]-Table1[[#This Row],[census_white_pct]]</f>
        <v>0.43600000000000005</v>
      </c>
      <c r="BH338" s="3">
        <v>0</v>
      </c>
      <c r="BI338" s="3">
        <v>1.7724898433</v>
      </c>
      <c r="BJ338" s="3">
        <v>0</v>
      </c>
      <c r="BK338" s="3" t="str">
        <f>VLOOKUP(Table1[[#This Row],[est_sworn]],Force_size,2,TRUE)</f>
        <v>01 - Under 25</v>
      </c>
    </row>
    <row r="339" spans="1:63" hidden="1" x14ac:dyDescent="0.2">
      <c r="A339">
        <v>8121</v>
      </c>
      <c r="B339" t="s">
        <v>11412</v>
      </c>
      <c r="C339" t="s">
        <v>11883</v>
      </c>
      <c r="D339">
        <v>12089290</v>
      </c>
      <c r="E339" t="s">
        <v>11884</v>
      </c>
      <c r="F339">
        <v>4766</v>
      </c>
      <c r="G339" t="s">
        <v>11640</v>
      </c>
      <c r="H339" t="s">
        <v>2851</v>
      </c>
      <c r="I339">
        <v>8</v>
      </c>
      <c r="J339">
        <v>121</v>
      </c>
      <c r="K339">
        <v>99121</v>
      </c>
      <c r="L339" t="s">
        <v>11885</v>
      </c>
      <c r="M339" t="s">
        <v>11886</v>
      </c>
      <c r="N339" t="s">
        <v>11418</v>
      </c>
      <c r="O339" t="s">
        <v>11437</v>
      </c>
      <c r="P339">
        <v>39.965789999999998</v>
      </c>
      <c r="Q339">
        <v>-103.209744</v>
      </c>
      <c r="R339" t="s">
        <v>11420</v>
      </c>
      <c r="S339" t="s">
        <v>11421</v>
      </c>
      <c r="U339">
        <v>34</v>
      </c>
      <c r="V339">
        <v>0</v>
      </c>
      <c r="W339">
        <v>32</v>
      </c>
      <c r="X339">
        <v>0</v>
      </c>
      <c r="Y339">
        <v>2</v>
      </c>
      <c r="Z339">
        <v>0</v>
      </c>
      <c r="AA339">
        <v>0</v>
      </c>
      <c r="AB339">
        <v>0</v>
      </c>
      <c r="AC339">
        <v>0</v>
      </c>
      <c r="AD339">
        <v>34</v>
      </c>
      <c r="AE339">
        <v>4.8979999999999997</v>
      </c>
      <c r="AF339" t="s">
        <v>11474</v>
      </c>
      <c r="AG339" t="s">
        <v>11643</v>
      </c>
      <c r="AH339">
        <v>4</v>
      </c>
      <c r="AI339">
        <v>8</v>
      </c>
      <c r="AJ339">
        <v>121</v>
      </c>
      <c r="AM339">
        <v>4814</v>
      </c>
      <c r="AN339">
        <v>4306</v>
      </c>
      <c r="AO339">
        <v>30</v>
      </c>
      <c r="AP339">
        <v>7</v>
      </c>
      <c r="AQ339">
        <v>11</v>
      </c>
      <c r="AR339">
        <v>50</v>
      </c>
      <c r="AS339">
        <v>407</v>
      </c>
      <c r="AT339">
        <v>0</v>
      </c>
      <c r="AU339">
        <v>410</v>
      </c>
      <c r="AV339">
        <v>30</v>
      </c>
      <c r="AW339">
        <v>34</v>
      </c>
      <c r="AX339">
        <v>166.53200000000001</v>
      </c>
      <c r="AY339" s="1">
        <v>0</v>
      </c>
      <c r="AZ339" s="1">
        <v>0.94099999999999995</v>
      </c>
      <c r="BA339" s="1">
        <v>5.8999999999999997E-2</v>
      </c>
      <c r="BB339" s="1">
        <v>6.0000000000000001E-3</v>
      </c>
      <c r="BC339" s="1">
        <v>0.89400000000000002</v>
      </c>
      <c r="BD339" s="1">
        <v>8.5000000000000006E-2</v>
      </c>
      <c r="BE339" s="1">
        <v>-6.0000000000000001E-3</v>
      </c>
      <c r="BF339" s="1">
        <v>-2.5999999999999999E-2</v>
      </c>
      <c r="BG339" s="1">
        <f>Table1[[#This Row],[pers_white_pct]]-Table1[[#This Row],[census_white_pct]]</f>
        <v>4.6999999999999931E-2</v>
      </c>
      <c r="BH339" s="3">
        <v>0</v>
      </c>
      <c r="BI339" s="3">
        <v>1.0522116882000001</v>
      </c>
      <c r="BJ339" s="3">
        <v>0.69576528400000004</v>
      </c>
      <c r="BK339" s="3" t="str">
        <f>VLOOKUP(Table1[[#This Row],[est_sworn]],Force_size,2,TRUE)</f>
        <v>02 - 25 to 49</v>
      </c>
    </row>
    <row r="340" spans="1:63" hidden="1" x14ac:dyDescent="0.2">
      <c r="A340">
        <v>8123</v>
      </c>
      <c r="B340" t="s">
        <v>11412</v>
      </c>
      <c r="C340" t="s">
        <v>11887</v>
      </c>
      <c r="D340">
        <v>12189230</v>
      </c>
      <c r="E340" t="s">
        <v>11888</v>
      </c>
      <c r="F340">
        <v>263691</v>
      </c>
      <c r="G340" t="s">
        <v>11889</v>
      </c>
      <c r="H340" t="s">
        <v>2851</v>
      </c>
      <c r="I340">
        <v>8</v>
      </c>
      <c r="J340">
        <v>123</v>
      </c>
      <c r="K340">
        <v>99123</v>
      </c>
      <c r="L340" t="s">
        <v>11890</v>
      </c>
      <c r="M340" t="s">
        <v>11891</v>
      </c>
      <c r="N340" t="s">
        <v>11418</v>
      </c>
      <c r="O340" t="s">
        <v>11429</v>
      </c>
      <c r="P340">
        <v>40.555793999999999</v>
      </c>
      <c r="Q340">
        <v>-104.38364900000001</v>
      </c>
      <c r="R340" t="s">
        <v>11420</v>
      </c>
      <c r="S340" t="s">
        <v>11421</v>
      </c>
      <c r="U340">
        <v>122</v>
      </c>
      <c r="V340">
        <v>4</v>
      </c>
      <c r="W340">
        <v>113</v>
      </c>
      <c r="X340">
        <v>0</v>
      </c>
      <c r="Y340">
        <v>8</v>
      </c>
      <c r="Z340">
        <v>0</v>
      </c>
      <c r="AA340">
        <v>0</v>
      </c>
      <c r="AB340">
        <v>0</v>
      </c>
      <c r="AC340">
        <v>0</v>
      </c>
      <c r="AD340">
        <v>122</v>
      </c>
      <c r="AE340">
        <v>1.357</v>
      </c>
      <c r="AF340" t="s">
        <v>11430</v>
      </c>
      <c r="AG340" t="s">
        <v>11892</v>
      </c>
      <c r="AH340">
        <v>4</v>
      </c>
      <c r="AI340">
        <v>8</v>
      </c>
      <c r="AJ340">
        <v>123</v>
      </c>
      <c r="AM340">
        <v>252825</v>
      </c>
      <c r="AN340">
        <v>170827</v>
      </c>
      <c r="AO340">
        <v>2054</v>
      </c>
      <c r="AP340">
        <v>1419</v>
      </c>
      <c r="AQ340">
        <v>2873</v>
      </c>
      <c r="AR340">
        <v>3455</v>
      </c>
      <c r="AS340">
        <v>71680</v>
      </c>
      <c r="AT340">
        <v>419</v>
      </c>
      <c r="AU340">
        <v>72197</v>
      </c>
      <c r="AV340">
        <v>2473</v>
      </c>
      <c r="AW340">
        <v>124</v>
      </c>
      <c r="AX340">
        <v>168.268</v>
      </c>
      <c r="AY340" s="1">
        <v>0</v>
      </c>
      <c r="AZ340" s="1">
        <v>0.92600000000000005</v>
      </c>
      <c r="BA340" s="1">
        <v>6.6000000000000003E-2</v>
      </c>
      <c r="BB340" s="1">
        <v>8.0000000000000002E-3</v>
      </c>
      <c r="BC340" s="1">
        <v>0.67600000000000005</v>
      </c>
      <c r="BD340" s="1">
        <v>0.28399999999999997</v>
      </c>
      <c r="BE340" s="1">
        <v>-8.0000000000000002E-3</v>
      </c>
      <c r="BF340" s="1">
        <v>-0.218</v>
      </c>
      <c r="BG340" s="1">
        <f>Table1[[#This Row],[pers_white_pct]]-Table1[[#This Row],[census_white_pct]]</f>
        <v>0.25</v>
      </c>
      <c r="BH340" s="3">
        <v>0</v>
      </c>
      <c r="BI340" s="3">
        <v>1.3708253109999999</v>
      </c>
      <c r="BJ340" s="3">
        <v>0.2312875073</v>
      </c>
      <c r="BK340" s="3" t="str">
        <f>VLOOKUP(Table1[[#This Row],[est_sworn]],Force_size,2,TRUE)</f>
        <v>04 - 100 to 249</v>
      </c>
    </row>
    <row r="341" spans="1:63" hidden="1" x14ac:dyDescent="0.2">
      <c r="A341">
        <v>819080</v>
      </c>
      <c r="B341" t="s">
        <v>1444</v>
      </c>
      <c r="C341" t="s">
        <v>2884</v>
      </c>
      <c r="D341">
        <v>13496340</v>
      </c>
      <c r="E341" t="s">
        <v>2885</v>
      </c>
      <c r="F341">
        <v>4324</v>
      </c>
      <c r="G341" t="s">
        <v>2886</v>
      </c>
      <c r="H341" t="s">
        <v>2851</v>
      </c>
      <c r="I341">
        <v>8</v>
      </c>
      <c r="J341">
        <v>123</v>
      </c>
      <c r="K341">
        <v>19080</v>
      </c>
      <c r="L341" t="s">
        <v>2887</v>
      </c>
      <c r="M341" t="s">
        <v>2888</v>
      </c>
      <c r="N341" t="s">
        <v>68</v>
      </c>
      <c r="O341" t="s">
        <v>181</v>
      </c>
      <c r="P341">
        <v>40.555793999999999</v>
      </c>
      <c r="Q341">
        <v>-104.38364900000001</v>
      </c>
      <c r="S341" t="s">
        <v>70</v>
      </c>
      <c r="T341" t="s">
        <v>71</v>
      </c>
      <c r="U341">
        <v>10</v>
      </c>
      <c r="V341">
        <v>1</v>
      </c>
      <c r="W341">
        <v>8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10</v>
      </c>
      <c r="AE341">
        <v>7.1230000000000002</v>
      </c>
      <c r="AF341" t="s">
        <v>118</v>
      </c>
      <c r="AG341" t="s">
        <v>2889</v>
      </c>
      <c r="AH341">
        <v>4</v>
      </c>
      <c r="AI341">
        <v>8</v>
      </c>
      <c r="AK341">
        <v>19080</v>
      </c>
      <c r="AM341">
        <v>4152</v>
      </c>
      <c r="AN341">
        <v>2515</v>
      </c>
      <c r="AO341">
        <v>20</v>
      </c>
      <c r="AP341">
        <v>18</v>
      </c>
      <c r="AQ341">
        <v>85</v>
      </c>
      <c r="AR341">
        <v>60</v>
      </c>
      <c r="AS341">
        <v>1452</v>
      </c>
      <c r="AT341">
        <v>9</v>
      </c>
      <c r="AU341">
        <v>1454</v>
      </c>
      <c r="AV341">
        <v>29</v>
      </c>
      <c r="AW341">
        <v>10.5</v>
      </c>
      <c r="AX341">
        <v>74.791499999999999</v>
      </c>
      <c r="AY341" s="1">
        <v>0</v>
      </c>
      <c r="AZ341" s="1">
        <v>0.8</v>
      </c>
      <c r="BA341" s="1">
        <v>0</v>
      </c>
      <c r="BB341" s="1">
        <v>5.0000000000000001E-3</v>
      </c>
      <c r="BC341" s="1">
        <v>0.60599999999999998</v>
      </c>
      <c r="BD341" s="1">
        <v>0.35</v>
      </c>
      <c r="BE341" s="1">
        <v>-5.0000000000000001E-3</v>
      </c>
      <c r="BF341" s="1">
        <v>-0.35</v>
      </c>
      <c r="BG341" s="1">
        <f>Table1[[#This Row],[pers_white_pct]]-Table1[[#This Row],[census_white_pct]]</f>
        <v>0.19400000000000006</v>
      </c>
      <c r="BH341" s="3">
        <v>0</v>
      </c>
      <c r="BI341" s="3">
        <v>1.3207157058000001</v>
      </c>
      <c r="BJ341" s="3">
        <v>0</v>
      </c>
      <c r="BK341" s="3" t="str">
        <f>VLOOKUP(Table1[[#This Row],[est_sworn]],Force_size,2,TRUE)</f>
        <v>01 - Under 25</v>
      </c>
    </row>
    <row r="342" spans="1:63" hidden="1" x14ac:dyDescent="0.2">
      <c r="A342">
        <v>839855</v>
      </c>
      <c r="B342" t="s">
        <v>1444</v>
      </c>
      <c r="C342" t="s">
        <v>2944</v>
      </c>
      <c r="D342">
        <v>13702670</v>
      </c>
      <c r="E342" t="s">
        <v>2945</v>
      </c>
      <c r="F342">
        <v>11051</v>
      </c>
      <c r="G342" t="s">
        <v>2946</v>
      </c>
      <c r="H342" t="s">
        <v>2851</v>
      </c>
      <c r="I342">
        <v>8</v>
      </c>
      <c r="J342">
        <v>123</v>
      </c>
      <c r="K342">
        <v>39855</v>
      </c>
      <c r="L342" t="s">
        <v>2947</v>
      </c>
      <c r="M342" t="s">
        <v>2948</v>
      </c>
      <c r="N342" t="s">
        <v>68</v>
      </c>
      <c r="O342" t="s">
        <v>69</v>
      </c>
      <c r="P342">
        <v>40.555793999999999</v>
      </c>
      <c r="Q342">
        <v>-104.38364900000001</v>
      </c>
      <c r="S342" t="s">
        <v>70</v>
      </c>
      <c r="T342" t="s">
        <v>71</v>
      </c>
      <c r="U342">
        <v>15</v>
      </c>
      <c r="V342">
        <v>0</v>
      </c>
      <c r="W342">
        <v>14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15</v>
      </c>
      <c r="AE342">
        <v>7.1230000000000002</v>
      </c>
      <c r="AF342" t="s">
        <v>118</v>
      </c>
      <c r="AG342" t="s">
        <v>2949</v>
      </c>
      <c r="AH342">
        <v>4</v>
      </c>
      <c r="AI342">
        <v>8</v>
      </c>
      <c r="AK342">
        <v>39855</v>
      </c>
      <c r="AM342">
        <v>9887</v>
      </c>
      <c r="AN342">
        <v>7920</v>
      </c>
      <c r="AO342">
        <v>36</v>
      </c>
      <c r="AP342">
        <v>47</v>
      </c>
      <c r="AQ342">
        <v>76</v>
      </c>
      <c r="AR342">
        <v>132</v>
      </c>
      <c r="AS342">
        <v>1659</v>
      </c>
      <c r="AT342">
        <v>5</v>
      </c>
      <c r="AU342">
        <v>1676</v>
      </c>
      <c r="AV342">
        <v>41</v>
      </c>
      <c r="AW342">
        <v>15</v>
      </c>
      <c r="AX342">
        <v>106.845</v>
      </c>
      <c r="AY342" s="1">
        <v>0</v>
      </c>
      <c r="AZ342" s="1">
        <v>0.93300000000000005</v>
      </c>
      <c r="BA342" s="1">
        <v>6.7000000000000004E-2</v>
      </c>
      <c r="BB342" s="1">
        <v>4.0000000000000001E-3</v>
      </c>
      <c r="BC342" s="1">
        <v>0.80100000000000005</v>
      </c>
      <c r="BD342" s="1">
        <v>0.16800000000000001</v>
      </c>
      <c r="BE342" s="1">
        <v>-4.0000000000000001E-3</v>
      </c>
      <c r="BF342" s="1">
        <v>-0.10100000000000001</v>
      </c>
      <c r="BG342" s="1">
        <f>Table1[[#This Row],[pers_white_pct]]-Table1[[#This Row],[census_white_pct]]</f>
        <v>0.13200000000000001</v>
      </c>
      <c r="BH342" s="3">
        <v>0</v>
      </c>
      <c r="BI342" s="3">
        <v>1.1651346801</v>
      </c>
      <c r="BJ342" s="3">
        <v>0.397307615</v>
      </c>
      <c r="BK342" s="3" t="str">
        <f>VLOOKUP(Table1[[#This Row],[est_sworn]],Force_size,2,TRUE)</f>
        <v>01 - Under 25</v>
      </c>
    </row>
    <row r="343" spans="1:63" hidden="1" x14ac:dyDescent="0.2">
      <c r="A343">
        <v>832155</v>
      </c>
      <c r="B343" t="s">
        <v>1444</v>
      </c>
      <c r="C343" t="s">
        <v>2926</v>
      </c>
      <c r="D343">
        <v>13805680</v>
      </c>
      <c r="E343" t="s">
        <v>2927</v>
      </c>
      <c r="F343">
        <v>95357</v>
      </c>
      <c r="G343" t="s">
        <v>2928</v>
      </c>
      <c r="H343" t="s">
        <v>2851</v>
      </c>
      <c r="I343">
        <v>8</v>
      </c>
      <c r="J343">
        <v>123</v>
      </c>
      <c r="K343">
        <v>32155</v>
      </c>
      <c r="L343" t="s">
        <v>2929</v>
      </c>
      <c r="M343" t="s">
        <v>2930</v>
      </c>
      <c r="N343" t="s">
        <v>68</v>
      </c>
      <c r="O343" t="s">
        <v>86</v>
      </c>
      <c r="P343">
        <v>40.555793999999999</v>
      </c>
      <c r="Q343">
        <v>-104.38364900000001</v>
      </c>
      <c r="S343" t="s">
        <v>70</v>
      </c>
      <c r="T343" t="s">
        <v>71</v>
      </c>
      <c r="U343">
        <v>142</v>
      </c>
      <c r="V343">
        <v>0</v>
      </c>
      <c r="W343">
        <v>128</v>
      </c>
      <c r="X343">
        <v>2</v>
      </c>
      <c r="Y343">
        <v>11</v>
      </c>
      <c r="Z343">
        <v>0</v>
      </c>
      <c r="AA343">
        <v>0</v>
      </c>
      <c r="AB343">
        <v>0</v>
      </c>
      <c r="AC343">
        <v>0</v>
      </c>
      <c r="AD343">
        <v>142</v>
      </c>
      <c r="AE343">
        <v>1.1479999999999999</v>
      </c>
      <c r="AF343" t="s">
        <v>87</v>
      </c>
      <c r="AG343" t="s">
        <v>2931</v>
      </c>
      <c r="AH343">
        <v>4</v>
      </c>
      <c r="AI343">
        <v>8</v>
      </c>
      <c r="AK343">
        <v>32155</v>
      </c>
      <c r="AM343">
        <v>92889</v>
      </c>
      <c r="AN343">
        <v>55090</v>
      </c>
      <c r="AO343">
        <v>1295</v>
      </c>
      <c r="AP343">
        <v>408</v>
      </c>
      <c r="AQ343">
        <v>1176</v>
      </c>
      <c r="AR343">
        <v>1249</v>
      </c>
      <c r="AS343">
        <v>33440</v>
      </c>
      <c r="AT343">
        <v>248</v>
      </c>
      <c r="AU343">
        <v>33671</v>
      </c>
      <c r="AV343">
        <v>1543</v>
      </c>
      <c r="AW343">
        <v>142</v>
      </c>
      <c r="AX343">
        <v>163.01599999999999</v>
      </c>
      <c r="AY343" s="1">
        <v>1.4E-2</v>
      </c>
      <c r="AZ343" s="1">
        <v>0.90100000000000002</v>
      </c>
      <c r="BA343" s="1">
        <v>7.6999999999999999E-2</v>
      </c>
      <c r="BB343" s="1">
        <v>1.4E-2</v>
      </c>
      <c r="BC343" s="1">
        <v>0.59299999999999997</v>
      </c>
      <c r="BD343" s="1">
        <v>0.36</v>
      </c>
      <c r="BE343" s="1">
        <v>0</v>
      </c>
      <c r="BF343" s="1">
        <v>-0.28299999999999997</v>
      </c>
      <c r="BG343" s="1">
        <f>Table1[[#This Row],[pers_white_pct]]-Table1[[#This Row],[census_white_pct]]</f>
        <v>0.30800000000000005</v>
      </c>
      <c r="BH343" s="3">
        <v>1.0102670075</v>
      </c>
      <c r="BI343" s="3">
        <v>1.5198934394000001</v>
      </c>
      <c r="BJ343" s="3">
        <v>0.21518022610000001</v>
      </c>
      <c r="BK343" s="3" t="str">
        <f>VLOOKUP(Table1[[#This Row],[est_sworn]],Force_size,2,TRUE)</f>
        <v>04 - 100 to 249</v>
      </c>
    </row>
    <row r="344" spans="1:63" hidden="1" x14ac:dyDescent="0.2">
      <c r="A344">
        <v>900174190</v>
      </c>
      <c r="B344" t="s">
        <v>61</v>
      </c>
      <c r="C344" t="s">
        <v>95</v>
      </c>
      <c r="D344">
        <v>13100110</v>
      </c>
      <c r="E344" t="s">
        <v>96</v>
      </c>
      <c r="F344">
        <v>52077</v>
      </c>
      <c r="G344" t="s">
        <v>97</v>
      </c>
      <c r="H344" t="s">
        <v>65</v>
      </c>
      <c r="I344">
        <v>9</v>
      </c>
      <c r="J344">
        <v>1</v>
      </c>
      <c r="K344">
        <v>74190</v>
      </c>
      <c r="L344" t="s">
        <v>98</v>
      </c>
      <c r="M344" t="s">
        <v>99</v>
      </c>
      <c r="N344" t="s">
        <v>68</v>
      </c>
      <c r="O344" t="s">
        <v>86</v>
      </c>
      <c r="P344">
        <v>41.227398999999998</v>
      </c>
      <c r="Q344">
        <v>-73.366523000000001</v>
      </c>
      <c r="S344" t="s">
        <v>70</v>
      </c>
      <c r="T344" t="s">
        <v>71</v>
      </c>
      <c r="U344">
        <v>99</v>
      </c>
      <c r="V344">
        <v>0</v>
      </c>
      <c r="W344">
        <v>75</v>
      </c>
      <c r="X344">
        <v>11</v>
      </c>
      <c r="Y344">
        <v>12</v>
      </c>
      <c r="Z344">
        <v>1</v>
      </c>
      <c r="AA344">
        <v>0</v>
      </c>
      <c r="AB344">
        <v>0</v>
      </c>
      <c r="AC344">
        <v>0</v>
      </c>
      <c r="AD344">
        <v>99</v>
      </c>
      <c r="AE344">
        <v>1.1479999999999999</v>
      </c>
      <c r="AF344" t="s">
        <v>87</v>
      </c>
      <c r="AG344" t="s">
        <v>100</v>
      </c>
      <c r="AH344">
        <v>1</v>
      </c>
      <c r="AI344">
        <v>9</v>
      </c>
      <c r="AJ344">
        <v>1</v>
      </c>
      <c r="AL344">
        <v>74190</v>
      </c>
      <c r="AM344">
        <v>51384</v>
      </c>
      <c r="AN344">
        <v>35040</v>
      </c>
      <c r="AO344">
        <v>6963</v>
      </c>
      <c r="AP344">
        <v>75</v>
      </c>
      <c r="AQ344">
        <v>1199</v>
      </c>
      <c r="AR344">
        <v>828</v>
      </c>
      <c r="AS344">
        <v>7114</v>
      </c>
      <c r="AT344">
        <v>384</v>
      </c>
      <c r="AU344">
        <v>7279</v>
      </c>
      <c r="AV344">
        <v>7347</v>
      </c>
      <c r="AW344">
        <v>99</v>
      </c>
      <c r="AX344">
        <v>113.652</v>
      </c>
      <c r="AY344" s="1">
        <v>0.111</v>
      </c>
      <c r="AZ344" s="1">
        <v>0.75800000000000001</v>
      </c>
      <c r="BA344" s="1">
        <v>0.121</v>
      </c>
      <c r="BB344" s="1">
        <v>0.13600000000000001</v>
      </c>
      <c r="BC344" s="1">
        <v>0.68200000000000005</v>
      </c>
      <c r="BD344" s="1">
        <v>0.13800000000000001</v>
      </c>
      <c r="BE344" s="1">
        <v>-2.4E-2</v>
      </c>
      <c r="BF344" s="1">
        <v>-1.7000000000000001E-2</v>
      </c>
      <c r="BG344" s="1">
        <f>Table1[[#This Row],[pers_white_pct]]-Table1[[#This Row],[census_white_pct]]</f>
        <v>7.5999999999999956E-2</v>
      </c>
      <c r="BH344" s="3">
        <v>0.8199530854</v>
      </c>
      <c r="BI344" s="3">
        <v>1.1109381486000001</v>
      </c>
      <c r="BJ344" s="3">
        <v>0.87550796129999997</v>
      </c>
      <c r="BK344" s="3" t="str">
        <f>VLOOKUP(Table1[[#This Row],[est_sworn]],Force_size,2,TRUE)</f>
        <v>03 - 50 to 99</v>
      </c>
    </row>
    <row r="345" spans="1:63" hidden="1" x14ac:dyDescent="0.2">
      <c r="A345">
        <v>900118850</v>
      </c>
      <c r="B345" t="s">
        <v>61</v>
      </c>
      <c r="C345" t="s">
        <v>74</v>
      </c>
      <c r="D345">
        <v>13278220</v>
      </c>
      <c r="E345" t="s">
        <v>75</v>
      </c>
      <c r="F345">
        <v>21114</v>
      </c>
      <c r="G345" t="s">
        <v>76</v>
      </c>
      <c r="H345" t="s">
        <v>65</v>
      </c>
      <c r="I345">
        <v>9</v>
      </c>
      <c r="J345">
        <v>1</v>
      </c>
      <c r="K345">
        <v>18850</v>
      </c>
      <c r="L345" t="s">
        <v>77</v>
      </c>
      <c r="M345" t="s">
        <v>78</v>
      </c>
      <c r="N345" t="s">
        <v>68</v>
      </c>
      <c r="O345" t="s">
        <v>69</v>
      </c>
      <c r="P345">
        <v>41.227398999999998</v>
      </c>
      <c r="Q345">
        <v>-73.366523000000001</v>
      </c>
      <c r="S345" t="s">
        <v>70</v>
      </c>
      <c r="T345" t="s">
        <v>71</v>
      </c>
      <c r="U345">
        <v>51</v>
      </c>
      <c r="V345">
        <v>0</v>
      </c>
      <c r="W345">
        <v>49</v>
      </c>
      <c r="X345">
        <v>0</v>
      </c>
      <c r="Y345">
        <v>2</v>
      </c>
      <c r="Z345">
        <v>0</v>
      </c>
      <c r="AA345">
        <v>0</v>
      </c>
      <c r="AB345">
        <v>0</v>
      </c>
      <c r="AC345">
        <v>0</v>
      </c>
      <c r="AD345">
        <v>51</v>
      </c>
      <c r="AE345">
        <v>2.8170000000000002</v>
      </c>
      <c r="AF345" t="s">
        <v>79</v>
      </c>
      <c r="AG345" t="s">
        <v>80</v>
      </c>
      <c r="AH345">
        <v>1</v>
      </c>
      <c r="AI345">
        <v>9</v>
      </c>
      <c r="AJ345">
        <v>1</v>
      </c>
      <c r="AL345">
        <v>18850</v>
      </c>
      <c r="AM345">
        <v>20732</v>
      </c>
      <c r="AN345">
        <v>18898</v>
      </c>
      <c r="AO345">
        <v>98</v>
      </c>
      <c r="AP345">
        <v>17</v>
      </c>
      <c r="AQ345">
        <v>744</v>
      </c>
      <c r="AR345">
        <v>198</v>
      </c>
      <c r="AS345">
        <v>743</v>
      </c>
      <c r="AT345">
        <v>6</v>
      </c>
      <c r="AU345">
        <v>777</v>
      </c>
      <c r="AV345">
        <v>104</v>
      </c>
      <c r="AW345">
        <v>51</v>
      </c>
      <c r="AX345">
        <v>143.667</v>
      </c>
      <c r="AY345" s="1">
        <v>0</v>
      </c>
      <c r="AZ345" s="1">
        <v>0.96099999999999997</v>
      </c>
      <c r="BA345" s="1">
        <v>3.9E-2</v>
      </c>
      <c r="BB345" s="1">
        <v>5.0000000000000001E-3</v>
      </c>
      <c r="BC345" s="1">
        <v>0.91200000000000003</v>
      </c>
      <c r="BD345" s="1">
        <v>3.5999999999999997E-2</v>
      </c>
      <c r="BE345" s="1">
        <v>-5.0000000000000001E-3</v>
      </c>
      <c r="BF345" s="1">
        <v>3.0000000000000001E-3</v>
      </c>
      <c r="BG345" s="1">
        <f>Table1[[#This Row],[pers_white_pct]]-Table1[[#This Row],[census_white_pct]]</f>
        <v>4.8999999999999932E-2</v>
      </c>
      <c r="BH345" s="3">
        <v>0</v>
      </c>
      <c r="BI345" s="3">
        <v>1.0540258436000001</v>
      </c>
      <c r="BJ345" s="3">
        <v>1.0942390415000001</v>
      </c>
      <c r="BK345" s="3" t="str">
        <f>VLOOKUP(Table1[[#This Row],[est_sworn]],Force_size,2,TRUE)</f>
        <v>03 - 50 to 99</v>
      </c>
    </row>
    <row r="346" spans="1:63" hidden="1" x14ac:dyDescent="0.2">
      <c r="A346">
        <v>900133620</v>
      </c>
      <c r="B346" t="s">
        <v>61</v>
      </c>
      <c r="C346" t="s">
        <v>89</v>
      </c>
      <c r="D346">
        <v>13314330</v>
      </c>
      <c r="E346" t="s">
        <v>90</v>
      </c>
      <c r="F346">
        <v>62256</v>
      </c>
      <c r="G346" t="s">
        <v>91</v>
      </c>
      <c r="H346" t="s">
        <v>65</v>
      </c>
      <c r="I346">
        <v>9</v>
      </c>
      <c r="J346">
        <v>1</v>
      </c>
      <c r="K346">
        <v>33620</v>
      </c>
      <c r="L346" t="s">
        <v>92</v>
      </c>
      <c r="M346" t="s">
        <v>93</v>
      </c>
      <c r="N346" t="s">
        <v>68</v>
      </c>
      <c r="O346" t="s">
        <v>86</v>
      </c>
      <c r="P346">
        <v>41.227398999999998</v>
      </c>
      <c r="Q346">
        <v>-73.366523000000001</v>
      </c>
      <c r="S346" t="s">
        <v>70</v>
      </c>
      <c r="T346" t="s">
        <v>71</v>
      </c>
      <c r="U346">
        <v>145</v>
      </c>
      <c r="V346">
        <v>0</v>
      </c>
      <c r="W346">
        <v>128</v>
      </c>
      <c r="X346">
        <v>9</v>
      </c>
      <c r="Y346">
        <v>7</v>
      </c>
      <c r="Z346">
        <v>0</v>
      </c>
      <c r="AA346">
        <v>0</v>
      </c>
      <c r="AB346">
        <v>0</v>
      </c>
      <c r="AC346">
        <v>0</v>
      </c>
      <c r="AD346">
        <v>145</v>
      </c>
      <c r="AE346">
        <v>1.1479999999999999</v>
      </c>
      <c r="AF346" t="s">
        <v>87</v>
      </c>
      <c r="AG346" t="s">
        <v>94</v>
      </c>
      <c r="AH346">
        <v>1</v>
      </c>
      <c r="AI346">
        <v>9</v>
      </c>
      <c r="AJ346">
        <v>1</v>
      </c>
      <c r="AL346">
        <v>33620</v>
      </c>
      <c r="AM346">
        <v>61171</v>
      </c>
      <c r="AN346">
        <v>48807</v>
      </c>
      <c r="AO346">
        <v>1232</v>
      </c>
      <c r="AP346">
        <v>35</v>
      </c>
      <c r="AQ346">
        <v>4017</v>
      </c>
      <c r="AR346">
        <v>875</v>
      </c>
      <c r="AS346">
        <v>5964</v>
      </c>
      <c r="AT346">
        <v>82</v>
      </c>
      <c r="AU346">
        <v>6205</v>
      </c>
      <c r="AV346">
        <v>1314</v>
      </c>
      <c r="AW346">
        <v>145</v>
      </c>
      <c r="AX346">
        <v>166.46</v>
      </c>
      <c r="AY346" s="1">
        <v>6.2E-2</v>
      </c>
      <c r="AZ346" s="1">
        <v>0.88300000000000001</v>
      </c>
      <c r="BA346" s="1">
        <v>4.8000000000000001E-2</v>
      </c>
      <c r="BB346" s="1">
        <v>0.02</v>
      </c>
      <c r="BC346" s="1">
        <v>0.79800000000000004</v>
      </c>
      <c r="BD346" s="1">
        <v>9.7000000000000003E-2</v>
      </c>
      <c r="BE346" s="1">
        <v>4.2000000000000003E-2</v>
      </c>
      <c r="BF346" s="1">
        <v>-4.9000000000000002E-2</v>
      </c>
      <c r="BG346" s="1">
        <f>Table1[[#This Row],[pers_white_pct]]-Table1[[#This Row],[census_white_pct]]</f>
        <v>8.4999999999999964E-2</v>
      </c>
      <c r="BH346" s="3">
        <v>3.0818349754000001</v>
      </c>
      <c r="BI346" s="3">
        <v>1.1063828464000001</v>
      </c>
      <c r="BJ346" s="3">
        <v>0.49515136799999998</v>
      </c>
      <c r="BK346" s="3" t="str">
        <f>VLOOKUP(Table1[[#This Row],[est_sworn]],Force_size,2,TRUE)</f>
        <v>04 - 100 to 249</v>
      </c>
    </row>
    <row r="347" spans="1:63" hidden="1" x14ac:dyDescent="0.2">
      <c r="A347">
        <v>955990</v>
      </c>
      <c r="B347" t="s">
        <v>1444</v>
      </c>
      <c r="C347" t="s">
        <v>3058</v>
      </c>
      <c r="D347">
        <v>13459140</v>
      </c>
      <c r="E347" t="s">
        <v>3059</v>
      </c>
      <c r="F347">
        <v>87190</v>
      </c>
      <c r="G347" t="s">
        <v>3060</v>
      </c>
      <c r="H347" t="s">
        <v>65</v>
      </c>
      <c r="I347">
        <v>9</v>
      </c>
      <c r="J347">
        <v>1</v>
      </c>
      <c r="K347">
        <v>55990</v>
      </c>
      <c r="L347" t="s">
        <v>3061</v>
      </c>
      <c r="M347" t="s">
        <v>3062</v>
      </c>
      <c r="N347" t="s">
        <v>68</v>
      </c>
      <c r="O347" t="s">
        <v>86</v>
      </c>
      <c r="P347">
        <v>41.227398999999998</v>
      </c>
      <c r="Q347">
        <v>-73.366523000000001</v>
      </c>
      <c r="S347" t="s">
        <v>70</v>
      </c>
      <c r="T347" t="s">
        <v>71</v>
      </c>
      <c r="U347">
        <v>175</v>
      </c>
      <c r="V347">
        <v>0</v>
      </c>
      <c r="W347">
        <v>129</v>
      </c>
      <c r="X347">
        <v>24</v>
      </c>
      <c r="Y347">
        <v>18</v>
      </c>
      <c r="Z347">
        <v>1</v>
      </c>
      <c r="AA347">
        <v>2</v>
      </c>
      <c r="AB347">
        <v>0</v>
      </c>
      <c r="AC347">
        <v>0</v>
      </c>
      <c r="AD347">
        <v>175</v>
      </c>
      <c r="AE347">
        <v>1.1479999999999999</v>
      </c>
      <c r="AF347" t="s">
        <v>87</v>
      </c>
      <c r="AG347" t="s">
        <v>3063</v>
      </c>
      <c r="AH347">
        <v>1</v>
      </c>
      <c r="AI347">
        <v>9</v>
      </c>
      <c r="AK347">
        <v>55990</v>
      </c>
      <c r="AM347">
        <v>85603</v>
      </c>
      <c r="AN347">
        <v>47718</v>
      </c>
      <c r="AO347">
        <v>11472</v>
      </c>
      <c r="AP347">
        <v>94</v>
      </c>
      <c r="AQ347">
        <v>4045</v>
      </c>
      <c r="AR347">
        <v>1235</v>
      </c>
      <c r="AS347">
        <v>20770</v>
      </c>
      <c r="AT347">
        <v>715</v>
      </c>
      <c r="AU347">
        <v>21039</v>
      </c>
      <c r="AV347">
        <v>12187</v>
      </c>
      <c r="AW347">
        <v>175</v>
      </c>
      <c r="AX347">
        <v>200.9</v>
      </c>
      <c r="AY347" s="1">
        <v>0.13700000000000001</v>
      </c>
      <c r="AZ347" s="1">
        <v>0.73699999999999999</v>
      </c>
      <c r="BA347" s="1">
        <v>0.10299999999999999</v>
      </c>
      <c r="BB347" s="1">
        <v>0.13400000000000001</v>
      </c>
      <c r="BC347" s="1">
        <v>0.55700000000000005</v>
      </c>
      <c r="BD347" s="1">
        <v>0.24299999999999999</v>
      </c>
      <c r="BE347" s="1">
        <v>3.0000000000000001E-3</v>
      </c>
      <c r="BF347" s="1">
        <v>-0.14000000000000001</v>
      </c>
      <c r="BG347" s="1">
        <f>Table1[[#This Row],[pers_white_pct]]-Table1[[#This Row],[census_white_pct]]</f>
        <v>0.17999999999999994</v>
      </c>
      <c r="BH347" s="3">
        <v>1.0233472803000001</v>
      </c>
      <c r="BI347" s="3">
        <v>1.3223865208000001</v>
      </c>
      <c r="BJ347" s="3">
        <v>0.4239229658</v>
      </c>
      <c r="BK347" s="3" t="str">
        <f>VLOOKUP(Table1[[#This Row],[est_sworn]],Force_size,2,TRUE)</f>
        <v>04 - 100 to 249</v>
      </c>
    </row>
    <row r="348" spans="1:63" hidden="1" x14ac:dyDescent="0.2">
      <c r="A348">
        <v>900108980</v>
      </c>
      <c r="B348" t="s">
        <v>61</v>
      </c>
      <c r="C348" t="s">
        <v>62</v>
      </c>
      <c r="D348">
        <v>13488640</v>
      </c>
      <c r="E348" t="s">
        <v>63</v>
      </c>
      <c r="F348">
        <v>16783</v>
      </c>
      <c r="G348" t="s">
        <v>64</v>
      </c>
      <c r="H348" t="s">
        <v>65</v>
      </c>
      <c r="I348">
        <v>9</v>
      </c>
      <c r="J348">
        <v>1</v>
      </c>
      <c r="K348">
        <v>8980</v>
      </c>
      <c r="L348" t="s">
        <v>66</v>
      </c>
      <c r="M348" t="s">
        <v>67</v>
      </c>
      <c r="N348" t="s">
        <v>68</v>
      </c>
      <c r="O348" t="s">
        <v>69</v>
      </c>
      <c r="P348">
        <v>41.227398999999998</v>
      </c>
      <c r="Q348">
        <v>-73.366523000000001</v>
      </c>
      <c r="S348" t="s">
        <v>70</v>
      </c>
      <c r="T348" t="s">
        <v>71</v>
      </c>
      <c r="U348">
        <v>32</v>
      </c>
      <c r="V348">
        <v>0</v>
      </c>
      <c r="W348">
        <v>31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32</v>
      </c>
      <c r="AE348">
        <v>4.7450000000000001</v>
      </c>
      <c r="AF348" t="s">
        <v>72</v>
      </c>
      <c r="AG348" t="s">
        <v>73</v>
      </c>
      <c r="AH348">
        <v>1</v>
      </c>
      <c r="AI348">
        <v>9</v>
      </c>
      <c r="AJ348">
        <v>1</v>
      </c>
      <c r="AL348">
        <v>8980</v>
      </c>
      <c r="AM348">
        <v>16452</v>
      </c>
      <c r="AN348">
        <v>14766</v>
      </c>
      <c r="AO348">
        <v>161</v>
      </c>
      <c r="AP348">
        <v>6</v>
      </c>
      <c r="AQ348">
        <v>595</v>
      </c>
      <c r="AR348">
        <v>142</v>
      </c>
      <c r="AS348">
        <v>710</v>
      </c>
      <c r="AT348">
        <v>16</v>
      </c>
      <c r="AU348">
        <v>782</v>
      </c>
      <c r="AV348">
        <v>177</v>
      </c>
      <c r="AW348">
        <v>32</v>
      </c>
      <c r="AX348">
        <v>151.84</v>
      </c>
      <c r="AY348" s="1">
        <v>0</v>
      </c>
      <c r="AZ348" s="1">
        <v>0.96899999999999997</v>
      </c>
      <c r="BA348" s="1">
        <v>3.1E-2</v>
      </c>
      <c r="BB348" s="1">
        <v>0.01</v>
      </c>
      <c r="BC348" s="1">
        <v>0.89800000000000002</v>
      </c>
      <c r="BD348" s="1">
        <v>4.2999999999999997E-2</v>
      </c>
      <c r="BE348" s="1">
        <v>-0.01</v>
      </c>
      <c r="BF348" s="1">
        <v>-1.2E-2</v>
      </c>
      <c r="BG348" s="1">
        <f>Table1[[#This Row],[pers_white_pct]]-Table1[[#This Row],[census_white_pct]]</f>
        <v>7.0999999999999952E-2</v>
      </c>
      <c r="BH348" s="3">
        <v>0</v>
      </c>
      <c r="BI348" s="3">
        <v>1.0793630638</v>
      </c>
      <c r="BJ348" s="3">
        <v>0.72411971829999999</v>
      </c>
      <c r="BK348" s="3" t="str">
        <f>VLOOKUP(Table1[[#This Row],[est_sworn]],Force_size,2,TRUE)</f>
        <v>02 - 25 to 49</v>
      </c>
    </row>
    <row r="349" spans="1:63" hidden="1" x14ac:dyDescent="0.2">
      <c r="A349">
        <v>973000</v>
      </c>
      <c r="B349" t="s">
        <v>1444</v>
      </c>
      <c r="C349" t="s">
        <v>3070</v>
      </c>
      <c r="D349">
        <v>13625060</v>
      </c>
      <c r="E349" t="s">
        <v>3071</v>
      </c>
      <c r="F349">
        <v>125109</v>
      </c>
      <c r="G349" t="s">
        <v>3072</v>
      </c>
      <c r="H349" t="s">
        <v>65</v>
      </c>
      <c r="I349">
        <v>9</v>
      </c>
      <c r="J349">
        <v>1</v>
      </c>
      <c r="K349">
        <v>73000</v>
      </c>
      <c r="L349" t="s">
        <v>3073</v>
      </c>
      <c r="M349" t="s">
        <v>3074</v>
      </c>
      <c r="N349" t="s">
        <v>68</v>
      </c>
      <c r="O349" t="s">
        <v>739</v>
      </c>
      <c r="P349">
        <v>41.227398999999998</v>
      </c>
      <c r="Q349">
        <v>-73.366523000000001</v>
      </c>
      <c r="S349" t="s">
        <v>70</v>
      </c>
      <c r="T349" t="s">
        <v>71</v>
      </c>
      <c r="U349">
        <v>250</v>
      </c>
      <c r="V349">
        <v>0</v>
      </c>
      <c r="W349">
        <v>217</v>
      </c>
      <c r="X349">
        <v>14</v>
      </c>
      <c r="Y349">
        <v>18</v>
      </c>
      <c r="Z349">
        <v>0</v>
      </c>
      <c r="AA349">
        <v>0</v>
      </c>
      <c r="AB349">
        <v>0</v>
      </c>
      <c r="AC349">
        <v>0</v>
      </c>
      <c r="AD349">
        <v>250</v>
      </c>
      <c r="AE349">
        <v>1.1479999999999999</v>
      </c>
      <c r="AF349" t="s">
        <v>87</v>
      </c>
      <c r="AG349" t="s">
        <v>3075</v>
      </c>
      <c r="AH349">
        <v>1</v>
      </c>
      <c r="AI349">
        <v>9</v>
      </c>
      <c r="AK349">
        <v>73000</v>
      </c>
      <c r="AM349">
        <v>122643</v>
      </c>
      <c r="AN349">
        <v>65406</v>
      </c>
      <c r="AO349">
        <v>16106</v>
      </c>
      <c r="AP349">
        <v>124</v>
      </c>
      <c r="AQ349">
        <v>9604</v>
      </c>
      <c r="AR349">
        <v>1716</v>
      </c>
      <c r="AS349">
        <v>29188</v>
      </c>
      <c r="AT349">
        <v>955</v>
      </c>
      <c r="AU349">
        <v>29687</v>
      </c>
      <c r="AV349">
        <v>17061</v>
      </c>
      <c r="AW349">
        <v>250</v>
      </c>
      <c r="AX349">
        <v>287</v>
      </c>
      <c r="AY349" s="1">
        <v>5.6000000000000001E-2</v>
      </c>
      <c r="AZ349" s="1">
        <v>0.86799999999999999</v>
      </c>
      <c r="BA349" s="1">
        <v>7.1999999999999995E-2</v>
      </c>
      <c r="BB349" s="1">
        <v>0.13100000000000001</v>
      </c>
      <c r="BC349" s="1">
        <v>0.53300000000000003</v>
      </c>
      <c r="BD349" s="1">
        <v>0.23799999999999999</v>
      </c>
      <c r="BE349" s="1">
        <v>-7.4999999999999997E-2</v>
      </c>
      <c r="BF349" s="1">
        <v>-0.16600000000000001</v>
      </c>
      <c r="BG349" s="1">
        <f>Table1[[#This Row],[pers_white_pct]]-Table1[[#This Row],[census_white_pct]]</f>
        <v>0.33499999999999996</v>
      </c>
      <c r="BH349" s="3">
        <v>0.42642543150000001</v>
      </c>
      <c r="BI349" s="3">
        <v>1.6275895788999999</v>
      </c>
      <c r="BJ349" s="3">
        <v>0.30253172540000001</v>
      </c>
      <c r="BK349" s="3" t="str">
        <f>VLOOKUP(Table1[[#This Row],[est_sworn]],Force_size,2,TRUE)</f>
        <v>05 - 250 - 499</v>
      </c>
    </row>
    <row r="350" spans="1:63" hidden="1" x14ac:dyDescent="0.2">
      <c r="A350">
        <v>900126620</v>
      </c>
      <c r="B350" t="s">
        <v>61</v>
      </c>
      <c r="C350" t="s">
        <v>81</v>
      </c>
      <c r="D350">
        <v>13829280</v>
      </c>
      <c r="E350" t="s">
        <v>82</v>
      </c>
      <c r="F350">
        <v>60450</v>
      </c>
      <c r="G350" t="s">
        <v>83</v>
      </c>
      <c r="H350" t="s">
        <v>65</v>
      </c>
      <c r="I350">
        <v>9</v>
      </c>
      <c r="J350">
        <v>1</v>
      </c>
      <c r="K350">
        <v>26620</v>
      </c>
      <c r="L350" t="s">
        <v>84</v>
      </c>
      <c r="M350" t="s">
        <v>85</v>
      </c>
      <c r="N350" t="s">
        <v>68</v>
      </c>
      <c r="O350" t="s">
        <v>86</v>
      </c>
      <c r="P350">
        <v>41.227398999999998</v>
      </c>
      <c r="Q350">
        <v>-73.366523000000001</v>
      </c>
      <c r="S350" t="s">
        <v>70</v>
      </c>
      <c r="T350" t="s">
        <v>71</v>
      </c>
      <c r="U350">
        <v>107</v>
      </c>
      <c r="V350">
        <v>0</v>
      </c>
      <c r="W350">
        <v>102</v>
      </c>
      <c r="X350">
        <v>2</v>
      </c>
      <c r="Y350">
        <v>3</v>
      </c>
      <c r="Z350">
        <v>0</v>
      </c>
      <c r="AA350">
        <v>0</v>
      </c>
      <c r="AB350">
        <v>0</v>
      </c>
      <c r="AC350">
        <v>0</v>
      </c>
      <c r="AD350">
        <v>107</v>
      </c>
      <c r="AE350">
        <v>1.1479999999999999</v>
      </c>
      <c r="AF350" t="s">
        <v>87</v>
      </c>
      <c r="AG350" t="s">
        <v>88</v>
      </c>
      <c r="AH350">
        <v>1</v>
      </c>
      <c r="AI350">
        <v>9</v>
      </c>
      <c r="AJ350">
        <v>1</v>
      </c>
      <c r="AL350">
        <v>26620</v>
      </c>
      <c r="AM350">
        <v>59404</v>
      </c>
      <c r="AN350">
        <v>52278</v>
      </c>
      <c r="AO350">
        <v>1015</v>
      </c>
      <c r="AP350">
        <v>18</v>
      </c>
      <c r="AQ350">
        <v>2177</v>
      </c>
      <c r="AR350">
        <v>737</v>
      </c>
      <c r="AS350">
        <v>2999</v>
      </c>
      <c r="AT350">
        <v>74</v>
      </c>
      <c r="AU350">
        <v>3179</v>
      </c>
      <c r="AV350">
        <v>1089</v>
      </c>
      <c r="AW350">
        <v>107</v>
      </c>
      <c r="AX350">
        <v>122.836</v>
      </c>
      <c r="AY350" s="1">
        <v>1.9E-2</v>
      </c>
      <c r="AZ350" s="1">
        <v>0.95299999999999996</v>
      </c>
      <c r="BA350" s="1">
        <v>2.8000000000000001E-2</v>
      </c>
      <c r="BB350" s="1">
        <v>1.7000000000000001E-2</v>
      </c>
      <c r="BC350" s="1">
        <v>0.88</v>
      </c>
      <c r="BD350" s="1">
        <v>0.05</v>
      </c>
      <c r="BE350" s="1">
        <v>2E-3</v>
      </c>
      <c r="BF350" s="1">
        <v>-2.1999999999999999E-2</v>
      </c>
      <c r="BG350" s="1">
        <f>Table1[[#This Row],[pers_white_pct]]-Table1[[#This Row],[census_white_pct]]</f>
        <v>7.2999999999999954E-2</v>
      </c>
      <c r="BH350" s="3">
        <v>1.0939459509</v>
      </c>
      <c r="BI350" s="3">
        <v>1.0832111433</v>
      </c>
      <c r="BJ350" s="3">
        <v>0.55536269100000002</v>
      </c>
      <c r="BK350" s="3" t="str">
        <f>VLOOKUP(Table1[[#This Row],[est_sworn]],Force_size,2,TRUE)</f>
        <v>04 - 100 to 249</v>
      </c>
    </row>
    <row r="351" spans="1:63" hidden="1" x14ac:dyDescent="0.2">
      <c r="A351">
        <v>918430</v>
      </c>
      <c r="B351" t="s">
        <v>1444</v>
      </c>
      <c r="C351" t="s">
        <v>3006</v>
      </c>
      <c r="D351">
        <v>13900890</v>
      </c>
      <c r="E351" t="s">
        <v>3007</v>
      </c>
      <c r="F351">
        <v>82807</v>
      </c>
      <c r="G351" t="s">
        <v>3008</v>
      </c>
      <c r="H351" t="s">
        <v>65</v>
      </c>
      <c r="I351">
        <v>9</v>
      </c>
      <c r="J351">
        <v>1</v>
      </c>
      <c r="K351">
        <v>18430</v>
      </c>
      <c r="L351" t="s">
        <v>3009</v>
      </c>
      <c r="M351" t="s">
        <v>3010</v>
      </c>
      <c r="N351" t="s">
        <v>68</v>
      </c>
      <c r="O351" t="s">
        <v>86</v>
      </c>
      <c r="P351">
        <v>41.227398999999998</v>
      </c>
      <c r="Q351">
        <v>-73.366523000000001</v>
      </c>
      <c r="S351" t="s">
        <v>70</v>
      </c>
      <c r="T351" t="s">
        <v>71</v>
      </c>
      <c r="U351">
        <v>146</v>
      </c>
      <c r="V351">
        <v>7</v>
      </c>
      <c r="W351">
        <v>129</v>
      </c>
      <c r="X351">
        <v>4</v>
      </c>
      <c r="Y351">
        <v>12</v>
      </c>
      <c r="Z351">
        <v>0</v>
      </c>
      <c r="AA351">
        <v>0</v>
      </c>
      <c r="AB351">
        <v>0</v>
      </c>
      <c r="AC351">
        <v>0</v>
      </c>
      <c r="AD351">
        <v>146</v>
      </c>
      <c r="AE351">
        <v>1.1479999999999999</v>
      </c>
      <c r="AF351" t="s">
        <v>87</v>
      </c>
      <c r="AG351" t="s">
        <v>3011</v>
      </c>
      <c r="AH351">
        <v>1</v>
      </c>
      <c r="AI351">
        <v>9</v>
      </c>
      <c r="AK351">
        <v>18430</v>
      </c>
      <c r="AM351">
        <v>80893</v>
      </c>
      <c r="AN351">
        <v>46309</v>
      </c>
      <c r="AO351">
        <v>5030</v>
      </c>
      <c r="AP351">
        <v>106</v>
      </c>
      <c r="AQ351">
        <v>5399</v>
      </c>
      <c r="AR351">
        <v>1998</v>
      </c>
      <c r="AS351">
        <v>20185</v>
      </c>
      <c r="AT351">
        <v>773</v>
      </c>
      <c r="AU351">
        <v>22051</v>
      </c>
      <c r="AV351">
        <v>5803</v>
      </c>
      <c r="AW351">
        <v>149.5</v>
      </c>
      <c r="AX351">
        <v>171.626</v>
      </c>
      <c r="AY351" s="1">
        <v>2.7E-2</v>
      </c>
      <c r="AZ351" s="1">
        <v>0.88400000000000001</v>
      </c>
      <c r="BA351" s="1">
        <v>8.2000000000000003E-2</v>
      </c>
      <c r="BB351" s="1">
        <v>6.2E-2</v>
      </c>
      <c r="BC351" s="1">
        <v>0.57199999999999995</v>
      </c>
      <c r="BD351" s="1">
        <v>0.25</v>
      </c>
      <c r="BE351" s="1">
        <v>-3.5000000000000003E-2</v>
      </c>
      <c r="BF351" s="1">
        <v>-0.16700000000000001</v>
      </c>
      <c r="BG351" s="1">
        <f>Table1[[#This Row],[pers_white_pct]]-Table1[[#This Row],[census_white_pct]]</f>
        <v>0.31200000000000006</v>
      </c>
      <c r="BH351" s="3">
        <v>0.44060568100000003</v>
      </c>
      <c r="BI351" s="3">
        <v>1.5434138516</v>
      </c>
      <c r="BJ351" s="3">
        <v>0.32939012760000003</v>
      </c>
      <c r="BK351" s="3" t="str">
        <f>VLOOKUP(Table1[[#This Row],[est_sworn]],Force_size,2,TRUE)</f>
        <v>04 - 100 to 249</v>
      </c>
    </row>
    <row r="352" spans="1:63" hidden="1" x14ac:dyDescent="0.2">
      <c r="A352">
        <v>908000</v>
      </c>
      <c r="B352" t="s">
        <v>1444</v>
      </c>
      <c r="C352" t="s">
        <v>2999</v>
      </c>
      <c r="D352">
        <v>13975390</v>
      </c>
      <c r="E352" t="s">
        <v>1500</v>
      </c>
      <c r="F352">
        <v>146425</v>
      </c>
      <c r="G352" t="s">
        <v>1501</v>
      </c>
      <c r="H352" t="s">
        <v>65</v>
      </c>
      <c r="I352">
        <v>9</v>
      </c>
      <c r="J352">
        <v>1</v>
      </c>
      <c r="K352">
        <v>8000</v>
      </c>
      <c r="L352" t="s">
        <v>3000</v>
      </c>
      <c r="M352" t="s">
        <v>3001</v>
      </c>
      <c r="N352" t="s">
        <v>68</v>
      </c>
      <c r="O352" t="s">
        <v>739</v>
      </c>
      <c r="P352">
        <v>41.227398999999998</v>
      </c>
      <c r="Q352">
        <v>-73.366523000000001</v>
      </c>
      <c r="S352" t="s">
        <v>70</v>
      </c>
      <c r="T352" t="s">
        <v>71</v>
      </c>
      <c r="U352">
        <v>429</v>
      </c>
      <c r="V352">
        <v>0</v>
      </c>
      <c r="W352">
        <v>247</v>
      </c>
      <c r="X352">
        <v>65</v>
      </c>
      <c r="Y352">
        <v>114</v>
      </c>
      <c r="Z352">
        <v>1</v>
      </c>
      <c r="AA352">
        <v>0</v>
      </c>
      <c r="AB352">
        <v>0</v>
      </c>
      <c r="AC352">
        <v>0</v>
      </c>
      <c r="AD352">
        <v>429</v>
      </c>
      <c r="AE352">
        <v>1.1479999999999999</v>
      </c>
      <c r="AF352" t="s">
        <v>87</v>
      </c>
      <c r="AG352" t="s">
        <v>1504</v>
      </c>
      <c r="AH352">
        <v>1</v>
      </c>
      <c r="AI352">
        <v>9</v>
      </c>
      <c r="AK352">
        <v>8000</v>
      </c>
      <c r="AM352">
        <v>144229</v>
      </c>
      <c r="AN352">
        <v>32794</v>
      </c>
      <c r="AO352">
        <v>46472</v>
      </c>
      <c r="AP352">
        <v>286</v>
      </c>
      <c r="AQ352">
        <v>4781</v>
      </c>
      <c r="AR352">
        <v>2800</v>
      </c>
      <c r="AS352">
        <v>55100</v>
      </c>
      <c r="AT352">
        <v>3370</v>
      </c>
      <c r="AU352">
        <v>57096</v>
      </c>
      <c r="AV352">
        <v>49842</v>
      </c>
      <c r="AW352">
        <v>429</v>
      </c>
      <c r="AX352">
        <v>492.49200000000002</v>
      </c>
      <c r="AY352" s="1">
        <v>0.152</v>
      </c>
      <c r="AZ352" s="1">
        <v>0.57599999999999996</v>
      </c>
      <c r="BA352" s="1">
        <v>0.26600000000000001</v>
      </c>
      <c r="BB352" s="1">
        <v>0.32200000000000001</v>
      </c>
      <c r="BC352" s="1">
        <v>0.22700000000000001</v>
      </c>
      <c r="BD352" s="1">
        <v>0.38200000000000001</v>
      </c>
      <c r="BE352" s="1">
        <v>-0.17100000000000001</v>
      </c>
      <c r="BF352" s="1">
        <v>-0.11600000000000001</v>
      </c>
      <c r="BG352" s="1">
        <f>Table1[[#This Row],[pers_white_pct]]-Table1[[#This Row],[census_white_pct]]</f>
        <v>0.34899999999999998</v>
      </c>
      <c r="BH352" s="3">
        <v>0.47023753629999998</v>
      </c>
      <c r="BI352" s="3">
        <v>2.5321991643000001</v>
      </c>
      <c r="BJ352" s="3">
        <v>0.69558234870000002</v>
      </c>
      <c r="BK352" s="3" t="str">
        <f>VLOOKUP(Table1[[#This Row],[est_sworn]],Force_size,2,TRUE)</f>
        <v>05 - 250 - 499</v>
      </c>
    </row>
    <row r="353" spans="1:63" hidden="1" x14ac:dyDescent="0.2">
      <c r="A353">
        <v>900305910</v>
      </c>
      <c r="B353" t="s">
        <v>61</v>
      </c>
      <c r="C353" t="s">
        <v>101</v>
      </c>
      <c r="D353">
        <v>11558340</v>
      </c>
      <c r="E353" t="s">
        <v>102</v>
      </c>
      <c r="F353">
        <v>20602</v>
      </c>
      <c r="G353" t="s">
        <v>103</v>
      </c>
      <c r="H353" t="s">
        <v>65</v>
      </c>
      <c r="I353">
        <v>9</v>
      </c>
      <c r="J353">
        <v>3</v>
      </c>
      <c r="K353">
        <v>5910</v>
      </c>
      <c r="L353" t="s">
        <v>104</v>
      </c>
      <c r="M353" t="s">
        <v>105</v>
      </c>
      <c r="N353" t="s">
        <v>68</v>
      </c>
      <c r="O353" t="s">
        <v>69</v>
      </c>
      <c r="P353">
        <v>41.806052999999999</v>
      </c>
      <c r="Q353">
        <v>-72.732916000000003</v>
      </c>
      <c r="S353" t="s">
        <v>70</v>
      </c>
      <c r="T353" t="s">
        <v>71</v>
      </c>
      <c r="U353">
        <v>41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41</v>
      </c>
      <c r="AD353">
        <v>41</v>
      </c>
      <c r="AE353">
        <v>4.7450000000000001</v>
      </c>
      <c r="AF353" t="s">
        <v>72</v>
      </c>
      <c r="AG353" t="s">
        <v>106</v>
      </c>
      <c r="AH353">
        <v>1</v>
      </c>
      <c r="AI353">
        <v>9</v>
      </c>
      <c r="AJ353">
        <v>3</v>
      </c>
      <c r="AL353">
        <v>5910</v>
      </c>
      <c r="AM353">
        <v>20486</v>
      </c>
      <c r="AN353">
        <v>6863</v>
      </c>
      <c r="AO353">
        <v>11518</v>
      </c>
      <c r="AP353">
        <v>38</v>
      </c>
      <c r="AQ353">
        <v>382</v>
      </c>
      <c r="AR353">
        <v>479</v>
      </c>
      <c r="AS353">
        <v>1149</v>
      </c>
      <c r="AT353">
        <v>263</v>
      </c>
      <c r="AU353">
        <v>1206</v>
      </c>
      <c r="AV353">
        <v>11781</v>
      </c>
      <c r="AW353">
        <v>41</v>
      </c>
      <c r="AX353">
        <v>194.54499999999999</v>
      </c>
      <c r="BG353" s="1">
        <f>Table1[[#This Row],[pers_white_pct]]-Table1[[#This Row],[census_white_pct]]</f>
        <v>0</v>
      </c>
      <c r="BH353" s="3"/>
      <c r="BI353" s="3"/>
      <c r="BJ353" s="3"/>
      <c r="BK353" s="3" t="str">
        <f>VLOOKUP(Table1[[#This Row],[est_sworn]],Force_size,2,TRUE)</f>
        <v>02 - 25 to 49</v>
      </c>
    </row>
    <row r="354" spans="1:63" hidden="1" x14ac:dyDescent="0.2">
      <c r="A354">
        <v>900352140</v>
      </c>
      <c r="B354" t="s">
        <v>61</v>
      </c>
      <c r="C354" t="s">
        <v>126</v>
      </c>
      <c r="D354">
        <v>11680410</v>
      </c>
      <c r="E354" t="s">
        <v>127</v>
      </c>
      <c r="F354">
        <v>30602</v>
      </c>
      <c r="G354" t="s">
        <v>128</v>
      </c>
      <c r="H354" t="s">
        <v>65</v>
      </c>
      <c r="I354">
        <v>9</v>
      </c>
      <c r="J354">
        <v>3</v>
      </c>
      <c r="K354">
        <v>52140</v>
      </c>
      <c r="L354" t="s">
        <v>129</v>
      </c>
      <c r="M354" t="s">
        <v>130</v>
      </c>
      <c r="N354" t="s">
        <v>68</v>
      </c>
      <c r="O354" t="s">
        <v>131</v>
      </c>
      <c r="P354">
        <v>41.806052999999999</v>
      </c>
      <c r="Q354">
        <v>-72.732916000000003</v>
      </c>
      <c r="S354" t="s">
        <v>70</v>
      </c>
      <c r="T354" t="s">
        <v>71</v>
      </c>
      <c r="U354">
        <v>52</v>
      </c>
      <c r="V354">
        <v>3</v>
      </c>
      <c r="W354">
        <v>49</v>
      </c>
      <c r="X354">
        <v>1</v>
      </c>
      <c r="Y354">
        <v>2</v>
      </c>
      <c r="Z354">
        <v>0</v>
      </c>
      <c r="AA354">
        <v>0</v>
      </c>
      <c r="AB354">
        <v>0</v>
      </c>
      <c r="AC354">
        <v>0</v>
      </c>
      <c r="AD354">
        <v>52</v>
      </c>
      <c r="AE354">
        <v>2.8170000000000002</v>
      </c>
      <c r="AF354" t="s">
        <v>79</v>
      </c>
      <c r="AG354" t="s">
        <v>132</v>
      </c>
      <c r="AH354">
        <v>1</v>
      </c>
      <c r="AI354">
        <v>9</v>
      </c>
      <c r="AJ354">
        <v>3</v>
      </c>
      <c r="AL354">
        <v>52140</v>
      </c>
      <c r="AM354">
        <v>30562</v>
      </c>
      <c r="AN354">
        <v>25021</v>
      </c>
      <c r="AO354">
        <v>996</v>
      </c>
      <c r="AP354">
        <v>24</v>
      </c>
      <c r="AQ354">
        <v>1727</v>
      </c>
      <c r="AR354">
        <v>449</v>
      </c>
      <c r="AS354">
        <v>2308</v>
      </c>
      <c r="AT354">
        <v>79</v>
      </c>
      <c r="AU354">
        <v>2345</v>
      </c>
      <c r="AV354">
        <v>1075</v>
      </c>
      <c r="AW354">
        <v>53.5</v>
      </c>
      <c r="AX354">
        <v>150.70949999999999</v>
      </c>
      <c r="AY354" s="1">
        <v>1.9E-2</v>
      </c>
      <c r="AZ354" s="1">
        <v>0.94199999999999995</v>
      </c>
      <c r="BA354" s="1">
        <v>3.7999999999999999E-2</v>
      </c>
      <c r="BB354" s="1">
        <v>3.3000000000000002E-2</v>
      </c>
      <c r="BC354" s="1">
        <v>0.81899999999999995</v>
      </c>
      <c r="BD354" s="1">
        <v>7.5999999999999998E-2</v>
      </c>
      <c r="BE354" s="1">
        <v>-1.2999999999999999E-2</v>
      </c>
      <c r="BF354" s="1">
        <v>-3.6999999999999998E-2</v>
      </c>
      <c r="BG354" s="1">
        <f>Table1[[#This Row],[pers_white_pct]]-Table1[[#This Row],[census_white_pct]]</f>
        <v>0.123</v>
      </c>
      <c r="BH354" s="3">
        <v>0.5900911338</v>
      </c>
      <c r="BI354" s="3">
        <v>1.1509854799000001</v>
      </c>
      <c r="BJ354" s="3">
        <v>0.50929876019999998</v>
      </c>
      <c r="BK354" s="3" t="str">
        <f>VLOOKUP(Table1[[#This Row],[est_sworn]],Force_size,2,TRUE)</f>
        <v>03 - 50 to 99</v>
      </c>
    </row>
    <row r="355" spans="1:63" hidden="1" x14ac:dyDescent="0.2">
      <c r="A355">
        <v>900322630</v>
      </c>
      <c r="B355" t="s">
        <v>61</v>
      </c>
      <c r="C355" t="s">
        <v>107</v>
      </c>
      <c r="D355">
        <v>13301230</v>
      </c>
      <c r="E355" t="s">
        <v>108</v>
      </c>
      <c r="F355">
        <v>51272</v>
      </c>
      <c r="G355" t="s">
        <v>109</v>
      </c>
      <c r="H355" t="s">
        <v>65</v>
      </c>
      <c r="I355">
        <v>9</v>
      </c>
      <c r="J355">
        <v>3</v>
      </c>
      <c r="K355">
        <v>22630</v>
      </c>
      <c r="L355" t="s">
        <v>110</v>
      </c>
      <c r="M355" t="s">
        <v>111</v>
      </c>
      <c r="N355" t="s">
        <v>68</v>
      </c>
      <c r="O355" t="s">
        <v>86</v>
      </c>
      <c r="P355">
        <v>41.806052999999999</v>
      </c>
      <c r="Q355">
        <v>-72.732916000000003</v>
      </c>
      <c r="S355" t="s">
        <v>70</v>
      </c>
      <c r="T355" t="s">
        <v>71</v>
      </c>
      <c r="U355">
        <v>122</v>
      </c>
      <c r="V355">
        <v>0</v>
      </c>
      <c r="W355">
        <v>109</v>
      </c>
      <c r="X355">
        <v>7</v>
      </c>
      <c r="Y355">
        <v>5</v>
      </c>
      <c r="Z355">
        <v>0</v>
      </c>
      <c r="AA355">
        <v>1</v>
      </c>
      <c r="AB355">
        <v>0</v>
      </c>
      <c r="AC355">
        <v>0</v>
      </c>
      <c r="AD355">
        <v>122</v>
      </c>
      <c r="AE355">
        <v>1.1479999999999999</v>
      </c>
      <c r="AF355" t="s">
        <v>87</v>
      </c>
      <c r="AG355" t="s">
        <v>112</v>
      </c>
      <c r="AH355">
        <v>1</v>
      </c>
      <c r="AI355">
        <v>9</v>
      </c>
      <c r="AJ355">
        <v>3</v>
      </c>
      <c r="AL355">
        <v>22630</v>
      </c>
      <c r="AM355">
        <v>51252</v>
      </c>
      <c r="AN355">
        <v>21452</v>
      </c>
      <c r="AO355">
        <v>12393</v>
      </c>
      <c r="AP355">
        <v>101</v>
      </c>
      <c r="AQ355">
        <v>2899</v>
      </c>
      <c r="AR355">
        <v>992</v>
      </c>
      <c r="AS355">
        <v>13232</v>
      </c>
      <c r="AT355">
        <v>949</v>
      </c>
      <c r="AU355">
        <v>13415</v>
      </c>
      <c r="AV355">
        <v>13342</v>
      </c>
      <c r="AW355">
        <v>122</v>
      </c>
      <c r="AX355">
        <v>140.05600000000001</v>
      </c>
      <c r="AY355" s="1">
        <v>5.7000000000000002E-2</v>
      </c>
      <c r="AZ355" s="1">
        <v>0.89300000000000002</v>
      </c>
      <c r="BA355" s="1">
        <v>4.1000000000000002E-2</v>
      </c>
      <c r="BB355" s="1">
        <v>0.24199999999999999</v>
      </c>
      <c r="BC355" s="1">
        <v>0.41899999999999998</v>
      </c>
      <c r="BD355" s="1">
        <v>0.25800000000000001</v>
      </c>
      <c r="BE355" s="1">
        <v>-0.184</v>
      </c>
      <c r="BF355" s="1">
        <v>-0.217</v>
      </c>
      <c r="BG355" s="1">
        <f>Table1[[#This Row],[pers_white_pct]]-Table1[[#This Row],[census_white_pct]]</f>
        <v>0.47400000000000003</v>
      </c>
      <c r="BH355" s="3">
        <v>0.2372862523</v>
      </c>
      <c r="BI355" s="3">
        <v>2.1345665350999998</v>
      </c>
      <c r="BJ355" s="3">
        <v>0.15874333460000001</v>
      </c>
      <c r="BK355" s="3" t="str">
        <f>VLOOKUP(Table1[[#This Row],[est_sworn]],Force_size,2,TRUE)</f>
        <v>04 - 100 to 249</v>
      </c>
    </row>
    <row r="356" spans="1:63" hidden="1" x14ac:dyDescent="0.2">
      <c r="A356">
        <v>900387000</v>
      </c>
      <c r="B356" t="s">
        <v>61</v>
      </c>
      <c r="C356" t="s">
        <v>145</v>
      </c>
      <c r="D356">
        <v>13332030</v>
      </c>
      <c r="E356" t="s">
        <v>146</v>
      </c>
      <c r="F356">
        <v>29140</v>
      </c>
      <c r="G356" t="s">
        <v>147</v>
      </c>
      <c r="H356" t="s">
        <v>65</v>
      </c>
      <c r="I356">
        <v>9</v>
      </c>
      <c r="J356">
        <v>3</v>
      </c>
      <c r="K356">
        <v>87000</v>
      </c>
      <c r="L356" t="s">
        <v>148</v>
      </c>
      <c r="M356" t="s">
        <v>149</v>
      </c>
      <c r="N356" t="s">
        <v>68</v>
      </c>
      <c r="O356" t="s">
        <v>131</v>
      </c>
      <c r="P356">
        <v>41.806052999999999</v>
      </c>
      <c r="Q356">
        <v>-72.732916000000003</v>
      </c>
      <c r="S356" t="s">
        <v>70</v>
      </c>
      <c r="T356" t="s">
        <v>71</v>
      </c>
      <c r="U356">
        <v>49</v>
      </c>
      <c r="V356">
        <v>0</v>
      </c>
      <c r="W356">
        <v>33</v>
      </c>
      <c r="X356">
        <v>9</v>
      </c>
      <c r="Y356">
        <v>7</v>
      </c>
      <c r="Z356">
        <v>0</v>
      </c>
      <c r="AA356">
        <v>0</v>
      </c>
      <c r="AB356">
        <v>0</v>
      </c>
      <c r="AC356">
        <v>0</v>
      </c>
      <c r="AD356">
        <v>49</v>
      </c>
      <c r="AE356">
        <v>2.8170000000000002</v>
      </c>
      <c r="AF356" t="s">
        <v>79</v>
      </c>
      <c r="AG356" t="s">
        <v>150</v>
      </c>
      <c r="AH356">
        <v>1</v>
      </c>
      <c r="AI356">
        <v>9</v>
      </c>
      <c r="AJ356">
        <v>3</v>
      </c>
      <c r="AL356">
        <v>87000</v>
      </c>
      <c r="AM356">
        <v>29044</v>
      </c>
      <c r="AN356">
        <v>14858</v>
      </c>
      <c r="AO356">
        <v>9648</v>
      </c>
      <c r="AP356">
        <v>49</v>
      </c>
      <c r="AQ356">
        <v>1289</v>
      </c>
      <c r="AR356">
        <v>681</v>
      </c>
      <c r="AS356">
        <v>2442</v>
      </c>
      <c r="AT356">
        <v>319</v>
      </c>
      <c r="AU356">
        <v>2519</v>
      </c>
      <c r="AV356">
        <v>9967</v>
      </c>
      <c r="AW356">
        <v>49</v>
      </c>
      <c r="AX356">
        <v>138.03299999999999</v>
      </c>
      <c r="AY356" s="1">
        <v>0.184</v>
      </c>
      <c r="AZ356" s="1">
        <v>0.67300000000000004</v>
      </c>
      <c r="BA356" s="1">
        <v>0.14299999999999999</v>
      </c>
      <c r="BB356" s="1">
        <v>0.33200000000000002</v>
      </c>
      <c r="BC356" s="1">
        <v>0.51200000000000001</v>
      </c>
      <c r="BD356" s="1">
        <v>8.4000000000000005E-2</v>
      </c>
      <c r="BE356" s="1">
        <v>-0.14899999999999999</v>
      </c>
      <c r="BF356" s="1">
        <v>5.8999999999999997E-2</v>
      </c>
      <c r="BG356" s="1">
        <f>Table1[[#This Row],[pers_white_pct]]-Table1[[#This Row],[census_white_pct]]</f>
        <v>0.16100000000000003</v>
      </c>
      <c r="BH356" s="3">
        <v>0.5529241547</v>
      </c>
      <c r="BI356" s="3">
        <v>1.3164789942999999</v>
      </c>
      <c r="BJ356" s="3">
        <v>1.6990756991</v>
      </c>
      <c r="BK356" s="3" t="str">
        <f>VLOOKUP(Table1[[#This Row],[est_sworn]],Force_size,2,TRUE)</f>
        <v>02 - 25 to 49</v>
      </c>
    </row>
    <row r="357" spans="1:63" hidden="1" x14ac:dyDescent="0.2">
      <c r="A357">
        <v>900344700</v>
      </c>
      <c r="B357" t="s">
        <v>61</v>
      </c>
      <c r="C357" t="s">
        <v>120</v>
      </c>
      <c r="D357">
        <v>13359630</v>
      </c>
      <c r="E357" t="s">
        <v>121</v>
      </c>
      <c r="F357">
        <v>58289</v>
      </c>
      <c r="G357" t="s">
        <v>122</v>
      </c>
      <c r="H357" t="s">
        <v>65</v>
      </c>
      <c r="I357">
        <v>9</v>
      </c>
      <c r="J357">
        <v>3</v>
      </c>
      <c r="K357">
        <v>44700</v>
      </c>
      <c r="L357" t="s">
        <v>123</v>
      </c>
      <c r="M357" t="s">
        <v>124</v>
      </c>
      <c r="N357" t="s">
        <v>68</v>
      </c>
      <c r="O357" t="s">
        <v>86</v>
      </c>
      <c r="P357">
        <v>41.806052999999999</v>
      </c>
      <c r="Q357">
        <v>-72.732916000000003</v>
      </c>
      <c r="S357" t="s">
        <v>70</v>
      </c>
      <c r="T357" t="s">
        <v>71</v>
      </c>
      <c r="U357">
        <v>119</v>
      </c>
      <c r="V357">
        <v>0</v>
      </c>
      <c r="W357">
        <v>108</v>
      </c>
      <c r="X357">
        <v>7</v>
      </c>
      <c r="Y357">
        <v>4</v>
      </c>
      <c r="Z357">
        <v>0</v>
      </c>
      <c r="AA357">
        <v>0</v>
      </c>
      <c r="AB357">
        <v>0</v>
      </c>
      <c r="AC357">
        <v>0</v>
      </c>
      <c r="AD357">
        <v>119</v>
      </c>
      <c r="AE357">
        <v>1.1479999999999999</v>
      </c>
      <c r="AF357" t="s">
        <v>87</v>
      </c>
      <c r="AG357" t="s">
        <v>125</v>
      </c>
      <c r="AH357">
        <v>1</v>
      </c>
      <c r="AI357">
        <v>9</v>
      </c>
      <c r="AJ357">
        <v>3</v>
      </c>
      <c r="AL357">
        <v>44700</v>
      </c>
      <c r="AM357">
        <v>58241</v>
      </c>
      <c r="AN357">
        <v>38457</v>
      </c>
      <c r="AO357">
        <v>6602</v>
      </c>
      <c r="AP357">
        <v>103</v>
      </c>
      <c r="AQ357">
        <v>4591</v>
      </c>
      <c r="AR357">
        <v>1343</v>
      </c>
      <c r="AS357">
        <v>6988</v>
      </c>
      <c r="AT357">
        <v>550</v>
      </c>
      <c r="AU357">
        <v>7145</v>
      </c>
      <c r="AV357">
        <v>7152</v>
      </c>
      <c r="AW357">
        <v>119</v>
      </c>
      <c r="AX357">
        <v>136.61199999999999</v>
      </c>
      <c r="AY357" s="1">
        <v>5.8999999999999997E-2</v>
      </c>
      <c r="AZ357" s="1">
        <v>0.90800000000000003</v>
      </c>
      <c r="BA357" s="1">
        <v>3.4000000000000002E-2</v>
      </c>
      <c r="BB357" s="1">
        <v>0.113</v>
      </c>
      <c r="BC357" s="1">
        <v>0.66</v>
      </c>
      <c r="BD357" s="1">
        <v>0.12</v>
      </c>
      <c r="BE357" s="1">
        <v>-5.5E-2</v>
      </c>
      <c r="BF357" s="1">
        <v>-8.5999999999999993E-2</v>
      </c>
      <c r="BG357" s="1">
        <f>Table1[[#This Row],[pers_white_pct]]-Table1[[#This Row],[census_white_pct]]</f>
        <v>0.248</v>
      </c>
      <c r="BH357" s="3">
        <v>0.51892474649999998</v>
      </c>
      <c r="BI357" s="3">
        <v>1.3744540175</v>
      </c>
      <c r="BJ357" s="3">
        <v>0.28014892279999998</v>
      </c>
      <c r="BK357" s="3" t="str">
        <f>VLOOKUP(Table1[[#This Row],[est_sworn]],Force_size,2,TRUE)</f>
        <v>04 - 100 to 249</v>
      </c>
    </row>
    <row r="358" spans="1:63" hidden="1" x14ac:dyDescent="0.2">
      <c r="A358">
        <v>937000</v>
      </c>
      <c r="B358" t="s">
        <v>1444</v>
      </c>
      <c r="C358" t="s">
        <v>3012</v>
      </c>
      <c r="D358">
        <v>13377230</v>
      </c>
      <c r="E358" t="s">
        <v>1386</v>
      </c>
      <c r="F358">
        <v>124893</v>
      </c>
      <c r="G358" t="s">
        <v>1387</v>
      </c>
      <c r="H358" t="s">
        <v>65</v>
      </c>
      <c r="I358">
        <v>9</v>
      </c>
      <c r="J358">
        <v>3</v>
      </c>
      <c r="K358">
        <v>37000</v>
      </c>
      <c r="L358" t="s">
        <v>3013</v>
      </c>
      <c r="M358" t="s">
        <v>3014</v>
      </c>
      <c r="N358" t="s">
        <v>68</v>
      </c>
      <c r="O358" t="s">
        <v>739</v>
      </c>
      <c r="P358">
        <v>41.806052999999999</v>
      </c>
      <c r="Q358">
        <v>-72.732916000000003</v>
      </c>
      <c r="S358" t="s">
        <v>70</v>
      </c>
      <c r="T358" t="s">
        <v>71</v>
      </c>
      <c r="U358">
        <v>468</v>
      </c>
      <c r="V358">
        <v>0</v>
      </c>
      <c r="W358">
        <v>303</v>
      </c>
      <c r="X358">
        <v>58</v>
      </c>
      <c r="Y358">
        <v>98</v>
      </c>
      <c r="Z358">
        <v>0</v>
      </c>
      <c r="AA358">
        <v>0</v>
      </c>
      <c r="AB358">
        <v>0</v>
      </c>
      <c r="AC358">
        <v>0</v>
      </c>
      <c r="AD358">
        <v>468</v>
      </c>
      <c r="AE358">
        <v>1.1479999999999999</v>
      </c>
      <c r="AF358" t="s">
        <v>87</v>
      </c>
      <c r="AG358" t="s">
        <v>3015</v>
      </c>
      <c r="AH358">
        <v>1</v>
      </c>
      <c r="AI358">
        <v>9</v>
      </c>
      <c r="AK358">
        <v>37000</v>
      </c>
      <c r="AM358">
        <v>124775</v>
      </c>
      <c r="AN358">
        <v>19765</v>
      </c>
      <c r="AO358">
        <v>44223</v>
      </c>
      <c r="AP358">
        <v>309</v>
      </c>
      <c r="AQ358">
        <v>3347</v>
      </c>
      <c r="AR358">
        <v>2068</v>
      </c>
      <c r="AS358">
        <v>54185</v>
      </c>
      <c r="AT358">
        <v>4108</v>
      </c>
      <c r="AU358">
        <v>55063</v>
      </c>
      <c r="AV358">
        <v>48331</v>
      </c>
      <c r="AW358">
        <v>468</v>
      </c>
      <c r="AX358">
        <v>537.26400000000001</v>
      </c>
      <c r="AY358" s="1">
        <v>0.124</v>
      </c>
      <c r="AZ358" s="1">
        <v>0.64700000000000002</v>
      </c>
      <c r="BA358" s="1">
        <v>0.20899999999999999</v>
      </c>
      <c r="BB358" s="1">
        <v>0.35399999999999998</v>
      </c>
      <c r="BC358" s="1">
        <v>0.158</v>
      </c>
      <c r="BD358" s="1">
        <v>0.434</v>
      </c>
      <c r="BE358" s="1">
        <v>-0.23</v>
      </c>
      <c r="BF358" s="1">
        <v>-0.22500000000000001</v>
      </c>
      <c r="BG358" s="1">
        <f>Table1[[#This Row],[pers_white_pct]]-Table1[[#This Row],[census_white_pct]]</f>
        <v>0.48899999999999999</v>
      </c>
      <c r="BH358" s="3">
        <v>0.34967253190000003</v>
      </c>
      <c r="BI358" s="3">
        <v>4.0872154870999999</v>
      </c>
      <c r="BJ358" s="3">
        <v>0.48220168479999997</v>
      </c>
      <c r="BK358" s="3" t="str">
        <f>VLOOKUP(Table1[[#This Row],[est_sworn]],Force_size,2,TRUE)</f>
        <v>05 - 250 - 499</v>
      </c>
    </row>
    <row r="359" spans="1:63" hidden="1" x14ac:dyDescent="0.2">
      <c r="A359">
        <v>900371390</v>
      </c>
      <c r="B359" t="s">
        <v>61</v>
      </c>
      <c r="C359" t="s">
        <v>133</v>
      </c>
      <c r="D359">
        <v>13418940</v>
      </c>
      <c r="E359" t="s">
        <v>134</v>
      </c>
      <c r="F359">
        <v>25835</v>
      </c>
      <c r="G359" t="s">
        <v>135</v>
      </c>
      <c r="H359" t="s">
        <v>65</v>
      </c>
      <c r="I359">
        <v>9</v>
      </c>
      <c r="J359">
        <v>3</v>
      </c>
      <c r="K359">
        <v>71390</v>
      </c>
      <c r="L359" t="s">
        <v>136</v>
      </c>
      <c r="M359" t="s">
        <v>137</v>
      </c>
      <c r="N359" t="s">
        <v>68</v>
      </c>
      <c r="O359" t="s">
        <v>131</v>
      </c>
      <c r="P359">
        <v>41.806052999999999</v>
      </c>
      <c r="Q359">
        <v>-72.732916000000003</v>
      </c>
      <c r="S359" t="s">
        <v>70</v>
      </c>
      <c r="T359" t="s">
        <v>71</v>
      </c>
      <c r="U359">
        <v>39</v>
      </c>
      <c r="V359">
        <v>0</v>
      </c>
      <c r="W359">
        <v>36</v>
      </c>
      <c r="X359">
        <v>1</v>
      </c>
      <c r="Y359">
        <v>2</v>
      </c>
      <c r="Z359">
        <v>0</v>
      </c>
      <c r="AA359">
        <v>0</v>
      </c>
      <c r="AB359">
        <v>0</v>
      </c>
      <c r="AC359">
        <v>0</v>
      </c>
      <c r="AD359">
        <v>39</v>
      </c>
      <c r="AE359">
        <v>4.7450000000000001</v>
      </c>
      <c r="AF359" t="s">
        <v>72</v>
      </c>
      <c r="AG359" t="s">
        <v>138</v>
      </c>
      <c r="AH359">
        <v>1</v>
      </c>
      <c r="AI359">
        <v>9</v>
      </c>
      <c r="AJ359">
        <v>3</v>
      </c>
      <c r="AL359">
        <v>71390</v>
      </c>
      <c r="AM359">
        <v>25709</v>
      </c>
      <c r="AN359">
        <v>21114</v>
      </c>
      <c r="AO359">
        <v>941</v>
      </c>
      <c r="AP359">
        <v>33</v>
      </c>
      <c r="AQ359">
        <v>2075</v>
      </c>
      <c r="AR359">
        <v>403</v>
      </c>
      <c r="AS359">
        <v>1100</v>
      </c>
      <c r="AT359">
        <v>46</v>
      </c>
      <c r="AU359">
        <v>1143</v>
      </c>
      <c r="AV359">
        <v>987</v>
      </c>
      <c r="AW359">
        <v>39</v>
      </c>
      <c r="AX359">
        <v>185.05500000000001</v>
      </c>
      <c r="AY359" s="1">
        <v>2.5999999999999999E-2</v>
      </c>
      <c r="AZ359" s="1">
        <v>0.92300000000000004</v>
      </c>
      <c r="BA359" s="1">
        <v>5.0999999999999997E-2</v>
      </c>
      <c r="BB359" s="1">
        <v>3.6999999999999998E-2</v>
      </c>
      <c r="BC359" s="1">
        <v>0.82099999999999995</v>
      </c>
      <c r="BD359" s="1">
        <v>4.2999999999999997E-2</v>
      </c>
      <c r="BE359" s="1">
        <v>-1.0999999999999999E-2</v>
      </c>
      <c r="BF359" s="1">
        <v>8.0000000000000002E-3</v>
      </c>
      <c r="BG359" s="1">
        <f>Table1[[#This Row],[pers_white_pct]]-Table1[[#This Row],[census_white_pct]]</f>
        <v>0.10200000000000009</v>
      </c>
      <c r="BH359" s="3">
        <v>0.70053679940000002</v>
      </c>
      <c r="BI359" s="3">
        <v>1.1239644129999999</v>
      </c>
      <c r="BJ359" s="3">
        <v>1.1985547785999999</v>
      </c>
      <c r="BK359" s="3" t="str">
        <f>VLOOKUP(Table1[[#This Row],[est_sworn]],Force_size,2,TRUE)</f>
        <v>02 - 25 to 49</v>
      </c>
    </row>
    <row r="360" spans="1:63" hidden="1" x14ac:dyDescent="0.2">
      <c r="A360">
        <v>900382590</v>
      </c>
      <c r="B360" t="s">
        <v>61</v>
      </c>
      <c r="C360" t="s">
        <v>139</v>
      </c>
      <c r="D360">
        <v>13447940</v>
      </c>
      <c r="E360" t="s">
        <v>140</v>
      </c>
      <c r="F360">
        <v>63274</v>
      </c>
      <c r="G360" t="s">
        <v>141</v>
      </c>
      <c r="H360" t="s">
        <v>65</v>
      </c>
      <c r="I360">
        <v>9</v>
      </c>
      <c r="J360">
        <v>3</v>
      </c>
      <c r="K360">
        <v>82590</v>
      </c>
      <c r="L360" t="s">
        <v>142</v>
      </c>
      <c r="M360" t="s">
        <v>143</v>
      </c>
      <c r="N360" t="s">
        <v>68</v>
      </c>
      <c r="O360" t="s">
        <v>86</v>
      </c>
      <c r="P360">
        <v>41.806052999999999</v>
      </c>
      <c r="Q360">
        <v>-72.732916000000003</v>
      </c>
      <c r="S360" t="s">
        <v>70</v>
      </c>
      <c r="T360" t="s">
        <v>71</v>
      </c>
      <c r="U360">
        <v>126</v>
      </c>
      <c r="V360">
        <v>0</v>
      </c>
      <c r="W360">
        <v>120</v>
      </c>
      <c r="X360">
        <v>3</v>
      </c>
      <c r="Y360">
        <v>2</v>
      </c>
      <c r="Z360">
        <v>0</v>
      </c>
      <c r="AA360">
        <v>0</v>
      </c>
      <c r="AB360">
        <v>0</v>
      </c>
      <c r="AC360">
        <v>0</v>
      </c>
      <c r="AD360">
        <v>126</v>
      </c>
      <c r="AE360">
        <v>1.1479999999999999</v>
      </c>
      <c r="AF360" t="s">
        <v>87</v>
      </c>
      <c r="AG360" t="s">
        <v>144</v>
      </c>
      <c r="AH360">
        <v>1</v>
      </c>
      <c r="AI360">
        <v>9</v>
      </c>
      <c r="AJ360">
        <v>3</v>
      </c>
      <c r="AL360">
        <v>82590</v>
      </c>
      <c r="AM360">
        <v>63268</v>
      </c>
      <c r="AN360">
        <v>47307</v>
      </c>
      <c r="AO360">
        <v>3624</v>
      </c>
      <c r="AP360">
        <v>58</v>
      </c>
      <c r="AQ360">
        <v>4623</v>
      </c>
      <c r="AR360">
        <v>1175</v>
      </c>
      <c r="AS360">
        <v>6192</v>
      </c>
      <c r="AT360">
        <v>358</v>
      </c>
      <c r="AU360">
        <v>6481</v>
      </c>
      <c r="AV360">
        <v>3982</v>
      </c>
      <c r="AW360">
        <v>126</v>
      </c>
      <c r="AX360">
        <v>144.648</v>
      </c>
      <c r="AY360" s="1">
        <v>2.4E-2</v>
      </c>
      <c r="AZ360" s="1">
        <v>0.95199999999999996</v>
      </c>
      <c r="BA360" s="1">
        <v>1.6E-2</v>
      </c>
      <c r="BB360" s="1">
        <v>5.7000000000000002E-2</v>
      </c>
      <c r="BC360" s="1">
        <v>0.748</v>
      </c>
      <c r="BD360" s="1">
        <v>9.8000000000000004E-2</v>
      </c>
      <c r="BE360" s="1">
        <v>-3.3000000000000002E-2</v>
      </c>
      <c r="BF360" s="1">
        <v>-8.2000000000000003E-2</v>
      </c>
      <c r="BG360" s="1">
        <f>Table1[[#This Row],[pers_white_pct]]-Table1[[#This Row],[census_white_pct]]</f>
        <v>0.20399999999999996</v>
      </c>
      <c r="BH360" s="3">
        <v>0.41566803320000001</v>
      </c>
      <c r="BI360" s="3">
        <v>1.2737065993000001</v>
      </c>
      <c r="BJ360" s="3">
        <v>0.16218571840000001</v>
      </c>
      <c r="BK360" s="3" t="str">
        <f>VLOOKUP(Table1[[#This Row],[est_sworn]],Force_size,2,TRUE)</f>
        <v>04 - 100 to 249</v>
      </c>
    </row>
    <row r="361" spans="1:63" hidden="1" x14ac:dyDescent="0.2">
      <c r="A361">
        <v>908420</v>
      </c>
      <c r="B361" t="s">
        <v>1444</v>
      </c>
      <c r="C361" t="s">
        <v>3002</v>
      </c>
      <c r="D361">
        <v>13466940</v>
      </c>
      <c r="E361" t="s">
        <v>1367</v>
      </c>
      <c r="F361">
        <v>60603</v>
      </c>
      <c r="G361" t="s">
        <v>1368</v>
      </c>
      <c r="H361" t="s">
        <v>65</v>
      </c>
      <c r="I361">
        <v>9</v>
      </c>
      <c r="J361">
        <v>3</v>
      </c>
      <c r="K361">
        <v>8420</v>
      </c>
      <c r="L361" t="s">
        <v>3003</v>
      </c>
      <c r="M361" t="s">
        <v>3004</v>
      </c>
      <c r="N361" t="s">
        <v>68</v>
      </c>
      <c r="O361" t="s">
        <v>86</v>
      </c>
      <c r="P361">
        <v>41.806052999999999</v>
      </c>
      <c r="Q361">
        <v>-72.732916000000003</v>
      </c>
      <c r="S361" t="s">
        <v>70</v>
      </c>
      <c r="T361" t="s">
        <v>71</v>
      </c>
      <c r="U361">
        <v>113</v>
      </c>
      <c r="V361">
        <v>0</v>
      </c>
      <c r="W361">
        <v>108</v>
      </c>
      <c r="X361">
        <v>4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113</v>
      </c>
      <c r="AE361">
        <v>1.1479999999999999</v>
      </c>
      <c r="AF361" t="s">
        <v>87</v>
      </c>
      <c r="AG361" t="s">
        <v>3005</v>
      </c>
      <c r="AH361">
        <v>1</v>
      </c>
      <c r="AI361">
        <v>9</v>
      </c>
      <c r="AK361">
        <v>8420</v>
      </c>
      <c r="AM361">
        <v>60477</v>
      </c>
      <c r="AN361">
        <v>50194</v>
      </c>
      <c r="AO361">
        <v>2035</v>
      </c>
      <c r="AP361">
        <v>75</v>
      </c>
      <c r="AQ361">
        <v>1155</v>
      </c>
      <c r="AR361">
        <v>1087</v>
      </c>
      <c r="AS361">
        <v>5829</v>
      </c>
      <c r="AT361">
        <v>288</v>
      </c>
      <c r="AU361">
        <v>5931</v>
      </c>
      <c r="AV361">
        <v>2323</v>
      </c>
      <c r="AW361">
        <v>113</v>
      </c>
      <c r="AX361">
        <v>129.72399999999999</v>
      </c>
      <c r="AY361" s="1">
        <v>3.5000000000000003E-2</v>
      </c>
      <c r="AZ361" s="1">
        <v>0.95599999999999996</v>
      </c>
      <c r="BA361" s="1">
        <v>8.9999999999999993E-3</v>
      </c>
      <c r="BB361" s="1">
        <v>3.4000000000000002E-2</v>
      </c>
      <c r="BC361" s="1">
        <v>0.83</v>
      </c>
      <c r="BD361" s="1">
        <v>9.6000000000000002E-2</v>
      </c>
      <c r="BE361" s="1">
        <v>2E-3</v>
      </c>
      <c r="BF361" s="1">
        <v>-8.7999999999999995E-2</v>
      </c>
      <c r="BG361" s="1">
        <f>Table1[[#This Row],[pers_white_pct]]-Table1[[#This Row],[census_white_pct]]</f>
        <v>0.126</v>
      </c>
      <c r="BH361" s="3">
        <v>1.0519797352</v>
      </c>
      <c r="BI361" s="3">
        <v>1.1515525071999999</v>
      </c>
      <c r="BJ361" s="3">
        <v>9.1815867300000006E-2</v>
      </c>
      <c r="BK361" s="3" t="str">
        <f>VLOOKUP(Table1[[#This Row],[est_sworn]],Force_size,2,TRUE)</f>
        <v>04 - 100 to 249</v>
      </c>
    </row>
    <row r="362" spans="1:63" hidden="1" x14ac:dyDescent="0.2">
      <c r="A362">
        <v>900324800</v>
      </c>
      <c r="B362" t="s">
        <v>61</v>
      </c>
      <c r="C362" t="s">
        <v>113</v>
      </c>
      <c r="D362">
        <v>13715570</v>
      </c>
      <c r="E362" t="s">
        <v>114</v>
      </c>
      <c r="F362">
        <v>11387</v>
      </c>
      <c r="G362" t="s">
        <v>115</v>
      </c>
      <c r="H362" t="s">
        <v>65</v>
      </c>
      <c r="I362">
        <v>9</v>
      </c>
      <c r="J362">
        <v>3</v>
      </c>
      <c r="K362">
        <v>24800</v>
      </c>
      <c r="L362" t="s">
        <v>116</v>
      </c>
      <c r="M362" t="s">
        <v>117</v>
      </c>
      <c r="N362" t="s">
        <v>68</v>
      </c>
      <c r="O362" t="s">
        <v>69</v>
      </c>
      <c r="P362">
        <v>41.806052999999999</v>
      </c>
      <c r="Q362">
        <v>-72.732916000000003</v>
      </c>
      <c r="S362" t="s">
        <v>70</v>
      </c>
      <c r="T362" t="s">
        <v>71</v>
      </c>
      <c r="U362">
        <v>22</v>
      </c>
      <c r="V362">
        <v>0</v>
      </c>
      <c r="W362">
        <v>22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22</v>
      </c>
      <c r="AE362">
        <v>7.1230000000000002</v>
      </c>
      <c r="AF362" t="s">
        <v>118</v>
      </c>
      <c r="AG362" t="s">
        <v>119</v>
      </c>
      <c r="AH362">
        <v>1</v>
      </c>
      <c r="AI362">
        <v>9</v>
      </c>
      <c r="AJ362">
        <v>3</v>
      </c>
      <c r="AL362">
        <v>24800</v>
      </c>
      <c r="AM362">
        <v>11162</v>
      </c>
      <c r="AN362">
        <v>9068</v>
      </c>
      <c r="AO362">
        <v>742</v>
      </c>
      <c r="AP362">
        <v>12</v>
      </c>
      <c r="AQ362">
        <v>518</v>
      </c>
      <c r="AR362">
        <v>160</v>
      </c>
      <c r="AS362">
        <v>641</v>
      </c>
      <c r="AT362">
        <v>32</v>
      </c>
      <c r="AU362">
        <v>662</v>
      </c>
      <c r="AV362">
        <v>774</v>
      </c>
      <c r="AW362">
        <v>22</v>
      </c>
      <c r="AX362">
        <v>156.70599999999999</v>
      </c>
      <c r="AY362" s="1">
        <v>0</v>
      </c>
      <c r="AZ362" s="2">
        <v>1</v>
      </c>
      <c r="BA362" s="1">
        <v>0</v>
      </c>
      <c r="BB362" s="1">
        <v>6.6000000000000003E-2</v>
      </c>
      <c r="BC362" s="1">
        <v>0.81200000000000006</v>
      </c>
      <c r="BD362" s="1">
        <v>5.7000000000000002E-2</v>
      </c>
      <c r="BE362" s="1">
        <v>-6.6000000000000003E-2</v>
      </c>
      <c r="BF362" s="1">
        <v>-5.7000000000000002E-2</v>
      </c>
      <c r="BG362" s="1">
        <f>Table1[[#This Row],[pers_white_pct]]-Table1[[#This Row],[census_white_pct]]</f>
        <v>0.18799999999999994</v>
      </c>
      <c r="BH362" s="3">
        <v>0</v>
      </c>
      <c r="BI362" s="3">
        <v>1.2309219231999999</v>
      </c>
      <c r="BJ362" s="3">
        <v>0</v>
      </c>
      <c r="BK362" s="3" t="str">
        <f>VLOOKUP(Table1[[#This Row],[est_sworn]],Force_size,2,TRUE)</f>
        <v>01 - Under 25</v>
      </c>
    </row>
    <row r="363" spans="1:63" hidden="1" x14ac:dyDescent="0.2">
      <c r="A363">
        <v>950370</v>
      </c>
      <c r="B363" t="s">
        <v>1444</v>
      </c>
      <c r="C363" t="s">
        <v>3040</v>
      </c>
      <c r="D363">
        <v>13743070</v>
      </c>
      <c r="E363" t="s">
        <v>3041</v>
      </c>
      <c r="F363">
        <v>73153</v>
      </c>
      <c r="G363" t="s">
        <v>3042</v>
      </c>
      <c r="H363" t="s">
        <v>65</v>
      </c>
      <c r="I363">
        <v>9</v>
      </c>
      <c r="J363">
        <v>3</v>
      </c>
      <c r="K363">
        <v>50370</v>
      </c>
      <c r="L363" t="s">
        <v>3043</v>
      </c>
      <c r="M363" t="s">
        <v>3044</v>
      </c>
      <c r="N363" t="s">
        <v>68</v>
      </c>
      <c r="O363" t="s">
        <v>86</v>
      </c>
      <c r="P363">
        <v>41.806052999999999</v>
      </c>
      <c r="Q363">
        <v>-72.732916000000003</v>
      </c>
      <c r="S363" t="s">
        <v>70</v>
      </c>
      <c r="T363" t="s">
        <v>71</v>
      </c>
      <c r="U363">
        <v>126</v>
      </c>
      <c r="V363">
        <v>0</v>
      </c>
      <c r="W363">
        <v>108</v>
      </c>
      <c r="X363">
        <v>9</v>
      </c>
      <c r="Y363">
        <v>8</v>
      </c>
      <c r="Z363">
        <v>0</v>
      </c>
      <c r="AA363">
        <v>0</v>
      </c>
      <c r="AB363">
        <v>0</v>
      </c>
      <c r="AC363">
        <v>0</v>
      </c>
      <c r="AD363">
        <v>126</v>
      </c>
      <c r="AE363">
        <v>1.1479999999999999</v>
      </c>
      <c r="AF363" t="s">
        <v>87</v>
      </c>
      <c r="AG363" t="s">
        <v>3045</v>
      </c>
      <c r="AH363">
        <v>1</v>
      </c>
      <c r="AI363">
        <v>9</v>
      </c>
      <c r="AK363">
        <v>50370</v>
      </c>
      <c r="AM363">
        <v>73206</v>
      </c>
      <c r="AN363">
        <v>34919</v>
      </c>
      <c r="AO363">
        <v>7982</v>
      </c>
      <c r="AP363">
        <v>99</v>
      </c>
      <c r="AQ363">
        <v>1672</v>
      </c>
      <c r="AR363">
        <v>1418</v>
      </c>
      <c r="AS363">
        <v>26934</v>
      </c>
      <c r="AT363">
        <v>1545</v>
      </c>
      <c r="AU363">
        <v>27116</v>
      </c>
      <c r="AV363">
        <v>9527</v>
      </c>
      <c r="AW363">
        <v>126</v>
      </c>
      <c r="AX363">
        <v>144.648</v>
      </c>
      <c r="AY363" s="1">
        <v>7.0999999999999994E-2</v>
      </c>
      <c r="AZ363" s="1">
        <v>0.85699999999999998</v>
      </c>
      <c r="BA363" s="1">
        <v>6.3E-2</v>
      </c>
      <c r="BB363" s="1">
        <v>0.109</v>
      </c>
      <c r="BC363" s="1">
        <v>0.47699999999999998</v>
      </c>
      <c r="BD363" s="1">
        <v>0.36799999999999999</v>
      </c>
      <c r="BE363" s="1">
        <v>-3.7999999999999999E-2</v>
      </c>
      <c r="BF363" s="1">
        <v>-0.30399999999999999</v>
      </c>
      <c r="BG363" s="1">
        <f>Table1[[#This Row],[pers_white_pct]]-Table1[[#This Row],[census_white_pct]]</f>
        <v>0.38</v>
      </c>
      <c r="BH363" s="3">
        <v>0.65509897269999995</v>
      </c>
      <c r="BI363" s="3">
        <v>1.7969586758</v>
      </c>
      <c r="BJ363" s="3">
        <v>0.1725699859</v>
      </c>
      <c r="BK363" s="3" t="str">
        <f>VLOOKUP(Table1[[#This Row],[est_sworn]],Force_size,2,TRUE)</f>
        <v>04 - 100 to 249</v>
      </c>
    </row>
    <row r="364" spans="1:63" hidden="1" x14ac:dyDescent="0.2">
      <c r="A364">
        <v>900718080</v>
      </c>
      <c r="B364" t="s">
        <v>61</v>
      </c>
      <c r="C364" t="s">
        <v>151</v>
      </c>
      <c r="D364">
        <v>13189910</v>
      </c>
      <c r="E364" t="s">
        <v>152</v>
      </c>
      <c r="F364">
        <v>14217</v>
      </c>
      <c r="G364" t="s">
        <v>153</v>
      </c>
      <c r="H364" t="s">
        <v>65</v>
      </c>
      <c r="I364">
        <v>9</v>
      </c>
      <c r="J364">
        <v>7</v>
      </c>
      <c r="K364">
        <v>18080</v>
      </c>
      <c r="L364" t="s">
        <v>154</v>
      </c>
      <c r="M364" t="s">
        <v>155</v>
      </c>
      <c r="N364" t="s">
        <v>68</v>
      </c>
      <c r="O364" t="s">
        <v>69</v>
      </c>
      <c r="P364">
        <v>41.434525000000001</v>
      </c>
      <c r="Q364">
        <v>-72.524226999999996</v>
      </c>
      <c r="S364" t="s">
        <v>70</v>
      </c>
      <c r="T364" t="s">
        <v>71</v>
      </c>
      <c r="U364">
        <v>23</v>
      </c>
      <c r="V364">
        <v>0</v>
      </c>
      <c r="W364">
        <v>20</v>
      </c>
      <c r="X364">
        <v>3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23</v>
      </c>
      <c r="AE364">
        <v>4.7450000000000001</v>
      </c>
      <c r="AF364" t="s">
        <v>72</v>
      </c>
      <c r="AG364" t="s">
        <v>156</v>
      </c>
      <c r="AH364">
        <v>1</v>
      </c>
      <c r="AI364">
        <v>9</v>
      </c>
      <c r="AJ364">
        <v>7</v>
      </c>
      <c r="AL364">
        <v>18080</v>
      </c>
      <c r="AM364">
        <v>14005</v>
      </c>
      <c r="AN364">
        <v>12132</v>
      </c>
      <c r="AO364">
        <v>552</v>
      </c>
      <c r="AP364">
        <v>12</v>
      </c>
      <c r="AQ364">
        <v>462</v>
      </c>
      <c r="AR364">
        <v>204</v>
      </c>
      <c r="AS364">
        <v>633</v>
      </c>
      <c r="AT364">
        <v>41</v>
      </c>
      <c r="AU364">
        <v>643</v>
      </c>
      <c r="AV364">
        <v>593</v>
      </c>
      <c r="AW364">
        <v>23</v>
      </c>
      <c r="AX364">
        <v>109.13500000000001</v>
      </c>
      <c r="AY364" s="1">
        <v>0.13</v>
      </c>
      <c r="AZ364" s="1">
        <v>0.87</v>
      </c>
      <c r="BA364" s="1">
        <v>0</v>
      </c>
      <c r="BB364" s="1">
        <v>3.9E-2</v>
      </c>
      <c r="BC364" s="1">
        <v>0.86599999999999999</v>
      </c>
      <c r="BD364" s="1">
        <v>4.4999999999999998E-2</v>
      </c>
      <c r="BE364" s="1">
        <v>9.0999999999999998E-2</v>
      </c>
      <c r="BF364" s="1">
        <v>-4.4999999999999998E-2</v>
      </c>
      <c r="BG364" s="1">
        <f>Table1[[#This Row],[pers_white_pct]]-Table1[[#This Row],[census_white_pct]]</f>
        <v>4.0000000000000036E-3</v>
      </c>
      <c r="BH364" s="3">
        <v>3.3093100189000002</v>
      </c>
      <c r="BI364" s="3">
        <v>1.0038131281</v>
      </c>
      <c r="BJ364" s="3">
        <v>0</v>
      </c>
      <c r="BK364" s="3" t="str">
        <f>VLOOKUP(Table1[[#This Row],[est_sworn]],Force_size,2,TRUE)</f>
        <v>01 - Under 25</v>
      </c>
    </row>
    <row r="365" spans="1:63" hidden="1" x14ac:dyDescent="0.2">
      <c r="A365">
        <v>947290</v>
      </c>
      <c r="B365" t="s">
        <v>1444</v>
      </c>
      <c r="C365" t="s">
        <v>3022</v>
      </c>
      <c r="D365">
        <v>13508650</v>
      </c>
      <c r="E365" t="s">
        <v>3023</v>
      </c>
      <c r="F365">
        <v>47325</v>
      </c>
      <c r="G365" t="s">
        <v>3024</v>
      </c>
      <c r="H365" t="s">
        <v>65</v>
      </c>
      <c r="I365">
        <v>9</v>
      </c>
      <c r="J365">
        <v>7</v>
      </c>
      <c r="K365">
        <v>47290</v>
      </c>
      <c r="L365" t="s">
        <v>3025</v>
      </c>
      <c r="M365" t="s">
        <v>3026</v>
      </c>
      <c r="N365" t="s">
        <v>68</v>
      </c>
      <c r="O365" t="s">
        <v>131</v>
      </c>
      <c r="P365">
        <v>41.434525000000001</v>
      </c>
      <c r="Q365">
        <v>-72.524226999999996</v>
      </c>
      <c r="S365" t="s">
        <v>70</v>
      </c>
      <c r="T365" t="s">
        <v>71</v>
      </c>
      <c r="U365">
        <v>110</v>
      </c>
      <c r="V365">
        <v>0</v>
      </c>
      <c r="W365">
        <v>99</v>
      </c>
      <c r="X365">
        <v>4</v>
      </c>
      <c r="Y365">
        <v>3</v>
      </c>
      <c r="Z365">
        <v>0</v>
      </c>
      <c r="AA365">
        <v>0</v>
      </c>
      <c r="AB365">
        <v>1</v>
      </c>
      <c r="AC365">
        <v>2</v>
      </c>
      <c r="AD365">
        <v>110</v>
      </c>
      <c r="AE365">
        <v>2.8170000000000002</v>
      </c>
      <c r="AF365" t="s">
        <v>79</v>
      </c>
      <c r="AG365" t="s">
        <v>3027</v>
      </c>
      <c r="AH365">
        <v>1</v>
      </c>
      <c r="AI365">
        <v>9</v>
      </c>
      <c r="AK365">
        <v>47290</v>
      </c>
      <c r="AM365">
        <v>47648</v>
      </c>
      <c r="AN365">
        <v>34116</v>
      </c>
      <c r="AO365">
        <v>5734</v>
      </c>
      <c r="AP365">
        <v>77</v>
      </c>
      <c r="AQ365">
        <v>2297</v>
      </c>
      <c r="AR365">
        <v>1348</v>
      </c>
      <c r="AS365">
        <v>3949</v>
      </c>
      <c r="AT365">
        <v>376</v>
      </c>
      <c r="AU365">
        <v>4076</v>
      </c>
      <c r="AV365">
        <v>6110</v>
      </c>
      <c r="AW365">
        <v>110</v>
      </c>
      <c r="AX365">
        <v>309.87</v>
      </c>
      <c r="AY365" s="1">
        <v>3.5999999999999997E-2</v>
      </c>
      <c r="AZ365" s="1">
        <v>0.9</v>
      </c>
      <c r="BA365" s="1">
        <v>2.7E-2</v>
      </c>
      <c r="BB365" s="1">
        <v>0.12</v>
      </c>
      <c r="BC365" s="1">
        <v>0.71599999999999997</v>
      </c>
      <c r="BD365" s="1">
        <v>8.3000000000000004E-2</v>
      </c>
      <c r="BE365" s="1">
        <v>-8.4000000000000005E-2</v>
      </c>
      <c r="BF365" s="1">
        <v>-5.6000000000000001E-2</v>
      </c>
      <c r="BG365" s="1">
        <f>Table1[[#This Row],[pers_white_pct]]-Table1[[#This Row],[census_white_pct]]</f>
        <v>0.18400000000000005</v>
      </c>
      <c r="BH365" s="3">
        <v>0.30217205190000002</v>
      </c>
      <c r="BI365" s="3">
        <v>1.2569820612</v>
      </c>
      <c r="BJ365" s="3">
        <v>0.32906834870000001</v>
      </c>
      <c r="BK365" s="3" t="str">
        <f>VLOOKUP(Table1[[#This Row],[est_sworn]],Force_size,2,TRUE)</f>
        <v>04 - 100 to 249</v>
      </c>
    </row>
    <row r="366" spans="1:63" hidden="1" x14ac:dyDescent="0.2">
      <c r="A366">
        <v>900935650</v>
      </c>
      <c r="B366" t="s">
        <v>61</v>
      </c>
      <c r="C366" t="s">
        <v>157</v>
      </c>
      <c r="D366">
        <v>13090800</v>
      </c>
      <c r="E366" t="s">
        <v>158</v>
      </c>
      <c r="F366">
        <v>60863</v>
      </c>
      <c r="G366" t="s">
        <v>159</v>
      </c>
      <c r="H366" t="s">
        <v>65</v>
      </c>
      <c r="I366">
        <v>9</v>
      </c>
      <c r="J366">
        <v>9</v>
      </c>
      <c r="K366">
        <v>35650</v>
      </c>
      <c r="L366" t="s">
        <v>160</v>
      </c>
      <c r="M366" t="s">
        <v>161</v>
      </c>
      <c r="N366" t="s">
        <v>68</v>
      </c>
      <c r="O366" t="s">
        <v>86</v>
      </c>
      <c r="P366">
        <v>41.349716999999998</v>
      </c>
      <c r="Q366">
        <v>-72.900204000000002</v>
      </c>
      <c r="S366" t="s">
        <v>70</v>
      </c>
      <c r="T366" t="s">
        <v>71</v>
      </c>
      <c r="U366">
        <v>106</v>
      </c>
      <c r="V366">
        <v>0</v>
      </c>
      <c r="W366">
        <v>95</v>
      </c>
      <c r="X366">
        <v>4</v>
      </c>
      <c r="Y366">
        <v>5</v>
      </c>
      <c r="Z366">
        <v>0</v>
      </c>
      <c r="AA366">
        <v>0</v>
      </c>
      <c r="AB366">
        <v>0</v>
      </c>
      <c r="AC366">
        <v>0</v>
      </c>
      <c r="AD366">
        <v>106</v>
      </c>
      <c r="AE366">
        <v>1.1479999999999999</v>
      </c>
      <c r="AF366" t="s">
        <v>87</v>
      </c>
      <c r="AG366" t="s">
        <v>162</v>
      </c>
      <c r="AH366">
        <v>1</v>
      </c>
      <c r="AI366">
        <v>9</v>
      </c>
      <c r="AJ366">
        <v>9</v>
      </c>
      <c r="AL366">
        <v>35650</v>
      </c>
      <c r="AM366">
        <v>60960</v>
      </c>
      <c r="AN366">
        <v>39086</v>
      </c>
      <c r="AO366">
        <v>11869</v>
      </c>
      <c r="AP366">
        <v>54</v>
      </c>
      <c r="AQ366">
        <v>3304</v>
      </c>
      <c r="AR366">
        <v>1211</v>
      </c>
      <c r="AS366">
        <v>5327</v>
      </c>
      <c r="AT366">
        <v>438</v>
      </c>
      <c r="AU366">
        <v>5436</v>
      </c>
      <c r="AV366">
        <v>12307</v>
      </c>
      <c r="AW366">
        <v>106</v>
      </c>
      <c r="AX366">
        <v>121.688</v>
      </c>
      <c r="AY366" s="1">
        <v>3.7999999999999999E-2</v>
      </c>
      <c r="AZ366" s="1">
        <v>0.89600000000000002</v>
      </c>
      <c r="BA366" s="1">
        <v>4.7E-2</v>
      </c>
      <c r="BB366" s="1">
        <v>0.19500000000000001</v>
      </c>
      <c r="BC366" s="1">
        <v>0.64100000000000001</v>
      </c>
      <c r="BD366" s="1">
        <v>8.6999999999999994E-2</v>
      </c>
      <c r="BE366" s="1">
        <v>-0.157</v>
      </c>
      <c r="BF366" s="1">
        <v>-0.04</v>
      </c>
      <c r="BG366" s="1">
        <f>Table1[[#This Row],[pers_white_pct]]-Table1[[#This Row],[census_white_pct]]</f>
        <v>0.255</v>
      </c>
      <c r="BH366" s="3">
        <v>0.19381391510000001</v>
      </c>
      <c r="BI366" s="3">
        <v>1.3977885243999999</v>
      </c>
      <c r="BJ366" s="3">
        <v>0.53979194630000005</v>
      </c>
      <c r="BK366" s="3" t="str">
        <f>VLOOKUP(Table1[[#This Row],[est_sworn]],Force_size,2,TRUE)</f>
        <v>04 - 100 to 249</v>
      </c>
    </row>
    <row r="367" spans="1:63" hidden="1" x14ac:dyDescent="0.2">
      <c r="A367">
        <v>949880</v>
      </c>
      <c r="B367" t="s">
        <v>1444</v>
      </c>
      <c r="C367" t="s">
        <v>3034</v>
      </c>
      <c r="D367">
        <v>13099000</v>
      </c>
      <c r="E367" t="s">
        <v>3035</v>
      </c>
      <c r="F367">
        <v>31774</v>
      </c>
      <c r="G367" t="s">
        <v>3036</v>
      </c>
      <c r="H367" t="s">
        <v>65</v>
      </c>
      <c r="I367">
        <v>9</v>
      </c>
      <c r="J367">
        <v>9</v>
      </c>
      <c r="K367">
        <v>49880</v>
      </c>
      <c r="L367" t="s">
        <v>3037</v>
      </c>
      <c r="M367" t="s">
        <v>3038</v>
      </c>
      <c r="N367" t="s">
        <v>68</v>
      </c>
      <c r="O367" t="s">
        <v>131</v>
      </c>
      <c r="P367">
        <v>41.349716999999998</v>
      </c>
      <c r="Q367">
        <v>-72.900204000000002</v>
      </c>
      <c r="S367" t="s">
        <v>70</v>
      </c>
      <c r="T367" t="s">
        <v>71</v>
      </c>
      <c r="U367">
        <v>55</v>
      </c>
      <c r="V367">
        <v>0</v>
      </c>
      <c r="W367">
        <v>51</v>
      </c>
      <c r="X367">
        <v>2</v>
      </c>
      <c r="Y367">
        <v>2</v>
      </c>
      <c r="Z367">
        <v>0</v>
      </c>
      <c r="AA367">
        <v>0</v>
      </c>
      <c r="AB367">
        <v>0</v>
      </c>
      <c r="AC367">
        <v>0</v>
      </c>
      <c r="AD367">
        <v>55</v>
      </c>
      <c r="AE367">
        <v>2.8170000000000002</v>
      </c>
      <c r="AF367" t="s">
        <v>79</v>
      </c>
      <c r="AG367" t="s">
        <v>3039</v>
      </c>
      <c r="AH367">
        <v>1</v>
      </c>
      <c r="AI367">
        <v>9</v>
      </c>
      <c r="AK367">
        <v>49880</v>
      </c>
      <c r="AM367">
        <v>31862</v>
      </c>
      <c r="AN367">
        <v>25767</v>
      </c>
      <c r="AO367">
        <v>1427</v>
      </c>
      <c r="AP367">
        <v>49</v>
      </c>
      <c r="AQ367">
        <v>962</v>
      </c>
      <c r="AR367">
        <v>535</v>
      </c>
      <c r="AS367">
        <v>2929</v>
      </c>
      <c r="AT367">
        <v>148</v>
      </c>
      <c r="AU367">
        <v>3122</v>
      </c>
      <c r="AV367">
        <v>1575</v>
      </c>
      <c r="AW367">
        <v>55</v>
      </c>
      <c r="AX367">
        <v>154.935</v>
      </c>
      <c r="AY367" s="1">
        <v>3.5999999999999997E-2</v>
      </c>
      <c r="AZ367" s="1">
        <v>0.92700000000000005</v>
      </c>
      <c r="BA367" s="1">
        <v>3.5999999999999997E-2</v>
      </c>
      <c r="BB367" s="1">
        <v>4.4999999999999998E-2</v>
      </c>
      <c r="BC367" s="1">
        <v>0.80900000000000005</v>
      </c>
      <c r="BD367" s="1">
        <v>9.1999999999999998E-2</v>
      </c>
      <c r="BE367" s="1">
        <v>-8.0000000000000002E-3</v>
      </c>
      <c r="BF367" s="1">
        <v>-5.6000000000000001E-2</v>
      </c>
      <c r="BG367" s="1">
        <f>Table1[[#This Row],[pers_white_pct]]-Table1[[#This Row],[census_white_pct]]</f>
        <v>0.11799999999999999</v>
      </c>
      <c r="BH367" s="3">
        <v>0.81192584570000004</v>
      </c>
      <c r="BI367" s="3">
        <v>1.1466124746999999</v>
      </c>
      <c r="BJ367" s="3">
        <v>0.3955678326</v>
      </c>
      <c r="BK367" s="3" t="str">
        <f>VLOOKUP(Table1[[#This Row],[est_sworn]],Force_size,2,TRUE)</f>
        <v>03 - 50 to 99</v>
      </c>
    </row>
    <row r="368" spans="1:63" hidden="1" x14ac:dyDescent="0.2">
      <c r="A368">
        <v>947515</v>
      </c>
      <c r="B368" t="s">
        <v>1444</v>
      </c>
      <c r="C368" t="s">
        <v>3028</v>
      </c>
      <c r="D368">
        <v>13750470</v>
      </c>
      <c r="E368" t="s">
        <v>3029</v>
      </c>
      <c r="F368">
        <v>52981</v>
      </c>
      <c r="G368" t="s">
        <v>3030</v>
      </c>
      <c r="H368" t="s">
        <v>65</v>
      </c>
      <c r="I368">
        <v>9</v>
      </c>
      <c r="J368">
        <v>9</v>
      </c>
      <c r="K368">
        <v>47515</v>
      </c>
      <c r="L368" t="s">
        <v>3031</v>
      </c>
      <c r="M368" t="s">
        <v>3032</v>
      </c>
      <c r="N368" t="s">
        <v>68</v>
      </c>
      <c r="O368" t="s">
        <v>86</v>
      </c>
      <c r="P368">
        <v>41.349716999999998</v>
      </c>
      <c r="Q368">
        <v>-72.900204000000002</v>
      </c>
      <c r="S368" t="s">
        <v>70</v>
      </c>
      <c r="T368" t="s">
        <v>71</v>
      </c>
      <c r="U368">
        <v>110</v>
      </c>
      <c r="V368">
        <v>0</v>
      </c>
      <c r="W368">
        <v>104</v>
      </c>
      <c r="X368">
        <v>2</v>
      </c>
      <c r="Y368">
        <v>4</v>
      </c>
      <c r="Z368">
        <v>0</v>
      </c>
      <c r="AA368">
        <v>0</v>
      </c>
      <c r="AB368">
        <v>0</v>
      </c>
      <c r="AC368">
        <v>0</v>
      </c>
      <c r="AD368">
        <v>110</v>
      </c>
      <c r="AE368">
        <v>1.1479999999999999</v>
      </c>
      <c r="AF368" t="s">
        <v>87</v>
      </c>
      <c r="AG368" t="s">
        <v>3033</v>
      </c>
      <c r="AH368">
        <v>1</v>
      </c>
      <c r="AI368">
        <v>9</v>
      </c>
      <c r="AK368">
        <v>47515</v>
      </c>
      <c r="AM368">
        <v>51271</v>
      </c>
      <c r="AN368">
        <v>43770</v>
      </c>
      <c r="AO368">
        <v>1226</v>
      </c>
      <c r="AP368">
        <v>57</v>
      </c>
      <c r="AQ368">
        <v>2785</v>
      </c>
      <c r="AR368">
        <v>636</v>
      </c>
      <c r="AS368">
        <v>2669</v>
      </c>
      <c r="AT368">
        <v>88</v>
      </c>
      <c r="AU368">
        <v>2797</v>
      </c>
      <c r="AV368">
        <v>1314</v>
      </c>
      <c r="AW368">
        <v>110</v>
      </c>
      <c r="AX368">
        <v>126.28</v>
      </c>
      <c r="AY368" s="1">
        <v>1.7999999999999999E-2</v>
      </c>
      <c r="AZ368" s="1">
        <v>0.94499999999999995</v>
      </c>
      <c r="BA368" s="1">
        <v>3.5999999999999997E-2</v>
      </c>
      <c r="BB368" s="1">
        <v>2.4E-2</v>
      </c>
      <c r="BC368" s="1">
        <v>0.85399999999999998</v>
      </c>
      <c r="BD368" s="1">
        <v>5.1999999999999998E-2</v>
      </c>
      <c r="BE368" s="1">
        <v>-6.0000000000000001E-3</v>
      </c>
      <c r="BF368" s="1">
        <v>-1.6E-2</v>
      </c>
      <c r="BG368" s="1">
        <f>Table1[[#This Row],[pers_white_pct]]-Table1[[#This Row],[census_white_pct]]</f>
        <v>9.099999999999997E-2</v>
      </c>
      <c r="BH368" s="3">
        <v>0.76035889069999996</v>
      </c>
      <c r="BI368" s="3">
        <v>1.1074800091000001</v>
      </c>
      <c r="BJ368" s="3">
        <v>0.69853877860000002</v>
      </c>
      <c r="BK368" s="3" t="str">
        <f>VLOOKUP(Table1[[#This Row],[est_sworn]],Force_size,2,TRUE)</f>
        <v>04 - 100 to 249</v>
      </c>
    </row>
    <row r="369" spans="1:63" hidden="1" x14ac:dyDescent="0.2">
      <c r="A369">
        <v>980000</v>
      </c>
      <c r="B369" t="s">
        <v>1444</v>
      </c>
      <c r="C369" t="s">
        <v>3076</v>
      </c>
      <c r="D369">
        <v>13775970</v>
      </c>
      <c r="E369" t="s">
        <v>3077</v>
      </c>
      <c r="F369">
        <v>109915</v>
      </c>
      <c r="G369" t="s">
        <v>3078</v>
      </c>
      <c r="H369" t="s">
        <v>65</v>
      </c>
      <c r="I369">
        <v>9</v>
      </c>
      <c r="J369">
        <v>9</v>
      </c>
      <c r="K369">
        <v>80000</v>
      </c>
      <c r="L369" t="s">
        <v>3079</v>
      </c>
      <c r="M369" t="s">
        <v>3080</v>
      </c>
      <c r="N369" t="s">
        <v>68</v>
      </c>
      <c r="O369" t="s">
        <v>739</v>
      </c>
      <c r="P369">
        <v>41.349716999999998</v>
      </c>
      <c r="Q369">
        <v>-72.900204000000002</v>
      </c>
      <c r="S369" t="s">
        <v>70</v>
      </c>
      <c r="T369" t="s">
        <v>71</v>
      </c>
      <c r="U369">
        <v>278</v>
      </c>
      <c r="V369">
        <v>0</v>
      </c>
      <c r="W369">
        <v>223</v>
      </c>
      <c r="X369">
        <v>19</v>
      </c>
      <c r="Y369">
        <v>34</v>
      </c>
      <c r="Z369">
        <v>0</v>
      </c>
      <c r="AA369">
        <v>0</v>
      </c>
      <c r="AB369">
        <v>0</v>
      </c>
      <c r="AC369">
        <v>2</v>
      </c>
      <c r="AD369">
        <v>278</v>
      </c>
      <c r="AE369">
        <v>1.1479999999999999</v>
      </c>
      <c r="AF369" t="s">
        <v>87</v>
      </c>
      <c r="AG369" t="s">
        <v>3081</v>
      </c>
      <c r="AH369">
        <v>1</v>
      </c>
      <c r="AI369">
        <v>9</v>
      </c>
      <c r="AK369">
        <v>80000</v>
      </c>
      <c r="AM369">
        <v>110366</v>
      </c>
      <c r="AN369">
        <v>50081</v>
      </c>
      <c r="AO369">
        <v>19654</v>
      </c>
      <c r="AP369">
        <v>313</v>
      </c>
      <c r="AQ369">
        <v>1933</v>
      </c>
      <c r="AR369">
        <v>2687</v>
      </c>
      <c r="AS369">
        <v>34446</v>
      </c>
      <c r="AT369">
        <v>2484</v>
      </c>
      <c r="AU369">
        <v>35698</v>
      </c>
      <c r="AV369">
        <v>22138</v>
      </c>
      <c r="AW369">
        <v>278</v>
      </c>
      <c r="AX369">
        <v>319.14400000000001</v>
      </c>
      <c r="AY369" s="1">
        <v>6.8000000000000005E-2</v>
      </c>
      <c r="AZ369" s="1">
        <v>0.80200000000000005</v>
      </c>
      <c r="BA369" s="1">
        <v>0.122</v>
      </c>
      <c r="BB369" s="1">
        <v>0.17799999999999999</v>
      </c>
      <c r="BC369" s="1">
        <v>0.45400000000000001</v>
      </c>
      <c r="BD369" s="1">
        <v>0.312</v>
      </c>
      <c r="BE369" s="1">
        <v>-0.11</v>
      </c>
      <c r="BF369" s="1">
        <v>-0.19</v>
      </c>
      <c r="BG369" s="1">
        <f>Table1[[#This Row],[pers_white_pct]]-Table1[[#This Row],[census_white_pct]]</f>
        <v>0.34800000000000003</v>
      </c>
      <c r="BH369" s="3">
        <v>0.38378955939999998</v>
      </c>
      <c r="BI369" s="3">
        <v>1.7677562349</v>
      </c>
      <c r="BJ369" s="3">
        <v>0.39185972250000001</v>
      </c>
      <c r="BK369" s="3" t="str">
        <f>VLOOKUP(Table1[[#This Row],[est_sworn]],Force_size,2,TRUE)</f>
        <v>05 - 250 - 499</v>
      </c>
    </row>
    <row r="370" spans="1:63" hidden="1" x14ac:dyDescent="0.2">
      <c r="A370">
        <v>952000</v>
      </c>
      <c r="B370" t="s">
        <v>1444</v>
      </c>
      <c r="C370" t="s">
        <v>3046</v>
      </c>
      <c r="D370">
        <v>13787170</v>
      </c>
      <c r="E370" t="s">
        <v>3047</v>
      </c>
      <c r="F370">
        <v>130741</v>
      </c>
      <c r="G370" t="s">
        <v>3048</v>
      </c>
      <c r="H370" t="s">
        <v>65</v>
      </c>
      <c r="I370">
        <v>9</v>
      </c>
      <c r="J370">
        <v>9</v>
      </c>
      <c r="K370">
        <v>52000</v>
      </c>
      <c r="L370" t="s">
        <v>3049</v>
      </c>
      <c r="M370" t="s">
        <v>3050</v>
      </c>
      <c r="N370" t="s">
        <v>68</v>
      </c>
      <c r="O370" t="s">
        <v>739</v>
      </c>
      <c r="P370">
        <v>41.349716999999998</v>
      </c>
      <c r="Q370">
        <v>-72.900204000000002</v>
      </c>
      <c r="S370" t="s">
        <v>70</v>
      </c>
      <c r="T370" t="s">
        <v>71</v>
      </c>
      <c r="U370">
        <v>395</v>
      </c>
      <c r="V370">
        <v>0</v>
      </c>
      <c r="W370">
        <v>207</v>
      </c>
      <c r="X370">
        <v>101</v>
      </c>
      <c r="Y370">
        <v>82</v>
      </c>
      <c r="Z370">
        <v>0</v>
      </c>
      <c r="AA370">
        <v>0</v>
      </c>
      <c r="AB370">
        <v>3</v>
      </c>
      <c r="AC370">
        <v>1</v>
      </c>
      <c r="AD370">
        <v>395</v>
      </c>
      <c r="AE370">
        <v>1.1479999999999999</v>
      </c>
      <c r="AF370" t="s">
        <v>87</v>
      </c>
      <c r="AG370" t="s">
        <v>3051</v>
      </c>
      <c r="AH370">
        <v>1</v>
      </c>
      <c r="AI370">
        <v>9</v>
      </c>
      <c r="AK370">
        <v>52000</v>
      </c>
      <c r="AM370">
        <v>129779</v>
      </c>
      <c r="AN370">
        <v>41230</v>
      </c>
      <c r="AO370">
        <v>43332</v>
      </c>
      <c r="AP370">
        <v>379</v>
      </c>
      <c r="AQ370">
        <v>5864</v>
      </c>
      <c r="AR370">
        <v>2934</v>
      </c>
      <c r="AS370">
        <v>35591</v>
      </c>
      <c r="AT370">
        <v>2606</v>
      </c>
      <c r="AU370">
        <v>36040</v>
      </c>
      <c r="AV370">
        <v>45938</v>
      </c>
      <c r="AW370">
        <v>395</v>
      </c>
      <c r="AX370">
        <v>453.46</v>
      </c>
      <c r="AY370" s="1">
        <v>0.25600000000000001</v>
      </c>
      <c r="AZ370" s="1">
        <v>0.52400000000000002</v>
      </c>
      <c r="BA370" s="1">
        <v>0.20799999999999999</v>
      </c>
      <c r="BB370" s="1">
        <v>0.33400000000000002</v>
      </c>
      <c r="BC370" s="1">
        <v>0.318</v>
      </c>
      <c r="BD370" s="1">
        <v>0.27400000000000002</v>
      </c>
      <c r="BE370" s="1">
        <v>-7.8E-2</v>
      </c>
      <c r="BF370" s="1">
        <v>-6.7000000000000004E-2</v>
      </c>
      <c r="BG370" s="1">
        <f>Table1[[#This Row],[pers_white_pct]]-Table1[[#This Row],[census_white_pct]]</f>
        <v>0.20600000000000002</v>
      </c>
      <c r="BH370" s="3">
        <v>0.76580812030000001</v>
      </c>
      <c r="BI370" s="3">
        <v>1.6495456485</v>
      </c>
      <c r="BJ370" s="3">
        <v>0.75697404660000001</v>
      </c>
      <c r="BK370" s="3" t="str">
        <f>VLOOKUP(Table1[[#This Row],[est_sworn]],Force_size,2,TRUE)</f>
        <v>05 - 250 - 499</v>
      </c>
    </row>
    <row r="371" spans="1:63" hidden="1" x14ac:dyDescent="0.2">
      <c r="A371">
        <v>946450</v>
      </c>
      <c r="B371" t="s">
        <v>1444</v>
      </c>
      <c r="C371" t="s">
        <v>3016</v>
      </c>
      <c r="D371">
        <v>13820480</v>
      </c>
      <c r="E371" t="s">
        <v>3017</v>
      </c>
      <c r="F371">
        <v>60638</v>
      </c>
      <c r="G371" t="s">
        <v>3018</v>
      </c>
      <c r="H371" t="s">
        <v>65</v>
      </c>
      <c r="I371">
        <v>9</v>
      </c>
      <c r="J371">
        <v>9</v>
      </c>
      <c r="K371">
        <v>46450</v>
      </c>
      <c r="L371" t="s">
        <v>3019</v>
      </c>
      <c r="M371" t="s">
        <v>3020</v>
      </c>
      <c r="N371" t="s">
        <v>68</v>
      </c>
      <c r="O371" t="s">
        <v>86</v>
      </c>
      <c r="P371">
        <v>41.349716999999998</v>
      </c>
      <c r="Q371">
        <v>-72.900204000000002</v>
      </c>
      <c r="S371" t="s">
        <v>70</v>
      </c>
      <c r="T371" t="s">
        <v>71</v>
      </c>
      <c r="U371">
        <v>120</v>
      </c>
      <c r="V371">
        <v>0</v>
      </c>
      <c r="W371">
        <v>104</v>
      </c>
      <c r="X371">
        <v>5</v>
      </c>
      <c r="Y371">
        <v>10</v>
      </c>
      <c r="Z371">
        <v>0</v>
      </c>
      <c r="AA371">
        <v>0</v>
      </c>
      <c r="AB371">
        <v>0</v>
      </c>
      <c r="AC371">
        <v>0</v>
      </c>
      <c r="AD371">
        <v>120</v>
      </c>
      <c r="AE371">
        <v>1.1479999999999999</v>
      </c>
      <c r="AF371" t="s">
        <v>87</v>
      </c>
      <c r="AG371" t="s">
        <v>3021</v>
      </c>
      <c r="AH371">
        <v>1</v>
      </c>
      <c r="AI371">
        <v>9</v>
      </c>
      <c r="AK371">
        <v>46450</v>
      </c>
      <c r="AM371">
        <v>60868</v>
      </c>
      <c r="AN371">
        <v>35809</v>
      </c>
      <c r="AO371">
        <v>4980</v>
      </c>
      <c r="AP371">
        <v>118</v>
      </c>
      <c r="AQ371">
        <v>1250</v>
      </c>
      <c r="AR371">
        <v>1036</v>
      </c>
      <c r="AS371">
        <v>17590</v>
      </c>
      <c r="AT371">
        <v>896</v>
      </c>
      <c r="AU371">
        <v>17675</v>
      </c>
      <c r="AV371">
        <v>5876</v>
      </c>
      <c r="AW371">
        <v>120</v>
      </c>
      <c r="AX371">
        <v>137.76</v>
      </c>
      <c r="AY371" s="1">
        <v>4.2000000000000003E-2</v>
      </c>
      <c r="AZ371" s="1">
        <v>0.86699999999999999</v>
      </c>
      <c r="BA371" s="1">
        <v>8.3000000000000004E-2</v>
      </c>
      <c r="BB371" s="1">
        <v>8.2000000000000003E-2</v>
      </c>
      <c r="BC371" s="1">
        <v>0.58799999999999997</v>
      </c>
      <c r="BD371" s="1">
        <v>0.28899999999999998</v>
      </c>
      <c r="BE371" s="1">
        <v>-0.04</v>
      </c>
      <c r="BF371" s="1">
        <v>-0.20599999999999999</v>
      </c>
      <c r="BG371" s="1">
        <f>Table1[[#This Row],[pers_white_pct]]-Table1[[#This Row],[census_white_pct]]</f>
        <v>0.27900000000000003</v>
      </c>
      <c r="BH371" s="3">
        <v>0.50927041500000003</v>
      </c>
      <c r="BI371" s="3">
        <v>1.4731566551999999</v>
      </c>
      <c r="BJ371" s="3">
        <v>0.28836460110000001</v>
      </c>
      <c r="BK371" s="3" t="str">
        <f>VLOOKUP(Table1[[#This Row],[est_sworn]],Force_size,2,TRUE)</f>
        <v>04 - 100 to 249</v>
      </c>
    </row>
    <row r="372" spans="1:63" hidden="1" x14ac:dyDescent="0.2">
      <c r="A372">
        <v>952280</v>
      </c>
      <c r="B372" t="s">
        <v>1444</v>
      </c>
      <c r="C372" t="s">
        <v>3052</v>
      </c>
      <c r="D372">
        <v>13142710</v>
      </c>
      <c r="E372" t="s">
        <v>3053</v>
      </c>
      <c r="F372">
        <v>27707</v>
      </c>
      <c r="G372" t="s">
        <v>3054</v>
      </c>
      <c r="H372" t="s">
        <v>65</v>
      </c>
      <c r="I372">
        <v>9</v>
      </c>
      <c r="J372">
        <v>11</v>
      </c>
      <c r="K372">
        <v>52280</v>
      </c>
      <c r="L372" t="s">
        <v>3055</v>
      </c>
      <c r="M372" t="s">
        <v>3056</v>
      </c>
      <c r="N372" t="s">
        <v>68</v>
      </c>
      <c r="O372" t="s">
        <v>131</v>
      </c>
      <c r="P372">
        <v>41.472650999999999</v>
      </c>
      <c r="Q372">
        <v>-72.108632999999998</v>
      </c>
      <c r="S372" t="s">
        <v>70</v>
      </c>
      <c r="T372" t="s">
        <v>71</v>
      </c>
      <c r="U372">
        <v>80</v>
      </c>
      <c r="V372">
        <v>0</v>
      </c>
      <c r="W372">
        <v>70</v>
      </c>
      <c r="X372">
        <v>5</v>
      </c>
      <c r="Y372">
        <v>2</v>
      </c>
      <c r="Z372">
        <v>0</v>
      </c>
      <c r="AA372">
        <v>1</v>
      </c>
      <c r="AB372">
        <v>0</v>
      </c>
      <c r="AC372">
        <v>0</v>
      </c>
      <c r="AD372">
        <v>80</v>
      </c>
      <c r="AE372">
        <v>2.8170000000000002</v>
      </c>
      <c r="AF372" t="s">
        <v>79</v>
      </c>
      <c r="AG372" t="s">
        <v>3057</v>
      </c>
      <c r="AH372">
        <v>1</v>
      </c>
      <c r="AI372">
        <v>9</v>
      </c>
      <c r="AK372">
        <v>52280</v>
      </c>
      <c r="AM372">
        <v>27620</v>
      </c>
      <c r="AN372">
        <v>13490</v>
      </c>
      <c r="AO372">
        <v>4214</v>
      </c>
      <c r="AP372">
        <v>159</v>
      </c>
      <c r="AQ372">
        <v>695</v>
      </c>
      <c r="AR372">
        <v>1115</v>
      </c>
      <c r="AS372">
        <v>7815</v>
      </c>
      <c r="AT372">
        <v>604</v>
      </c>
      <c r="AU372">
        <v>7947</v>
      </c>
      <c r="AV372">
        <v>4818</v>
      </c>
      <c r="AW372">
        <v>80</v>
      </c>
      <c r="AX372">
        <v>225.36</v>
      </c>
      <c r="AY372" s="1">
        <v>6.3E-2</v>
      </c>
      <c r="AZ372" s="1">
        <v>0.875</v>
      </c>
      <c r="BA372" s="1">
        <v>2.5000000000000001E-2</v>
      </c>
      <c r="BB372" s="1">
        <v>0.153</v>
      </c>
      <c r="BC372" s="1">
        <v>0.48799999999999999</v>
      </c>
      <c r="BD372" s="1">
        <v>0.28299999999999997</v>
      </c>
      <c r="BE372" s="1">
        <v>-0.09</v>
      </c>
      <c r="BF372" s="1">
        <v>-0.25800000000000001</v>
      </c>
      <c r="BG372" s="1">
        <f>Table1[[#This Row],[pers_white_pct]]-Table1[[#This Row],[census_white_pct]]</f>
        <v>0.38700000000000001</v>
      </c>
      <c r="BH372" s="3">
        <v>0.40964641670000002</v>
      </c>
      <c r="BI372" s="3">
        <v>1.7915122313</v>
      </c>
      <c r="BJ372" s="3">
        <v>8.8355726199999998E-2</v>
      </c>
      <c r="BK372" s="3" t="str">
        <f>VLOOKUP(Table1[[#This Row],[est_sworn]],Force_size,2,TRUE)</f>
        <v>03 - 50 to 99</v>
      </c>
    </row>
    <row r="373" spans="1:63" hidden="1" x14ac:dyDescent="0.2">
      <c r="A373">
        <v>956200</v>
      </c>
      <c r="B373" t="s">
        <v>1444</v>
      </c>
      <c r="C373" t="s">
        <v>3064</v>
      </c>
      <c r="D373">
        <v>13340530</v>
      </c>
      <c r="E373" t="s">
        <v>3065</v>
      </c>
      <c r="F373">
        <v>40502</v>
      </c>
      <c r="G373" t="s">
        <v>3066</v>
      </c>
      <c r="H373" t="s">
        <v>65</v>
      </c>
      <c r="I373">
        <v>9</v>
      </c>
      <c r="J373">
        <v>11</v>
      </c>
      <c r="K373">
        <v>56200</v>
      </c>
      <c r="L373" t="s">
        <v>3067</v>
      </c>
      <c r="M373" t="s">
        <v>3068</v>
      </c>
      <c r="N373" t="s">
        <v>68</v>
      </c>
      <c r="O373" t="s">
        <v>131</v>
      </c>
      <c r="P373">
        <v>41.472650999999999</v>
      </c>
      <c r="Q373">
        <v>-72.108632999999998</v>
      </c>
      <c r="S373" t="s">
        <v>70</v>
      </c>
      <c r="T373" t="s">
        <v>71</v>
      </c>
      <c r="U373">
        <v>84</v>
      </c>
      <c r="V373">
        <v>1</v>
      </c>
      <c r="W373">
        <v>77</v>
      </c>
      <c r="X373">
        <v>5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84</v>
      </c>
      <c r="AE373">
        <v>2.8170000000000002</v>
      </c>
      <c r="AF373" t="s">
        <v>79</v>
      </c>
      <c r="AG373" t="s">
        <v>3069</v>
      </c>
      <c r="AH373">
        <v>1</v>
      </c>
      <c r="AI373">
        <v>9</v>
      </c>
      <c r="AK373">
        <v>56200</v>
      </c>
      <c r="AM373">
        <v>40493</v>
      </c>
      <c r="AN373">
        <v>26179</v>
      </c>
      <c r="AO373">
        <v>3862</v>
      </c>
      <c r="AP373">
        <v>390</v>
      </c>
      <c r="AQ373">
        <v>3087</v>
      </c>
      <c r="AR373">
        <v>1593</v>
      </c>
      <c r="AS373">
        <v>5083</v>
      </c>
      <c r="AT373">
        <v>356</v>
      </c>
      <c r="AU373">
        <v>5382</v>
      </c>
      <c r="AV373">
        <v>4218</v>
      </c>
      <c r="AW373">
        <v>84.5</v>
      </c>
      <c r="AX373">
        <v>238.03649999999999</v>
      </c>
      <c r="AY373" s="1">
        <v>0.06</v>
      </c>
      <c r="AZ373" s="1">
        <v>0.91700000000000004</v>
      </c>
      <c r="BA373" s="1">
        <v>0</v>
      </c>
      <c r="BB373" s="1">
        <v>9.5000000000000001E-2</v>
      </c>
      <c r="BC373" s="1">
        <v>0.64700000000000002</v>
      </c>
      <c r="BD373" s="1">
        <v>0.126</v>
      </c>
      <c r="BE373" s="1">
        <v>-3.5999999999999997E-2</v>
      </c>
      <c r="BF373" s="1">
        <v>-0.126</v>
      </c>
      <c r="BG373" s="1">
        <f>Table1[[#This Row],[pers_white_pct]]-Table1[[#This Row],[census_white_pct]]</f>
        <v>0.27</v>
      </c>
      <c r="BH373" s="3">
        <v>0.62410606400000002</v>
      </c>
      <c r="BI373" s="3">
        <v>1.4178762876</v>
      </c>
      <c r="BJ373" s="3">
        <v>0</v>
      </c>
      <c r="BK373" s="3" t="str">
        <f>VLOOKUP(Table1[[#This Row],[est_sworn]],Force_size,2,TRUE)</f>
        <v>03 - 50 to 99</v>
      </c>
    </row>
    <row r="374" spans="1:63" hidden="1" x14ac:dyDescent="0.2">
      <c r="A374">
        <v>901180280</v>
      </c>
      <c r="B374" t="s">
        <v>61</v>
      </c>
      <c r="C374" t="s">
        <v>163</v>
      </c>
      <c r="D374">
        <v>13867380</v>
      </c>
      <c r="E374" t="s">
        <v>164</v>
      </c>
      <c r="F374">
        <v>19533</v>
      </c>
      <c r="G374" t="s">
        <v>165</v>
      </c>
      <c r="H374" t="s">
        <v>65</v>
      </c>
      <c r="I374">
        <v>9</v>
      </c>
      <c r="J374">
        <v>11</v>
      </c>
      <c r="K374">
        <v>80280</v>
      </c>
      <c r="L374" t="s">
        <v>166</v>
      </c>
      <c r="M374" t="s">
        <v>167</v>
      </c>
      <c r="N374" t="s">
        <v>68</v>
      </c>
      <c r="O374" t="s">
        <v>69</v>
      </c>
      <c r="P374">
        <v>41.472650999999999</v>
      </c>
      <c r="Q374">
        <v>-72.108632999999998</v>
      </c>
      <c r="S374" t="s">
        <v>70</v>
      </c>
      <c r="T374" t="s">
        <v>71</v>
      </c>
      <c r="U374">
        <v>47</v>
      </c>
      <c r="V374">
        <v>0</v>
      </c>
      <c r="W374">
        <v>45</v>
      </c>
      <c r="X374">
        <v>1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47</v>
      </c>
      <c r="AE374">
        <v>4.7450000000000001</v>
      </c>
      <c r="AF374" t="s">
        <v>72</v>
      </c>
      <c r="AG374" t="s">
        <v>168</v>
      </c>
      <c r="AH374">
        <v>1</v>
      </c>
      <c r="AI374">
        <v>9</v>
      </c>
      <c r="AJ374">
        <v>11</v>
      </c>
      <c r="AL374">
        <v>80280</v>
      </c>
      <c r="AM374">
        <v>19517</v>
      </c>
      <c r="AN374">
        <v>16912</v>
      </c>
      <c r="AO374">
        <v>443</v>
      </c>
      <c r="AP374">
        <v>92</v>
      </c>
      <c r="AQ374">
        <v>726</v>
      </c>
      <c r="AR374">
        <v>399</v>
      </c>
      <c r="AS374">
        <v>922</v>
      </c>
      <c r="AT374">
        <v>44</v>
      </c>
      <c r="AU374">
        <v>945</v>
      </c>
      <c r="AV374">
        <v>487</v>
      </c>
      <c r="AW374">
        <v>47</v>
      </c>
      <c r="AX374">
        <v>223.01499999999999</v>
      </c>
      <c r="AY374" s="1">
        <v>2.1000000000000001E-2</v>
      </c>
      <c r="AZ374" s="1">
        <v>0.95699999999999996</v>
      </c>
      <c r="BA374" s="1">
        <v>0</v>
      </c>
      <c r="BB374" s="1">
        <v>2.3E-2</v>
      </c>
      <c r="BC374" s="1">
        <v>0.86699999999999999</v>
      </c>
      <c r="BD374" s="1">
        <v>4.7E-2</v>
      </c>
      <c r="BE374" s="1">
        <v>-1E-3</v>
      </c>
      <c r="BF374" s="1">
        <v>-4.7E-2</v>
      </c>
      <c r="BG374" s="1">
        <f>Table1[[#This Row],[pers_white_pct]]-Table1[[#This Row],[census_white_pct]]</f>
        <v>8.9999999999999969E-2</v>
      </c>
      <c r="BH374" s="3">
        <v>0.93737092359999996</v>
      </c>
      <c r="BI374" s="3">
        <v>1.1049248677000001</v>
      </c>
      <c r="BJ374" s="3">
        <v>0</v>
      </c>
      <c r="BK374" s="3" t="str">
        <f>VLOOKUP(Table1[[#This Row],[est_sworn]],Force_size,2,TRUE)</f>
        <v>02 - 25 to 49</v>
      </c>
    </row>
    <row r="375" spans="1:63" hidden="1" x14ac:dyDescent="0.2">
      <c r="A375">
        <v>901317800</v>
      </c>
      <c r="B375" t="s">
        <v>61</v>
      </c>
      <c r="C375" t="s">
        <v>169</v>
      </c>
      <c r="D375">
        <v>11070030</v>
      </c>
      <c r="E375" t="s">
        <v>170</v>
      </c>
      <c r="F375">
        <v>12425</v>
      </c>
      <c r="G375" t="s">
        <v>171</v>
      </c>
      <c r="H375" t="s">
        <v>65</v>
      </c>
      <c r="I375">
        <v>9</v>
      </c>
      <c r="J375">
        <v>13</v>
      </c>
      <c r="K375">
        <v>17800</v>
      </c>
      <c r="L375" t="s">
        <v>172</v>
      </c>
      <c r="M375" t="s">
        <v>173</v>
      </c>
      <c r="N375" t="s">
        <v>68</v>
      </c>
      <c r="O375" t="s">
        <v>69</v>
      </c>
      <c r="P375">
        <v>41.858080999999999</v>
      </c>
      <c r="Q375">
        <v>-72.340978000000007</v>
      </c>
      <c r="S375" t="s">
        <v>70</v>
      </c>
      <c r="T375" t="s">
        <v>71</v>
      </c>
      <c r="U375">
        <v>14</v>
      </c>
      <c r="V375">
        <v>0</v>
      </c>
      <c r="W375">
        <v>14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14</v>
      </c>
      <c r="AE375">
        <v>7.1230000000000002</v>
      </c>
      <c r="AF375" t="s">
        <v>118</v>
      </c>
      <c r="AG375" t="s">
        <v>174</v>
      </c>
      <c r="AH375">
        <v>1</v>
      </c>
      <c r="AI375">
        <v>9</v>
      </c>
      <c r="AJ375">
        <v>13</v>
      </c>
      <c r="AL375">
        <v>17800</v>
      </c>
      <c r="AM375">
        <v>12435</v>
      </c>
      <c r="AN375">
        <v>11683</v>
      </c>
      <c r="AO375">
        <v>118</v>
      </c>
      <c r="AP375">
        <v>25</v>
      </c>
      <c r="AQ375">
        <v>103</v>
      </c>
      <c r="AR375">
        <v>170</v>
      </c>
      <c r="AS375">
        <v>325</v>
      </c>
      <c r="AT375">
        <v>10</v>
      </c>
      <c r="AU375">
        <v>336</v>
      </c>
      <c r="AV375">
        <v>128</v>
      </c>
      <c r="AW375">
        <v>14</v>
      </c>
      <c r="AX375">
        <v>99.721999999999994</v>
      </c>
      <c r="AY375" s="1">
        <v>0</v>
      </c>
      <c r="AZ375" s="2">
        <v>1</v>
      </c>
      <c r="BA375" s="1">
        <v>0</v>
      </c>
      <c r="BB375" s="1">
        <v>8.9999999999999993E-3</v>
      </c>
      <c r="BC375" s="1">
        <v>0.94</v>
      </c>
      <c r="BD375" s="1">
        <v>2.5999999999999999E-2</v>
      </c>
      <c r="BE375" s="1">
        <v>-8.9999999999999993E-3</v>
      </c>
      <c r="BF375" s="1">
        <v>-2.5999999999999999E-2</v>
      </c>
      <c r="BG375" s="1">
        <f>Table1[[#This Row],[pers_white_pct]]-Table1[[#This Row],[census_white_pct]]</f>
        <v>6.0000000000000053E-2</v>
      </c>
      <c r="BH375" s="3">
        <v>0</v>
      </c>
      <c r="BI375" s="3">
        <v>1.064367029</v>
      </c>
      <c r="BJ375" s="3">
        <v>0</v>
      </c>
      <c r="BK375" s="3" t="str">
        <f>VLOOKUP(Table1[[#This Row],[est_sworn]],Force_size,2,TRUE)</f>
        <v>01 - Under 25</v>
      </c>
    </row>
    <row r="376" spans="1:63" hidden="1" x14ac:dyDescent="0.2">
      <c r="A376">
        <v>1150000</v>
      </c>
      <c r="B376" t="s">
        <v>1444</v>
      </c>
      <c r="C376" t="s">
        <v>3100</v>
      </c>
      <c r="D376">
        <v>13766670</v>
      </c>
      <c r="E376" t="s">
        <v>3101</v>
      </c>
      <c r="F376">
        <v>632323</v>
      </c>
      <c r="G376" t="s">
        <v>3102</v>
      </c>
      <c r="H376" t="s">
        <v>3103</v>
      </c>
      <c r="I376">
        <v>11</v>
      </c>
      <c r="J376">
        <v>1</v>
      </c>
      <c r="K376">
        <v>50000</v>
      </c>
      <c r="L376" t="s">
        <v>3104</v>
      </c>
      <c r="M376" t="s">
        <v>3105</v>
      </c>
      <c r="N376" t="s">
        <v>68</v>
      </c>
      <c r="O376" t="s">
        <v>1934</v>
      </c>
      <c r="P376">
        <v>38.904102999999999</v>
      </c>
      <c r="Q376">
        <v>-77.017229</v>
      </c>
      <c r="S376" t="s">
        <v>70</v>
      </c>
      <c r="T376" t="s">
        <v>71</v>
      </c>
      <c r="U376">
        <v>3865</v>
      </c>
      <c r="V376">
        <v>0</v>
      </c>
      <c r="W376">
        <v>1221</v>
      </c>
      <c r="X376">
        <v>2292</v>
      </c>
      <c r="Y376">
        <v>265</v>
      </c>
      <c r="Z376">
        <v>0</v>
      </c>
      <c r="AA376">
        <v>0</v>
      </c>
      <c r="AB376">
        <v>0</v>
      </c>
      <c r="AC376">
        <v>0</v>
      </c>
      <c r="AD376">
        <v>3865</v>
      </c>
      <c r="AE376">
        <v>1.1479999999999999</v>
      </c>
      <c r="AF376" t="s">
        <v>87</v>
      </c>
      <c r="AG376" t="s">
        <v>3106</v>
      </c>
      <c r="AH376">
        <v>3</v>
      </c>
      <c r="AI376">
        <v>11</v>
      </c>
      <c r="AK376">
        <v>50000</v>
      </c>
      <c r="AM376">
        <v>601723</v>
      </c>
      <c r="AN376">
        <v>209464</v>
      </c>
      <c r="AO376">
        <v>301053</v>
      </c>
      <c r="AP376">
        <v>1322</v>
      </c>
      <c r="AQ376">
        <v>20818</v>
      </c>
      <c r="AR376">
        <v>12650</v>
      </c>
      <c r="AS376">
        <v>54749</v>
      </c>
      <c r="AT376">
        <v>4072</v>
      </c>
      <c r="AU376">
        <v>56416</v>
      </c>
      <c r="AV376">
        <v>305125</v>
      </c>
      <c r="AW376">
        <v>3865</v>
      </c>
      <c r="AX376">
        <v>4437.0200000000004</v>
      </c>
      <c r="AY376" s="1">
        <v>0.59299999999999997</v>
      </c>
      <c r="AZ376" s="1">
        <v>0.316</v>
      </c>
      <c r="BA376" s="1">
        <v>6.9000000000000006E-2</v>
      </c>
      <c r="BB376" s="1">
        <v>0.5</v>
      </c>
      <c r="BC376" s="1">
        <v>0.34799999999999998</v>
      </c>
      <c r="BD376" s="1">
        <v>9.0999999999999998E-2</v>
      </c>
      <c r="BE376" s="1">
        <v>9.2999999999999999E-2</v>
      </c>
      <c r="BF376" s="1">
        <v>-2.1999999999999999E-2</v>
      </c>
      <c r="BG376" s="1">
        <f>Table1[[#This Row],[pers_white_pct]]-Table1[[#This Row],[census_white_pct]]</f>
        <v>-3.1999999999999973E-2</v>
      </c>
      <c r="BH376" s="3">
        <v>1.1852740271</v>
      </c>
      <c r="BI376" s="3">
        <v>0.90751410769999996</v>
      </c>
      <c r="BJ376" s="3">
        <v>0.75355819410000002</v>
      </c>
      <c r="BK376" s="3" t="str">
        <f>VLOOKUP(Table1[[#This Row],[est_sworn]],Force_size,2,TRUE)</f>
        <v>07 - 1,000 and up</v>
      </c>
    </row>
    <row r="377" spans="1:63" hidden="1" x14ac:dyDescent="0.2">
      <c r="A377">
        <v>1067310</v>
      </c>
      <c r="B377" t="s">
        <v>1444</v>
      </c>
      <c r="C377" t="s">
        <v>3088</v>
      </c>
      <c r="D377">
        <v>11570790</v>
      </c>
      <c r="E377" t="s">
        <v>3089</v>
      </c>
      <c r="F377">
        <v>10708</v>
      </c>
      <c r="G377" t="s">
        <v>3090</v>
      </c>
      <c r="H377" t="s">
        <v>3084</v>
      </c>
      <c r="I377">
        <v>10</v>
      </c>
      <c r="J377">
        <v>1</v>
      </c>
      <c r="K377">
        <v>67310</v>
      </c>
      <c r="L377" t="s">
        <v>3091</v>
      </c>
      <c r="M377" t="s">
        <v>3092</v>
      </c>
      <c r="N377" t="s">
        <v>68</v>
      </c>
      <c r="O377" t="s">
        <v>69</v>
      </c>
      <c r="P377">
        <v>39.097087999999999</v>
      </c>
      <c r="Q377">
        <v>-75.502982000000003</v>
      </c>
      <c r="S377" t="s">
        <v>70</v>
      </c>
      <c r="T377" t="s">
        <v>71</v>
      </c>
      <c r="U377">
        <v>23</v>
      </c>
      <c r="V377">
        <v>0</v>
      </c>
      <c r="W377">
        <v>20</v>
      </c>
      <c r="X377">
        <v>3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23</v>
      </c>
      <c r="AE377">
        <v>7.1230000000000002</v>
      </c>
      <c r="AF377" t="s">
        <v>118</v>
      </c>
      <c r="AG377" t="s">
        <v>3093</v>
      </c>
      <c r="AH377">
        <v>3</v>
      </c>
      <c r="AI377">
        <v>10</v>
      </c>
      <c r="AK377">
        <v>67310</v>
      </c>
      <c r="AM377">
        <v>10023</v>
      </c>
      <c r="AN377">
        <v>6061</v>
      </c>
      <c r="AO377">
        <v>2860</v>
      </c>
      <c r="AP377">
        <v>24</v>
      </c>
      <c r="AQ377">
        <v>152</v>
      </c>
      <c r="AR377">
        <v>304</v>
      </c>
      <c r="AS377">
        <v>592</v>
      </c>
      <c r="AT377">
        <v>58</v>
      </c>
      <c r="AU377">
        <v>622</v>
      </c>
      <c r="AV377">
        <v>2918</v>
      </c>
      <c r="AW377">
        <v>23</v>
      </c>
      <c r="AX377">
        <v>163.82900000000001</v>
      </c>
      <c r="AY377" s="1">
        <v>0.13</v>
      </c>
      <c r="AZ377" s="1">
        <v>0.87</v>
      </c>
      <c r="BA377" s="1">
        <v>0</v>
      </c>
      <c r="BB377" s="1">
        <v>0.28499999999999998</v>
      </c>
      <c r="BC377" s="1">
        <v>0.60499999999999998</v>
      </c>
      <c r="BD377" s="1">
        <v>5.8999999999999997E-2</v>
      </c>
      <c r="BE377" s="1">
        <v>-0.155</v>
      </c>
      <c r="BF377" s="1">
        <v>-5.8999999999999997E-2</v>
      </c>
      <c r="BG377" s="1">
        <f>Table1[[#This Row],[pers_white_pct]]-Table1[[#This Row],[census_white_pct]]</f>
        <v>0.26500000000000001</v>
      </c>
      <c r="BH377" s="3">
        <v>0.45711462450000001</v>
      </c>
      <c r="BI377" s="3">
        <v>1.4379891393999999</v>
      </c>
      <c r="BJ377" s="3">
        <v>0</v>
      </c>
      <c r="BK377" s="3" t="str">
        <f>VLOOKUP(Table1[[#This Row],[est_sworn]],Force_size,2,TRUE)</f>
        <v>01 - Under 25</v>
      </c>
    </row>
    <row r="378" spans="1:63" hidden="1" x14ac:dyDescent="0.2">
      <c r="A378">
        <v>1077580</v>
      </c>
      <c r="B378" t="s">
        <v>1444</v>
      </c>
      <c r="C378" t="s">
        <v>3094</v>
      </c>
      <c r="D378">
        <v>11324450</v>
      </c>
      <c r="E378" t="s">
        <v>3095</v>
      </c>
      <c r="F378">
        <v>71292</v>
      </c>
      <c r="G378" t="s">
        <v>3096</v>
      </c>
      <c r="H378" t="s">
        <v>3084</v>
      </c>
      <c r="I378">
        <v>10</v>
      </c>
      <c r="J378">
        <v>3</v>
      </c>
      <c r="K378">
        <v>77580</v>
      </c>
      <c r="L378" t="s">
        <v>3097</v>
      </c>
      <c r="M378" t="s">
        <v>3098</v>
      </c>
      <c r="N378" t="s">
        <v>68</v>
      </c>
      <c r="O378" t="s">
        <v>86</v>
      </c>
      <c r="P378">
        <v>39.575915000000002</v>
      </c>
      <c r="Q378">
        <v>-75.644131999999999</v>
      </c>
      <c r="S378" t="s">
        <v>70</v>
      </c>
      <c r="T378" t="s">
        <v>71</v>
      </c>
      <c r="U378">
        <v>304</v>
      </c>
      <c r="V378">
        <v>0</v>
      </c>
      <c r="W378">
        <v>211</v>
      </c>
      <c r="X378">
        <v>65</v>
      </c>
      <c r="Y378">
        <v>24</v>
      </c>
      <c r="Z378">
        <v>1</v>
      </c>
      <c r="AA378">
        <v>2</v>
      </c>
      <c r="AB378">
        <v>0</v>
      </c>
      <c r="AC378">
        <v>0</v>
      </c>
      <c r="AD378">
        <v>304</v>
      </c>
      <c r="AE378">
        <v>1.1479999999999999</v>
      </c>
      <c r="AF378" t="s">
        <v>87</v>
      </c>
      <c r="AG378" t="s">
        <v>3099</v>
      </c>
      <c r="AH378">
        <v>3</v>
      </c>
      <c r="AI378">
        <v>10</v>
      </c>
      <c r="AK378">
        <v>77580</v>
      </c>
      <c r="AM378">
        <v>70851</v>
      </c>
      <c r="AN378">
        <v>19770</v>
      </c>
      <c r="AO378">
        <v>40170</v>
      </c>
      <c r="AP378">
        <v>158</v>
      </c>
      <c r="AQ378">
        <v>648</v>
      </c>
      <c r="AR378">
        <v>1176</v>
      </c>
      <c r="AS378">
        <v>8788</v>
      </c>
      <c r="AT378">
        <v>957</v>
      </c>
      <c r="AU378">
        <v>8929</v>
      </c>
      <c r="AV378">
        <v>41127</v>
      </c>
      <c r="AW378">
        <v>304</v>
      </c>
      <c r="AX378">
        <v>348.99200000000002</v>
      </c>
      <c r="AY378" s="1">
        <v>0.214</v>
      </c>
      <c r="AZ378" s="1">
        <v>0.69399999999999995</v>
      </c>
      <c r="BA378" s="1">
        <v>7.9000000000000001E-2</v>
      </c>
      <c r="BB378" s="1">
        <v>0.56699999999999995</v>
      </c>
      <c r="BC378" s="1">
        <v>0.27900000000000003</v>
      </c>
      <c r="BD378" s="1">
        <v>0.124</v>
      </c>
      <c r="BE378" s="1">
        <v>-0.35299999999999998</v>
      </c>
      <c r="BF378" s="1">
        <v>-4.4999999999999998E-2</v>
      </c>
      <c r="BG378" s="1">
        <f>Table1[[#This Row],[pers_white_pct]]-Table1[[#This Row],[census_white_pct]]</f>
        <v>0.41499999999999992</v>
      </c>
      <c r="BH378" s="3">
        <v>0.37712378639999999</v>
      </c>
      <c r="BI378" s="3">
        <v>2.4874146434000002</v>
      </c>
      <c r="BJ378" s="3">
        <v>0.63649294489999997</v>
      </c>
      <c r="BK378" s="3" t="str">
        <f>VLOOKUP(Table1[[#This Row],[est_sworn]],Force_size,2,TRUE)</f>
        <v>05 - 250 - 499</v>
      </c>
    </row>
    <row r="379" spans="1:63" hidden="1" x14ac:dyDescent="0.2">
      <c r="A379">
        <v>1050800</v>
      </c>
      <c r="B379" t="s">
        <v>1444</v>
      </c>
      <c r="C379" t="s">
        <v>3082</v>
      </c>
      <c r="D379">
        <v>13596950</v>
      </c>
      <c r="E379" t="s">
        <v>3083</v>
      </c>
      <c r="F379">
        <v>5373</v>
      </c>
      <c r="G379" t="s">
        <v>2976</v>
      </c>
      <c r="H379" t="s">
        <v>3084</v>
      </c>
      <c r="I379">
        <v>10</v>
      </c>
      <c r="J379">
        <v>3</v>
      </c>
      <c r="K379">
        <v>50800</v>
      </c>
      <c r="L379" t="s">
        <v>3085</v>
      </c>
      <c r="M379" t="s">
        <v>3086</v>
      </c>
      <c r="N379" t="s">
        <v>68</v>
      </c>
      <c r="O379" t="s">
        <v>181</v>
      </c>
      <c r="P379">
        <v>39.575915000000002</v>
      </c>
      <c r="Q379">
        <v>-75.644131999999999</v>
      </c>
      <c r="S379" t="s">
        <v>70</v>
      </c>
      <c r="T379" t="s">
        <v>71</v>
      </c>
      <c r="U379">
        <v>17</v>
      </c>
      <c r="V379">
        <v>0</v>
      </c>
      <c r="W379">
        <v>16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17</v>
      </c>
      <c r="AE379">
        <v>7.1230000000000002</v>
      </c>
      <c r="AF379" t="s">
        <v>118</v>
      </c>
      <c r="AG379" t="s">
        <v>3087</v>
      </c>
      <c r="AH379">
        <v>3</v>
      </c>
      <c r="AI379">
        <v>10</v>
      </c>
      <c r="AK379">
        <v>50800</v>
      </c>
      <c r="AM379">
        <v>5285</v>
      </c>
      <c r="AN379">
        <v>3418</v>
      </c>
      <c r="AO379">
        <v>1405</v>
      </c>
      <c r="AP379">
        <v>12</v>
      </c>
      <c r="AQ379">
        <v>61</v>
      </c>
      <c r="AR379">
        <v>98</v>
      </c>
      <c r="AS379">
        <v>288</v>
      </c>
      <c r="AT379">
        <v>30</v>
      </c>
      <c r="AU379">
        <v>291</v>
      </c>
      <c r="AV379">
        <v>1435</v>
      </c>
      <c r="AW379">
        <v>17</v>
      </c>
      <c r="AX379">
        <v>121.09099999999999</v>
      </c>
      <c r="AY379" s="1">
        <v>0</v>
      </c>
      <c r="AZ379" s="1">
        <v>0.94099999999999995</v>
      </c>
      <c r="BA379" s="1">
        <v>5.8999999999999997E-2</v>
      </c>
      <c r="BB379" s="1">
        <v>0.26600000000000001</v>
      </c>
      <c r="BC379" s="1">
        <v>0.64700000000000002</v>
      </c>
      <c r="BD379" s="1">
        <v>5.3999999999999999E-2</v>
      </c>
      <c r="BE379" s="1">
        <v>-0.26600000000000001</v>
      </c>
      <c r="BF379" s="1">
        <v>4.0000000000000001E-3</v>
      </c>
      <c r="BG379" s="1">
        <f>Table1[[#This Row],[pers_white_pct]]-Table1[[#This Row],[census_white_pct]]</f>
        <v>0.29399999999999993</v>
      </c>
      <c r="BH379" s="3">
        <v>0</v>
      </c>
      <c r="BI379" s="3">
        <v>1.4552714005</v>
      </c>
      <c r="BJ379" s="3">
        <v>1.0794526144000001</v>
      </c>
      <c r="BK379" s="3" t="str">
        <f>VLOOKUP(Table1[[#This Row],[est_sworn]],Force_size,2,TRUE)</f>
        <v>01 - Under 25</v>
      </c>
    </row>
    <row r="380" spans="1:63" hidden="1" x14ac:dyDescent="0.2">
      <c r="A380">
        <v>10003</v>
      </c>
      <c r="B380" t="s">
        <v>11412</v>
      </c>
      <c r="C380" t="s">
        <v>11893</v>
      </c>
      <c r="D380">
        <v>13672160</v>
      </c>
      <c r="E380" t="s">
        <v>11894</v>
      </c>
      <c r="F380">
        <v>408630</v>
      </c>
      <c r="G380" t="s">
        <v>11895</v>
      </c>
      <c r="H380" t="s">
        <v>3084</v>
      </c>
      <c r="I380">
        <v>10</v>
      </c>
      <c r="J380">
        <v>3</v>
      </c>
      <c r="K380">
        <v>99003</v>
      </c>
      <c r="L380" t="s">
        <v>11896</v>
      </c>
      <c r="M380" t="s">
        <v>11897</v>
      </c>
      <c r="N380" t="s">
        <v>68</v>
      </c>
      <c r="O380" t="s">
        <v>11466</v>
      </c>
      <c r="P380">
        <v>39.575915000000002</v>
      </c>
      <c r="Q380">
        <v>-75.644131999999999</v>
      </c>
      <c r="S380" t="s">
        <v>70</v>
      </c>
      <c r="T380" t="s">
        <v>11898</v>
      </c>
      <c r="U380">
        <v>361</v>
      </c>
      <c r="V380">
        <v>0</v>
      </c>
      <c r="W380">
        <v>290</v>
      </c>
      <c r="X380">
        <v>46</v>
      </c>
      <c r="Y380">
        <v>18</v>
      </c>
      <c r="Z380">
        <v>2</v>
      </c>
      <c r="AA380">
        <v>0</v>
      </c>
      <c r="AB380">
        <v>0</v>
      </c>
      <c r="AC380">
        <v>0</v>
      </c>
      <c r="AD380">
        <v>361</v>
      </c>
      <c r="AE380">
        <v>1.1479999999999999</v>
      </c>
      <c r="AF380" t="s">
        <v>87</v>
      </c>
      <c r="AG380" t="s">
        <v>11899</v>
      </c>
      <c r="AH380">
        <v>3</v>
      </c>
      <c r="AI380">
        <v>10</v>
      </c>
      <c r="AJ380">
        <v>3</v>
      </c>
      <c r="AM380">
        <v>538479</v>
      </c>
      <c r="AN380">
        <v>331836</v>
      </c>
      <c r="AO380">
        <v>124426</v>
      </c>
      <c r="AP380">
        <v>984</v>
      </c>
      <c r="AQ380">
        <v>23132</v>
      </c>
      <c r="AR380">
        <v>10205</v>
      </c>
      <c r="AS380">
        <v>46921</v>
      </c>
      <c r="AT380">
        <v>3360</v>
      </c>
      <c r="AU380">
        <v>47896</v>
      </c>
      <c r="AV380">
        <v>127786</v>
      </c>
      <c r="AW380">
        <v>361</v>
      </c>
      <c r="AX380">
        <v>414.428</v>
      </c>
      <c r="AY380" s="1">
        <v>0.127</v>
      </c>
      <c r="AZ380" s="1">
        <v>0.80300000000000005</v>
      </c>
      <c r="BA380" s="1">
        <v>0.05</v>
      </c>
      <c r="BB380" s="1">
        <v>0.23100000000000001</v>
      </c>
      <c r="BC380" s="1">
        <v>0.61599999999999999</v>
      </c>
      <c r="BD380" s="1">
        <v>8.6999999999999994E-2</v>
      </c>
      <c r="BE380" s="1">
        <v>-0.104</v>
      </c>
      <c r="BF380" s="1">
        <v>-3.6999999999999998E-2</v>
      </c>
      <c r="BG380" s="1">
        <f>Table1[[#This Row],[pers_white_pct]]-Table1[[#This Row],[census_white_pct]]</f>
        <v>0.18700000000000006</v>
      </c>
      <c r="BH380" s="3">
        <v>0.55145269180000001</v>
      </c>
      <c r="BI380" s="3">
        <v>1.3035751332000001</v>
      </c>
      <c r="BJ380" s="3">
        <v>0.57222498290000001</v>
      </c>
      <c r="BK380" s="3" t="str">
        <f>VLOOKUP(Table1[[#This Row],[est_sworn]],Force_size,2,TRUE)</f>
        <v>05 - 250 - 499</v>
      </c>
    </row>
    <row r="381" spans="1:63" hidden="1" x14ac:dyDescent="0.2">
      <c r="A381">
        <v>1200375</v>
      </c>
      <c r="B381" t="s">
        <v>1444</v>
      </c>
      <c r="C381" t="s">
        <v>3107</v>
      </c>
      <c r="D381">
        <v>13931890</v>
      </c>
      <c r="E381" t="s">
        <v>3108</v>
      </c>
      <c r="F381">
        <v>9272</v>
      </c>
      <c r="G381" t="s">
        <v>3109</v>
      </c>
      <c r="H381" t="s">
        <v>3110</v>
      </c>
      <c r="I381">
        <v>12</v>
      </c>
      <c r="J381">
        <v>1</v>
      </c>
      <c r="K381">
        <v>375</v>
      </c>
      <c r="L381" t="s">
        <v>3111</v>
      </c>
      <c r="M381" t="s">
        <v>3112</v>
      </c>
      <c r="N381" t="s">
        <v>68</v>
      </c>
      <c r="O381" t="s">
        <v>181</v>
      </c>
      <c r="P381">
        <v>29.675740000000001</v>
      </c>
      <c r="Q381">
        <v>-82.357220999999996</v>
      </c>
      <c r="S381" t="s">
        <v>70</v>
      </c>
      <c r="T381" t="s">
        <v>71</v>
      </c>
      <c r="U381">
        <v>20</v>
      </c>
      <c r="V381">
        <v>3</v>
      </c>
      <c r="W381">
        <v>16</v>
      </c>
      <c r="X381">
        <v>3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20</v>
      </c>
      <c r="AE381">
        <v>7.1230000000000002</v>
      </c>
      <c r="AF381" t="s">
        <v>118</v>
      </c>
      <c r="AG381" t="s">
        <v>3113</v>
      </c>
      <c r="AH381">
        <v>3</v>
      </c>
      <c r="AI381">
        <v>12</v>
      </c>
      <c r="AK381">
        <v>375</v>
      </c>
      <c r="AM381">
        <v>9059</v>
      </c>
      <c r="AN381">
        <v>6098</v>
      </c>
      <c r="AO381">
        <v>1919</v>
      </c>
      <c r="AP381">
        <v>30</v>
      </c>
      <c r="AQ381">
        <v>198</v>
      </c>
      <c r="AR381">
        <v>158</v>
      </c>
      <c r="AS381">
        <v>628</v>
      </c>
      <c r="AT381">
        <v>20</v>
      </c>
      <c r="AU381">
        <v>656</v>
      </c>
      <c r="AV381">
        <v>1939</v>
      </c>
      <c r="AW381">
        <v>21.5</v>
      </c>
      <c r="AX381">
        <v>153.14449999999999</v>
      </c>
      <c r="AY381" s="1">
        <v>0.15</v>
      </c>
      <c r="AZ381" s="1">
        <v>0.8</v>
      </c>
      <c r="BA381" s="1">
        <v>0.05</v>
      </c>
      <c r="BB381" s="1">
        <v>0.21199999999999999</v>
      </c>
      <c r="BC381" s="1">
        <v>0.67300000000000004</v>
      </c>
      <c r="BD381" s="1">
        <v>6.9000000000000006E-2</v>
      </c>
      <c r="BE381" s="1">
        <v>-6.2E-2</v>
      </c>
      <c r="BF381" s="1">
        <v>-1.9E-2</v>
      </c>
      <c r="BG381" s="1">
        <f>Table1[[#This Row],[pers_white_pct]]-Table1[[#This Row],[census_white_pct]]</f>
        <v>0.127</v>
      </c>
      <c r="BH381" s="3">
        <v>0.70810317869999995</v>
      </c>
      <c r="BI381" s="3">
        <v>1.1884552312000001</v>
      </c>
      <c r="BJ381" s="3">
        <v>0.72125796180000001</v>
      </c>
      <c r="BK381" s="3" t="str">
        <f>VLOOKUP(Table1[[#This Row],[est_sworn]],Force_size,2,TRUE)</f>
        <v>01 - Under 25</v>
      </c>
    </row>
    <row r="382" spans="1:63" hidden="1" x14ac:dyDescent="0.2">
      <c r="A382">
        <v>1225175</v>
      </c>
      <c r="B382" t="s">
        <v>1444</v>
      </c>
      <c r="C382" t="s">
        <v>3258</v>
      </c>
      <c r="D382">
        <v>13057600</v>
      </c>
      <c r="E382" t="s">
        <v>3259</v>
      </c>
      <c r="F382">
        <v>126047</v>
      </c>
      <c r="G382" t="s">
        <v>3260</v>
      </c>
      <c r="H382" t="s">
        <v>3110</v>
      </c>
      <c r="I382">
        <v>12</v>
      </c>
      <c r="J382">
        <v>1</v>
      </c>
      <c r="K382">
        <v>25175</v>
      </c>
      <c r="L382" t="s">
        <v>3261</v>
      </c>
      <c r="M382" t="s">
        <v>3262</v>
      </c>
      <c r="N382" t="s">
        <v>68</v>
      </c>
      <c r="O382" t="s">
        <v>739</v>
      </c>
      <c r="P382">
        <v>29.675740000000001</v>
      </c>
      <c r="Q382">
        <v>-82.357220999999996</v>
      </c>
      <c r="S382" t="s">
        <v>70</v>
      </c>
      <c r="T382" t="s">
        <v>71</v>
      </c>
      <c r="U382">
        <v>293</v>
      </c>
      <c r="V382">
        <v>0</v>
      </c>
      <c r="W382">
        <v>221</v>
      </c>
      <c r="X382">
        <v>48</v>
      </c>
      <c r="Y382">
        <v>18</v>
      </c>
      <c r="Z382">
        <v>0</v>
      </c>
      <c r="AA382">
        <v>1</v>
      </c>
      <c r="AB382">
        <v>3</v>
      </c>
      <c r="AC382">
        <v>0</v>
      </c>
      <c r="AD382">
        <v>293</v>
      </c>
      <c r="AE382">
        <v>1.1479999999999999</v>
      </c>
      <c r="AF382" t="s">
        <v>87</v>
      </c>
      <c r="AG382" t="s">
        <v>3263</v>
      </c>
      <c r="AH382">
        <v>3</v>
      </c>
      <c r="AI382">
        <v>12</v>
      </c>
      <c r="AK382">
        <v>25175</v>
      </c>
      <c r="AM382">
        <v>124354</v>
      </c>
      <c r="AN382">
        <v>71903</v>
      </c>
      <c r="AO382">
        <v>28038</v>
      </c>
      <c r="AP382">
        <v>279</v>
      </c>
      <c r="AQ382">
        <v>8424</v>
      </c>
      <c r="AR382">
        <v>2832</v>
      </c>
      <c r="AS382">
        <v>12387</v>
      </c>
      <c r="AT382">
        <v>537</v>
      </c>
      <c r="AU382">
        <v>12878</v>
      </c>
      <c r="AV382">
        <v>28575</v>
      </c>
      <c r="AW382">
        <v>293</v>
      </c>
      <c r="AX382">
        <v>336.36399999999998</v>
      </c>
      <c r="AY382" s="1">
        <v>0.16400000000000001</v>
      </c>
      <c r="AZ382" s="1">
        <v>0.754</v>
      </c>
      <c r="BA382" s="1">
        <v>6.0999999999999999E-2</v>
      </c>
      <c r="BB382" s="1">
        <v>0.22500000000000001</v>
      </c>
      <c r="BC382" s="1">
        <v>0.57799999999999996</v>
      </c>
      <c r="BD382" s="1">
        <v>0.1</v>
      </c>
      <c r="BE382" s="1">
        <v>-6.2E-2</v>
      </c>
      <c r="BF382" s="1">
        <v>-3.7999999999999999E-2</v>
      </c>
      <c r="BG382" s="1">
        <f>Table1[[#This Row],[pers_white_pct]]-Table1[[#This Row],[census_white_pct]]</f>
        <v>0.17600000000000005</v>
      </c>
      <c r="BH382" s="3">
        <v>0.72658486150000001</v>
      </c>
      <c r="BI382" s="3">
        <v>1.3044799309999999</v>
      </c>
      <c r="BJ382" s="3">
        <v>0.61673487370000002</v>
      </c>
      <c r="BK382" s="3" t="str">
        <f>VLOOKUP(Table1[[#This Row],[est_sworn]],Force_size,2,TRUE)</f>
        <v>05 - 250 - 499</v>
      </c>
    </row>
    <row r="383" spans="1:63" hidden="1" x14ac:dyDescent="0.2">
      <c r="A383">
        <v>12005</v>
      </c>
      <c r="B383" t="s">
        <v>11412</v>
      </c>
      <c r="C383" t="s">
        <v>11900</v>
      </c>
      <c r="D383">
        <v>12679190</v>
      </c>
      <c r="E383" t="s">
        <v>11901</v>
      </c>
      <c r="F383">
        <v>171903</v>
      </c>
      <c r="G383" t="s">
        <v>11902</v>
      </c>
      <c r="H383" t="s">
        <v>3110</v>
      </c>
      <c r="I383">
        <v>12</v>
      </c>
      <c r="J383">
        <v>5</v>
      </c>
      <c r="K383">
        <v>99005</v>
      </c>
      <c r="L383" t="s">
        <v>11903</v>
      </c>
      <c r="M383" t="s">
        <v>11904</v>
      </c>
      <c r="N383" t="s">
        <v>11418</v>
      </c>
      <c r="O383" t="s">
        <v>11429</v>
      </c>
      <c r="P383">
        <v>30.237563000000002</v>
      </c>
      <c r="Q383">
        <v>-85.631348000000003</v>
      </c>
      <c r="R383" t="s">
        <v>11420</v>
      </c>
      <c r="S383" t="s">
        <v>11421</v>
      </c>
      <c r="U383">
        <v>337</v>
      </c>
      <c r="V383">
        <v>11</v>
      </c>
      <c r="W383">
        <v>283</v>
      </c>
      <c r="X383">
        <v>44</v>
      </c>
      <c r="Y383">
        <v>7</v>
      </c>
      <c r="Z383">
        <v>2</v>
      </c>
      <c r="AA383">
        <v>0</v>
      </c>
      <c r="AB383">
        <v>0</v>
      </c>
      <c r="AC383">
        <v>0</v>
      </c>
      <c r="AD383">
        <v>337</v>
      </c>
      <c r="AE383">
        <v>1.357</v>
      </c>
      <c r="AF383" t="s">
        <v>11430</v>
      </c>
      <c r="AG383" t="s">
        <v>11905</v>
      </c>
      <c r="AH383">
        <v>3</v>
      </c>
      <c r="AI383">
        <v>12</v>
      </c>
      <c r="AJ383">
        <v>5</v>
      </c>
      <c r="AM383">
        <v>168852</v>
      </c>
      <c r="AN383">
        <v>133790</v>
      </c>
      <c r="AO383">
        <v>17844</v>
      </c>
      <c r="AP383">
        <v>1033</v>
      </c>
      <c r="AQ383">
        <v>3298</v>
      </c>
      <c r="AR383">
        <v>4417</v>
      </c>
      <c r="AS383">
        <v>8107</v>
      </c>
      <c r="AT383">
        <v>336</v>
      </c>
      <c r="AU383">
        <v>8470</v>
      </c>
      <c r="AV383">
        <v>18180</v>
      </c>
      <c r="AW383">
        <v>342.5</v>
      </c>
      <c r="AX383">
        <v>464.77249999999998</v>
      </c>
      <c r="AY383" s="1">
        <v>0.13100000000000001</v>
      </c>
      <c r="AZ383" s="1">
        <v>0.84</v>
      </c>
      <c r="BA383" s="1">
        <v>2.1000000000000001E-2</v>
      </c>
      <c r="BB383" s="1">
        <v>0.106</v>
      </c>
      <c r="BC383" s="1">
        <v>0.79200000000000004</v>
      </c>
      <c r="BD383" s="1">
        <v>4.8000000000000001E-2</v>
      </c>
      <c r="BE383" s="1">
        <v>2.5000000000000001E-2</v>
      </c>
      <c r="BF383" s="1">
        <v>-2.7E-2</v>
      </c>
      <c r="BG383" s="1">
        <f>Table1[[#This Row],[pers_white_pct]]-Table1[[#This Row],[census_white_pct]]</f>
        <v>4.7999999999999932E-2</v>
      </c>
      <c r="BH383" s="3">
        <v>1.2354829891000001</v>
      </c>
      <c r="BI383" s="3">
        <v>1.0598370315000001</v>
      </c>
      <c r="BJ383" s="3">
        <v>0.43262755310000001</v>
      </c>
      <c r="BK383" s="3" t="str">
        <f>VLOOKUP(Table1[[#This Row],[est_sworn]],Force_size,2,TRUE)</f>
        <v>05 - 250 - 499</v>
      </c>
    </row>
    <row r="384" spans="1:63" hidden="1" x14ac:dyDescent="0.2">
      <c r="A384">
        <v>1255075</v>
      </c>
      <c r="B384" t="s">
        <v>1444</v>
      </c>
      <c r="C384" t="s">
        <v>3511</v>
      </c>
      <c r="D384">
        <v>13252720</v>
      </c>
      <c r="E384" t="s">
        <v>1855</v>
      </c>
      <c r="F384">
        <v>4394</v>
      </c>
      <c r="G384" t="s">
        <v>1856</v>
      </c>
      <c r="H384" t="s">
        <v>3110</v>
      </c>
      <c r="I384">
        <v>12</v>
      </c>
      <c r="J384">
        <v>5</v>
      </c>
      <c r="K384">
        <v>55075</v>
      </c>
      <c r="L384" t="s">
        <v>3512</v>
      </c>
      <c r="M384" t="s">
        <v>3513</v>
      </c>
      <c r="N384" t="s">
        <v>68</v>
      </c>
      <c r="O384" t="s">
        <v>181</v>
      </c>
      <c r="P384">
        <v>30.237563000000002</v>
      </c>
      <c r="Q384">
        <v>-85.631348000000003</v>
      </c>
      <c r="S384" t="s">
        <v>70</v>
      </c>
      <c r="T384" t="s">
        <v>71</v>
      </c>
      <c r="U384">
        <v>9</v>
      </c>
      <c r="V384">
        <v>5</v>
      </c>
      <c r="W384">
        <v>8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9</v>
      </c>
      <c r="AE384">
        <v>8.6750000000000007</v>
      </c>
      <c r="AF384" t="s">
        <v>212</v>
      </c>
      <c r="AG384" t="s">
        <v>3514</v>
      </c>
      <c r="AH384">
        <v>3</v>
      </c>
      <c r="AI384">
        <v>12</v>
      </c>
      <c r="AK384">
        <v>55075</v>
      </c>
      <c r="AM384">
        <v>4317</v>
      </c>
      <c r="AN384">
        <v>3259</v>
      </c>
      <c r="AO384">
        <v>523</v>
      </c>
      <c r="AP384">
        <v>33</v>
      </c>
      <c r="AQ384">
        <v>109</v>
      </c>
      <c r="AR384">
        <v>147</v>
      </c>
      <c r="AS384">
        <v>241</v>
      </c>
      <c r="AT384">
        <v>16</v>
      </c>
      <c r="AU384">
        <v>246</v>
      </c>
      <c r="AV384">
        <v>539</v>
      </c>
      <c r="AW384">
        <v>11.5</v>
      </c>
      <c r="AX384">
        <v>99.762500000000003</v>
      </c>
      <c r="AY384" s="1">
        <v>0</v>
      </c>
      <c r="AZ384" s="1">
        <v>0.88900000000000001</v>
      </c>
      <c r="BA384" s="1">
        <v>0</v>
      </c>
      <c r="BB384" s="1">
        <v>0.121</v>
      </c>
      <c r="BC384" s="1">
        <v>0.755</v>
      </c>
      <c r="BD384" s="1">
        <v>5.6000000000000001E-2</v>
      </c>
      <c r="BE384" s="1">
        <v>-0.121</v>
      </c>
      <c r="BF384" s="1">
        <v>-5.6000000000000001E-2</v>
      </c>
      <c r="BG384" s="1">
        <f>Table1[[#This Row],[pers_white_pct]]-Table1[[#This Row],[census_white_pct]]</f>
        <v>0.13400000000000001</v>
      </c>
      <c r="BH384" s="3">
        <v>0</v>
      </c>
      <c r="BI384" s="3">
        <v>1.1774572977</v>
      </c>
      <c r="BJ384" s="3">
        <v>0</v>
      </c>
      <c r="BK384" s="3" t="str">
        <f>VLOOKUP(Table1[[#This Row],[est_sworn]],Force_size,2,TRUE)</f>
        <v>01 - Under 25</v>
      </c>
    </row>
    <row r="385" spans="1:63" hidden="1" x14ac:dyDescent="0.2">
      <c r="A385">
        <v>1241825</v>
      </c>
      <c r="B385" t="s">
        <v>1444</v>
      </c>
      <c r="C385" t="s">
        <v>3391</v>
      </c>
      <c r="D385">
        <v>13389530</v>
      </c>
      <c r="E385" t="s">
        <v>3392</v>
      </c>
      <c r="F385">
        <v>18974</v>
      </c>
      <c r="G385" t="s">
        <v>3393</v>
      </c>
      <c r="H385" t="s">
        <v>3110</v>
      </c>
      <c r="I385">
        <v>12</v>
      </c>
      <c r="J385">
        <v>5</v>
      </c>
      <c r="K385">
        <v>41825</v>
      </c>
      <c r="L385" t="s">
        <v>3394</v>
      </c>
      <c r="M385" t="s">
        <v>3395</v>
      </c>
      <c r="N385" t="s">
        <v>68</v>
      </c>
      <c r="O385" t="s">
        <v>69</v>
      </c>
      <c r="P385">
        <v>30.237563000000002</v>
      </c>
      <c r="Q385">
        <v>-85.631348000000003</v>
      </c>
      <c r="S385" t="s">
        <v>70</v>
      </c>
      <c r="T385" t="s">
        <v>71</v>
      </c>
      <c r="U385">
        <v>29</v>
      </c>
      <c r="V385">
        <v>0</v>
      </c>
      <c r="W385">
        <v>27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2</v>
      </c>
      <c r="AD385">
        <v>29</v>
      </c>
      <c r="AE385">
        <v>4.7450000000000001</v>
      </c>
      <c r="AF385" t="s">
        <v>72</v>
      </c>
      <c r="AG385" t="s">
        <v>3396</v>
      </c>
      <c r="AH385">
        <v>3</v>
      </c>
      <c r="AI385">
        <v>12</v>
      </c>
      <c r="AK385">
        <v>41825</v>
      </c>
      <c r="AM385">
        <v>18493</v>
      </c>
      <c r="AN385">
        <v>14891</v>
      </c>
      <c r="AO385">
        <v>1831</v>
      </c>
      <c r="AP385">
        <v>90</v>
      </c>
      <c r="AQ385">
        <v>433</v>
      </c>
      <c r="AR385">
        <v>453</v>
      </c>
      <c r="AS385">
        <v>759</v>
      </c>
      <c r="AT385">
        <v>25</v>
      </c>
      <c r="AU385">
        <v>795</v>
      </c>
      <c r="AV385">
        <v>1856</v>
      </c>
      <c r="AW385">
        <v>29</v>
      </c>
      <c r="AX385">
        <v>137.60499999999999</v>
      </c>
      <c r="AY385" s="1">
        <v>0</v>
      </c>
      <c r="AZ385" s="1">
        <v>0.93100000000000005</v>
      </c>
      <c r="BA385" s="1">
        <v>0</v>
      </c>
      <c r="BB385" s="1">
        <v>9.9000000000000005E-2</v>
      </c>
      <c r="BC385" s="1">
        <v>0.80500000000000005</v>
      </c>
      <c r="BD385" s="1">
        <v>4.1000000000000002E-2</v>
      </c>
      <c r="BE385" s="1">
        <v>-9.9000000000000005E-2</v>
      </c>
      <c r="BF385" s="1">
        <v>-4.1000000000000002E-2</v>
      </c>
      <c r="BG385" s="1">
        <f>Table1[[#This Row],[pers_white_pct]]-Table1[[#This Row],[census_white_pct]]</f>
        <v>0.126</v>
      </c>
      <c r="BH385" s="3">
        <v>0</v>
      </c>
      <c r="BI385" s="3">
        <v>1.1562434148</v>
      </c>
      <c r="BJ385" s="3">
        <v>0</v>
      </c>
      <c r="BK385" s="3" t="str">
        <f>VLOOKUP(Table1[[#This Row],[est_sworn]],Force_size,2,TRUE)</f>
        <v>02 - 25 to 49</v>
      </c>
    </row>
    <row r="386" spans="1:63" hidden="1" x14ac:dyDescent="0.2">
      <c r="A386">
        <v>12009</v>
      </c>
      <c r="B386" t="s">
        <v>11412</v>
      </c>
      <c r="C386" t="s">
        <v>11906</v>
      </c>
      <c r="D386">
        <v>12209190</v>
      </c>
      <c r="E386" t="s">
        <v>11907</v>
      </c>
      <c r="F386">
        <v>547307</v>
      </c>
      <c r="G386" t="s">
        <v>11908</v>
      </c>
      <c r="H386" t="s">
        <v>3110</v>
      </c>
      <c r="I386">
        <v>12</v>
      </c>
      <c r="J386">
        <v>9</v>
      </c>
      <c r="K386">
        <v>99009</v>
      </c>
      <c r="L386" t="s">
        <v>11909</v>
      </c>
      <c r="M386" t="s">
        <v>11910</v>
      </c>
      <c r="N386" t="s">
        <v>11418</v>
      </c>
      <c r="O386" t="s">
        <v>11466</v>
      </c>
      <c r="P386">
        <v>28.298304000000002</v>
      </c>
      <c r="Q386">
        <v>-80.700333000000001</v>
      </c>
      <c r="R386" t="s">
        <v>11481</v>
      </c>
      <c r="S386" t="s">
        <v>11421</v>
      </c>
      <c r="U386">
        <v>498</v>
      </c>
      <c r="V386">
        <v>4</v>
      </c>
      <c r="W386">
        <v>400</v>
      </c>
      <c r="X386">
        <v>63</v>
      </c>
      <c r="Y386">
        <v>29</v>
      </c>
      <c r="Z386">
        <v>1</v>
      </c>
      <c r="AA386">
        <v>0</v>
      </c>
      <c r="AB386">
        <v>0</v>
      </c>
      <c r="AC386">
        <v>0</v>
      </c>
      <c r="AD386">
        <v>498</v>
      </c>
      <c r="AE386">
        <v>1.357</v>
      </c>
      <c r="AF386" t="s">
        <v>11430</v>
      </c>
      <c r="AG386" t="s">
        <v>11911</v>
      </c>
      <c r="AH386">
        <v>3</v>
      </c>
      <c r="AI386">
        <v>12</v>
      </c>
      <c r="AJ386">
        <v>9</v>
      </c>
      <c r="AM386">
        <v>543376</v>
      </c>
      <c r="AN386">
        <v>421466</v>
      </c>
      <c r="AO386">
        <v>52677</v>
      </c>
      <c r="AP386">
        <v>1709</v>
      </c>
      <c r="AQ386">
        <v>11098</v>
      </c>
      <c r="AR386">
        <v>11023</v>
      </c>
      <c r="AS386">
        <v>43943</v>
      </c>
      <c r="AT386">
        <v>2122</v>
      </c>
      <c r="AU386">
        <v>45403</v>
      </c>
      <c r="AV386">
        <v>54799</v>
      </c>
      <c r="AW386">
        <v>500</v>
      </c>
      <c r="AX386">
        <v>678.5</v>
      </c>
      <c r="AY386" s="1">
        <v>0.127</v>
      </c>
      <c r="AZ386" s="1">
        <v>0.80300000000000005</v>
      </c>
      <c r="BA386" s="1">
        <v>5.8000000000000003E-2</v>
      </c>
      <c r="BB386" s="1">
        <v>9.7000000000000003E-2</v>
      </c>
      <c r="BC386" s="1">
        <v>0.77600000000000002</v>
      </c>
      <c r="BD386" s="1">
        <v>8.1000000000000003E-2</v>
      </c>
      <c r="BE386" s="1">
        <v>0.03</v>
      </c>
      <c r="BF386" s="1">
        <v>-2.3E-2</v>
      </c>
      <c r="BG386" s="1">
        <f>Table1[[#This Row],[pers_white_pct]]-Table1[[#This Row],[census_white_pct]]</f>
        <v>2.7000000000000024E-2</v>
      </c>
      <c r="BH386" s="3">
        <v>1.3049402461999999</v>
      </c>
      <c r="BI386" s="3">
        <v>1.0355439973</v>
      </c>
      <c r="BJ386" s="3">
        <v>0.72007777139999996</v>
      </c>
      <c r="BK386" s="3" t="str">
        <f>VLOOKUP(Table1[[#This Row],[est_sworn]],Force_size,2,TRUE)</f>
        <v>06 - 500 -999</v>
      </c>
    </row>
    <row r="387" spans="1:63" hidden="1" x14ac:dyDescent="0.2">
      <c r="A387">
        <v>1254000</v>
      </c>
      <c r="B387" t="s">
        <v>1444</v>
      </c>
      <c r="C387" t="s">
        <v>3487</v>
      </c>
      <c r="D387">
        <v>13140510</v>
      </c>
      <c r="E387" t="s">
        <v>3488</v>
      </c>
      <c r="F387">
        <v>104124</v>
      </c>
      <c r="G387" t="s">
        <v>3489</v>
      </c>
      <c r="H387" t="s">
        <v>3110</v>
      </c>
      <c r="I387">
        <v>12</v>
      </c>
      <c r="J387">
        <v>9</v>
      </c>
      <c r="K387">
        <v>54000</v>
      </c>
      <c r="L387" t="s">
        <v>3490</v>
      </c>
      <c r="M387" t="s">
        <v>3491</v>
      </c>
      <c r="N387" t="s">
        <v>68</v>
      </c>
      <c r="O387" t="s">
        <v>739</v>
      </c>
      <c r="P387">
        <v>28.298304000000002</v>
      </c>
      <c r="Q387">
        <v>-80.700333000000001</v>
      </c>
      <c r="S387" t="s">
        <v>70</v>
      </c>
      <c r="T387" t="s">
        <v>71</v>
      </c>
      <c r="U387">
        <v>148</v>
      </c>
      <c r="V387">
        <v>0</v>
      </c>
      <c r="W387">
        <v>116</v>
      </c>
      <c r="X387">
        <v>14</v>
      </c>
      <c r="Y387">
        <v>15</v>
      </c>
      <c r="Z387">
        <v>0</v>
      </c>
      <c r="AA387">
        <v>0</v>
      </c>
      <c r="AB387">
        <v>0</v>
      </c>
      <c r="AC387">
        <v>1</v>
      </c>
      <c r="AD387">
        <v>148</v>
      </c>
      <c r="AE387">
        <v>1.1479999999999999</v>
      </c>
      <c r="AF387" t="s">
        <v>87</v>
      </c>
      <c r="AG387" t="s">
        <v>3492</v>
      </c>
      <c r="AH387">
        <v>3</v>
      </c>
      <c r="AI387">
        <v>12</v>
      </c>
      <c r="AK387">
        <v>54000</v>
      </c>
      <c r="AM387">
        <v>103190</v>
      </c>
      <c r="AN387">
        <v>65967</v>
      </c>
      <c r="AO387">
        <v>17590</v>
      </c>
      <c r="AP387">
        <v>349</v>
      </c>
      <c r="AQ387">
        <v>1789</v>
      </c>
      <c r="AR387">
        <v>2542</v>
      </c>
      <c r="AS387">
        <v>14572</v>
      </c>
      <c r="AT387">
        <v>885</v>
      </c>
      <c r="AU387">
        <v>14953</v>
      </c>
      <c r="AV387">
        <v>18475</v>
      </c>
      <c r="AW387">
        <v>148</v>
      </c>
      <c r="AX387">
        <v>169.904</v>
      </c>
      <c r="AY387" s="1">
        <v>9.5000000000000001E-2</v>
      </c>
      <c r="AZ387" s="1">
        <v>0.78400000000000003</v>
      </c>
      <c r="BA387" s="1">
        <v>0.10100000000000001</v>
      </c>
      <c r="BB387" s="1">
        <v>0.17</v>
      </c>
      <c r="BC387" s="1">
        <v>0.63900000000000001</v>
      </c>
      <c r="BD387" s="1">
        <v>0.14099999999999999</v>
      </c>
      <c r="BE387" s="1">
        <v>-7.5999999999999998E-2</v>
      </c>
      <c r="BF387" s="1">
        <v>-0.04</v>
      </c>
      <c r="BG387" s="1">
        <f>Table1[[#This Row],[pers_white_pct]]-Table1[[#This Row],[census_white_pct]]</f>
        <v>0.14500000000000002</v>
      </c>
      <c r="BH387" s="3">
        <v>0.55492985880000001</v>
      </c>
      <c r="BI387" s="3">
        <v>1.2260470939999999</v>
      </c>
      <c r="BJ387" s="3">
        <v>0.71770834110000004</v>
      </c>
      <c r="BK387" s="3" t="str">
        <f>VLOOKUP(Table1[[#This Row],[est_sworn]],Force_size,2,TRUE)</f>
        <v>04 - 100 to 249</v>
      </c>
    </row>
    <row r="388" spans="1:63" hidden="1" x14ac:dyDescent="0.2">
      <c r="A388">
        <v>1261500</v>
      </c>
      <c r="B388" t="s">
        <v>1444</v>
      </c>
      <c r="C388" t="s">
        <v>3575</v>
      </c>
      <c r="D388">
        <v>13641460</v>
      </c>
      <c r="E388" t="s">
        <v>3576</v>
      </c>
      <c r="F388">
        <v>25413</v>
      </c>
      <c r="G388" t="s">
        <v>3577</v>
      </c>
      <c r="H388" t="s">
        <v>3110</v>
      </c>
      <c r="I388">
        <v>12</v>
      </c>
      <c r="J388">
        <v>9</v>
      </c>
      <c r="K388">
        <v>61500</v>
      </c>
      <c r="L388" t="s">
        <v>3578</v>
      </c>
      <c r="M388" t="s">
        <v>3579</v>
      </c>
      <c r="N388" t="s">
        <v>68</v>
      </c>
      <c r="O388" t="s">
        <v>131</v>
      </c>
      <c r="P388">
        <v>28.298304000000002</v>
      </c>
      <c r="Q388">
        <v>-80.700333000000001</v>
      </c>
      <c r="S388" t="s">
        <v>70</v>
      </c>
      <c r="T388" t="s">
        <v>71</v>
      </c>
      <c r="U388">
        <v>49</v>
      </c>
      <c r="V388">
        <v>0</v>
      </c>
      <c r="W388">
        <v>43</v>
      </c>
      <c r="X388">
        <v>3</v>
      </c>
      <c r="Y388">
        <v>3</v>
      </c>
      <c r="Z388">
        <v>0</v>
      </c>
      <c r="AA388">
        <v>0</v>
      </c>
      <c r="AB388">
        <v>0</v>
      </c>
      <c r="AC388">
        <v>0</v>
      </c>
      <c r="AD388">
        <v>49</v>
      </c>
      <c r="AE388">
        <v>2.8170000000000002</v>
      </c>
      <c r="AF388" t="s">
        <v>79</v>
      </c>
      <c r="AG388" t="s">
        <v>3580</v>
      </c>
      <c r="AH388">
        <v>3</v>
      </c>
      <c r="AI388">
        <v>12</v>
      </c>
      <c r="AK388">
        <v>61500</v>
      </c>
      <c r="AM388">
        <v>24926</v>
      </c>
      <c r="AN388">
        <v>18569</v>
      </c>
      <c r="AO388">
        <v>3506</v>
      </c>
      <c r="AP388">
        <v>66</v>
      </c>
      <c r="AQ388">
        <v>586</v>
      </c>
      <c r="AR388">
        <v>538</v>
      </c>
      <c r="AS388">
        <v>1590</v>
      </c>
      <c r="AT388">
        <v>102</v>
      </c>
      <c r="AU388">
        <v>1661</v>
      </c>
      <c r="AV388">
        <v>3608</v>
      </c>
      <c r="AW388">
        <v>49</v>
      </c>
      <c r="AX388">
        <v>138.03299999999999</v>
      </c>
      <c r="AY388" s="1">
        <v>6.0999999999999999E-2</v>
      </c>
      <c r="AZ388" s="1">
        <v>0.878</v>
      </c>
      <c r="BA388" s="1">
        <v>6.0999999999999999E-2</v>
      </c>
      <c r="BB388" s="1">
        <v>0.14099999999999999</v>
      </c>
      <c r="BC388" s="1">
        <v>0.745</v>
      </c>
      <c r="BD388" s="1">
        <v>6.4000000000000001E-2</v>
      </c>
      <c r="BE388" s="1">
        <v>-7.9000000000000001E-2</v>
      </c>
      <c r="BF388" s="1">
        <v>-3.0000000000000001E-3</v>
      </c>
      <c r="BG388" s="1">
        <f>Table1[[#This Row],[pers_white_pct]]-Table1[[#This Row],[census_white_pct]]</f>
        <v>0.13300000000000001</v>
      </c>
      <c r="BH388" s="3">
        <v>0.43527713420000003</v>
      </c>
      <c r="BI388" s="3">
        <v>1.1779760210000001</v>
      </c>
      <c r="BJ388" s="3">
        <v>0.95979976899999997</v>
      </c>
      <c r="BK388" s="3" t="str">
        <f>VLOOKUP(Table1[[#This Row],[est_sworn]],Force_size,2,TRUE)</f>
        <v>02 - 25 to 49</v>
      </c>
    </row>
    <row r="389" spans="1:63" hidden="1" x14ac:dyDescent="0.2">
      <c r="A389">
        <v>1243975</v>
      </c>
      <c r="B389" t="s">
        <v>1444</v>
      </c>
      <c r="C389" t="s">
        <v>3403</v>
      </c>
      <c r="D389">
        <v>13763970</v>
      </c>
      <c r="E389" t="s">
        <v>3404</v>
      </c>
      <c r="F389">
        <v>77048</v>
      </c>
      <c r="G389" t="s">
        <v>3405</v>
      </c>
      <c r="H389" t="s">
        <v>3110</v>
      </c>
      <c r="I389">
        <v>12</v>
      </c>
      <c r="J389">
        <v>9</v>
      </c>
      <c r="K389">
        <v>43975</v>
      </c>
      <c r="L389" t="s">
        <v>3406</v>
      </c>
      <c r="M389" t="s">
        <v>3407</v>
      </c>
      <c r="N389" t="s">
        <v>68</v>
      </c>
      <c r="O389" t="s">
        <v>86</v>
      </c>
      <c r="P389">
        <v>28.298304000000002</v>
      </c>
      <c r="Q389">
        <v>-80.700333000000001</v>
      </c>
      <c r="S389" t="s">
        <v>70</v>
      </c>
      <c r="T389" t="s">
        <v>71</v>
      </c>
      <c r="U389">
        <v>169</v>
      </c>
      <c r="V389">
        <v>0</v>
      </c>
      <c r="W389">
        <v>144</v>
      </c>
      <c r="X389">
        <v>11</v>
      </c>
      <c r="Y389">
        <v>10</v>
      </c>
      <c r="Z389">
        <v>0</v>
      </c>
      <c r="AA389">
        <v>0</v>
      </c>
      <c r="AB389">
        <v>2</v>
      </c>
      <c r="AC389">
        <v>1</v>
      </c>
      <c r="AD389">
        <v>169</v>
      </c>
      <c r="AE389">
        <v>1.1479999999999999</v>
      </c>
      <c r="AF389" t="s">
        <v>87</v>
      </c>
      <c r="AG389" t="s">
        <v>3408</v>
      </c>
      <c r="AH389">
        <v>3</v>
      </c>
      <c r="AI389">
        <v>12</v>
      </c>
      <c r="AK389">
        <v>43975</v>
      </c>
      <c r="AM389">
        <v>76068</v>
      </c>
      <c r="AN389">
        <v>57149</v>
      </c>
      <c r="AO389">
        <v>7553</v>
      </c>
      <c r="AP389">
        <v>184</v>
      </c>
      <c r="AQ389">
        <v>2331</v>
      </c>
      <c r="AR389">
        <v>1842</v>
      </c>
      <c r="AS389">
        <v>6794</v>
      </c>
      <c r="AT389">
        <v>283</v>
      </c>
      <c r="AU389">
        <v>7009</v>
      </c>
      <c r="AV389">
        <v>7836</v>
      </c>
      <c r="AW389">
        <v>169</v>
      </c>
      <c r="AX389">
        <v>194.012</v>
      </c>
      <c r="AY389" s="1">
        <v>6.5000000000000002E-2</v>
      </c>
      <c r="AZ389" s="1">
        <v>0.85199999999999998</v>
      </c>
      <c r="BA389" s="1">
        <v>5.8999999999999997E-2</v>
      </c>
      <c r="BB389" s="1">
        <v>9.9000000000000005E-2</v>
      </c>
      <c r="BC389" s="1">
        <v>0.751</v>
      </c>
      <c r="BD389" s="1">
        <v>8.8999999999999996E-2</v>
      </c>
      <c r="BE389" s="1">
        <v>-3.4000000000000002E-2</v>
      </c>
      <c r="BF389" s="1">
        <v>-0.03</v>
      </c>
      <c r="BG389" s="1">
        <f>Table1[[#This Row],[pers_white_pct]]-Table1[[#This Row],[census_white_pct]]</f>
        <v>0.10099999999999998</v>
      </c>
      <c r="BH389" s="3">
        <v>0.65552384450000001</v>
      </c>
      <c r="BI389" s="3">
        <v>1.1341464816</v>
      </c>
      <c r="BJ389" s="3">
        <v>0.66250590060000003</v>
      </c>
      <c r="BK389" s="3" t="str">
        <f>VLOOKUP(Table1[[#This Row],[est_sworn]],Force_size,2,TRUE)</f>
        <v>04 - 100 to 249</v>
      </c>
    </row>
    <row r="390" spans="1:63" hidden="1" x14ac:dyDescent="0.2">
      <c r="A390">
        <v>12011</v>
      </c>
      <c r="B390" t="s">
        <v>11412</v>
      </c>
      <c r="C390" t="s">
        <v>11912</v>
      </c>
      <c r="D390">
        <v>12709120</v>
      </c>
      <c r="E390" t="s">
        <v>11913</v>
      </c>
      <c r="F390">
        <v>1815137</v>
      </c>
      <c r="G390" t="s">
        <v>11914</v>
      </c>
      <c r="H390" t="s">
        <v>3110</v>
      </c>
      <c r="I390">
        <v>12</v>
      </c>
      <c r="J390">
        <v>11</v>
      </c>
      <c r="K390">
        <v>99011</v>
      </c>
      <c r="L390" t="s">
        <v>11915</v>
      </c>
      <c r="M390" t="s">
        <v>11916</v>
      </c>
      <c r="N390" t="s">
        <v>11418</v>
      </c>
      <c r="O390" t="s">
        <v>11419</v>
      </c>
      <c r="P390">
        <v>26.193535000000001</v>
      </c>
      <c r="Q390">
        <v>-80.476682999999994</v>
      </c>
      <c r="R390" t="s">
        <v>11467</v>
      </c>
      <c r="S390" t="s">
        <v>11421</v>
      </c>
      <c r="U390">
        <v>1413</v>
      </c>
      <c r="V390">
        <v>29</v>
      </c>
      <c r="W390">
        <v>958</v>
      </c>
      <c r="X390">
        <v>185</v>
      </c>
      <c r="Y390">
        <v>250</v>
      </c>
      <c r="Z390">
        <v>0</v>
      </c>
      <c r="AA390">
        <v>1</v>
      </c>
      <c r="AB390">
        <v>3</v>
      </c>
      <c r="AC390">
        <v>2</v>
      </c>
      <c r="AD390">
        <v>1413</v>
      </c>
      <c r="AE390">
        <v>1.357</v>
      </c>
      <c r="AF390" t="s">
        <v>11430</v>
      </c>
      <c r="AG390" t="s">
        <v>11917</v>
      </c>
      <c r="AH390">
        <v>3</v>
      </c>
      <c r="AI390">
        <v>12</v>
      </c>
      <c r="AJ390">
        <v>11</v>
      </c>
      <c r="AM390">
        <v>1748066</v>
      </c>
      <c r="AN390">
        <v>760817</v>
      </c>
      <c r="AO390">
        <v>449677</v>
      </c>
      <c r="AP390">
        <v>3394</v>
      </c>
      <c r="AQ390">
        <v>55692</v>
      </c>
      <c r="AR390">
        <v>30325</v>
      </c>
      <c r="AS390">
        <v>438247</v>
      </c>
      <c r="AT390">
        <v>17842</v>
      </c>
      <c r="AU390">
        <v>448161</v>
      </c>
      <c r="AV390">
        <v>467519</v>
      </c>
      <c r="AW390">
        <v>1427.5</v>
      </c>
      <c r="AX390">
        <v>1937.1175000000001</v>
      </c>
      <c r="AY390" s="1">
        <v>0.13100000000000001</v>
      </c>
      <c r="AZ390" s="1">
        <v>0.67800000000000005</v>
      </c>
      <c r="BA390" s="1">
        <v>0.17699999999999999</v>
      </c>
      <c r="BB390" s="1">
        <v>0.25700000000000001</v>
      </c>
      <c r="BC390" s="1">
        <v>0.435</v>
      </c>
      <c r="BD390" s="1">
        <v>0.251</v>
      </c>
      <c r="BE390" s="1">
        <v>-0.126</v>
      </c>
      <c r="BF390" s="1">
        <v>-7.3999999999999996E-2</v>
      </c>
      <c r="BG390" s="1">
        <f>Table1[[#This Row],[pers_white_pct]]-Table1[[#This Row],[census_white_pct]]</f>
        <v>0.24300000000000005</v>
      </c>
      <c r="BH390" s="3">
        <v>0.50896359280000003</v>
      </c>
      <c r="BI390" s="3">
        <v>1.5577614960999999</v>
      </c>
      <c r="BJ390" s="3">
        <v>0.7057269799</v>
      </c>
      <c r="BK390" s="3" t="str">
        <f>VLOOKUP(Table1[[#This Row],[est_sworn]],Force_size,2,TRUE)</f>
        <v>07 - 1,000 and up</v>
      </c>
    </row>
    <row r="391" spans="1:63" hidden="1" x14ac:dyDescent="0.2">
      <c r="A391">
        <v>1216475</v>
      </c>
      <c r="B391" t="s">
        <v>1444</v>
      </c>
      <c r="C391" t="s">
        <v>3204</v>
      </c>
      <c r="D391">
        <v>13017300</v>
      </c>
      <c r="E391" t="s">
        <v>3205</v>
      </c>
      <c r="F391">
        <v>95489</v>
      </c>
      <c r="G391" t="s">
        <v>3206</v>
      </c>
      <c r="H391" t="s">
        <v>3110</v>
      </c>
      <c r="I391">
        <v>12</v>
      </c>
      <c r="J391">
        <v>11</v>
      </c>
      <c r="K391">
        <v>16475</v>
      </c>
      <c r="L391" t="s">
        <v>3207</v>
      </c>
      <c r="M391" t="s">
        <v>3208</v>
      </c>
      <c r="N391" t="s">
        <v>68</v>
      </c>
      <c r="O391" t="s">
        <v>86</v>
      </c>
      <c r="P391">
        <v>26.193535000000001</v>
      </c>
      <c r="Q391">
        <v>-80.476682999999994</v>
      </c>
      <c r="S391" t="s">
        <v>70</v>
      </c>
      <c r="T391" t="s">
        <v>71</v>
      </c>
      <c r="U391">
        <v>164</v>
      </c>
      <c r="V391">
        <v>0</v>
      </c>
      <c r="W391">
        <v>122</v>
      </c>
      <c r="X391">
        <v>6</v>
      </c>
      <c r="Y391">
        <v>28</v>
      </c>
      <c r="Z391">
        <v>0</v>
      </c>
      <c r="AA391">
        <v>0</v>
      </c>
      <c r="AB391">
        <v>4</v>
      </c>
      <c r="AC391">
        <v>0</v>
      </c>
      <c r="AD391">
        <v>164</v>
      </c>
      <c r="AE391">
        <v>1.1479999999999999</v>
      </c>
      <c r="AF391" t="s">
        <v>87</v>
      </c>
      <c r="AG391" t="s">
        <v>3209</v>
      </c>
      <c r="AH391">
        <v>3</v>
      </c>
      <c r="AI391">
        <v>12</v>
      </c>
      <c r="AK391">
        <v>16475</v>
      </c>
      <c r="AM391">
        <v>91992</v>
      </c>
      <c r="AN391">
        <v>52212</v>
      </c>
      <c r="AO391">
        <v>6671</v>
      </c>
      <c r="AP391">
        <v>223</v>
      </c>
      <c r="AQ391">
        <v>4135</v>
      </c>
      <c r="AR391">
        <v>1554</v>
      </c>
      <c r="AS391">
        <v>26809</v>
      </c>
      <c r="AT391">
        <v>730</v>
      </c>
      <c r="AU391">
        <v>27197</v>
      </c>
      <c r="AV391">
        <v>7401</v>
      </c>
      <c r="AW391">
        <v>164</v>
      </c>
      <c r="AX391">
        <v>188.27199999999999</v>
      </c>
      <c r="AY391" s="1">
        <v>3.6999999999999998E-2</v>
      </c>
      <c r="AZ391" s="1">
        <v>0.74399999999999999</v>
      </c>
      <c r="BA391" s="1">
        <v>0.17100000000000001</v>
      </c>
      <c r="BB391" s="1">
        <v>7.2999999999999995E-2</v>
      </c>
      <c r="BC391" s="1">
        <v>0.56799999999999995</v>
      </c>
      <c r="BD391" s="1">
        <v>0.29099999999999998</v>
      </c>
      <c r="BE391" s="1">
        <v>-3.5999999999999997E-2</v>
      </c>
      <c r="BF391" s="1">
        <v>-0.121</v>
      </c>
      <c r="BG391" s="1">
        <f>Table1[[#This Row],[pers_white_pct]]-Table1[[#This Row],[census_white_pct]]</f>
        <v>0.17600000000000005</v>
      </c>
      <c r="BH391" s="3">
        <v>0.5045062173</v>
      </c>
      <c r="BI391" s="3">
        <v>1.3106771081999999</v>
      </c>
      <c r="BJ391" s="3">
        <v>0.58584621660000002</v>
      </c>
      <c r="BK391" s="3" t="str">
        <f>VLOOKUP(Table1[[#This Row],[est_sworn]],Force_size,2,TRUE)</f>
        <v>04 - 100 to 249</v>
      </c>
    </row>
    <row r="392" spans="1:63" hidden="1" x14ac:dyDescent="0.2">
      <c r="A392">
        <v>1257425</v>
      </c>
      <c r="B392" t="s">
        <v>1444</v>
      </c>
      <c r="C392" t="s">
        <v>3539</v>
      </c>
      <c r="D392">
        <v>13083300</v>
      </c>
      <c r="E392" t="s">
        <v>3540</v>
      </c>
      <c r="F392">
        <v>88016</v>
      </c>
      <c r="G392" t="s">
        <v>3541</v>
      </c>
      <c r="H392" t="s">
        <v>3110</v>
      </c>
      <c r="I392">
        <v>12</v>
      </c>
      <c r="J392">
        <v>11</v>
      </c>
      <c r="K392">
        <v>57425</v>
      </c>
      <c r="L392" t="s">
        <v>3542</v>
      </c>
      <c r="M392" t="s">
        <v>3543</v>
      </c>
      <c r="N392" t="s">
        <v>68</v>
      </c>
      <c r="O392" t="s">
        <v>86</v>
      </c>
      <c r="P392">
        <v>26.193535000000001</v>
      </c>
      <c r="Q392">
        <v>-80.476682999999994</v>
      </c>
      <c r="S392" t="s">
        <v>70</v>
      </c>
      <c r="T392" t="s">
        <v>71</v>
      </c>
      <c r="U392">
        <v>167</v>
      </c>
      <c r="V392">
        <v>6</v>
      </c>
      <c r="W392">
        <v>144</v>
      </c>
      <c r="X392">
        <v>6</v>
      </c>
      <c r="Y392">
        <v>12</v>
      </c>
      <c r="Z392">
        <v>0</v>
      </c>
      <c r="AA392">
        <v>0</v>
      </c>
      <c r="AB392">
        <v>0</v>
      </c>
      <c r="AC392">
        <v>0</v>
      </c>
      <c r="AD392">
        <v>167</v>
      </c>
      <c r="AE392">
        <v>1.1479999999999999</v>
      </c>
      <c r="AF392" t="s">
        <v>87</v>
      </c>
      <c r="AG392" t="s">
        <v>3544</v>
      </c>
      <c r="AH392">
        <v>3</v>
      </c>
      <c r="AI392">
        <v>12</v>
      </c>
      <c r="AK392">
        <v>57425</v>
      </c>
      <c r="AM392">
        <v>84955</v>
      </c>
      <c r="AN392">
        <v>45599</v>
      </c>
      <c r="AO392">
        <v>16470</v>
      </c>
      <c r="AP392">
        <v>146</v>
      </c>
      <c r="AQ392">
        <v>3221</v>
      </c>
      <c r="AR392">
        <v>1679</v>
      </c>
      <c r="AS392">
        <v>17372</v>
      </c>
      <c r="AT392">
        <v>747</v>
      </c>
      <c r="AU392">
        <v>17840</v>
      </c>
      <c r="AV392">
        <v>17217</v>
      </c>
      <c r="AW392">
        <v>170</v>
      </c>
      <c r="AX392">
        <v>195.16</v>
      </c>
      <c r="AY392" s="1">
        <v>3.5999999999999997E-2</v>
      </c>
      <c r="AZ392" s="1">
        <v>0.86199999999999999</v>
      </c>
      <c r="BA392" s="1">
        <v>7.1999999999999995E-2</v>
      </c>
      <c r="BB392" s="1">
        <v>0.19400000000000001</v>
      </c>
      <c r="BC392" s="1">
        <v>0.53700000000000003</v>
      </c>
      <c r="BD392" s="1">
        <v>0.20399999999999999</v>
      </c>
      <c r="BE392" s="1">
        <v>-0.158</v>
      </c>
      <c r="BF392" s="1">
        <v>-0.13300000000000001</v>
      </c>
      <c r="BG392" s="1">
        <f>Table1[[#This Row],[pers_white_pct]]-Table1[[#This Row],[census_white_pct]]</f>
        <v>0.32499999999999996</v>
      </c>
      <c r="BH392" s="3">
        <v>0.18532334240000001</v>
      </c>
      <c r="BI392" s="3">
        <v>1.6064959929</v>
      </c>
      <c r="BJ392" s="3">
        <v>0.35140173260000002</v>
      </c>
      <c r="BK392" s="3" t="str">
        <f>VLOOKUP(Table1[[#This Row],[est_sworn]],Force_size,2,TRUE)</f>
        <v>04 - 100 to 249</v>
      </c>
    </row>
    <row r="393" spans="1:63" hidden="1" x14ac:dyDescent="0.2">
      <c r="A393">
        <v>1243125</v>
      </c>
      <c r="B393" t="s">
        <v>1444</v>
      </c>
      <c r="C393" t="s">
        <v>3397</v>
      </c>
      <c r="D393">
        <v>13259920</v>
      </c>
      <c r="E393" t="s">
        <v>3398</v>
      </c>
      <c r="F393">
        <v>55026</v>
      </c>
      <c r="G393" t="s">
        <v>3399</v>
      </c>
      <c r="H393" t="s">
        <v>3110</v>
      </c>
      <c r="I393">
        <v>12</v>
      </c>
      <c r="J393">
        <v>11</v>
      </c>
      <c r="K393">
        <v>43125</v>
      </c>
      <c r="L393" t="s">
        <v>3400</v>
      </c>
      <c r="M393" t="s">
        <v>3401</v>
      </c>
      <c r="N393" t="s">
        <v>68</v>
      </c>
      <c r="O393" t="s">
        <v>86</v>
      </c>
      <c r="P393">
        <v>26.193535000000001</v>
      </c>
      <c r="Q393">
        <v>-80.476682999999994</v>
      </c>
      <c r="S393" t="s">
        <v>70</v>
      </c>
      <c r="T393" t="s">
        <v>71</v>
      </c>
      <c r="U393">
        <v>105</v>
      </c>
      <c r="V393">
        <v>0</v>
      </c>
      <c r="W393">
        <v>86</v>
      </c>
      <c r="X393">
        <v>5</v>
      </c>
      <c r="Y393">
        <v>13</v>
      </c>
      <c r="Z393">
        <v>0</v>
      </c>
      <c r="AA393">
        <v>0</v>
      </c>
      <c r="AB393">
        <v>1</v>
      </c>
      <c r="AC393">
        <v>0</v>
      </c>
      <c r="AD393">
        <v>105</v>
      </c>
      <c r="AE393">
        <v>1.1479999999999999</v>
      </c>
      <c r="AF393" t="s">
        <v>87</v>
      </c>
      <c r="AG393" t="s">
        <v>3402</v>
      </c>
      <c r="AH393">
        <v>3</v>
      </c>
      <c r="AI393">
        <v>12</v>
      </c>
      <c r="AK393">
        <v>43125</v>
      </c>
      <c r="AM393">
        <v>53284</v>
      </c>
      <c r="AN393">
        <v>24521</v>
      </c>
      <c r="AO393">
        <v>13222</v>
      </c>
      <c r="AP393">
        <v>96</v>
      </c>
      <c r="AQ393">
        <v>2107</v>
      </c>
      <c r="AR393">
        <v>1094</v>
      </c>
      <c r="AS393">
        <v>11846</v>
      </c>
      <c r="AT393">
        <v>504</v>
      </c>
      <c r="AU393">
        <v>12244</v>
      </c>
      <c r="AV393">
        <v>13726</v>
      </c>
      <c r="AW393">
        <v>105</v>
      </c>
      <c r="AX393">
        <v>120.54</v>
      </c>
      <c r="AY393" s="1">
        <v>4.8000000000000001E-2</v>
      </c>
      <c r="AZ393" s="1">
        <v>0.81899999999999995</v>
      </c>
      <c r="BA393" s="1">
        <v>0.124</v>
      </c>
      <c r="BB393" s="1">
        <v>0.248</v>
      </c>
      <c r="BC393" s="1">
        <v>0.46</v>
      </c>
      <c r="BD393" s="1">
        <v>0.222</v>
      </c>
      <c r="BE393" s="1">
        <v>-0.20100000000000001</v>
      </c>
      <c r="BF393" s="1">
        <v>-9.9000000000000005E-2</v>
      </c>
      <c r="BG393" s="1">
        <f>Table1[[#This Row],[pers_white_pct]]-Table1[[#This Row],[census_white_pct]]</f>
        <v>0.35899999999999993</v>
      </c>
      <c r="BH393" s="3">
        <v>0.1919023849</v>
      </c>
      <c r="BI393" s="3">
        <v>1.7797860337</v>
      </c>
      <c r="BJ393" s="3">
        <v>0.55690247059999998</v>
      </c>
      <c r="BK393" s="3" t="str">
        <f>VLOOKUP(Table1[[#This Row],[est_sworn]],Force_size,2,TRUE)</f>
        <v>04 - 100 to 249</v>
      </c>
    </row>
    <row r="394" spans="1:63" hidden="1" x14ac:dyDescent="0.2">
      <c r="A394">
        <v>1224000</v>
      </c>
      <c r="B394" t="s">
        <v>1444</v>
      </c>
      <c r="C394" t="s">
        <v>3240</v>
      </c>
      <c r="D394">
        <v>13299420</v>
      </c>
      <c r="E394" t="s">
        <v>3241</v>
      </c>
      <c r="F394">
        <v>170747</v>
      </c>
      <c r="G394" t="s">
        <v>3242</v>
      </c>
      <c r="H394" t="s">
        <v>3110</v>
      </c>
      <c r="I394">
        <v>12</v>
      </c>
      <c r="J394">
        <v>11</v>
      </c>
      <c r="K394">
        <v>24000</v>
      </c>
      <c r="L394" t="s">
        <v>3243</v>
      </c>
      <c r="M394" t="s">
        <v>3244</v>
      </c>
      <c r="N394" t="s">
        <v>68</v>
      </c>
      <c r="O394" t="s">
        <v>739</v>
      </c>
      <c r="P394">
        <v>26.193535000000001</v>
      </c>
      <c r="Q394">
        <v>-80.476682999999994</v>
      </c>
      <c r="S394" t="s">
        <v>70</v>
      </c>
      <c r="T394" t="s">
        <v>71</v>
      </c>
      <c r="U394">
        <v>495</v>
      </c>
      <c r="V394">
        <v>25</v>
      </c>
      <c r="W394">
        <v>348</v>
      </c>
      <c r="X394">
        <v>64</v>
      </c>
      <c r="Y394">
        <v>76</v>
      </c>
      <c r="Z394">
        <v>0</v>
      </c>
      <c r="AA394">
        <v>0</v>
      </c>
      <c r="AB394">
        <v>0</v>
      </c>
      <c r="AC394">
        <v>2</v>
      </c>
      <c r="AD394">
        <v>495</v>
      </c>
      <c r="AE394">
        <v>1.1479999999999999</v>
      </c>
      <c r="AF394" t="s">
        <v>87</v>
      </c>
      <c r="AG394" t="s">
        <v>3245</v>
      </c>
      <c r="AH394">
        <v>3</v>
      </c>
      <c r="AI394">
        <v>12</v>
      </c>
      <c r="AK394">
        <v>24000</v>
      </c>
      <c r="AM394">
        <v>165521</v>
      </c>
      <c r="AN394">
        <v>86903</v>
      </c>
      <c r="AO394">
        <v>50258</v>
      </c>
      <c r="AP394">
        <v>329</v>
      </c>
      <c r="AQ394">
        <v>2406</v>
      </c>
      <c r="AR394">
        <v>2285</v>
      </c>
      <c r="AS394">
        <v>22752</v>
      </c>
      <c r="AT394">
        <v>982</v>
      </c>
      <c r="AU394">
        <v>23340</v>
      </c>
      <c r="AV394">
        <v>51240</v>
      </c>
      <c r="AW394">
        <v>507.5</v>
      </c>
      <c r="AX394">
        <v>582.61</v>
      </c>
      <c r="AY394" s="1">
        <v>0.129</v>
      </c>
      <c r="AZ394" s="1">
        <v>0.70299999999999996</v>
      </c>
      <c r="BA394" s="1">
        <v>0.154</v>
      </c>
      <c r="BB394" s="1">
        <v>0.30399999999999999</v>
      </c>
      <c r="BC394" s="1">
        <v>0.52500000000000002</v>
      </c>
      <c r="BD394" s="1">
        <v>0.13700000000000001</v>
      </c>
      <c r="BE394" s="1">
        <v>-0.17399999999999999</v>
      </c>
      <c r="BF394" s="1">
        <v>1.6E-2</v>
      </c>
      <c r="BG394" s="1">
        <f>Table1[[#This Row],[pers_white_pct]]-Table1[[#This Row],[census_white_pct]]</f>
        <v>0.17799999999999994</v>
      </c>
      <c r="BH394" s="3">
        <v>0.42581668490000002</v>
      </c>
      <c r="BI394" s="3">
        <v>1.3390363830000001</v>
      </c>
      <c r="BJ394" s="3">
        <v>1.1169710466</v>
      </c>
      <c r="BK394" s="3" t="str">
        <f>VLOOKUP(Table1[[#This Row],[est_sworn]],Force_size,2,TRUE)</f>
        <v>06 - 500 -999</v>
      </c>
    </row>
    <row r="395" spans="1:63" hidden="1" x14ac:dyDescent="0.2">
      <c r="A395">
        <v>1228452</v>
      </c>
      <c r="B395" t="s">
        <v>1444</v>
      </c>
      <c r="C395" t="s">
        <v>3288</v>
      </c>
      <c r="D395">
        <v>13495340</v>
      </c>
      <c r="E395" t="s">
        <v>3289</v>
      </c>
      <c r="F395">
        <v>38327</v>
      </c>
      <c r="G395" t="s">
        <v>3290</v>
      </c>
      <c r="H395" t="s">
        <v>3110</v>
      </c>
      <c r="I395">
        <v>12</v>
      </c>
      <c r="J395">
        <v>11</v>
      </c>
      <c r="K395">
        <v>28452</v>
      </c>
      <c r="L395" t="s">
        <v>3291</v>
      </c>
      <c r="M395" t="s">
        <v>3292</v>
      </c>
      <c r="N395" t="s">
        <v>68</v>
      </c>
      <c r="O395" t="s">
        <v>131</v>
      </c>
      <c r="P395">
        <v>26.193535000000001</v>
      </c>
      <c r="Q395">
        <v>-80.476682999999994</v>
      </c>
      <c r="S395" t="s">
        <v>70</v>
      </c>
      <c r="T395" t="s">
        <v>71</v>
      </c>
      <c r="U395">
        <v>99</v>
      </c>
      <c r="V395">
        <v>8</v>
      </c>
      <c r="W395">
        <v>57</v>
      </c>
      <c r="X395">
        <v>9</v>
      </c>
      <c r="Y395">
        <v>29</v>
      </c>
      <c r="Z395">
        <v>0</v>
      </c>
      <c r="AA395">
        <v>0</v>
      </c>
      <c r="AB395">
        <v>1</v>
      </c>
      <c r="AC395">
        <v>0</v>
      </c>
      <c r="AD395">
        <v>99</v>
      </c>
      <c r="AE395">
        <v>2.8170000000000002</v>
      </c>
      <c r="AF395" t="s">
        <v>79</v>
      </c>
      <c r="AG395" t="s">
        <v>3293</v>
      </c>
      <c r="AH395">
        <v>3</v>
      </c>
      <c r="AI395">
        <v>12</v>
      </c>
      <c r="AK395">
        <v>28452</v>
      </c>
      <c r="AM395">
        <v>37113</v>
      </c>
      <c r="AN395">
        <v>17695</v>
      </c>
      <c r="AO395">
        <v>6548</v>
      </c>
      <c r="AP395">
        <v>37</v>
      </c>
      <c r="AQ395">
        <v>520</v>
      </c>
      <c r="AR395">
        <v>398</v>
      </c>
      <c r="AS395">
        <v>11809</v>
      </c>
      <c r="AT395">
        <v>400</v>
      </c>
      <c r="AU395">
        <v>11915</v>
      </c>
      <c r="AV395">
        <v>6948</v>
      </c>
      <c r="AW395">
        <v>103</v>
      </c>
      <c r="AX395">
        <v>290.15100000000001</v>
      </c>
      <c r="AY395" s="1">
        <v>9.0999999999999998E-2</v>
      </c>
      <c r="AZ395" s="1">
        <v>0.57599999999999996</v>
      </c>
      <c r="BA395" s="1">
        <v>0.29299999999999998</v>
      </c>
      <c r="BB395" s="1">
        <v>0.17599999999999999</v>
      </c>
      <c r="BC395" s="1">
        <v>0.47699999999999998</v>
      </c>
      <c r="BD395" s="1">
        <v>0.318</v>
      </c>
      <c r="BE395" s="1">
        <v>-8.5999999999999993E-2</v>
      </c>
      <c r="BF395" s="1">
        <v>-2.5000000000000001E-2</v>
      </c>
      <c r="BG395" s="1">
        <f>Table1[[#This Row],[pers_white_pct]]-Table1[[#This Row],[census_white_pct]]</f>
        <v>9.8999999999999977E-2</v>
      </c>
      <c r="BH395" s="3">
        <v>0.51525795519999995</v>
      </c>
      <c r="BI395" s="3">
        <v>1.2075778982000001</v>
      </c>
      <c r="BJ395" s="3">
        <v>0.92061011500000001</v>
      </c>
      <c r="BK395" s="3" t="str">
        <f>VLOOKUP(Table1[[#This Row],[est_sworn]],Force_size,2,TRUE)</f>
        <v>04 - 100 to 249</v>
      </c>
    </row>
    <row r="396" spans="1:63" hidden="1" x14ac:dyDescent="0.2">
      <c r="A396">
        <v>1232000</v>
      </c>
      <c r="B396" t="s">
        <v>1444</v>
      </c>
      <c r="C396" t="s">
        <v>3318</v>
      </c>
      <c r="D396">
        <v>13522450</v>
      </c>
      <c r="E396" t="s">
        <v>3319</v>
      </c>
      <c r="F396">
        <v>3680</v>
      </c>
      <c r="G396" t="s">
        <v>3320</v>
      </c>
      <c r="H396" t="s">
        <v>3110</v>
      </c>
      <c r="I396">
        <v>12</v>
      </c>
      <c r="J396">
        <v>11</v>
      </c>
      <c r="K396">
        <v>32000</v>
      </c>
      <c r="L396" t="s">
        <v>3321</v>
      </c>
      <c r="M396" t="s">
        <v>3322</v>
      </c>
      <c r="N396" t="s">
        <v>68</v>
      </c>
      <c r="O396" t="s">
        <v>238</v>
      </c>
      <c r="P396">
        <v>26.193535000000001</v>
      </c>
      <c r="Q396">
        <v>-80.476682999999994</v>
      </c>
      <c r="S396" t="s">
        <v>70</v>
      </c>
      <c r="T396" t="s">
        <v>71</v>
      </c>
      <c r="U396">
        <v>151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151</v>
      </c>
      <c r="AD396">
        <v>151</v>
      </c>
      <c r="AE396">
        <v>1.1479999999999999</v>
      </c>
      <c r="AF396" t="s">
        <v>87</v>
      </c>
      <c r="AG396" t="s">
        <v>3323</v>
      </c>
      <c r="AH396">
        <v>3</v>
      </c>
      <c r="AI396">
        <v>12</v>
      </c>
      <c r="AK396">
        <v>32000</v>
      </c>
      <c r="AM396">
        <v>140768</v>
      </c>
      <c r="AN396">
        <v>66934</v>
      </c>
      <c r="AO396">
        <v>21663</v>
      </c>
      <c r="AP396">
        <v>281</v>
      </c>
      <c r="AQ396">
        <v>3282</v>
      </c>
      <c r="AR396">
        <v>2145</v>
      </c>
      <c r="AS396">
        <v>45825</v>
      </c>
      <c r="AT396">
        <v>1909</v>
      </c>
      <c r="AU396">
        <v>46463</v>
      </c>
      <c r="AV396">
        <v>23572</v>
      </c>
      <c r="AW396">
        <v>151</v>
      </c>
      <c r="AX396">
        <v>173.34800000000001</v>
      </c>
      <c r="BG396" s="1">
        <f>Table1[[#This Row],[pers_white_pct]]-Table1[[#This Row],[census_white_pct]]</f>
        <v>0</v>
      </c>
      <c r="BH396" s="3"/>
      <c r="BI396" s="3"/>
      <c r="BJ396" s="3"/>
      <c r="BK396" s="3" t="str">
        <f>VLOOKUP(Table1[[#This Row],[est_sworn]],Force_size,2,TRUE)</f>
        <v>04 - 100 to 249</v>
      </c>
    </row>
    <row r="397" spans="1:63" hidden="1" x14ac:dyDescent="0.2">
      <c r="A397">
        <v>1245975</v>
      </c>
      <c r="B397" t="s">
        <v>1444</v>
      </c>
      <c r="C397" t="s">
        <v>3431</v>
      </c>
      <c r="D397">
        <v>13547050</v>
      </c>
      <c r="E397" t="s">
        <v>3432</v>
      </c>
      <c r="F397">
        <v>128729</v>
      </c>
      <c r="G397" t="s">
        <v>3433</v>
      </c>
      <c r="H397" t="s">
        <v>3110</v>
      </c>
      <c r="I397">
        <v>12</v>
      </c>
      <c r="J397">
        <v>11</v>
      </c>
      <c r="K397">
        <v>45975</v>
      </c>
      <c r="L397" t="s">
        <v>3434</v>
      </c>
      <c r="M397" t="s">
        <v>3435</v>
      </c>
      <c r="N397" t="s">
        <v>68</v>
      </c>
      <c r="O397" t="s">
        <v>739</v>
      </c>
      <c r="P397">
        <v>26.193535000000001</v>
      </c>
      <c r="Q397">
        <v>-80.476682999999994</v>
      </c>
      <c r="S397" t="s">
        <v>70</v>
      </c>
      <c r="T397" t="s">
        <v>71</v>
      </c>
      <c r="U397">
        <v>192</v>
      </c>
      <c r="V397">
        <v>1</v>
      </c>
      <c r="W397">
        <v>92</v>
      </c>
      <c r="X397">
        <v>36</v>
      </c>
      <c r="Y397">
        <v>53</v>
      </c>
      <c r="Z397">
        <v>0</v>
      </c>
      <c r="AA397">
        <v>0</v>
      </c>
      <c r="AB397">
        <v>0</v>
      </c>
      <c r="AC397">
        <v>1</v>
      </c>
      <c r="AD397">
        <v>192</v>
      </c>
      <c r="AE397">
        <v>1.1479999999999999</v>
      </c>
      <c r="AF397" t="s">
        <v>87</v>
      </c>
      <c r="AG397" t="s">
        <v>3436</v>
      </c>
      <c r="AH397">
        <v>3</v>
      </c>
      <c r="AI397">
        <v>12</v>
      </c>
      <c r="AK397">
        <v>45975</v>
      </c>
      <c r="AM397">
        <v>122041</v>
      </c>
      <c r="AN397">
        <v>14152</v>
      </c>
      <c r="AO397">
        <v>53036</v>
      </c>
      <c r="AP397">
        <v>173</v>
      </c>
      <c r="AQ397">
        <v>6244</v>
      </c>
      <c r="AR397">
        <v>2615</v>
      </c>
      <c r="AS397">
        <v>45039</v>
      </c>
      <c r="AT397">
        <v>2745</v>
      </c>
      <c r="AU397">
        <v>45821</v>
      </c>
      <c r="AV397">
        <v>55781</v>
      </c>
      <c r="AW397">
        <v>192.5</v>
      </c>
      <c r="AX397">
        <v>220.99</v>
      </c>
      <c r="AY397" s="1">
        <v>0.188</v>
      </c>
      <c r="AZ397" s="1">
        <v>0.47899999999999998</v>
      </c>
      <c r="BA397" s="1">
        <v>0.27600000000000002</v>
      </c>
      <c r="BB397" s="1">
        <v>0.435</v>
      </c>
      <c r="BC397" s="1">
        <v>0.11600000000000001</v>
      </c>
      <c r="BD397" s="1">
        <v>0.36899999999999999</v>
      </c>
      <c r="BE397" s="1">
        <v>-0.247</v>
      </c>
      <c r="BF397" s="1">
        <v>-9.2999999999999999E-2</v>
      </c>
      <c r="BG397" s="1">
        <f>Table1[[#This Row],[pers_white_pct]]-Table1[[#This Row],[census_white_pct]]</f>
        <v>0.36299999999999999</v>
      </c>
      <c r="BH397" s="3">
        <v>0.43145575650000001</v>
      </c>
      <c r="BI397" s="3">
        <v>4.1321353283000004</v>
      </c>
      <c r="BJ397" s="3">
        <v>0.74798288239999999</v>
      </c>
      <c r="BK397" s="3" t="str">
        <f>VLOOKUP(Table1[[#This Row],[est_sworn]],Force_size,2,TRUE)</f>
        <v>04 - 100 to 249</v>
      </c>
    </row>
    <row r="398" spans="1:63" hidden="1" x14ac:dyDescent="0.2">
      <c r="A398">
        <v>1255775</v>
      </c>
      <c r="B398" t="s">
        <v>1444</v>
      </c>
      <c r="C398" t="s">
        <v>3515</v>
      </c>
      <c r="D398">
        <v>13658960</v>
      </c>
      <c r="E398" t="s">
        <v>3516</v>
      </c>
      <c r="F398">
        <v>160306</v>
      </c>
      <c r="G398" t="s">
        <v>3517</v>
      </c>
      <c r="H398" t="s">
        <v>3110</v>
      </c>
      <c r="I398">
        <v>12</v>
      </c>
      <c r="J398">
        <v>11</v>
      </c>
      <c r="K398">
        <v>55775</v>
      </c>
      <c r="L398" t="s">
        <v>3518</v>
      </c>
      <c r="M398" t="s">
        <v>3519</v>
      </c>
      <c r="N398" t="s">
        <v>68</v>
      </c>
      <c r="O398" t="s">
        <v>739</v>
      </c>
      <c r="P398">
        <v>26.193535000000001</v>
      </c>
      <c r="Q398">
        <v>-80.476682999999994</v>
      </c>
      <c r="S398" t="s">
        <v>70</v>
      </c>
      <c r="T398" t="s">
        <v>71</v>
      </c>
      <c r="U398">
        <v>231</v>
      </c>
      <c r="V398">
        <v>0</v>
      </c>
      <c r="W398">
        <v>167</v>
      </c>
      <c r="X398">
        <v>21</v>
      </c>
      <c r="Y398">
        <v>41</v>
      </c>
      <c r="Z398">
        <v>1</v>
      </c>
      <c r="AA398">
        <v>1</v>
      </c>
      <c r="AB398">
        <v>0</v>
      </c>
      <c r="AC398">
        <v>0</v>
      </c>
      <c r="AD398">
        <v>231</v>
      </c>
      <c r="AE398">
        <v>1.1479999999999999</v>
      </c>
      <c r="AF398" t="s">
        <v>87</v>
      </c>
      <c r="AG398" t="s">
        <v>3520</v>
      </c>
      <c r="AH398">
        <v>3</v>
      </c>
      <c r="AI398">
        <v>12</v>
      </c>
      <c r="AK398">
        <v>55775</v>
      </c>
      <c r="AM398">
        <v>154750</v>
      </c>
      <c r="AN398">
        <v>50964</v>
      </c>
      <c r="AO398">
        <v>28435</v>
      </c>
      <c r="AP398">
        <v>260</v>
      </c>
      <c r="AQ398">
        <v>7469</v>
      </c>
      <c r="AR398">
        <v>2705</v>
      </c>
      <c r="AS398">
        <v>64061</v>
      </c>
      <c r="AT398">
        <v>2209</v>
      </c>
      <c r="AU398">
        <v>64917</v>
      </c>
      <c r="AV398">
        <v>30644</v>
      </c>
      <c r="AW398">
        <v>231</v>
      </c>
      <c r="AX398">
        <v>265.18799999999999</v>
      </c>
      <c r="AY398" s="1">
        <v>9.0999999999999998E-2</v>
      </c>
      <c r="AZ398" s="1">
        <v>0.72299999999999998</v>
      </c>
      <c r="BA398" s="1">
        <v>0.17699999999999999</v>
      </c>
      <c r="BB398" s="1">
        <v>0.184</v>
      </c>
      <c r="BC398" s="1">
        <v>0.32900000000000001</v>
      </c>
      <c r="BD398" s="1">
        <v>0.41399999999999998</v>
      </c>
      <c r="BE398" s="1">
        <v>-9.2999999999999999E-2</v>
      </c>
      <c r="BF398" s="1">
        <v>-0.23599999999999999</v>
      </c>
      <c r="BG398" s="1">
        <f>Table1[[#This Row],[pers_white_pct]]-Table1[[#This Row],[census_white_pct]]</f>
        <v>0.39399999999999996</v>
      </c>
      <c r="BH398" s="3">
        <v>0.49474878909999997</v>
      </c>
      <c r="BI398" s="3">
        <v>2.1951876055000001</v>
      </c>
      <c r="BJ398" s="3">
        <v>0.42875462790000002</v>
      </c>
      <c r="BK398" s="3" t="str">
        <f>VLOOKUP(Table1[[#This Row],[est_sworn]],Force_size,2,TRUE)</f>
        <v>04 - 100 to 249</v>
      </c>
    </row>
    <row r="399" spans="1:63" hidden="1" x14ac:dyDescent="0.2">
      <c r="A399">
        <v>1214400</v>
      </c>
      <c r="B399" t="s">
        <v>1444</v>
      </c>
      <c r="C399" t="s">
        <v>3198</v>
      </c>
      <c r="D399">
        <v>13660960</v>
      </c>
      <c r="E399" t="s">
        <v>3199</v>
      </c>
      <c r="F399">
        <v>125287</v>
      </c>
      <c r="G399" t="s">
        <v>3200</v>
      </c>
      <c r="H399" t="s">
        <v>3110</v>
      </c>
      <c r="I399">
        <v>12</v>
      </c>
      <c r="J399">
        <v>11</v>
      </c>
      <c r="K399">
        <v>14400</v>
      </c>
      <c r="L399" t="s">
        <v>3201</v>
      </c>
      <c r="M399" t="s">
        <v>3202</v>
      </c>
      <c r="N399" t="s">
        <v>68</v>
      </c>
      <c r="O399" t="s">
        <v>739</v>
      </c>
      <c r="P399">
        <v>26.193535000000001</v>
      </c>
      <c r="Q399">
        <v>-80.476682999999994</v>
      </c>
      <c r="S399" t="s">
        <v>70</v>
      </c>
      <c r="T399" t="s">
        <v>71</v>
      </c>
      <c r="U399">
        <v>203</v>
      </c>
      <c r="V399">
        <v>6</v>
      </c>
      <c r="W399">
        <v>167</v>
      </c>
      <c r="X399">
        <v>16</v>
      </c>
      <c r="Y399">
        <v>20</v>
      </c>
      <c r="Z399">
        <v>0</v>
      </c>
      <c r="AA399">
        <v>0</v>
      </c>
      <c r="AB399">
        <v>0</v>
      </c>
      <c r="AC399">
        <v>0</v>
      </c>
      <c r="AD399">
        <v>203</v>
      </c>
      <c r="AE399">
        <v>1.1479999999999999</v>
      </c>
      <c r="AF399" t="s">
        <v>87</v>
      </c>
      <c r="AG399" t="s">
        <v>3203</v>
      </c>
      <c r="AH399">
        <v>3</v>
      </c>
      <c r="AI399">
        <v>12</v>
      </c>
      <c r="AK399">
        <v>14400</v>
      </c>
      <c r="AM399">
        <v>121096</v>
      </c>
      <c r="AN399">
        <v>62496</v>
      </c>
      <c r="AO399">
        <v>20713</v>
      </c>
      <c r="AP399">
        <v>167</v>
      </c>
      <c r="AQ399">
        <v>6091</v>
      </c>
      <c r="AR399">
        <v>2443</v>
      </c>
      <c r="AS399">
        <v>28442</v>
      </c>
      <c r="AT399">
        <v>1017</v>
      </c>
      <c r="AU399">
        <v>29186</v>
      </c>
      <c r="AV399">
        <v>21730</v>
      </c>
      <c r="AW399">
        <v>206</v>
      </c>
      <c r="AX399">
        <v>236.488</v>
      </c>
      <c r="AY399" s="1">
        <v>7.9000000000000001E-2</v>
      </c>
      <c r="AZ399" s="1">
        <v>0.82299999999999995</v>
      </c>
      <c r="BA399" s="1">
        <v>9.9000000000000005E-2</v>
      </c>
      <c r="BB399" s="1">
        <v>0.17100000000000001</v>
      </c>
      <c r="BC399" s="1">
        <v>0.51600000000000001</v>
      </c>
      <c r="BD399" s="1">
        <v>0.23499999999999999</v>
      </c>
      <c r="BE399" s="1">
        <v>-9.1999999999999998E-2</v>
      </c>
      <c r="BF399" s="1">
        <v>-0.13600000000000001</v>
      </c>
      <c r="BG399" s="1">
        <f>Table1[[#This Row],[pers_white_pct]]-Table1[[#This Row],[census_white_pct]]</f>
        <v>0.30699999999999994</v>
      </c>
      <c r="BH399" s="3">
        <v>0.46079816130000001</v>
      </c>
      <c r="BI399" s="3">
        <v>1.5940355748999999</v>
      </c>
      <c r="BJ399" s="3">
        <v>0.41947262480000003</v>
      </c>
      <c r="BK399" s="3" t="str">
        <f>VLOOKUP(Table1[[#This Row],[est_sworn]],Force_size,2,TRUE)</f>
        <v>04 - 100 to 249</v>
      </c>
    </row>
    <row r="400" spans="1:63" hidden="1" x14ac:dyDescent="0.2">
      <c r="A400">
        <v>1269700</v>
      </c>
      <c r="B400" t="s">
        <v>1444</v>
      </c>
      <c r="C400" t="s">
        <v>3623</v>
      </c>
      <c r="D400">
        <v>13827680</v>
      </c>
      <c r="E400" t="s">
        <v>3624</v>
      </c>
      <c r="F400">
        <v>88843</v>
      </c>
      <c r="G400" t="s">
        <v>3625</v>
      </c>
      <c r="H400" t="s">
        <v>3110</v>
      </c>
      <c r="I400">
        <v>12</v>
      </c>
      <c r="J400">
        <v>11</v>
      </c>
      <c r="K400">
        <v>69700</v>
      </c>
      <c r="L400" t="s">
        <v>3626</v>
      </c>
      <c r="M400" t="s">
        <v>3627</v>
      </c>
      <c r="N400" t="s">
        <v>68</v>
      </c>
      <c r="O400" t="s">
        <v>86</v>
      </c>
      <c r="P400">
        <v>26.193535000000001</v>
      </c>
      <c r="Q400">
        <v>-80.476682999999994</v>
      </c>
      <c r="S400" t="s">
        <v>70</v>
      </c>
      <c r="T400" t="s">
        <v>71</v>
      </c>
      <c r="U400">
        <v>174</v>
      </c>
      <c r="V400">
        <v>0</v>
      </c>
      <c r="W400">
        <v>127</v>
      </c>
      <c r="X400">
        <v>14</v>
      </c>
      <c r="Y400">
        <v>31</v>
      </c>
      <c r="Z400">
        <v>0</v>
      </c>
      <c r="AA400">
        <v>0</v>
      </c>
      <c r="AB400">
        <v>0</v>
      </c>
      <c r="AC400">
        <v>0</v>
      </c>
      <c r="AD400">
        <v>174</v>
      </c>
      <c r="AE400">
        <v>1.1479999999999999</v>
      </c>
      <c r="AF400" t="s">
        <v>87</v>
      </c>
      <c r="AG400" t="s">
        <v>3628</v>
      </c>
      <c r="AH400">
        <v>3</v>
      </c>
      <c r="AI400">
        <v>12</v>
      </c>
      <c r="AK400">
        <v>69700</v>
      </c>
      <c r="AM400">
        <v>84439</v>
      </c>
      <c r="AN400">
        <v>31016</v>
      </c>
      <c r="AO400">
        <v>25950</v>
      </c>
      <c r="AP400">
        <v>159</v>
      </c>
      <c r="AQ400">
        <v>3374</v>
      </c>
      <c r="AR400">
        <v>1711</v>
      </c>
      <c r="AS400">
        <v>21621</v>
      </c>
      <c r="AT400">
        <v>913</v>
      </c>
      <c r="AU400">
        <v>22229</v>
      </c>
      <c r="AV400">
        <v>26863</v>
      </c>
      <c r="AW400">
        <v>174</v>
      </c>
      <c r="AX400">
        <v>199.75200000000001</v>
      </c>
      <c r="AY400" s="1">
        <v>0.08</v>
      </c>
      <c r="AZ400" s="1">
        <v>0.73</v>
      </c>
      <c r="BA400" s="1">
        <v>0.17799999999999999</v>
      </c>
      <c r="BB400" s="1">
        <v>0.307</v>
      </c>
      <c r="BC400" s="1">
        <v>0.36699999999999999</v>
      </c>
      <c r="BD400" s="1">
        <v>0.25600000000000001</v>
      </c>
      <c r="BE400" s="1">
        <v>-0.22700000000000001</v>
      </c>
      <c r="BF400" s="1">
        <v>-7.8E-2</v>
      </c>
      <c r="BG400" s="1">
        <f>Table1[[#This Row],[pers_white_pct]]-Table1[[#This Row],[census_white_pct]]</f>
        <v>0.36299999999999999</v>
      </c>
      <c r="BH400" s="3">
        <v>0.26180896059999997</v>
      </c>
      <c r="BI400" s="3">
        <v>1.9870635918999999</v>
      </c>
      <c r="BJ400" s="3">
        <v>0.69579251119999996</v>
      </c>
      <c r="BK400" s="3" t="str">
        <f>VLOOKUP(Table1[[#This Row],[est_sworn]],Force_size,2,TRUE)</f>
        <v>04 - 100 to 249</v>
      </c>
    </row>
    <row r="401" spans="1:63" x14ac:dyDescent="0.2">
      <c r="A401">
        <v>1239550</v>
      </c>
      <c r="B401" t="s">
        <v>1444</v>
      </c>
      <c r="C401" t="s">
        <v>3379</v>
      </c>
      <c r="D401">
        <v>13834980</v>
      </c>
      <c r="E401" t="s">
        <v>3380</v>
      </c>
      <c r="F401">
        <v>69100</v>
      </c>
      <c r="G401" t="s">
        <v>3381</v>
      </c>
      <c r="H401" t="s">
        <v>3110</v>
      </c>
      <c r="I401">
        <v>12</v>
      </c>
      <c r="J401">
        <v>11</v>
      </c>
      <c r="K401">
        <v>39550</v>
      </c>
      <c r="L401" t="s">
        <v>3382</v>
      </c>
      <c r="M401" t="s">
        <v>3383</v>
      </c>
      <c r="N401" t="s">
        <v>68</v>
      </c>
      <c r="O401" t="s">
        <v>86</v>
      </c>
      <c r="P401">
        <v>26.193535000000001</v>
      </c>
      <c r="Q401">
        <v>-80.476682999999994</v>
      </c>
      <c r="S401" t="s">
        <v>70</v>
      </c>
      <c r="T401" t="s">
        <v>71</v>
      </c>
      <c r="U401">
        <v>110</v>
      </c>
      <c r="V401">
        <v>0</v>
      </c>
      <c r="W401">
        <v>66</v>
      </c>
      <c r="X401">
        <v>33</v>
      </c>
      <c r="Y401">
        <v>11</v>
      </c>
      <c r="Z401">
        <v>0</v>
      </c>
      <c r="AA401">
        <v>0</v>
      </c>
      <c r="AB401">
        <v>0</v>
      </c>
      <c r="AC401">
        <v>0</v>
      </c>
      <c r="AD401">
        <v>110</v>
      </c>
      <c r="AE401">
        <v>1.1479999999999999</v>
      </c>
      <c r="AF401" t="s">
        <v>87</v>
      </c>
      <c r="AG401" t="s">
        <v>3384</v>
      </c>
      <c r="AH401">
        <v>3</v>
      </c>
      <c r="AI401">
        <v>12</v>
      </c>
      <c r="AK401">
        <v>39550</v>
      </c>
      <c r="AM401">
        <v>66887</v>
      </c>
      <c r="AN401">
        <v>9148</v>
      </c>
      <c r="AO401">
        <v>49969</v>
      </c>
      <c r="AP401">
        <v>136</v>
      </c>
      <c r="AQ401">
        <v>1051</v>
      </c>
      <c r="AR401">
        <v>1358</v>
      </c>
      <c r="AS401">
        <v>4930</v>
      </c>
      <c r="AT401">
        <v>782</v>
      </c>
      <c r="AU401">
        <v>5225</v>
      </c>
      <c r="AV401">
        <v>50751</v>
      </c>
      <c r="AW401">
        <v>110</v>
      </c>
      <c r="AX401">
        <v>126.28</v>
      </c>
      <c r="AY401" s="1">
        <v>0.3</v>
      </c>
      <c r="AZ401" s="1">
        <v>0.6</v>
      </c>
      <c r="BA401" s="1">
        <v>0.1</v>
      </c>
      <c r="BB401" s="1">
        <v>0.747</v>
      </c>
      <c r="BC401" s="1">
        <v>0.13700000000000001</v>
      </c>
      <c r="BD401" s="1">
        <v>7.3999999999999996E-2</v>
      </c>
      <c r="BE401" s="1">
        <v>-0.44700000000000001</v>
      </c>
      <c r="BF401" s="1">
        <v>2.5999999999999999E-2</v>
      </c>
      <c r="BG401" s="1">
        <f>Table1[[#This Row],[pers_white_pct]]-Table1[[#This Row],[census_white_pct]]</f>
        <v>0.46299999999999997</v>
      </c>
      <c r="BH401" s="3">
        <v>0.40157097400000002</v>
      </c>
      <c r="BI401" s="3">
        <v>4.3869916921999996</v>
      </c>
      <c r="BJ401" s="3">
        <v>1.3567342799</v>
      </c>
      <c r="BK401" s="3" t="str">
        <f>VLOOKUP(Table1[[#This Row],[est_sworn]],Force_size,2,TRUE)</f>
        <v>04 - 100 to 249</v>
      </c>
    </row>
    <row r="402" spans="1:63" hidden="1" x14ac:dyDescent="0.2">
      <c r="A402">
        <v>1232000</v>
      </c>
      <c r="B402" t="s">
        <v>1444</v>
      </c>
      <c r="C402" t="s">
        <v>3324</v>
      </c>
      <c r="D402">
        <v>13845080</v>
      </c>
      <c r="E402" t="s">
        <v>1575</v>
      </c>
      <c r="F402">
        <v>145236</v>
      </c>
      <c r="G402" t="s">
        <v>1576</v>
      </c>
      <c r="H402" t="s">
        <v>3110</v>
      </c>
      <c r="I402">
        <v>12</v>
      </c>
      <c r="J402">
        <v>11</v>
      </c>
      <c r="K402">
        <v>32000</v>
      </c>
      <c r="L402" t="s">
        <v>3325</v>
      </c>
      <c r="M402" t="s">
        <v>3326</v>
      </c>
      <c r="N402" t="s">
        <v>68</v>
      </c>
      <c r="O402" t="s">
        <v>739</v>
      </c>
      <c r="P402">
        <v>26.193535000000001</v>
      </c>
      <c r="Q402">
        <v>-80.476682999999994</v>
      </c>
      <c r="S402" t="s">
        <v>70</v>
      </c>
      <c r="T402" t="s">
        <v>71</v>
      </c>
      <c r="U402">
        <v>296</v>
      </c>
      <c r="V402">
        <v>0</v>
      </c>
      <c r="W402">
        <v>187</v>
      </c>
      <c r="X402">
        <v>36</v>
      </c>
      <c r="Y402">
        <v>66</v>
      </c>
      <c r="Z402">
        <v>0</v>
      </c>
      <c r="AA402">
        <v>0</v>
      </c>
      <c r="AB402">
        <v>1</v>
      </c>
      <c r="AC402">
        <v>0</v>
      </c>
      <c r="AD402">
        <v>296</v>
      </c>
      <c r="AE402">
        <v>1.1479999999999999</v>
      </c>
      <c r="AF402" t="s">
        <v>87</v>
      </c>
      <c r="AG402" t="s">
        <v>3323</v>
      </c>
      <c r="AH402">
        <v>3</v>
      </c>
      <c r="AI402">
        <v>12</v>
      </c>
      <c r="AK402">
        <v>32000</v>
      </c>
      <c r="AM402">
        <v>140768</v>
      </c>
      <c r="AN402">
        <v>66934</v>
      </c>
      <c r="AO402">
        <v>21663</v>
      </c>
      <c r="AP402">
        <v>281</v>
      </c>
      <c r="AQ402">
        <v>3282</v>
      </c>
      <c r="AR402">
        <v>2145</v>
      </c>
      <c r="AS402">
        <v>45825</v>
      </c>
      <c r="AT402">
        <v>1909</v>
      </c>
      <c r="AU402">
        <v>46463</v>
      </c>
      <c r="AV402">
        <v>23572</v>
      </c>
      <c r="AW402">
        <v>296</v>
      </c>
      <c r="AX402">
        <v>339.80799999999999</v>
      </c>
      <c r="AY402" s="1">
        <v>0.122</v>
      </c>
      <c r="AZ402" s="1">
        <v>0.63200000000000001</v>
      </c>
      <c r="BA402" s="1">
        <v>0.223</v>
      </c>
      <c r="BB402" s="1">
        <v>0.154</v>
      </c>
      <c r="BC402" s="1">
        <v>0.47499999999999998</v>
      </c>
      <c r="BD402" s="1">
        <v>0.32600000000000001</v>
      </c>
      <c r="BE402" s="1">
        <v>-3.2000000000000001E-2</v>
      </c>
      <c r="BF402" s="1">
        <v>-0.10299999999999999</v>
      </c>
      <c r="BG402" s="1">
        <f>Table1[[#This Row],[pers_white_pct]]-Table1[[#This Row],[census_white_pct]]</f>
        <v>0.15700000000000003</v>
      </c>
      <c r="BH402" s="3">
        <v>0.79030754889999999</v>
      </c>
      <c r="BI402" s="3">
        <v>1.3286391839</v>
      </c>
      <c r="BJ402" s="3">
        <v>0.68494183220000004</v>
      </c>
      <c r="BK402" s="3" t="str">
        <f>VLOOKUP(Table1[[#This Row],[est_sworn]],Force_size,2,TRUE)</f>
        <v>05 - 250 - 499</v>
      </c>
    </row>
    <row r="403" spans="1:63" hidden="1" x14ac:dyDescent="0.2">
      <c r="A403">
        <v>12015</v>
      </c>
      <c r="B403" t="s">
        <v>11412</v>
      </c>
      <c r="C403" t="s">
        <v>11918</v>
      </c>
      <c r="D403">
        <v>12829030</v>
      </c>
      <c r="E403" t="s">
        <v>11919</v>
      </c>
      <c r="F403">
        <v>162449</v>
      </c>
      <c r="G403" t="s">
        <v>11920</v>
      </c>
      <c r="H403" t="s">
        <v>3110</v>
      </c>
      <c r="I403">
        <v>12</v>
      </c>
      <c r="J403">
        <v>15</v>
      </c>
      <c r="K403">
        <v>99015</v>
      </c>
      <c r="L403" t="s">
        <v>11921</v>
      </c>
      <c r="M403" t="s">
        <v>11922</v>
      </c>
      <c r="N403" t="s">
        <v>11418</v>
      </c>
      <c r="O403" t="s">
        <v>11466</v>
      </c>
      <c r="P403">
        <v>26.868932999999998</v>
      </c>
      <c r="Q403">
        <v>-81.941077000000007</v>
      </c>
      <c r="R403" t="s">
        <v>11467</v>
      </c>
      <c r="S403" t="s">
        <v>11421</v>
      </c>
      <c r="U403">
        <v>289</v>
      </c>
      <c r="V403">
        <v>15</v>
      </c>
      <c r="W403">
        <v>251</v>
      </c>
      <c r="X403">
        <v>8</v>
      </c>
      <c r="Y403">
        <v>14</v>
      </c>
      <c r="Z403">
        <v>3</v>
      </c>
      <c r="AA403">
        <v>0</v>
      </c>
      <c r="AB403">
        <v>0</v>
      </c>
      <c r="AC403">
        <v>10</v>
      </c>
      <c r="AD403">
        <v>289</v>
      </c>
      <c r="AE403">
        <v>1.357</v>
      </c>
      <c r="AF403" t="s">
        <v>11430</v>
      </c>
      <c r="AG403" t="s">
        <v>11923</v>
      </c>
      <c r="AH403">
        <v>3</v>
      </c>
      <c r="AI403">
        <v>12</v>
      </c>
      <c r="AJ403">
        <v>15</v>
      </c>
      <c r="AM403">
        <v>159978</v>
      </c>
      <c r="AN403">
        <v>137628</v>
      </c>
      <c r="AO403">
        <v>8622</v>
      </c>
      <c r="AP403">
        <v>348</v>
      </c>
      <c r="AQ403">
        <v>1884</v>
      </c>
      <c r="AR403">
        <v>2050</v>
      </c>
      <c r="AS403">
        <v>9213</v>
      </c>
      <c r="AT403">
        <v>467</v>
      </c>
      <c r="AU403">
        <v>9446</v>
      </c>
      <c r="AV403">
        <v>9089</v>
      </c>
      <c r="AW403">
        <v>296.5</v>
      </c>
      <c r="AX403">
        <v>402.35050000000001</v>
      </c>
      <c r="AY403" s="1">
        <v>2.8000000000000001E-2</v>
      </c>
      <c r="AZ403" s="1">
        <v>0.86899999999999999</v>
      </c>
      <c r="BA403" s="1">
        <v>4.8000000000000001E-2</v>
      </c>
      <c r="BB403" s="1">
        <v>5.3999999999999999E-2</v>
      </c>
      <c r="BC403" s="1">
        <v>0.86</v>
      </c>
      <c r="BD403" s="1">
        <v>5.8000000000000003E-2</v>
      </c>
      <c r="BE403" s="1">
        <v>-2.5999999999999999E-2</v>
      </c>
      <c r="BF403" s="1">
        <v>-8.9999999999999993E-3</v>
      </c>
      <c r="BG403" s="1">
        <f>Table1[[#This Row],[pers_white_pct]]-Table1[[#This Row],[census_white_pct]]</f>
        <v>9.000000000000008E-3</v>
      </c>
      <c r="BH403" s="3">
        <v>0.51362291199999999</v>
      </c>
      <c r="BI403" s="3">
        <v>1.0095535097999999</v>
      </c>
      <c r="BJ403" s="3">
        <v>0.84118086489999999</v>
      </c>
      <c r="BK403" s="3" t="str">
        <f>VLOOKUP(Table1[[#This Row],[est_sworn]],Force_size,2,TRUE)</f>
        <v>05 - 250 - 499</v>
      </c>
    </row>
    <row r="404" spans="1:63" hidden="1" x14ac:dyDescent="0.2">
      <c r="A404">
        <v>1259200</v>
      </c>
      <c r="B404" t="s">
        <v>1444</v>
      </c>
      <c r="C404" t="s">
        <v>3563</v>
      </c>
      <c r="D404">
        <v>13048800</v>
      </c>
      <c r="E404" t="s">
        <v>3564</v>
      </c>
      <c r="F404">
        <v>16869</v>
      </c>
      <c r="G404" t="s">
        <v>3565</v>
      </c>
      <c r="H404" t="s">
        <v>3110</v>
      </c>
      <c r="I404">
        <v>12</v>
      </c>
      <c r="J404">
        <v>15</v>
      </c>
      <c r="K404">
        <v>59200</v>
      </c>
      <c r="L404" t="s">
        <v>3566</v>
      </c>
      <c r="M404" t="s">
        <v>3567</v>
      </c>
      <c r="N404" t="s">
        <v>68</v>
      </c>
      <c r="O404" t="s">
        <v>69</v>
      </c>
      <c r="P404">
        <v>26.868932999999998</v>
      </c>
      <c r="Q404">
        <v>-81.941077000000007</v>
      </c>
      <c r="S404" t="s">
        <v>70</v>
      </c>
      <c r="T404" t="s">
        <v>71</v>
      </c>
      <c r="U404">
        <v>32</v>
      </c>
      <c r="V404">
        <v>0</v>
      </c>
      <c r="W404">
        <v>29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32</v>
      </c>
      <c r="AE404">
        <v>4.7450000000000001</v>
      </c>
      <c r="AF404" t="s">
        <v>72</v>
      </c>
      <c r="AG404" t="s">
        <v>3568</v>
      </c>
      <c r="AH404">
        <v>3</v>
      </c>
      <c r="AI404">
        <v>12</v>
      </c>
      <c r="AK404">
        <v>59200</v>
      </c>
      <c r="AM404">
        <v>16641</v>
      </c>
      <c r="AN404">
        <v>14972</v>
      </c>
      <c r="AO404">
        <v>523</v>
      </c>
      <c r="AP404">
        <v>22</v>
      </c>
      <c r="AQ404">
        <v>190</v>
      </c>
      <c r="AR404">
        <v>169</v>
      </c>
      <c r="AS404">
        <v>746</v>
      </c>
      <c r="AT404">
        <v>30</v>
      </c>
      <c r="AU404">
        <v>765</v>
      </c>
      <c r="AV404">
        <v>553</v>
      </c>
      <c r="AW404">
        <v>32</v>
      </c>
      <c r="AX404">
        <v>151.84</v>
      </c>
      <c r="AY404" s="1">
        <v>0</v>
      </c>
      <c r="AZ404" s="1">
        <v>0.90600000000000003</v>
      </c>
      <c r="BA404" s="1">
        <v>3.1E-2</v>
      </c>
      <c r="BB404" s="1">
        <v>3.1E-2</v>
      </c>
      <c r="BC404" s="1">
        <v>0.9</v>
      </c>
      <c r="BD404" s="1">
        <v>4.4999999999999998E-2</v>
      </c>
      <c r="BE404" s="1">
        <v>-3.1E-2</v>
      </c>
      <c r="BF404" s="1">
        <v>-1.4E-2</v>
      </c>
      <c r="BG404" s="1">
        <f>Table1[[#This Row],[pers_white_pct]]-Table1[[#This Row],[census_white_pct]]</f>
        <v>6.0000000000000053E-3</v>
      </c>
      <c r="BH404" s="3">
        <v>0</v>
      </c>
      <c r="BI404" s="3">
        <v>1.0072739948</v>
      </c>
      <c r="BJ404" s="3">
        <v>0.69709282839999998</v>
      </c>
      <c r="BK404" s="3" t="str">
        <f>VLOOKUP(Table1[[#This Row],[est_sworn]],Force_size,2,TRUE)</f>
        <v>02 - 25 to 49</v>
      </c>
    </row>
    <row r="405" spans="1:63" hidden="1" x14ac:dyDescent="0.2">
      <c r="A405">
        <v>12017</v>
      </c>
      <c r="B405" t="s">
        <v>11412</v>
      </c>
      <c r="C405" t="s">
        <v>11924</v>
      </c>
      <c r="D405">
        <v>12449030</v>
      </c>
      <c r="E405" t="s">
        <v>11925</v>
      </c>
      <c r="F405">
        <v>139360</v>
      </c>
      <c r="G405" t="s">
        <v>11926</v>
      </c>
      <c r="H405" t="s">
        <v>3110</v>
      </c>
      <c r="I405">
        <v>12</v>
      </c>
      <c r="J405">
        <v>17</v>
      </c>
      <c r="K405">
        <v>99017</v>
      </c>
      <c r="L405" t="s">
        <v>11927</v>
      </c>
      <c r="M405" t="s">
        <v>11928</v>
      </c>
      <c r="N405" t="s">
        <v>11418</v>
      </c>
      <c r="O405" t="s">
        <v>11466</v>
      </c>
      <c r="P405">
        <v>28.843627999999999</v>
      </c>
      <c r="Q405">
        <v>-82.524795999999995</v>
      </c>
      <c r="R405" t="s">
        <v>11420</v>
      </c>
      <c r="S405" t="s">
        <v>11421</v>
      </c>
      <c r="U405">
        <v>205</v>
      </c>
      <c r="V405">
        <v>0</v>
      </c>
      <c r="W405">
        <v>192</v>
      </c>
      <c r="X405">
        <v>2</v>
      </c>
      <c r="Y405">
        <v>11</v>
      </c>
      <c r="Z405">
        <v>0</v>
      </c>
      <c r="AA405">
        <v>0</v>
      </c>
      <c r="AB405">
        <v>0</v>
      </c>
      <c r="AC405">
        <v>0</v>
      </c>
      <c r="AD405">
        <v>205</v>
      </c>
      <c r="AE405">
        <v>1.357</v>
      </c>
      <c r="AF405" t="s">
        <v>11430</v>
      </c>
      <c r="AG405" t="s">
        <v>11929</v>
      </c>
      <c r="AH405">
        <v>3</v>
      </c>
      <c r="AI405">
        <v>12</v>
      </c>
      <c r="AJ405">
        <v>17</v>
      </c>
      <c r="AM405">
        <v>141236</v>
      </c>
      <c r="AN405">
        <v>126549</v>
      </c>
      <c r="AO405">
        <v>3767</v>
      </c>
      <c r="AP405">
        <v>418</v>
      </c>
      <c r="AQ405">
        <v>1979</v>
      </c>
      <c r="AR405">
        <v>1777</v>
      </c>
      <c r="AS405">
        <v>6584</v>
      </c>
      <c r="AT405">
        <v>220</v>
      </c>
      <c r="AU405">
        <v>6746</v>
      </c>
      <c r="AV405">
        <v>3987</v>
      </c>
      <c r="AW405">
        <v>205</v>
      </c>
      <c r="AX405">
        <v>278.185</v>
      </c>
      <c r="AY405" s="1">
        <v>0.01</v>
      </c>
      <c r="AZ405" s="1">
        <v>0.93700000000000006</v>
      </c>
      <c r="BA405" s="1">
        <v>5.3999999999999999E-2</v>
      </c>
      <c r="BB405" s="1">
        <v>2.7E-2</v>
      </c>
      <c r="BC405" s="1">
        <v>0.89600000000000002</v>
      </c>
      <c r="BD405" s="1">
        <v>4.7E-2</v>
      </c>
      <c r="BE405" s="1">
        <v>-1.7000000000000001E-2</v>
      </c>
      <c r="BF405" s="1">
        <v>7.0000000000000001E-3</v>
      </c>
      <c r="BG405" s="1">
        <f>Table1[[#This Row],[pers_white_pct]]-Table1[[#This Row],[census_white_pct]]</f>
        <v>4.1000000000000036E-2</v>
      </c>
      <c r="BH405" s="3">
        <v>0.36578502660000001</v>
      </c>
      <c r="BI405" s="3">
        <v>1.0452834138</v>
      </c>
      <c r="BJ405" s="3">
        <v>1.1510505883</v>
      </c>
      <c r="BK405" s="3" t="str">
        <f>VLOOKUP(Table1[[#This Row],[est_sworn]],Force_size,2,TRUE)</f>
        <v>04 - 100 to 249</v>
      </c>
    </row>
    <row r="406" spans="1:63" hidden="1" x14ac:dyDescent="0.2">
      <c r="A406">
        <v>12019</v>
      </c>
      <c r="B406" t="s">
        <v>11412</v>
      </c>
      <c r="C406" t="s">
        <v>11930</v>
      </c>
      <c r="D406">
        <v>12819080</v>
      </c>
      <c r="E406" t="s">
        <v>11433</v>
      </c>
      <c r="F406">
        <v>194345</v>
      </c>
      <c r="G406" t="s">
        <v>11434</v>
      </c>
      <c r="H406" t="s">
        <v>3110</v>
      </c>
      <c r="I406">
        <v>12</v>
      </c>
      <c r="J406">
        <v>19</v>
      </c>
      <c r="K406">
        <v>99019</v>
      </c>
      <c r="L406" t="s">
        <v>11931</v>
      </c>
      <c r="M406" t="s">
        <v>11932</v>
      </c>
      <c r="N406" t="s">
        <v>11418</v>
      </c>
      <c r="O406" t="s">
        <v>11466</v>
      </c>
      <c r="P406">
        <v>29.987114999999999</v>
      </c>
      <c r="Q406">
        <v>-81.858147000000002</v>
      </c>
      <c r="R406" t="s">
        <v>11481</v>
      </c>
      <c r="S406" t="s">
        <v>11421</v>
      </c>
      <c r="U406">
        <v>255</v>
      </c>
      <c r="V406">
        <v>21</v>
      </c>
      <c r="W406">
        <v>223</v>
      </c>
      <c r="X406">
        <v>23</v>
      </c>
      <c r="Y406">
        <v>5</v>
      </c>
      <c r="Z406">
        <v>1</v>
      </c>
      <c r="AA406">
        <v>0</v>
      </c>
      <c r="AB406">
        <v>0</v>
      </c>
      <c r="AC406">
        <v>0</v>
      </c>
      <c r="AD406">
        <v>255</v>
      </c>
      <c r="AE406">
        <v>1.357</v>
      </c>
      <c r="AF406" t="s">
        <v>11430</v>
      </c>
      <c r="AG406" t="s">
        <v>11438</v>
      </c>
      <c r="AH406">
        <v>3</v>
      </c>
      <c r="AI406">
        <v>12</v>
      </c>
      <c r="AJ406">
        <v>19</v>
      </c>
      <c r="AM406">
        <v>190865</v>
      </c>
      <c r="AN406">
        <v>147257</v>
      </c>
      <c r="AO406">
        <v>18085</v>
      </c>
      <c r="AP406">
        <v>734</v>
      </c>
      <c r="AQ406">
        <v>5429</v>
      </c>
      <c r="AR406">
        <v>4266</v>
      </c>
      <c r="AS406">
        <v>14609</v>
      </c>
      <c r="AT406">
        <v>746</v>
      </c>
      <c r="AU406">
        <v>15094</v>
      </c>
      <c r="AV406">
        <v>18831</v>
      </c>
      <c r="AW406">
        <v>265.5</v>
      </c>
      <c r="AX406">
        <v>360.2835</v>
      </c>
      <c r="AY406" s="1">
        <v>0.09</v>
      </c>
      <c r="AZ406" s="1">
        <v>0.875</v>
      </c>
      <c r="BA406" s="1">
        <v>0.02</v>
      </c>
      <c r="BB406" s="1">
        <v>9.5000000000000001E-2</v>
      </c>
      <c r="BC406" s="1">
        <v>0.77200000000000002</v>
      </c>
      <c r="BD406" s="1">
        <v>7.6999999999999999E-2</v>
      </c>
      <c r="BE406" s="1">
        <v>-5.0000000000000001E-3</v>
      </c>
      <c r="BF406" s="1">
        <v>-5.7000000000000002E-2</v>
      </c>
      <c r="BG406" s="1">
        <f>Table1[[#This Row],[pers_white_pct]]-Table1[[#This Row],[census_white_pct]]</f>
        <v>0.10299999999999998</v>
      </c>
      <c r="BH406" s="3">
        <v>0.95190901350000001</v>
      </c>
      <c r="BI406" s="3">
        <v>1.1334830516000001</v>
      </c>
      <c r="BJ406" s="3">
        <v>0.25617434319999999</v>
      </c>
      <c r="BK406" s="3" t="str">
        <f>VLOOKUP(Table1[[#This Row],[est_sworn]],Force_size,2,TRUE)</f>
        <v>05 - 250 - 499</v>
      </c>
    </row>
    <row r="407" spans="1:63" hidden="1" x14ac:dyDescent="0.2">
      <c r="A407">
        <v>1227400</v>
      </c>
      <c r="B407" t="s">
        <v>1444</v>
      </c>
      <c r="C407" t="s">
        <v>3270</v>
      </c>
      <c r="D407">
        <v>13361930</v>
      </c>
      <c r="E407" t="s">
        <v>3271</v>
      </c>
      <c r="F407">
        <v>6977</v>
      </c>
      <c r="G407" t="s">
        <v>3272</v>
      </c>
      <c r="H407" t="s">
        <v>3110</v>
      </c>
      <c r="I407">
        <v>12</v>
      </c>
      <c r="J407">
        <v>19</v>
      </c>
      <c r="K407">
        <v>27400</v>
      </c>
      <c r="L407" t="s">
        <v>3273</v>
      </c>
      <c r="M407" t="s">
        <v>3274</v>
      </c>
      <c r="N407" t="s">
        <v>68</v>
      </c>
      <c r="O407" t="s">
        <v>181</v>
      </c>
      <c r="P407">
        <v>29.987114999999999</v>
      </c>
      <c r="Q407">
        <v>-81.858147000000002</v>
      </c>
      <c r="S407" t="s">
        <v>70</v>
      </c>
      <c r="T407" t="s">
        <v>71</v>
      </c>
      <c r="U407">
        <v>19</v>
      </c>
      <c r="V407">
        <v>5</v>
      </c>
      <c r="W407">
        <v>14</v>
      </c>
      <c r="X407">
        <v>2</v>
      </c>
      <c r="Y407">
        <v>3</v>
      </c>
      <c r="Z407">
        <v>0</v>
      </c>
      <c r="AA407">
        <v>0</v>
      </c>
      <c r="AB407">
        <v>0</v>
      </c>
      <c r="AC407">
        <v>0</v>
      </c>
      <c r="AD407">
        <v>19</v>
      </c>
      <c r="AE407">
        <v>7.1230000000000002</v>
      </c>
      <c r="AF407" t="s">
        <v>118</v>
      </c>
      <c r="AG407" t="s">
        <v>3275</v>
      </c>
      <c r="AH407">
        <v>3</v>
      </c>
      <c r="AI407">
        <v>12</v>
      </c>
      <c r="AK407">
        <v>27400</v>
      </c>
      <c r="AM407">
        <v>6908</v>
      </c>
      <c r="AN407">
        <v>4920</v>
      </c>
      <c r="AO407">
        <v>1291</v>
      </c>
      <c r="AP407">
        <v>19</v>
      </c>
      <c r="AQ407">
        <v>66</v>
      </c>
      <c r="AR407">
        <v>113</v>
      </c>
      <c r="AS407">
        <v>483</v>
      </c>
      <c r="AT407">
        <v>21</v>
      </c>
      <c r="AU407">
        <v>499</v>
      </c>
      <c r="AV407">
        <v>1312</v>
      </c>
      <c r="AW407">
        <v>21.5</v>
      </c>
      <c r="AX407">
        <v>153.14449999999999</v>
      </c>
      <c r="AY407" s="1">
        <v>0.105</v>
      </c>
      <c r="AZ407" s="1">
        <v>0.73699999999999999</v>
      </c>
      <c r="BA407" s="1">
        <v>0.158</v>
      </c>
      <c r="BB407" s="1">
        <v>0.187</v>
      </c>
      <c r="BC407" s="1">
        <v>0.71199999999999997</v>
      </c>
      <c r="BD407" s="1">
        <v>7.0000000000000007E-2</v>
      </c>
      <c r="BE407" s="1">
        <v>-8.2000000000000003E-2</v>
      </c>
      <c r="BF407" s="1">
        <v>8.7999999999999995E-2</v>
      </c>
      <c r="BG407" s="1">
        <f>Table1[[#This Row],[pers_white_pct]]-Table1[[#This Row],[census_white_pct]]</f>
        <v>2.5000000000000022E-2</v>
      </c>
      <c r="BH407" s="3">
        <v>0.56325166130000004</v>
      </c>
      <c r="BI407" s="3">
        <v>1.0345742405</v>
      </c>
      <c r="BJ407" s="3">
        <v>2.2582543314999999</v>
      </c>
      <c r="BK407" s="3" t="str">
        <f>VLOOKUP(Table1[[#This Row],[est_sworn]],Force_size,2,TRUE)</f>
        <v>01 - Under 25</v>
      </c>
    </row>
    <row r="408" spans="1:63" hidden="1" x14ac:dyDescent="0.2">
      <c r="A408">
        <v>12021</v>
      </c>
      <c r="B408" t="s">
        <v>11412</v>
      </c>
      <c r="C408" t="s">
        <v>11933</v>
      </c>
      <c r="D408">
        <v>12819050</v>
      </c>
      <c r="E408" t="s">
        <v>11934</v>
      </c>
      <c r="F408">
        <v>332427</v>
      </c>
      <c r="G408" t="s">
        <v>11935</v>
      </c>
      <c r="H408" t="s">
        <v>3110</v>
      </c>
      <c r="I408">
        <v>12</v>
      </c>
      <c r="J408">
        <v>21</v>
      </c>
      <c r="K408">
        <v>99021</v>
      </c>
      <c r="L408" t="s">
        <v>11936</v>
      </c>
      <c r="M408" t="s">
        <v>11937</v>
      </c>
      <c r="N408" t="s">
        <v>11418</v>
      </c>
      <c r="O408" t="s">
        <v>11466</v>
      </c>
      <c r="P408">
        <v>26.118711999999999</v>
      </c>
      <c r="Q408">
        <v>-81.400884000000005</v>
      </c>
      <c r="R408" t="s">
        <v>11938</v>
      </c>
      <c r="S408" t="s">
        <v>11421</v>
      </c>
      <c r="U408">
        <v>614</v>
      </c>
      <c r="V408">
        <v>3</v>
      </c>
      <c r="W408">
        <v>346</v>
      </c>
      <c r="X408">
        <v>59</v>
      </c>
      <c r="Y408">
        <v>169</v>
      </c>
      <c r="Z408">
        <v>0</v>
      </c>
      <c r="AA408">
        <v>0</v>
      </c>
      <c r="AB408">
        <v>29</v>
      </c>
      <c r="AC408">
        <v>0</v>
      </c>
      <c r="AD408">
        <v>614</v>
      </c>
      <c r="AE408">
        <v>1.357</v>
      </c>
      <c r="AF408" t="s">
        <v>11430</v>
      </c>
      <c r="AG408" t="s">
        <v>11939</v>
      </c>
      <c r="AH408">
        <v>3</v>
      </c>
      <c r="AI408">
        <v>12</v>
      </c>
      <c r="AJ408">
        <v>21</v>
      </c>
      <c r="AM408">
        <v>321520</v>
      </c>
      <c r="AN408">
        <v>211156</v>
      </c>
      <c r="AO408">
        <v>19898</v>
      </c>
      <c r="AP408">
        <v>609</v>
      </c>
      <c r="AQ408">
        <v>3390</v>
      </c>
      <c r="AR408">
        <v>2787</v>
      </c>
      <c r="AS408">
        <v>83177</v>
      </c>
      <c r="AT408">
        <v>1189</v>
      </c>
      <c r="AU408">
        <v>83680</v>
      </c>
      <c r="AV408">
        <v>21087</v>
      </c>
      <c r="AW408">
        <v>615.5</v>
      </c>
      <c r="AX408">
        <v>835.23350000000005</v>
      </c>
      <c r="AY408" s="1">
        <v>9.6000000000000002E-2</v>
      </c>
      <c r="AZ408" s="1">
        <v>0.56399999999999995</v>
      </c>
      <c r="BA408" s="1">
        <v>0.27500000000000002</v>
      </c>
      <c r="BB408" s="1">
        <v>6.2E-2</v>
      </c>
      <c r="BC408" s="1">
        <v>0.65700000000000003</v>
      </c>
      <c r="BD408" s="1">
        <v>0.25900000000000001</v>
      </c>
      <c r="BE408" s="1">
        <v>3.4000000000000002E-2</v>
      </c>
      <c r="BF408" s="1">
        <v>1.7000000000000001E-2</v>
      </c>
      <c r="BG408" s="1">
        <f>Table1[[#This Row],[pers_white_pct]]-Table1[[#This Row],[census_white_pct]]</f>
        <v>-9.3000000000000083E-2</v>
      </c>
      <c r="BH408" s="3">
        <v>1.5526808875</v>
      </c>
      <c r="BI408" s="3">
        <v>0.85804940480000003</v>
      </c>
      <c r="BJ408" s="3">
        <v>1.0639545454999999</v>
      </c>
      <c r="BK408" s="3" t="str">
        <f>VLOOKUP(Table1[[#This Row],[est_sworn]],Force_size,2,TRUE)</f>
        <v>06 - 500 -999</v>
      </c>
    </row>
    <row r="409" spans="1:63" hidden="1" x14ac:dyDescent="0.2">
      <c r="A409">
        <v>1247625</v>
      </c>
      <c r="B409" t="s">
        <v>1444</v>
      </c>
      <c r="C409" t="s">
        <v>3437</v>
      </c>
      <c r="D409">
        <v>13909090</v>
      </c>
      <c r="E409" t="s">
        <v>3438</v>
      </c>
      <c r="F409">
        <v>20115</v>
      </c>
      <c r="G409" t="s">
        <v>3439</v>
      </c>
      <c r="H409" t="s">
        <v>3110</v>
      </c>
      <c r="I409">
        <v>12</v>
      </c>
      <c r="J409">
        <v>21</v>
      </c>
      <c r="K409">
        <v>47625</v>
      </c>
      <c r="L409" t="s">
        <v>3440</v>
      </c>
      <c r="M409" t="s">
        <v>3441</v>
      </c>
      <c r="N409" t="s">
        <v>68</v>
      </c>
      <c r="O409" t="s">
        <v>69</v>
      </c>
      <c r="P409">
        <v>26.118711999999999</v>
      </c>
      <c r="Q409">
        <v>-81.400884000000005</v>
      </c>
      <c r="S409" t="s">
        <v>70</v>
      </c>
      <c r="T409" t="s">
        <v>71</v>
      </c>
      <c r="U409">
        <v>70</v>
      </c>
      <c r="V409">
        <v>0</v>
      </c>
      <c r="W409">
        <v>60</v>
      </c>
      <c r="X409">
        <v>4</v>
      </c>
      <c r="Y409">
        <v>6</v>
      </c>
      <c r="Z409">
        <v>0</v>
      </c>
      <c r="AA409">
        <v>0</v>
      </c>
      <c r="AB409">
        <v>0</v>
      </c>
      <c r="AC409">
        <v>0</v>
      </c>
      <c r="AD409">
        <v>70</v>
      </c>
      <c r="AE409">
        <v>2.8170000000000002</v>
      </c>
      <c r="AF409" t="s">
        <v>79</v>
      </c>
      <c r="AG409" t="s">
        <v>3442</v>
      </c>
      <c r="AH409">
        <v>3</v>
      </c>
      <c r="AI409">
        <v>12</v>
      </c>
      <c r="AK409">
        <v>47625</v>
      </c>
      <c r="AM409">
        <v>19537</v>
      </c>
      <c r="AN409">
        <v>17566</v>
      </c>
      <c r="AO409">
        <v>779</v>
      </c>
      <c r="AP409">
        <v>22</v>
      </c>
      <c r="AQ409">
        <v>118</v>
      </c>
      <c r="AR409">
        <v>155</v>
      </c>
      <c r="AS409">
        <v>881</v>
      </c>
      <c r="AT409">
        <v>33</v>
      </c>
      <c r="AU409">
        <v>897</v>
      </c>
      <c r="AV409">
        <v>812</v>
      </c>
      <c r="AW409">
        <v>70</v>
      </c>
      <c r="AX409">
        <v>197.19</v>
      </c>
      <c r="AY409" s="1">
        <v>5.7000000000000002E-2</v>
      </c>
      <c r="AZ409" s="1">
        <v>0.85699999999999998</v>
      </c>
      <c r="BA409" s="1">
        <v>8.5999999999999993E-2</v>
      </c>
      <c r="BB409" s="1">
        <v>0.04</v>
      </c>
      <c r="BC409" s="1">
        <v>0.89900000000000002</v>
      </c>
      <c r="BD409" s="1">
        <v>4.4999999999999998E-2</v>
      </c>
      <c r="BE409" s="1">
        <v>1.7000000000000001E-2</v>
      </c>
      <c r="BF409" s="1">
        <v>4.1000000000000002E-2</v>
      </c>
      <c r="BG409" s="1">
        <f>Table1[[#This Row],[pers_white_pct]]-Table1[[#This Row],[census_white_pct]]</f>
        <v>-4.2000000000000037E-2</v>
      </c>
      <c r="BH409" s="3">
        <v>1.4331193838</v>
      </c>
      <c r="BI409" s="3">
        <v>0.95331891150000003</v>
      </c>
      <c r="BJ409" s="3">
        <v>1.9007945516</v>
      </c>
      <c r="BK409" s="3" t="str">
        <f>VLOOKUP(Table1[[#This Row],[est_sworn]],Force_size,2,TRUE)</f>
        <v>03 - 50 to 99</v>
      </c>
    </row>
    <row r="410" spans="1:63" hidden="1" x14ac:dyDescent="0.2">
      <c r="A410">
        <v>12023</v>
      </c>
      <c r="B410" t="s">
        <v>11412</v>
      </c>
      <c r="C410" t="s">
        <v>11940</v>
      </c>
      <c r="D410">
        <v>11508380</v>
      </c>
      <c r="E410" t="s">
        <v>11941</v>
      </c>
      <c r="F410">
        <v>67966</v>
      </c>
      <c r="G410" t="s">
        <v>11942</v>
      </c>
      <c r="H410" t="s">
        <v>3110</v>
      </c>
      <c r="I410">
        <v>12</v>
      </c>
      <c r="J410">
        <v>23</v>
      </c>
      <c r="K410">
        <v>99023</v>
      </c>
      <c r="L410" t="s">
        <v>11943</v>
      </c>
      <c r="M410" t="s">
        <v>11944</v>
      </c>
      <c r="N410" t="s">
        <v>11418</v>
      </c>
      <c r="O410" t="s">
        <v>11444</v>
      </c>
      <c r="P410">
        <v>30.221333000000001</v>
      </c>
      <c r="Q410">
        <v>-82.623168000000007</v>
      </c>
      <c r="R410" t="s">
        <v>11420</v>
      </c>
      <c r="S410" t="s">
        <v>11421</v>
      </c>
      <c r="U410">
        <v>138</v>
      </c>
      <c r="V410">
        <v>1</v>
      </c>
      <c r="W410">
        <v>124</v>
      </c>
      <c r="X410">
        <v>12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138</v>
      </c>
      <c r="AE410">
        <v>1.357</v>
      </c>
      <c r="AF410" t="s">
        <v>11430</v>
      </c>
      <c r="AG410" t="s">
        <v>11945</v>
      </c>
      <c r="AH410">
        <v>3</v>
      </c>
      <c r="AI410">
        <v>12</v>
      </c>
      <c r="AJ410">
        <v>23</v>
      </c>
      <c r="AM410">
        <v>67531</v>
      </c>
      <c r="AN410">
        <v>50475</v>
      </c>
      <c r="AO410">
        <v>11663</v>
      </c>
      <c r="AP410">
        <v>316</v>
      </c>
      <c r="AQ410">
        <v>611</v>
      </c>
      <c r="AR410">
        <v>1060</v>
      </c>
      <c r="AS410">
        <v>3276</v>
      </c>
      <c r="AT410">
        <v>155</v>
      </c>
      <c r="AU410">
        <v>3406</v>
      </c>
      <c r="AV410">
        <v>11818</v>
      </c>
      <c r="AW410">
        <v>138.5</v>
      </c>
      <c r="AX410">
        <v>187.94450000000001</v>
      </c>
      <c r="AY410" s="1">
        <v>8.6999999999999994E-2</v>
      </c>
      <c r="AZ410" s="1">
        <v>0.89900000000000002</v>
      </c>
      <c r="BA410" s="1">
        <v>7.0000000000000001E-3</v>
      </c>
      <c r="BB410" s="1">
        <v>0.17299999999999999</v>
      </c>
      <c r="BC410" s="1">
        <v>0.747</v>
      </c>
      <c r="BD410" s="1">
        <v>4.9000000000000002E-2</v>
      </c>
      <c r="BE410" s="1">
        <v>-8.5999999999999993E-2</v>
      </c>
      <c r="BF410" s="1">
        <v>-4.1000000000000002E-2</v>
      </c>
      <c r="BG410" s="1">
        <f>Table1[[#This Row],[pers_white_pct]]-Table1[[#This Row],[census_white_pct]]</f>
        <v>0.15200000000000002</v>
      </c>
      <c r="BH410" s="3">
        <v>0.50349488720000002</v>
      </c>
      <c r="BI410" s="3">
        <v>1.2021798709</v>
      </c>
      <c r="BJ410" s="3">
        <v>0.1493757852</v>
      </c>
      <c r="BK410" s="3" t="str">
        <f>VLOOKUP(Table1[[#This Row],[est_sworn]],Force_size,2,TRUE)</f>
        <v>04 - 100 to 249</v>
      </c>
    </row>
    <row r="411" spans="1:63" hidden="1" x14ac:dyDescent="0.2">
      <c r="A411">
        <v>1235000</v>
      </c>
      <c r="B411" t="s">
        <v>1444</v>
      </c>
      <c r="C411" t="s">
        <v>3333</v>
      </c>
      <c r="D411">
        <v>13517850</v>
      </c>
      <c r="E411" t="s">
        <v>3334</v>
      </c>
      <c r="F411">
        <v>836507</v>
      </c>
      <c r="G411" t="s">
        <v>3334</v>
      </c>
      <c r="H411" t="s">
        <v>3110</v>
      </c>
      <c r="I411">
        <v>12</v>
      </c>
      <c r="J411">
        <v>31</v>
      </c>
      <c r="K411">
        <v>35000</v>
      </c>
      <c r="L411" t="s">
        <v>3335</v>
      </c>
      <c r="M411" t="s">
        <v>562</v>
      </c>
      <c r="N411" t="s">
        <v>68</v>
      </c>
      <c r="O411" t="s">
        <v>562</v>
      </c>
      <c r="P411">
        <v>30.335245</v>
      </c>
      <c r="Q411">
        <v>-81.648112999999995</v>
      </c>
      <c r="S411" t="s">
        <v>70</v>
      </c>
      <c r="T411" t="s">
        <v>71</v>
      </c>
      <c r="U411">
        <v>1590</v>
      </c>
      <c r="V411">
        <v>0</v>
      </c>
      <c r="W411">
        <v>1209</v>
      </c>
      <c r="X411">
        <v>275</v>
      </c>
      <c r="Y411">
        <v>69</v>
      </c>
      <c r="Z411">
        <v>4</v>
      </c>
      <c r="AA411">
        <v>1</v>
      </c>
      <c r="AB411">
        <v>0</v>
      </c>
      <c r="AC411">
        <v>0</v>
      </c>
      <c r="AD411">
        <v>1590</v>
      </c>
      <c r="AE411">
        <v>1.1479999999999999</v>
      </c>
      <c r="AF411" t="s">
        <v>87</v>
      </c>
      <c r="AG411" t="s">
        <v>3336</v>
      </c>
      <c r="AH411">
        <v>3</v>
      </c>
      <c r="AI411">
        <v>12</v>
      </c>
      <c r="AK411">
        <v>35000</v>
      </c>
      <c r="AM411">
        <v>821784</v>
      </c>
      <c r="AN411">
        <v>452525</v>
      </c>
      <c r="AO411">
        <v>247516</v>
      </c>
      <c r="AP411">
        <v>2687</v>
      </c>
      <c r="AQ411">
        <v>34731</v>
      </c>
      <c r="AR411">
        <v>18223</v>
      </c>
      <c r="AS411">
        <v>63485</v>
      </c>
      <c r="AT411">
        <v>4905</v>
      </c>
      <c r="AU411">
        <v>66102</v>
      </c>
      <c r="AV411">
        <v>252421</v>
      </c>
      <c r="AW411">
        <v>1590</v>
      </c>
      <c r="AX411">
        <v>1825.32</v>
      </c>
      <c r="AY411" s="1">
        <v>0.17299999999999999</v>
      </c>
      <c r="AZ411" s="1">
        <v>0.76</v>
      </c>
      <c r="BA411" s="1">
        <v>4.2999999999999997E-2</v>
      </c>
      <c r="BB411" s="1">
        <v>0.30099999999999999</v>
      </c>
      <c r="BC411" s="1">
        <v>0.55100000000000005</v>
      </c>
      <c r="BD411" s="1">
        <v>7.6999999999999999E-2</v>
      </c>
      <c r="BE411" s="1">
        <v>-0.128</v>
      </c>
      <c r="BF411" s="1">
        <v>-3.4000000000000002E-2</v>
      </c>
      <c r="BG411" s="1">
        <f>Table1[[#This Row],[pers_white_pct]]-Table1[[#This Row],[census_white_pct]]</f>
        <v>0.20899999999999996</v>
      </c>
      <c r="BH411" s="3">
        <v>0.57423541440000003</v>
      </c>
      <c r="BI411" s="3">
        <v>1.3808429306000001</v>
      </c>
      <c r="BJ411" s="3">
        <v>0.56174410539999997</v>
      </c>
      <c r="BK411" s="3" t="str">
        <f>VLOOKUP(Table1[[#This Row],[est_sworn]],Force_size,2,TRUE)</f>
        <v>07 - 1,000 and up</v>
      </c>
    </row>
    <row r="412" spans="1:63" hidden="1" x14ac:dyDescent="0.2">
      <c r="A412">
        <v>1235050</v>
      </c>
      <c r="B412" t="s">
        <v>1444</v>
      </c>
      <c r="C412" t="s">
        <v>3337</v>
      </c>
      <c r="D412">
        <v>13792170</v>
      </c>
      <c r="E412" t="s">
        <v>3338</v>
      </c>
      <c r="F412">
        <v>21682</v>
      </c>
      <c r="G412" t="s">
        <v>3339</v>
      </c>
      <c r="H412" t="s">
        <v>3110</v>
      </c>
      <c r="I412">
        <v>12</v>
      </c>
      <c r="J412">
        <v>31</v>
      </c>
      <c r="K412">
        <v>35050</v>
      </c>
      <c r="L412" t="s">
        <v>3340</v>
      </c>
      <c r="M412" t="s">
        <v>3341</v>
      </c>
      <c r="N412" t="s">
        <v>68</v>
      </c>
      <c r="O412" t="s">
        <v>69</v>
      </c>
      <c r="P412">
        <v>30.335245</v>
      </c>
      <c r="Q412">
        <v>-81.648112999999995</v>
      </c>
      <c r="S412" t="s">
        <v>70</v>
      </c>
      <c r="T412" t="s">
        <v>71</v>
      </c>
      <c r="U412">
        <v>58</v>
      </c>
      <c r="V412">
        <v>3</v>
      </c>
      <c r="W412">
        <v>52</v>
      </c>
      <c r="X412">
        <v>3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58</v>
      </c>
      <c r="AE412">
        <v>2.8170000000000002</v>
      </c>
      <c r="AF412" t="s">
        <v>79</v>
      </c>
      <c r="AG412" t="s">
        <v>3342</v>
      </c>
      <c r="AH412">
        <v>3</v>
      </c>
      <c r="AI412">
        <v>12</v>
      </c>
      <c r="AK412">
        <v>35050</v>
      </c>
      <c r="AM412">
        <v>21362</v>
      </c>
      <c r="AN412">
        <v>18784</v>
      </c>
      <c r="AO412">
        <v>811</v>
      </c>
      <c r="AP412">
        <v>49</v>
      </c>
      <c r="AQ412">
        <v>358</v>
      </c>
      <c r="AR412">
        <v>407</v>
      </c>
      <c r="AS412">
        <v>923</v>
      </c>
      <c r="AT412">
        <v>21</v>
      </c>
      <c r="AU412">
        <v>953</v>
      </c>
      <c r="AV412">
        <v>832</v>
      </c>
      <c r="AW412">
        <v>59.5</v>
      </c>
      <c r="AX412">
        <v>167.61150000000001</v>
      </c>
      <c r="AY412" s="1">
        <v>5.1999999999999998E-2</v>
      </c>
      <c r="AZ412" s="1">
        <v>0.89700000000000002</v>
      </c>
      <c r="BA412" s="1">
        <v>0</v>
      </c>
      <c r="BB412" s="1">
        <v>3.7999999999999999E-2</v>
      </c>
      <c r="BC412" s="1">
        <v>0.879</v>
      </c>
      <c r="BD412" s="1">
        <v>4.2999999999999997E-2</v>
      </c>
      <c r="BE412" s="1">
        <v>1.4E-2</v>
      </c>
      <c r="BF412" s="1">
        <v>-4.2999999999999997E-2</v>
      </c>
      <c r="BG412" s="1">
        <f>Table1[[#This Row],[pers_white_pct]]-Table1[[#This Row],[census_white_pct]]</f>
        <v>1.8000000000000016E-2</v>
      </c>
      <c r="BH412" s="3">
        <v>1.3624303754</v>
      </c>
      <c r="BI412" s="3">
        <v>1.0195984843999999</v>
      </c>
      <c r="BJ412" s="3">
        <v>0</v>
      </c>
      <c r="BK412" s="3" t="str">
        <f>VLOOKUP(Table1[[#This Row],[est_sworn]],Force_size,2,TRUE)</f>
        <v>03 - 50 to 99</v>
      </c>
    </row>
    <row r="413" spans="1:63" hidden="1" x14ac:dyDescent="0.2">
      <c r="A413">
        <v>12033</v>
      </c>
      <c r="B413" t="s">
        <v>11412</v>
      </c>
      <c r="C413" t="s">
        <v>11946</v>
      </c>
      <c r="D413">
        <v>13408040</v>
      </c>
      <c r="E413" t="s">
        <v>11947</v>
      </c>
      <c r="F413">
        <v>302715</v>
      </c>
      <c r="G413" t="s">
        <v>11948</v>
      </c>
      <c r="H413" t="s">
        <v>3110</v>
      </c>
      <c r="I413">
        <v>12</v>
      </c>
      <c r="J413">
        <v>33</v>
      </c>
      <c r="K413">
        <v>99033</v>
      </c>
      <c r="L413" t="s">
        <v>11949</v>
      </c>
      <c r="M413" t="s">
        <v>11950</v>
      </c>
      <c r="N413" t="s">
        <v>11418</v>
      </c>
      <c r="O413" t="s">
        <v>11466</v>
      </c>
      <c r="P413">
        <v>30.611647999999999</v>
      </c>
      <c r="Q413">
        <v>-87.338948000000002</v>
      </c>
      <c r="R413" t="s">
        <v>11467</v>
      </c>
      <c r="S413" t="s">
        <v>11421</v>
      </c>
      <c r="U413">
        <v>389</v>
      </c>
      <c r="V413">
        <v>0</v>
      </c>
      <c r="W413">
        <v>347</v>
      </c>
      <c r="X413">
        <v>25</v>
      </c>
      <c r="Y413">
        <v>7</v>
      </c>
      <c r="Z413">
        <v>4</v>
      </c>
      <c r="AA413">
        <v>0</v>
      </c>
      <c r="AB413">
        <v>0</v>
      </c>
      <c r="AC413">
        <v>0</v>
      </c>
      <c r="AD413">
        <v>389</v>
      </c>
      <c r="AE413">
        <v>1.357</v>
      </c>
      <c r="AF413" t="s">
        <v>11430</v>
      </c>
      <c r="AG413" t="s">
        <v>11951</v>
      </c>
      <c r="AH413">
        <v>3</v>
      </c>
      <c r="AI413">
        <v>12</v>
      </c>
      <c r="AJ413">
        <v>33</v>
      </c>
      <c r="AM413">
        <v>297619</v>
      </c>
      <c r="AN413">
        <v>196901</v>
      </c>
      <c r="AO413">
        <v>67443</v>
      </c>
      <c r="AP413">
        <v>2384</v>
      </c>
      <c r="AQ413">
        <v>8015</v>
      </c>
      <c r="AR413">
        <v>7943</v>
      </c>
      <c r="AS413">
        <v>14061</v>
      </c>
      <c r="AT413">
        <v>839</v>
      </c>
      <c r="AU413">
        <v>14933</v>
      </c>
      <c r="AV413">
        <v>68282</v>
      </c>
      <c r="AW413">
        <v>389</v>
      </c>
      <c r="AX413">
        <v>527.87300000000005</v>
      </c>
      <c r="AY413" s="1">
        <v>6.4000000000000001E-2</v>
      </c>
      <c r="AZ413" s="1">
        <v>0.89200000000000002</v>
      </c>
      <c r="BA413" s="1">
        <v>1.7999999999999999E-2</v>
      </c>
      <c r="BB413" s="1">
        <v>0.22700000000000001</v>
      </c>
      <c r="BC413" s="1">
        <v>0.66200000000000003</v>
      </c>
      <c r="BD413" s="1">
        <v>4.7E-2</v>
      </c>
      <c r="BE413" s="1">
        <v>-0.16200000000000001</v>
      </c>
      <c r="BF413" s="1">
        <v>-2.9000000000000001E-2</v>
      </c>
      <c r="BG413" s="1">
        <f>Table1[[#This Row],[pers_white_pct]]-Table1[[#This Row],[census_white_pct]]</f>
        <v>0.22999999999999998</v>
      </c>
      <c r="BH413" s="3">
        <v>0.2836051939</v>
      </c>
      <c r="BI413" s="3">
        <v>1.3483188457999999</v>
      </c>
      <c r="BJ413" s="3">
        <v>0.38088413519999997</v>
      </c>
      <c r="BK413" s="3" t="str">
        <f>VLOOKUP(Table1[[#This Row],[est_sworn]],Force_size,2,TRUE)</f>
        <v>05 - 250 - 499</v>
      </c>
    </row>
    <row r="414" spans="1:63" hidden="1" x14ac:dyDescent="0.2">
      <c r="A414">
        <v>1255925</v>
      </c>
      <c r="B414" t="s">
        <v>1444</v>
      </c>
      <c r="C414" t="s">
        <v>3521</v>
      </c>
      <c r="D414">
        <v>13928190</v>
      </c>
      <c r="E414" t="s">
        <v>3522</v>
      </c>
      <c r="F414">
        <v>52340</v>
      </c>
      <c r="G414" t="s">
        <v>3523</v>
      </c>
      <c r="H414" t="s">
        <v>3110</v>
      </c>
      <c r="I414">
        <v>12</v>
      </c>
      <c r="J414">
        <v>33</v>
      </c>
      <c r="K414">
        <v>55925</v>
      </c>
      <c r="L414" t="s">
        <v>3524</v>
      </c>
      <c r="M414" t="s">
        <v>3525</v>
      </c>
      <c r="N414" t="s">
        <v>68</v>
      </c>
      <c r="O414" t="s">
        <v>86</v>
      </c>
      <c r="P414">
        <v>30.611647999999999</v>
      </c>
      <c r="Q414">
        <v>-87.338948000000002</v>
      </c>
      <c r="S414" t="s">
        <v>70</v>
      </c>
      <c r="T414" t="s">
        <v>71</v>
      </c>
      <c r="U414">
        <v>146</v>
      </c>
      <c r="V414">
        <v>17</v>
      </c>
      <c r="W414">
        <v>121</v>
      </c>
      <c r="X414">
        <v>17</v>
      </c>
      <c r="Y414">
        <v>3</v>
      </c>
      <c r="Z414">
        <v>1</v>
      </c>
      <c r="AA414">
        <v>1</v>
      </c>
      <c r="AB414">
        <v>0</v>
      </c>
      <c r="AC414">
        <v>0</v>
      </c>
      <c r="AD414">
        <v>146</v>
      </c>
      <c r="AE414">
        <v>1.1479999999999999</v>
      </c>
      <c r="AF414" t="s">
        <v>87</v>
      </c>
      <c r="AG414" t="s">
        <v>3526</v>
      </c>
      <c r="AH414">
        <v>3</v>
      </c>
      <c r="AI414">
        <v>12</v>
      </c>
      <c r="AK414">
        <v>55925</v>
      </c>
      <c r="AM414">
        <v>51923</v>
      </c>
      <c r="AN414">
        <v>33383</v>
      </c>
      <c r="AO414">
        <v>14420</v>
      </c>
      <c r="AP414">
        <v>269</v>
      </c>
      <c r="AQ414">
        <v>1024</v>
      </c>
      <c r="AR414">
        <v>996</v>
      </c>
      <c r="AS414">
        <v>1711</v>
      </c>
      <c r="AT414">
        <v>110</v>
      </c>
      <c r="AU414">
        <v>1831</v>
      </c>
      <c r="AV414">
        <v>14530</v>
      </c>
      <c r="AW414">
        <v>154.5</v>
      </c>
      <c r="AX414">
        <v>177.36600000000001</v>
      </c>
      <c r="AY414" s="1">
        <v>0.11600000000000001</v>
      </c>
      <c r="AZ414" s="1">
        <v>0.82899999999999996</v>
      </c>
      <c r="BA414" s="1">
        <v>2.1000000000000001E-2</v>
      </c>
      <c r="BB414" s="1">
        <v>0.27800000000000002</v>
      </c>
      <c r="BC414" s="1">
        <v>0.64300000000000002</v>
      </c>
      <c r="BD414" s="1">
        <v>3.3000000000000002E-2</v>
      </c>
      <c r="BE414" s="1">
        <v>-0.161</v>
      </c>
      <c r="BF414" s="1">
        <v>-1.2E-2</v>
      </c>
      <c r="BG414" s="1">
        <f>Table1[[#This Row],[pers_white_pct]]-Table1[[#This Row],[census_white_pct]]</f>
        <v>0.18599999999999994</v>
      </c>
      <c r="BH414" s="3">
        <v>0.41926690480000001</v>
      </c>
      <c r="BI414" s="3">
        <v>1.2890415882999999</v>
      </c>
      <c r="BJ414" s="3">
        <v>0.62355988250000005</v>
      </c>
      <c r="BK414" s="3" t="str">
        <f>VLOOKUP(Table1[[#This Row],[est_sworn]],Force_size,2,TRUE)</f>
        <v>04 - 100 to 249</v>
      </c>
    </row>
    <row r="415" spans="1:63" hidden="1" x14ac:dyDescent="0.2">
      <c r="A415">
        <v>12035</v>
      </c>
      <c r="B415" t="s">
        <v>11412</v>
      </c>
      <c r="C415" t="s">
        <v>11952</v>
      </c>
      <c r="D415">
        <v>13813880</v>
      </c>
      <c r="E415" t="s">
        <v>11953</v>
      </c>
      <c r="F415">
        <v>98359</v>
      </c>
      <c r="G415" t="s">
        <v>11954</v>
      </c>
      <c r="H415" t="s">
        <v>3110</v>
      </c>
      <c r="I415">
        <v>12</v>
      </c>
      <c r="J415">
        <v>35</v>
      </c>
      <c r="K415">
        <v>99035</v>
      </c>
      <c r="L415" t="s">
        <v>11955</v>
      </c>
      <c r="M415" t="s">
        <v>11956</v>
      </c>
      <c r="N415" t="s">
        <v>11418</v>
      </c>
      <c r="O415" t="s">
        <v>11429</v>
      </c>
      <c r="P415">
        <v>29.474903000000001</v>
      </c>
      <c r="Q415">
        <v>-81.286337000000003</v>
      </c>
      <c r="R415" t="s">
        <v>11420</v>
      </c>
      <c r="S415" t="s">
        <v>11421</v>
      </c>
      <c r="U415">
        <v>131</v>
      </c>
      <c r="V415">
        <v>2</v>
      </c>
      <c r="W415">
        <v>112</v>
      </c>
      <c r="X415">
        <v>6</v>
      </c>
      <c r="Y415">
        <v>6</v>
      </c>
      <c r="Z415">
        <v>2</v>
      </c>
      <c r="AA415">
        <v>0</v>
      </c>
      <c r="AB415">
        <v>1</v>
      </c>
      <c r="AC415">
        <v>0</v>
      </c>
      <c r="AD415">
        <v>131</v>
      </c>
      <c r="AE415">
        <v>1.357</v>
      </c>
      <c r="AF415" t="s">
        <v>11430</v>
      </c>
      <c r="AG415" t="s">
        <v>11957</v>
      </c>
      <c r="AH415">
        <v>3</v>
      </c>
      <c r="AI415">
        <v>12</v>
      </c>
      <c r="AJ415">
        <v>35</v>
      </c>
      <c r="AM415">
        <v>95696</v>
      </c>
      <c r="AN415">
        <v>72860</v>
      </c>
      <c r="AO415">
        <v>10470</v>
      </c>
      <c r="AP415">
        <v>223</v>
      </c>
      <c r="AQ415">
        <v>2020</v>
      </c>
      <c r="AR415">
        <v>1535</v>
      </c>
      <c r="AS415">
        <v>8251</v>
      </c>
      <c r="AT415">
        <v>414</v>
      </c>
      <c r="AU415">
        <v>8588</v>
      </c>
      <c r="AV415">
        <v>10884</v>
      </c>
      <c r="AW415">
        <v>132</v>
      </c>
      <c r="AX415">
        <v>179.124</v>
      </c>
      <c r="AY415" s="1">
        <v>4.5999999999999999E-2</v>
      </c>
      <c r="AZ415" s="1">
        <v>0.85499999999999998</v>
      </c>
      <c r="BA415" s="1">
        <v>4.5999999999999999E-2</v>
      </c>
      <c r="BB415" s="1">
        <v>0.109</v>
      </c>
      <c r="BC415" s="1">
        <v>0.76100000000000001</v>
      </c>
      <c r="BD415" s="1">
        <v>8.5999999999999993E-2</v>
      </c>
      <c r="BE415" s="1">
        <v>-6.4000000000000001E-2</v>
      </c>
      <c r="BF415" s="1">
        <v>-0.04</v>
      </c>
      <c r="BG415" s="1">
        <f>Table1[[#This Row],[pers_white_pct]]-Table1[[#This Row],[census_white_pct]]</f>
        <v>9.3999999999999972E-2</v>
      </c>
      <c r="BH415" s="3">
        <v>0.41862682909999999</v>
      </c>
      <c r="BI415" s="3">
        <v>1.1229265369000001</v>
      </c>
      <c r="BJ415" s="3">
        <v>0.53121111389999998</v>
      </c>
      <c r="BK415" s="3" t="str">
        <f>VLOOKUP(Table1[[#This Row],[est_sworn]],Force_size,2,TRUE)</f>
        <v>04 - 100 to 249</v>
      </c>
    </row>
    <row r="416" spans="1:63" hidden="1" x14ac:dyDescent="0.2">
      <c r="A416">
        <v>12039</v>
      </c>
      <c r="B416" t="s">
        <v>11412</v>
      </c>
      <c r="C416" t="s">
        <v>11958</v>
      </c>
      <c r="D416">
        <v>11928270</v>
      </c>
      <c r="E416" t="s">
        <v>11959</v>
      </c>
      <c r="F416">
        <v>46528</v>
      </c>
      <c r="G416" t="s">
        <v>11960</v>
      </c>
      <c r="H416" t="s">
        <v>3110</v>
      </c>
      <c r="I416">
        <v>12</v>
      </c>
      <c r="J416">
        <v>39</v>
      </c>
      <c r="K416">
        <v>99039</v>
      </c>
      <c r="L416" t="s">
        <v>11961</v>
      </c>
      <c r="M416" t="s">
        <v>11962</v>
      </c>
      <c r="N416" t="s">
        <v>11418</v>
      </c>
      <c r="O416" t="s">
        <v>11429</v>
      </c>
      <c r="P416">
        <v>30.579169</v>
      </c>
      <c r="Q416">
        <v>-84.612782999999993</v>
      </c>
      <c r="R416" t="s">
        <v>11467</v>
      </c>
      <c r="S416" t="s">
        <v>11421</v>
      </c>
      <c r="U416">
        <v>47</v>
      </c>
      <c r="V416">
        <v>0</v>
      </c>
      <c r="W416">
        <v>20</v>
      </c>
      <c r="X416">
        <v>27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47</v>
      </c>
      <c r="AE416">
        <v>4.8979999999999997</v>
      </c>
      <c r="AF416" t="s">
        <v>11474</v>
      </c>
      <c r="AG416" t="s">
        <v>11963</v>
      </c>
      <c r="AH416">
        <v>3</v>
      </c>
      <c r="AI416">
        <v>12</v>
      </c>
      <c r="AJ416">
        <v>39</v>
      </c>
      <c r="AM416">
        <v>46389</v>
      </c>
      <c r="AN416">
        <v>15335</v>
      </c>
      <c r="AO416">
        <v>25881</v>
      </c>
      <c r="AP416">
        <v>93</v>
      </c>
      <c r="AQ416">
        <v>221</v>
      </c>
      <c r="AR416">
        <v>394</v>
      </c>
      <c r="AS416">
        <v>4419</v>
      </c>
      <c r="AT416">
        <v>115</v>
      </c>
      <c r="AU416">
        <v>4465</v>
      </c>
      <c r="AV416">
        <v>25996</v>
      </c>
      <c r="AW416">
        <v>47</v>
      </c>
      <c r="AX416">
        <v>230.20599999999999</v>
      </c>
      <c r="AY416" s="1">
        <v>0.57399999999999995</v>
      </c>
      <c r="AZ416" s="1">
        <v>0.42599999999999999</v>
      </c>
      <c r="BA416" s="1">
        <v>0</v>
      </c>
      <c r="BB416" s="1">
        <v>0.55800000000000005</v>
      </c>
      <c r="BC416" s="1">
        <v>0.33100000000000002</v>
      </c>
      <c r="BD416" s="1">
        <v>9.5000000000000001E-2</v>
      </c>
      <c r="BE416" s="1">
        <v>1.7000000000000001E-2</v>
      </c>
      <c r="BF416" s="1">
        <v>-9.5000000000000001E-2</v>
      </c>
      <c r="BG416" s="1">
        <f>Table1[[#This Row],[pers_white_pct]]-Table1[[#This Row],[census_white_pct]]</f>
        <v>9.4999999999999973E-2</v>
      </c>
      <c r="BH416" s="3">
        <v>1.0296742783999999</v>
      </c>
      <c r="BI416" s="3">
        <v>1.2872513857000001</v>
      </c>
      <c r="BJ416" s="3">
        <v>0</v>
      </c>
      <c r="BK416" s="3" t="str">
        <f>VLOOKUP(Table1[[#This Row],[est_sworn]],Force_size,2,TRUE)</f>
        <v>02 - 25 to 49</v>
      </c>
    </row>
    <row r="417" spans="1:63" hidden="1" x14ac:dyDescent="0.2">
      <c r="A417">
        <v>1227650</v>
      </c>
      <c r="B417" t="s">
        <v>1444</v>
      </c>
      <c r="C417" t="s">
        <v>3276</v>
      </c>
      <c r="D417">
        <v>13412040</v>
      </c>
      <c r="E417" t="s">
        <v>3277</v>
      </c>
      <c r="F417">
        <v>1433</v>
      </c>
      <c r="G417" t="s">
        <v>3278</v>
      </c>
      <c r="H417" t="s">
        <v>3110</v>
      </c>
      <c r="I417">
        <v>12</v>
      </c>
      <c r="J417">
        <v>39</v>
      </c>
      <c r="K417">
        <v>27650</v>
      </c>
      <c r="L417" t="s">
        <v>3279</v>
      </c>
      <c r="M417" t="s">
        <v>3280</v>
      </c>
      <c r="N417" t="s">
        <v>68</v>
      </c>
      <c r="O417" t="s">
        <v>238</v>
      </c>
      <c r="P417">
        <v>30.579169</v>
      </c>
      <c r="Q417">
        <v>-84.612782999999993</v>
      </c>
      <c r="S417" t="s">
        <v>70</v>
      </c>
      <c r="T417" t="s">
        <v>71</v>
      </c>
      <c r="U417">
        <v>7</v>
      </c>
      <c r="V417">
        <v>2</v>
      </c>
      <c r="W417">
        <v>2</v>
      </c>
      <c r="X417">
        <v>2</v>
      </c>
      <c r="Y417">
        <v>3</v>
      </c>
      <c r="Z417">
        <v>0</v>
      </c>
      <c r="AA417">
        <v>0</v>
      </c>
      <c r="AB417">
        <v>0</v>
      </c>
      <c r="AC417">
        <v>0</v>
      </c>
      <c r="AD417">
        <v>7</v>
      </c>
      <c r="AE417">
        <v>8.6750000000000007</v>
      </c>
      <c r="AF417" t="s">
        <v>212</v>
      </c>
      <c r="AG417" t="s">
        <v>3281</v>
      </c>
      <c r="AH417">
        <v>3</v>
      </c>
      <c r="AI417">
        <v>12</v>
      </c>
      <c r="AK417">
        <v>27650</v>
      </c>
      <c r="AM417">
        <v>1460</v>
      </c>
      <c r="AN417">
        <v>40</v>
      </c>
      <c r="AO417">
        <v>1218</v>
      </c>
      <c r="AP417">
        <v>0</v>
      </c>
      <c r="AQ417">
        <v>0</v>
      </c>
      <c r="AR417">
        <v>8</v>
      </c>
      <c r="AS417">
        <v>194</v>
      </c>
      <c r="AT417">
        <v>6</v>
      </c>
      <c r="AU417">
        <v>194</v>
      </c>
      <c r="AV417">
        <v>1224</v>
      </c>
      <c r="AW417">
        <v>8</v>
      </c>
      <c r="AX417">
        <v>69.400000000000006</v>
      </c>
      <c r="AY417" s="1">
        <v>0.28599999999999998</v>
      </c>
      <c r="AZ417" s="1">
        <v>0.28599999999999998</v>
      </c>
      <c r="BA417" s="1">
        <v>0.42899999999999999</v>
      </c>
      <c r="BB417" s="1">
        <v>0.83399999999999996</v>
      </c>
      <c r="BC417" s="1">
        <v>2.7E-2</v>
      </c>
      <c r="BD417" s="1">
        <v>0.13300000000000001</v>
      </c>
      <c r="BE417" s="1">
        <v>-0.54900000000000004</v>
      </c>
      <c r="BF417" s="1">
        <v>0.29599999999999999</v>
      </c>
      <c r="BG417" s="1">
        <f>Table1[[#This Row],[pers_white_pct]]-Table1[[#This Row],[census_white_pct]]</f>
        <v>0.25899999999999995</v>
      </c>
      <c r="BH417" s="3">
        <v>0.34248182030000002</v>
      </c>
      <c r="BI417" s="3">
        <v>10.428571429</v>
      </c>
      <c r="BJ417" s="3">
        <v>3.2253313697000001</v>
      </c>
      <c r="BK417" s="3" t="str">
        <f>VLOOKUP(Table1[[#This Row],[est_sworn]],Force_size,2,TRUE)</f>
        <v>01 - Under 25</v>
      </c>
    </row>
    <row r="418" spans="1:63" hidden="1" x14ac:dyDescent="0.2">
      <c r="A418">
        <v>1211800</v>
      </c>
      <c r="B418" t="s">
        <v>1444</v>
      </c>
      <c r="C418" t="s">
        <v>3168</v>
      </c>
      <c r="D418">
        <v>13616960</v>
      </c>
      <c r="E418" t="s">
        <v>3169</v>
      </c>
      <c r="F418">
        <v>3183</v>
      </c>
      <c r="G418" t="s">
        <v>3170</v>
      </c>
      <c r="H418" t="s">
        <v>3110</v>
      </c>
      <c r="I418">
        <v>12</v>
      </c>
      <c r="J418">
        <v>39</v>
      </c>
      <c r="K418">
        <v>11800</v>
      </c>
      <c r="L418" t="s">
        <v>3171</v>
      </c>
      <c r="M418" t="s">
        <v>3172</v>
      </c>
      <c r="N418" t="s">
        <v>68</v>
      </c>
      <c r="O418" t="s">
        <v>181</v>
      </c>
      <c r="P418">
        <v>30.579169</v>
      </c>
      <c r="Q418">
        <v>-84.612782999999993</v>
      </c>
      <c r="S418" t="s">
        <v>70</v>
      </c>
      <c r="T418" t="s">
        <v>71</v>
      </c>
      <c r="U418">
        <v>10</v>
      </c>
      <c r="V418">
        <v>0</v>
      </c>
      <c r="W418">
        <v>9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10</v>
      </c>
      <c r="AE418">
        <v>8.6750000000000007</v>
      </c>
      <c r="AF418" t="s">
        <v>212</v>
      </c>
      <c r="AG418" t="s">
        <v>3173</v>
      </c>
      <c r="AH418">
        <v>3</v>
      </c>
      <c r="AI418">
        <v>12</v>
      </c>
      <c r="AK418">
        <v>11800</v>
      </c>
      <c r="AM418">
        <v>3652</v>
      </c>
      <c r="AN418">
        <v>1557</v>
      </c>
      <c r="AO418">
        <v>1873</v>
      </c>
      <c r="AP418">
        <v>8</v>
      </c>
      <c r="AQ418">
        <v>38</v>
      </c>
      <c r="AR418">
        <v>38</v>
      </c>
      <c r="AS418">
        <v>135</v>
      </c>
      <c r="AT418">
        <v>8</v>
      </c>
      <c r="AU418">
        <v>138</v>
      </c>
      <c r="AV418">
        <v>1881</v>
      </c>
      <c r="AW418">
        <v>10</v>
      </c>
      <c r="AX418">
        <v>86.75</v>
      </c>
      <c r="AY418" s="1">
        <v>0.1</v>
      </c>
      <c r="AZ418" s="1">
        <v>0.9</v>
      </c>
      <c r="BA418" s="1">
        <v>0</v>
      </c>
      <c r="BB418" s="1">
        <v>0.51300000000000001</v>
      </c>
      <c r="BC418" s="1">
        <v>0.42599999999999999</v>
      </c>
      <c r="BD418" s="1">
        <v>3.6999999999999998E-2</v>
      </c>
      <c r="BE418" s="1">
        <v>-0.41299999999999998</v>
      </c>
      <c r="BF418" s="1">
        <v>-3.6999999999999998E-2</v>
      </c>
      <c r="BG418" s="1">
        <f>Table1[[#This Row],[pers_white_pct]]-Table1[[#This Row],[census_white_pct]]</f>
        <v>0.47400000000000003</v>
      </c>
      <c r="BH418" s="3">
        <v>0.19498131339999999</v>
      </c>
      <c r="BI418" s="3">
        <v>2.1109826589999998</v>
      </c>
      <c r="BJ418" s="3">
        <v>0</v>
      </c>
      <c r="BK418" s="3" t="str">
        <f>VLOOKUP(Table1[[#This Row],[est_sworn]],Force_size,2,TRUE)</f>
        <v>01 - Under 25</v>
      </c>
    </row>
    <row r="419" spans="1:63" hidden="1" x14ac:dyDescent="0.2">
      <c r="A419">
        <v>12041</v>
      </c>
      <c r="B419" t="s">
        <v>11412</v>
      </c>
      <c r="C419" t="s">
        <v>11964</v>
      </c>
      <c r="D419">
        <v>13652660</v>
      </c>
      <c r="E419" t="s">
        <v>11965</v>
      </c>
      <c r="F419">
        <v>16815</v>
      </c>
      <c r="G419" t="s">
        <v>11966</v>
      </c>
      <c r="H419" t="s">
        <v>3110</v>
      </c>
      <c r="I419">
        <v>12</v>
      </c>
      <c r="J419">
        <v>41</v>
      </c>
      <c r="K419">
        <v>99041</v>
      </c>
      <c r="L419" t="s">
        <v>11967</v>
      </c>
      <c r="M419" t="s">
        <v>11968</v>
      </c>
      <c r="N419" t="s">
        <v>11418</v>
      </c>
      <c r="O419" t="s">
        <v>11419</v>
      </c>
      <c r="P419">
        <v>29.723455999999999</v>
      </c>
      <c r="Q419">
        <v>-82.795800999999997</v>
      </c>
      <c r="R419" t="s">
        <v>11481</v>
      </c>
      <c r="S419" t="s">
        <v>11421</v>
      </c>
      <c r="U419">
        <v>27</v>
      </c>
      <c r="V419">
        <v>14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27</v>
      </c>
      <c r="AD419">
        <v>27</v>
      </c>
      <c r="AE419">
        <v>7.0309999999999997</v>
      </c>
      <c r="AF419" t="s">
        <v>11422</v>
      </c>
      <c r="AG419" t="s">
        <v>11969</v>
      </c>
      <c r="AH419">
        <v>3</v>
      </c>
      <c r="AI419">
        <v>12</v>
      </c>
      <c r="AJ419">
        <v>41</v>
      </c>
      <c r="AM419">
        <v>16939</v>
      </c>
      <c r="AN419">
        <v>14882</v>
      </c>
      <c r="AO419">
        <v>884</v>
      </c>
      <c r="AP419">
        <v>63</v>
      </c>
      <c r="AQ419">
        <v>59</v>
      </c>
      <c r="AR419">
        <v>193</v>
      </c>
      <c r="AS419">
        <v>845</v>
      </c>
      <c r="AT419">
        <v>13</v>
      </c>
      <c r="AU419">
        <v>858</v>
      </c>
      <c r="AV419">
        <v>897</v>
      </c>
      <c r="AW419">
        <v>34</v>
      </c>
      <c r="AX419">
        <v>239.054</v>
      </c>
      <c r="BG419" s="1">
        <f>Table1[[#This Row],[pers_white_pct]]-Table1[[#This Row],[census_white_pct]]</f>
        <v>0</v>
      </c>
      <c r="BH419" s="3"/>
      <c r="BI419" s="3"/>
      <c r="BJ419" s="3"/>
      <c r="BK419" s="3" t="str">
        <f>VLOOKUP(Table1[[#This Row],[est_sworn]],Force_size,2,TRUE)</f>
        <v>02 - 25 to 49</v>
      </c>
    </row>
    <row r="420" spans="1:63" hidden="1" x14ac:dyDescent="0.2">
      <c r="A420">
        <v>12043</v>
      </c>
      <c r="B420" t="s">
        <v>11412</v>
      </c>
      <c r="C420" t="s">
        <v>11970</v>
      </c>
      <c r="D420">
        <v>12108210</v>
      </c>
      <c r="E420" t="s">
        <v>11971</v>
      </c>
      <c r="F420">
        <v>13107</v>
      </c>
      <c r="G420" t="s">
        <v>11972</v>
      </c>
      <c r="H420" t="s">
        <v>3110</v>
      </c>
      <c r="I420">
        <v>12</v>
      </c>
      <c r="J420">
        <v>43</v>
      </c>
      <c r="K420">
        <v>99043</v>
      </c>
      <c r="L420" t="s">
        <v>11973</v>
      </c>
      <c r="M420" t="s">
        <v>11974</v>
      </c>
      <c r="N420" t="s">
        <v>11418</v>
      </c>
      <c r="O420" t="s">
        <v>11518</v>
      </c>
      <c r="P420">
        <v>26.954809999999998</v>
      </c>
      <c r="Q420">
        <v>-81.190820000000002</v>
      </c>
      <c r="R420" t="s">
        <v>11467</v>
      </c>
      <c r="S420" t="s">
        <v>11421</v>
      </c>
      <c r="U420">
        <v>95</v>
      </c>
      <c r="V420">
        <v>18</v>
      </c>
      <c r="W420">
        <v>58</v>
      </c>
      <c r="X420">
        <v>20</v>
      </c>
      <c r="Y420">
        <v>17</v>
      </c>
      <c r="Z420">
        <v>0</v>
      </c>
      <c r="AA420">
        <v>0</v>
      </c>
      <c r="AB420">
        <v>0</v>
      </c>
      <c r="AC420">
        <v>0</v>
      </c>
      <c r="AD420">
        <v>95</v>
      </c>
      <c r="AE420">
        <v>3.3540000000000001</v>
      </c>
      <c r="AF420" t="s">
        <v>11445</v>
      </c>
      <c r="AG420" t="s">
        <v>11975</v>
      </c>
      <c r="AH420">
        <v>3</v>
      </c>
      <c r="AI420">
        <v>12</v>
      </c>
      <c r="AJ420">
        <v>43</v>
      </c>
      <c r="AM420">
        <v>12884</v>
      </c>
      <c r="AN420">
        <v>7947</v>
      </c>
      <c r="AO420">
        <v>1538</v>
      </c>
      <c r="AP420">
        <v>518</v>
      </c>
      <c r="AQ420">
        <v>46</v>
      </c>
      <c r="AR420">
        <v>103</v>
      </c>
      <c r="AS420">
        <v>2720</v>
      </c>
      <c r="AT420">
        <v>50</v>
      </c>
      <c r="AU420">
        <v>2732</v>
      </c>
      <c r="AV420">
        <v>1588</v>
      </c>
      <c r="AW420">
        <v>104</v>
      </c>
      <c r="AX420">
        <v>348.81599999999997</v>
      </c>
      <c r="AY420" s="1">
        <v>0.21099999999999999</v>
      </c>
      <c r="AZ420" s="1">
        <v>0.61099999999999999</v>
      </c>
      <c r="BA420" s="1">
        <v>0.17899999999999999</v>
      </c>
      <c r="BB420" s="1">
        <v>0.11899999999999999</v>
      </c>
      <c r="BC420" s="1">
        <v>0.61699999999999999</v>
      </c>
      <c r="BD420" s="1">
        <v>0.21099999999999999</v>
      </c>
      <c r="BE420" s="1">
        <v>9.0999999999999998E-2</v>
      </c>
      <c r="BF420" s="1">
        <v>-3.2000000000000001E-2</v>
      </c>
      <c r="BG420" s="1">
        <f>Table1[[#This Row],[pers_white_pct]]-Table1[[#This Row],[census_white_pct]]</f>
        <v>-6.0000000000000053E-3</v>
      </c>
      <c r="BH420" s="3">
        <v>1.7636027649999999</v>
      </c>
      <c r="BI420" s="3">
        <v>0.98981012359999998</v>
      </c>
      <c r="BJ420" s="3">
        <v>0.84763157889999996</v>
      </c>
      <c r="BK420" s="3" t="str">
        <f>VLOOKUP(Table1[[#This Row],[est_sworn]],Force_size,2,TRUE)</f>
        <v>04 - 100 to 249</v>
      </c>
    </row>
    <row r="421" spans="1:63" hidden="1" x14ac:dyDescent="0.2">
      <c r="A421">
        <v>12045</v>
      </c>
      <c r="B421" t="s">
        <v>11412</v>
      </c>
      <c r="C421" t="s">
        <v>11976</v>
      </c>
      <c r="D421">
        <v>12918110</v>
      </c>
      <c r="E421" t="s">
        <v>11977</v>
      </c>
      <c r="F421">
        <v>15718</v>
      </c>
      <c r="G421" t="s">
        <v>11978</v>
      </c>
      <c r="H421" t="s">
        <v>3110</v>
      </c>
      <c r="I421">
        <v>12</v>
      </c>
      <c r="J421">
        <v>45</v>
      </c>
      <c r="K421">
        <v>99045</v>
      </c>
      <c r="L421" t="s">
        <v>11979</v>
      </c>
      <c r="M421" t="s">
        <v>11980</v>
      </c>
      <c r="N421" t="s">
        <v>11418</v>
      </c>
      <c r="O421" t="s">
        <v>11419</v>
      </c>
      <c r="P421">
        <v>29.907257000000001</v>
      </c>
      <c r="Q421">
        <v>-85.256536999999994</v>
      </c>
      <c r="R421" t="s">
        <v>11420</v>
      </c>
      <c r="S421" t="s">
        <v>11421</v>
      </c>
      <c r="U421">
        <v>27</v>
      </c>
      <c r="V421">
        <v>1</v>
      </c>
      <c r="W421">
        <v>25</v>
      </c>
      <c r="X421">
        <v>1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27</v>
      </c>
      <c r="AE421">
        <v>4.8979999999999997</v>
      </c>
      <c r="AF421" t="s">
        <v>11474</v>
      </c>
      <c r="AG421" t="s">
        <v>11981</v>
      </c>
      <c r="AH421">
        <v>3</v>
      </c>
      <c r="AI421">
        <v>12</v>
      </c>
      <c r="AJ421">
        <v>45</v>
      </c>
      <c r="AM421">
        <v>15863</v>
      </c>
      <c r="AN421">
        <v>11881</v>
      </c>
      <c r="AO421">
        <v>2937</v>
      </c>
      <c r="AP421">
        <v>59</v>
      </c>
      <c r="AQ421">
        <v>41</v>
      </c>
      <c r="AR421">
        <v>256</v>
      </c>
      <c r="AS421">
        <v>678</v>
      </c>
      <c r="AT421">
        <v>25</v>
      </c>
      <c r="AU421">
        <v>689</v>
      </c>
      <c r="AV421">
        <v>2962</v>
      </c>
      <c r="AW421">
        <v>27.5</v>
      </c>
      <c r="AX421">
        <v>134.69499999999999</v>
      </c>
      <c r="AY421" s="1">
        <v>3.6999999999999998E-2</v>
      </c>
      <c r="AZ421" s="1">
        <v>0.92600000000000005</v>
      </c>
      <c r="BA421" s="1">
        <v>3.6999999999999998E-2</v>
      </c>
      <c r="BB421" s="1">
        <v>0.185</v>
      </c>
      <c r="BC421" s="1">
        <v>0.749</v>
      </c>
      <c r="BD421" s="1">
        <v>4.2999999999999997E-2</v>
      </c>
      <c r="BE421" s="1">
        <v>-0.14799999999999999</v>
      </c>
      <c r="BF421" s="1">
        <v>-6.0000000000000001E-3</v>
      </c>
      <c r="BG421" s="1">
        <f>Table1[[#This Row],[pers_white_pct]]-Table1[[#This Row],[census_white_pct]]</f>
        <v>0.17700000000000005</v>
      </c>
      <c r="BH421" s="3">
        <v>0.2000403536</v>
      </c>
      <c r="BI421" s="3">
        <v>1.2362564568000001</v>
      </c>
      <c r="BJ421" s="3">
        <v>0.86654648749999996</v>
      </c>
      <c r="BK421" s="3" t="str">
        <f>VLOOKUP(Table1[[#This Row],[est_sworn]],Force_size,2,TRUE)</f>
        <v>02 - 25 to 49</v>
      </c>
    </row>
    <row r="422" spans="1:63" hidden="1" x14ac:dyDescent="0.2">
      <c r="A422">
        <v>12049</v>
      </c>
      <c r="B422" t="s">
        <v>11412</v>
      </c>
      <c r="C422" t="s">
        <v>11982</v>
      </c>
      <c r="D422">
        <v>12348110</v>
      </c>
      <c r="E422" t="s">
        <v>11983</v>
      </c>
      <c r="F422">
        <v>27514</v>
      </c>
      <c r="G422" t="s">
        <v>11984</v>
      </c>
      <c r="H422" t="s">
        <v>3110</v>
      </c>
      <c r="I422">
        <v>12</v>
      </c>
      <c r="J422">
        <v>49</v>
      </c>
      <c r="K422">
        <v>99049</v>
      </c>
      <c r="L422" t="s">
        <v>11985</v>
      </c>
      <c r="M422" t="s">
        <v>11986</v>
      </c>
      <c r="N422" t="s">
        <v>11418</v>
      </c>
      <c r="O422" t="s">
        <v>11518</v>
      </c>
      <c r="P422">
        <v>27.492846</v>
      </c>
      <c r="Q422">
        <v>-81.821579999999997</v>
      </c>
      <c r="R422" t="s">
        <v>11420</v>
      </c>
      <c r="S422" t="s">
        <v>11421</v>
      </c>
      <c r="U422">
        <v>47</v>
      </c>
      <c r="V422">
        <v>0</v>
      </c>
      <c r="W422">
        <v>38</v>
      </c>
      <c r="X422">
        <v>1</v>
      </c>
      <c r="Y422">
        <v>8</v>
      </c>
      <c r="Z422">
        <v>0</v>
      </c>
      <c r="AA422">
        <v>0</v>
      </c>
      <c r="AB422">
        <v>0</v>
      </c>
      <c r="AC422">
        <v>0</v>
      </c>
      <c r="AD422">
        <v>47</v>
      </c>
      <c r="AE422">
        <v>3.3540000000000001</v>
      </c>
      <c r="AF422" t="s">
        <v>11445</v>
      </c>
      <c r="AG422" t="s">
        <v>11987</v>
      </c>
      <c r="AH422">
        <v>3</v>
      </c>
      <c r="AI422">
        <v>12</v>
      </c>
      <c r="AJ422">
        <v>49</v>
      </c>
      <c r="AM422">
        <v>27731</v>
      </c>
      <c r="AN422">
        <v>13315</v>
      </c>
      <c r="AO422">
        <v>1877</v>
      </c>
      <c r="AP422">
        <v>91</v>
      </c>
      <c r="AQ422">
        <v>294</v>
      </c>
      <c r="AR422">
        <v>245</v>
      </c>
      <c r="AS422">
        <v>11895</v>
      </c>
      <c r="AT422">
        <v>59</v>
      </c>
      <c r="AU422">
        <v>11909</v>
      </c>
      <c r="AV422">
        <v>1936</v>
      </c>
      <c r="AW422">
        <v>47</v>
      </c>
      <c r="AX422">
        <v>157.63800000000001</v>
      </c>
      <c r="AY422" s="1">
        <v>2.1000000000000001E-2</v>
      </c>
      <c r="AZ422" s="1">
        <v>0.80900000000000005</v>
      </c>
      <c r="BA422" s="1">
        <v>0.17</v>
      </c>
      <c r="BB422" s="1">
        <v>6.8000000000000005E-2</v>
      </c>
      <c r="BC422" s="1">
        <v>0.48</v>
      </c>
      <c r="BD422" s="1">
        <v>0.42899999999999999</v>
      </c>
      <c r="BE422" s="1">
        <v>-4.5999999999999999E-2</v>
      </c>
      <c r="BF422" s="1">
        <v>-0.25900000000000001</v>
      </c>
      <c r="BG422" s="1">
        <f>Table1[[#This Row],[pers_white_pct]]-Table1[[#This Row],[census_white_pct]]</f>
        <v>0.32900000000000007</v>
      </c>
      <c r="BH422" s="3">
        <v>0.31434271530000002</v>
      </c>
      <c r="BI422" s="3">
        <v>1.6838759677999999</v>
      </c>
      <c r="BJ422" s="3">
        <v>0.39681969</v>
      </c>
      <c r="BK422" s="3" t="str">
        <f>VLOOKUP(Table1[[#This Row],[est_sworn]],Force_size,2,TRUE)</f>
        <v>02 - 25 to 49</v>
      </c>
    </row>
    <row r="423" spans="1:63" hidden="1" x14ac:dyDescent="0.2">
      <c r="A423">
        <v>12053</v>
      </c>
      <c r="B423" t="s">
        <v>11412</v>
      </c>
      <c r="C423" t="s">
        <v>11988</v>
      </c>
      <c r="D423">
        <v>11528550</v>
      </c>
      <c r="E423" t="s">
        <v>11989</v>
      </c>
      <c r="F423">
        <v>173422</v>
      </c>
      <c r="G423" t="s">
        <v>11990</v>
      </c>
      <c r="H423" t="s">
        <v>3110</v>
      </c>
      <c r="I423">
        <v>12</v>
      </c>
      <c r="J423">
        <v>53</v>
      </c>
      <c r="K423">
        <v>99053</v>
      </c>
      <c r="L423" t="s">
        <v>11991</v>
      </c>
      <c r="M423" t="s">
        <v>11992</v>
      </c>
      <c r="N423" t="s">
        <v>11418</v>
      </c>
      <c r="O423" t="s">
        <v>11466</v>
      </c>
      <c r="P423">
        <v>28.567910999999999</v>
      </c>
      <c r="Q423">
        <v>-82.464834999999994</v>
      </c>
      <c r="R423" t="s">
        <v>11420</v>
      </c>
      <c r="S423" t="s">
        <v>11421</v>
      </c>
      <c r="U423">
        <v>306</v>
      </c>
      <c r="V423">
        <v>1</v>
      </c>
      <c r="W423">
        <v>272</v>
      </c>
      <c r="X423">
        <v>12</v>
      </c>
      <c r="Y423">
        <v>21</v>
      </c>
      <c r="Z423">
        <v>0</v>
      </c>
      <c r="AA423">
        <v>0</v>
      </c>
      <c r="AB423">
        <v>0</v>
      </c>
      <c r="AC423">
        <v>0</v>
      </c>
      <c r="AD423">
        <v>306</v>
      </c>
      <c r="AE423">
        <v>1.357</v>
      </c>
      <c r="AF423" t="s">
        <v>11430</v>
      </c>
      <c r="AG423" t="s">
        <v>11993</v>
      </c>
      <c r="AH423">
        <v>3</v>
      </c>
      <c r="AI423">
        <v>12</v>
      </c>
      <c r="AJ423">
        <v>53</v>
      </c>
      <c r="AM423">
        <v>172778</v>
      </c>
      <c r="AN423">
        <v>141847</v>
      </c>
      <c r="AO423">
        <v>8165</v>
      </c>
      <c r="AP423">
        <v>483</v>
      </c>
      <c r="AQ423">
        <v>1815</v>
      </c>
      <c r="AR423">
        <v>2366</v>
      </c>
      <c r="AS423">
        <v>17796</v>
      </c>
      <c r="AT423">
        <v>651</v>
      </c>
      <c r="AU423">
        <v>18102</v>
      </c>
      <c r="AV423">
        <v>8816</v>
      </c>
      <c r="AW423">
        <v>306.5</v>
      </c>
      <c r="AX423">
        <v>415.9205</v>
      </c>
      <c r="AY423" s="1">
        <v>3.9E-2</v>
      </c>
      <c r="AZ423" s="1">
        <v>0.88900000000000001</v>
      </c>
      <c r="BA423" s="1">
        <v>6.9000000000000006E-2</v>
      </c>
      <c r="BB423" s="1">
        <v>4.7E-2</v>
      </c>
      <c r="BC423" s="1">
        <v>0.82099999999999995</v>
      </c>
      <c r="BD423" s="1">
        <v>0.10299999999999999</v>
      </c>
      <c r="BE423" s="1">
        <v>-8.0000000000000002E-3</v>
      </c>
      <c r="BF423" s="1">
        <v>-3.4000000000000002E-2</v>
      </c>
      <c r="BG423" s="1">
        <f>Table1[[#This Row],[pers_white_pct]]-Table1[[#This Row],[census_white_pct]]</f>
        <v>6.800000000000006E-2</v>
      </c>
      <c r="BH423" s="3">
        <v>0.82983562070000005</v>
      </c>
      <c r="BI423" s="3">
        <v>1.0827190173000001</v>
      </c>
      <c r="BJ423" s="3">
        <v>0.66629094879999995</v>
      </c>
      <c r="BK423" s="3" t="str">
        <f>VLOOKUP(Table1[[#This Row],[est_sworn]],Force_size,2,TRUE)</f>
        <v>05 - 250 - 499</v>
      </c>
    </row>
    <row r="424" spans="1:63" hidden="1" x14ac:dyDescent="0.2">
      <c r="A424">
        <v>1208800</v>
      </c>
      <c r="B424" t="s">
        <v>1444</v>
      </c>
      <c r="C424" t="s">
        <v>3156</v>
      </c>
      <c r="D424">
        <v>13046300</v>
      </c>
      <c r="E424" t="s">
        <v>3157</v>
      </c>
      <c r="F424">
        <v>7711</v>
      </c>
      <c r="G424" t="s">
        <v>3158</v>
      </c>
      <c r="H424" t="s">
        <v>3110</v>
      </c>
      <c r="I424">
        <v>12</v>
      </c>
      <c r="J424">
        <v>53</v>
      </c>
      <c r="K424">
        <v>8800</v>
      </c>
      <c r="L424" t="s">
        <v>3159</v>
      </c>
      <c r="M424" t="s">
        <v>3160</v>
      </c>
      <c r="N424" t="s">
        <v>68</v>
      </c>
      <c r="O424" t="s">
        <v>181</v>
      </c>
      <c r="P424">
        <v>28.567910999999999</v>
      </c>
      <c r="Q424">
        <v>-82.464834999999994</v>
      </c>
      <c r="S424" t="s">
        <v>70</v>
      </c>
      <c r="T424" t="s">
        <v>71</v>
      </c>
      <c r="U424">
        <v>26</v>
      </c>
      <c r="V424">
        <v>5</v>
      </c>
      <c r="W424">
        <v>24</v>
      </c>
      <c r="X424">
        <v>0</v>
      </c>
      <c r="Y424">
        <v>2</v>
      </c>
      <c r="Z424">
        <v>0</v>
      </c>
      <c r="AA424">
        <v>0</v>
      </c>
      <c r="AB424">
        <v>0</v>
      </c>
      <c r="AC424">
        <v>0</v>
      </c>
      <c r="AD424">
        <v>26</v>
      </c>
      <c r="AE424">
        <v>7.1230000000000002</v>
      </c>
      <c r="AF424" t="s">
        <v>118</v>
      </c>
      <c r="AG424" t="s">
        <v>3161</v>
      </c>
      <c r="AH424">
        <v>3</v>
      </c>
      <c r="AI424">
        <v>12</v>
      </c>
      <c r="AK424">
        <v>8800</v>
      </c>
      <c r="AM424">
        <v>7719</v>
      </c>
      <c r="AN424">
        <v>5609</v>
      </c>
      <c r="AO424">
        <v>1374</v>
      </c>
      <c r="AP424">
        <v>28</v>
      </c>
      <c r="AQ424">
        <v>71</v>
      </c>
      <c r="AR424">
        <v>113</v>
      </c>
      <c r="AS424">
        <v>509</v>
      </c>
      <c r="AT424">
        <v>12</v>
      </c>
      <c r="AU424">
        <v>524</v>
      </c>
      <c r="AV424">
        <v>1386</v>
      </c>
      <c r="AW424">
        <v>28.5</v>
      </c>
      <c r="AX424">
        <v>203.00550000000001</v>
      </c>
      <c r="AY424" s="1">
        <v>0</v>
      </c>
      <c r="AZ424" s="1">
        <v>0.92300000000000004</v>
      </c>
      <c r="BA424" s="1">
        <v>7.6999999999999999E-2</v>
      </c>
      <c r="BB424" s="1">
        <v>0.17799999999999999</v>
      </c>
      <c r="BC424" s="1">
        <v>0.72699999999999998</v>
      </c>
      <c r="BD424" s="1">
        <v>6.6000000000000003E-2</v>
      </c>
      <c r="BE424" s="1">
        <v>-0.17799999999999999</v>
      </c>
      <c r="BF424" s="1">
        <v>1.0999999999999999E-2</v>
      </c>
      <c r="BG424" s="1">
        <f>Table1[[#This Row],[pers_white_pct]]-Table1[[#This Row],[census_white_pct]]</f>
        <v>0.19600000000000006</v>
      </c>
      <c r="BH424" s="3">
        <v>0</v>
      </c>
      <c r="BI424" s="3">
        <v>1.27032105</v>
      </c>
      <c r="BJ424" s="3">
        <v>1.1665407284</v>
      </c>
      <c r="BK424" s="3" t="str">
        <f>VLOOKUP(Table1[[#This Row],[est_sworn]],Force_size,2,TRUE)</f>
        <v>02 - 25 to 49</v>
      </c>
    </row>
    <row r="425" spans="1:63" hidden="1" x14ac:dyDescent="0.2">
      <c r="A425">
        <v>12055</v>
      </c>
      <c r="B425" t="s">
        <v>11412</v>
      </c>
      <c r="C425" t="s">
        <v>11994</v>
      </c>
      <c r="D425">
        <v>13898580</v>
      </c>
      <c r="E425" t="s">
        <v>11995</v>
      </c>
      <c r="F425">
        <v>98128</v>
      </c>
      <c r="G425" t="s">
        <v>11996</v>
      </c>
      <c r="H425" t="s">
        <v>3110</v>
      </c>
      <c r="I425">
        <v>12</v>
      </c>
      <c r="J425">
        <v>55</v>
      </c>
      <c r="K425">
        <v>99055</v>
      </c>
      <c r="L425" t="s">
        <v>11997</v>
      </c>
      <c r="M425" t="s">
        <v>11998</v>
      </c>
      <c r="N425" t="s">
        <v>11418</v>
      </c>
      <c r="O425" t="s">
        <v>11429</v>
      </c>
      <c r="P425">
        <v>27.342627</v>
      </c>
      <c r="Q425">
        <v>-81.340920999999994</v>
      </c>
      <c r="R425" t="s">
        <v>11481</v>
      </c>
      <c r="S425" t="s">
        <v>11421</v>
      </c>
      <c r="U425">
        <v>146</v>
      </c>
      <c r="V425">
        <v>9</v>
      </c>
      <c r="W425">
        <v>124</v>
      </c>
      <c r="X425">
        <v>7</v>
      </c>
      <c r="Y425">
        <v>11</v>
      </c>
      <c r="Z425">
        <v>2</v>
      </c>
      <c r="AA425">
        <v>0</v>
      </c>
      <c r="AB425">
        <v>1</v>
      </c>
      <c r="AC425">
        <v>0</v>
      </c>
      <c r="AD425">
        <v>146</v>
      </c>
      <c r="AE425">
        <v>1.357</v>
      </c>
      <c r="AF425" t="s">
        <v>11430</v>
      </c>
      <c r="AG425" t="s">
        <v>11999</v>
      </c>
      <c r="AH425">
        <v>3</v>
      </c>
      <c r="AI425">
        <v>12</v>
      </c>
      <c r="AJ425">
        <v>55</v>
      </c>
      <c r="AM425">
        <v>98786</v>
      </c>
      <c r="AN425">
        <v>69804</v>
      </c>
      <c r="AO425">
        <v>8750</v>
      </c>
      <c r="AP425">
        <v>375</v>
      </c>
      <c r="AQ425">
        <v>1402</v>
      </c>
      <c r="AR425">
        <v>1161</v>
      </c>
      <c r="AS425">
        <v>17157</v>
      </c>
      <c r="AT425">
        <v>513</v>
      </c>
      <c r="AU425">
        <v>17294</v>
      </c>
      <c r="AV425">
        <v>9263</v>
      </c>
      <c r="AW425">
        <v>150.5</v>
      </c>
      <c r="AX425">
        <v>204.2285</v>
      </c>
      <c r="AY425" s="1">
        <v>4.8000000000000001E-2</v>
      </c>
      <c r="AZ425" s="1">
        <v>0.84899999999999998</v>
      </c>
      <c r="BA425" s="1">
        <v>7.4999999999999997E-2</v>
      </c>
      <c r="BB425" s="1">
        <v>8.8999999999999996E-2</v>
      </c>
      <c r="BC425" s="1">
        <v>0.70699999999999996</v>
      </c>
      <c r="BD425" s="1">
        <v>0.17399999999999999</v>
      </c>
      <c r="BE425" s="1">
        <v>-4.1000000000000002E-2</v>
      </c>
      <c r="BF425" s="1">
        <v>-9.8000000000000004E-2</v>
      </c>
      <c r="BG425" s="1">
        <f>Table1[[#This Row],[pers_white_pct]]-Table1[[#This Row],[census_white_pct]]</f>
        <v>0.14200000000000002</v>
      </c>
      <c r="BH425" s="3">
        <v>0.54129315069999995</v>
      </c>
      <c r="BI425" s="3">
        <v>1.2019431316</v>
      </c>
      <c r="BJ425" s="3">
        <v>0.43380432600000002</v>
      </c>
      <c r="BK425" s="3" t="str">
        <f>VLOOKUP(Table1[[#This Row],[est_sworn]],Force_size,2,TRUE)</f>
        <v>04 - 100 to 249</v>
      </c>
    </row>
    <row r="426" spans="1:63" hidden="1" x14ac:dyDescent="0.2">
      <c r="A426">
        <v>1271000</v>
      </c>
      <c r="B426" t="s">
        <v>1444</v>
      </c>
      <c r="C426" t="s">
        <v>3635</v>
      </c>
      <c r="D426">
        <v>13287620</v>
      </c>
      <c r="E426" t="s">
        <v>3636</v>
      </c>
      <c r="F426">
        <v>347645</v>
      </c>
      <c r="G426" t="s">
        <v>3637</v>
      </c>
      <c r="H426" t="s">
        <v>3110</v>
      </c>
      <c r="I426">
        <v>12</v>
      </c>
      <c r="J426">
        <v>57</v>
      </c>
      <c r="K426">
        <v>71000</v>
      </c>
      <c r="L426" t="s">
        <v>3638</v>
      </c>
      <c r="M426" t="s">
        <v>3639</v>
      </c>
      <c r="N426" t="s">
        <v>68</v>
      </c>
      <c r="O426" t="s">
        <v>1615</v>
      </c>
      <c r="P426">
        <v>27.906590000000001</v>
      </c>
      <c r="Q426">
        <v>-82.349568000000005</v>
      </c>
      <c r="S426" t="s">
        <v>70</v>
      </c>
      <c r="T426" t="s">
        <v>71</v>
      </c>
      <c r="U426">
        <v>954</v>
      </c>
      <c r="V426">
        <v>0</v>
      </c>
      <c r="W426">
        <v>661</v>
      </c>
      <c r="X426">
        <v>138</v>
      </c>
      <c r="Y426">
        <v>136</v>
      </c>
      <c r="Z426">
        <v>4</v>
      </c>
      <c r="AA426">
        <v>0</v>
      </c>
      <c r="AB426">
        <v>0</v>
      </c>
      <c r="AC426">
        <v>0</v>
      </c>
      <c r="AD426">
        <v>954</v>
      </c>
      <c r="AE426">
        <v>1.1479999999999999</v>
      </c>
      <c r="AF426" t="s">
        <v>87</v>
      </c>
      <c r="AG426" t="s">
        <v>3640</v>
      </c>
      <c r="AH426">
        <v>3</v>
      </c>
      <c r="AI426">
        <v>12</v>
      </c>
      <c r="AK426">
        <v>71000</v>
      </c>
      <c r="AM426">
        <v>335709</v>
      </c>
      <c r="AN426">
        <v>155552</v>
      </c>
      <c r="AO426">
        <v>83032</v>
      </c>
      <c r="AP426">
        <v>755</v>
      </c>
      <c r="AQ426">
        <v>11362</v>
      </c>
      <c r="AR426">
        <v>6535</v>
      </c>
      <c r="AS426">
        <v>77472</v>
      </c>
      <c r="AT426">
        <v>4840</v>
      </c>
      <c r="AU426">
        <v>78473</v>
      </c>
      <c r="AV426">
        <v>87872</v>
      </c>
      <c r="AW426">
        <v>954</v>
      </c>
      <c r="AX426">
        <v>1095.192</v>
      </c>
      <c r="AY426" s="1">
        <v>0.14499999999999999</v>
      </c>
      <c r="AZ426" s="1">
        <v>0.69299999999999995</v>
      </c>
      <c r="BA426" s="1">
        <v>0.14299999999999999</v>
      </c>
      <c r="BB426" s="1">
        <v>0.247</v>
      </c>
      <c r="BC426" s="1">
        <v>0.46300000000000002</v>
      </c>
      <c r="BD426" s="1">
        <v>0.23100000000000001</v>
      </c>
      <c r="BE426" s="1">
        <v>-0.10299999999999999</v>
      </c>
      <c r="BF426" s="1">
        <v>-8.7999999999999995E-2</v>
      </c>
      <c r="BG426" s="1">
        <f>Table1[[#This Row],[pers_white_pct]]-Table1[[#This Row],[census_white_pct]]</f>
        <v>0.22999999999999993</v>
      </c>
      <c r="BH426" s="3">
        <v>0.58485498660000002</v>
      </c>
      <c r="BI426" s="3">
        <v>1.4953417871000001</v>
      </c>
      <c r="BJ426" s="3">
        <v>0.61774430489999999</v>
      </c>
      <c r="BK426" s="3" t="str">
        <f>VLOOKUP(Table1[[#This Row],[est_sworn]],Force_size,2,TRUE)</f>
        <v>06 - 500 -999</v>
      </c>
    </row>
    <row r="427" spans="1:63" hidden="1" x14ac:dyDescent="0.2">
      <c r="A427">
        <v>12057</v>
      </c>
      <c r="B427" t="s">
        <v>11412</v>
      </c>
      <c r="C427" t="s">
        <v>12000</v>
      </c>
      <c r="D427">
        <v>13370130</v>
      </c>
      <c r="E427" t="s">
        <v>12001</v>
      </c>
      <c r="F427">
        <v>1277746</v>
      </c>
      <c r="G427" t="s">
        <v>12002</v>
      </c>
      <c r="H427" t="s">
        <v>3110</v>
      </c>
      <c r="I427">
        <v>12</v>
      </c>
      <c r="J427">
        <v>57</v>
      </c>
      <c r="K427">
        <v>99057</v>
      </c>
      <c r="L427" t="s">
        <v>12003</v>
      </c>
      <c r="M427" t="s">
        <v>12004</v>
      </c>
      <c r="N427" t="s">
        <v>11418</v>
      </c>
      <c r="O427" t="s">
        <v>11466</v>
      </c>
      <c r="P427">
        <v>27.906590000000001</v>
      </c>
      <c r="Q427">
        <v>-82.349568000000005</v>
      </c>
      <c r="R427" t="s">
        <v>11481</v>
      </c>
      <c r="S427" t="s">
        <v>11421</v>
      </c>
      <c r="U427">
        <v>1240</v>
      </c>
      <c r="V427">
        <v>1</v>
      </c>
      <c r="W427">
        <v>825</v>
      </c>
      <c r="X427">
        <v>183</v>
      </c>
      <c r="Y427">
        <v>184</v>
      </c>
      <c r="Z427">
        <v>6</v>
      </c>
      <c r="AA427">
        <v>2</v>
      </c>
      <c r="AB427">
        <v>27</v>
      </c>
      <c r="AC427">
        <v>0</v>
      </c>
      <c r="AD427">
        <v>1240</v>
      </c>
      <c r="AE427">
        <v>1.357</v>
      </c>
      <c r="AF427" t="s">
        <v>11430</v>
      </c>
      <c r="AG427" t="s">
        <v>12005</v>
      </c>
      <c r="AH427">
        <v>3</v>
      </c>
      <c r="AI427">
        <v>12</v>
      </c>
      <c r="AJ427">
        <v>57</v>
      </c>
      <c r="AM427">
        <v>1229226</v>
      </c>
      <c r="AN427">
        <v>660565</v>
      </c>
      <c r="AO427">
        <v>191260</v>
      </c>
      <c r="AP427">
        <v>2948</v>
      </c>
      <c r="AQ427">
        <v>41328</v>
      </c>
      <c r="AR427">
        <v>22795</v>
      </c>
      <c r="AS427">
        <v>306635</v>
      </c>
      <c r="AT427">
        <v>13813</v>
      </c>
      <c r="AU427">
        <v>310330</v>
      </c>
      <c r="AV427">
        <v>205073</v>
      </c>
      <c r="AW427">
        <v>1240.5</v>
      </c>
      <c r="AX427">
        <v>1683.3585</v>
      </c>
      <c r="AY427" s="1">
        <v>0.14799999999999999</v>
      </c>
      <c r="AZ427" s="1">
        <v>0.66500000000000004</v>
      </c>
      <c r="BA427" s="1">
        <v>0.14799999999999999</v>
      </c>
      <c r="BB427" s="1">
        <v>0.156</v>
      </c>
      <c r="BC427" s="1">
        <v>0.53700000000000003</v>
      </c>
      <c r="BD427" s="1">
        <v>0.249</v>
      </c>
      <c r="BE427" s="1">
        <v>-8.0000000000000002E-3</v>
      </c>
      <c r="BF427" s="1">
        <v>-0.10100000000000001</v>
      </c>
      <c r="BG427" s="1">
        <f>Table1[[#This Row],[pers_white_pct]]-Table1[[#This Row],[census_white_pct]]</f>
        <v>0.128</v>
      </c>
      <c r="BH427" s="3">
        <v>0.94849924779999994</v>
      </c>
      <c r="BI427" s="3">
        <v>1.238079242</v>
      </c>
      <c r="BJ427" s="3">
        <v>0.59484819870000005</v>
      </c>
      <c r="BK427" s="3" t="str">
        <f>VLOOKUP(Table1[[#This Row],[est_sworn]],Force_size,2,TRUE)</f>
        <v>07 - 1,000 and up</v>
      </c>
    </row>
    <row r="428" spans="1:63" hidden="1" x14ac:dyDescent="0.2">
      <c r="A428">
        <v>1271400</v>
      </c>
      <c r="B428" t="s">
        <v>1444</v>
      </c>
      <c r="C428" t="s">
        <v>3647</v>
      </c>
      <c r="D428">
        <v>13754670</v>
      </c>
      <c r="E428" t="s">
        <v>3648</v>
      </c>
      <c r="F428">
        <v>25189</v>
      </c>
      <c r="G428" t="s">
        <v>3649</v>
      </c>
      <c r="H428" t="s">
        <v>3110</v>
      </c>
      <c r="I428">
        <v>12</v>
      </c>
      <c r="J428">
        <v>57</v>
      </c>
      <c r="K428">
        <v>71400</v>
      </c>
      <c r="L428" t="s">
        <v>3650</v>
      </c>
      <c r="M428" t="s">
        <v>3651</v>
      </c>
      <c r="N428" t="s">
        <v>68</v>
      </c>
      <c r="O428" t="s">
        <v>131</v>
      </c>
      <c r="P428">
        <v>27.906590000000001</v>
      </c>
      <c r="Q428">
        <v>-82.349568000000005</v>
      </c>
      <c r="S428" t="s">
        <v>70</v>
      </c>
      <c r="T428" t="s">
        <v>71</v>
      </c>
      <c r="U428">
        <v>47</v>
      </c>
      <c r="V428">
        <v>0</v>
      </c>
      <c r="W428">
        <v>37</v>
      </c>
      <c r="X428">
        <v>5</v>
      </c>
      <c r="Y428">
        <v>5</v>
      </c>
      <c r="Z428">
        <v>0</v>
      </c>
      <c r="AA428">
        <v>0</v>
      </c>
      <c r="AB428">
        <v>0</v>
      </c>
      <c r="AC428">
        <v>0</v>
      </c>
      <c r="AD428">
        <v>47</v>
      </c>
      <c r="AE428">
        <v>2.8170000000000002</v>
      </c>
      <c r="AF428" t="s">
        <v>79</v>
      </c>
      <c r="AG428" t="s">
        <v>3652</v>
      </c>
      <c r="AH428">
        <v>3</v>
      </c>
      <c r="AI428">
        <v>12</v>
      </c>
      <c r="AK428">
        <v>71400</v>
      </c>
      <c r="AM428">
        <v>24541</v>
      </c>
      <c r="AN428">
        <v>14299</v>
      </c>
      <c r="AO428">
        <v>4581</v>
      </c>
      <c r="AP428">
        <v>84</v>
      </c>
      <c r="AQ428">
        <v>1328</v>
      </c>
      <c r="AR428">
        <v>556</v>
      </c>
      <c r="AS428">
        <v>3597</v>
      </c>
      <c r="AT428">
        <v>212</v>
      </c>
      <c r="AU428">
        <v>3693</v>
      </c>
      <c r="AV428">
        <v>4793</v>
      </c>
      <c r="AW428">
        <v>47</v>
      </c>
      <c r="AX428">
        <v>132.399</v>
      </c>
      <c r="AY428" s="1">
        <v>0.106</v>
      </c>
      <c r="AZ428" s="1">
        <v>0.78700000000000003</v>
      </c>
      <c r="BA428" s="1">
        <v>0.106</v>
      </c>
      <c r="BB428" s="1">
        <v>0.187</v>
      </c>
      <c r="BC428" s="1">
        <v>0.58299999999999996</v>
      </c>
      <c r="BD428" s="1">
        <v>0.14699999999999999</v>
      </c>
      <c r="BE428" s="1">
        <v>-0.08</v>
      </c>
      <c r="BF428" s="1">
        <v>-0.04</v>
      </c>
      <c r="BG428" s="1">
        <f>Table1[[#This Row],[pers_white_pct]]-Table1[[#This Row],[census_white_pct]]</f>
        <v>0.20400000000000007</v>
      </c>
      <c r="BH428" s="3">
        <v>0.56990715579999995</v>
      </c>
      <c r="BI428" s="3">
        <v>1.3511092131</v>
      </c>
      <c r="BJ428" s="3">
        <v>0.72581169889999997</v>
      </c>
      <c r="BK428" s="3" t="str">
        <f>VLOOKUP(Table1[[#This Row],[est_sworn]],Force_size,2,TRUE)</f>
        <v>02 - 25 to 49</v>
      </c>
    </row>
    <row r="429" spans="1:63" hidden="1" x14ac:dyDescent="0.2">
      <c r="A429">
        <v>1257550</v>
      </c>
      <c r="B429" t="s">
        <v>1444</v>
      </c>
      <c r="C429" t="s">
        <v>3545</v>
      </c>
      <c r="D429">
        <v>13770070</v>
      </c>
      <c r="E429" t="s">
        <v>3546</v>
      </c>
      <c r="F429">
        <v>35903</v>
      </c>
      <c r="G429" t="s">
        <v>3547</v>
      </c>
      <c r="H429" t="s">
        <v>3110</v>
      </c>
      <c r="I429">
        <v>12</v>
      </c>
      <c r="J429">
        <v>57</v>
      </c>
      <c r="K429">
        <v>57550</v>
      </c>
      <c r="L429" t="s">
        <v>3548</v>
      </c>
      <c r="M429" t="s">
        <v>3549</v>
      </c>
      <c r="N429" t="s">
        <v>68</v>
      </c>
      <c r="O429" t="s">
        <v>131</v>
      </c>
      <c r="P429">
        <v>27.906590000000001</v>
      </c>
      <c r="Q429">
        <v>-82.349568000000005</v>
      </c>
      <c r="S429" t="s">
        <v>70</v>
      </c>
      <c r="T429" t="s">
        <v>71</v>
      </c>
      <c r="U429">
        <v>66</v>
      </c>
      <c r="V429">
        <v>0</v>
      </c>
      <c r="W429">
        <v>50</v>
      </c>
      <c r="X429">
        <v>5</v>
      </c>
      <c r="Y429">
        <v>9</v>
      </c>
      <c r="Z429">
        <v>0</v>
      </c>
      <c r="AA429">
        <v>0</v>
      </c>
      <c r="AB429">
        <v>0</v>
      </c>
      <c r="AC429">
        <v>2</v>
      </c>
      <c r="AD429">
        <v>66</v>
      </c>
      <c r="AE429">
        <v>2.8170000000000002</v>
      </c>
      <c r="AF429" t="s">
        <v>79</v>
      </c>
      <c r="AG429" t="s">
        <v>3550</v>
      </c>
      <c r="AH429">
        <v>3</v>
      </c>
      <c r="AI429">
        <v>12</v>
      </c>
      <c r="AK429">
        <v>57550</v>
      </c>
      <c r="AM429">
        <v>34721</v>
      </c>
      <c r="AN429">
        <v>18555</v>
      </c>
      <c r="AO429">
        <v>5051</v>
      </c>
      <c r="AP429">
        <v>128</v>
      </c>
      <c r="AQ429">
        <v>487</v>
      </c>
      <c r="AR429">
        <v>467</v>
      </c>
      <c r="AS429">
        <v>9984</v>
      </c>
      <c r="AT429">
        <v>196</v>
      </c>
      <c r="AU429">
        <v>10033</v>
      </c>
      <c r="AV429">
        <v>5247</v>
      </c>
      <c r="AW429">
        <v>66</v>
      </c>
      <c r="AX429">
        <v>185.922</v>
      </c>
      <c r="AY429" s="1">
        <v>7.5999999999999998E-2</v>
      </c>
      <c r="AZ429" s="1">
        <v>0.75800000000000001</v>
      </c>
      <c r="BA429" s="1">
        <v>0.13600000000000001</v>
      </c>
      <c r="BB429" s="1">
        <v>0.14499999999999999</v>
      </c>
      <c r="BC429" s="1">
        <v>0.53400000000000003</v>
      </c>
      <c r="BD429" s="1">
        <v>0.28799999999999998</v>
      </c>
      <c r="BE429" s="1">
        <v>-7.0000000000000007E-2</v>
      </c>
      <c r="BF429" s="1">
        <v>-0.151</v>
      </c>
      <c r="BG429" s="1">
        <f>Table1[[#This Row],[pers_white_pct]]-Table1[[#This Row],[census_white_pct]]</f>
        <v>0.22399999999999998</v>
      </c>
      <c r="BH429" s="3">
        <v>0.5207639651</v>
      </c>
      <c r="BI429" s="3">
        <v>1.4176118500999999</v>
      </c>
      <c r="BJ429" s="3">
        <v>0.4742269449</v>
      </c>
      <c r="BK429" s="3" t="str">
        <f>VLOOKUP(Table1[[#This Row],[est_sworn]],Force_size,2,TRUE)</f>
        <v>03 - 50 to 99</v>
      </c>
    </row>
    <row r="430" spans="1:63" hidden="1" x14ac:dyDescent="0.2">
      <c r="A430">
        <v>1264825</v>
      </c>
      <c r="B430" t="s">
        <v>1444</v>
      </c>
      <c r="C430" t="s">
        <v>3605</v>
      </c>
      <c r="D430">
        <v>13725770</v>
      </c>
      <c r="E430" t="s">
        <v>3606</v>
      </c>
      <c r="F430">
        <v>22364</v>
      </c>
      <c r="G430" t="s">
        <v>3607</v>
      </c>
      <c r="H430" t="s">
        <v>3110</v>
      </c>
      <c r="I430">
        <v>12</v>
      </c>
      <c r="J430">
        <v>61</v>
      </c>
      <c r="K430">
        <v>64825</v>
      </c>
      <c r="L430" t="s">
        <v>3608</v>
      </c>
      <c r="M430" t="s">
        <v>3609</v>
      </c>
      <c r="N430" t="s">
        <v>68</v>
      </c>
      <c r="O430" t="s">
        <v>69</v>
      </c>
      <c r="P430">
        <v>27.700638000000001</v>
      </c>
      <c r="Q430">
        <v>-80.574803000000003</v>
      </c>
      <c r="S430" t="s">
        <v>70</v>
      </c>
      <c r="T430" t="s">
        <v>71</v>
      </c>
      <c r="U430">
        <v>35</v>
      </c>
      <c r="V430">
        <v>1</v>
      </c>
      <c r="W430">
        <v>33</v>
      </c>
      <c r="X430">
        <v>1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35</v>
      </c>
      <c r="AE430">
        <v>4.7450000000000001</v>
      </c>
      <c r="AF430" t="s">
        <v>72</v>
      </c>
      <c r="AG430" t="s">
        <v>3610</v>
      </c>
      <c r="AH430">
        <v>3</v>
      </c>
      <c r="AI430">
        <v>12</v>
      </c>
      <c r="AK430">
        <v>64825</v>
      </c>
      <c r="AM430">
        <v>21929</v>
      </c>
      <c r="AN430">
        <v>18695</v>
      </c>
      <c r="AO430">
        <v>1120</v>
      </c>
      <c r="AP430">
        <v>42</v>
      </c>
      <c r="AQ430">
        <v>252</v>
      </c>
      <c r="AR430">
        <v>260</v>
      </c>
      <c r="AS430">
        <v>1525</v>
      </c>
      <c r="AT430">
        <v>35</v>
      </c>
      <c r="AU430">
        <v>1560</v>
      </c>
      <c r="AV430">
        <v>1155</v>
      </c>
      <c r="AW430">
        <v>35.5</v>
      </c>
      <c r="AX430">
        <v>168.44749999999999</v>
      </c>
      <c r="AY430" s="1">
        <v>2.9000000000000001E-2</v>
      </c>
      <c r="AZ430" s="1">
        <v>0.94299999999999995</v>
      </c>
      <c r="BA430" s="1">
        <v>2.9000000000000001E-2</v>
      </c>
      <c r="BB430" s="1">
        <v>5.0999999999999997E-2</v>
      </c>
      <c r="BC430" s="1">
        <v>0.85299999999999998</v>
      </c>
      <c r="BD430" s="1">
        <v>7.0000000000000007E-2</v>
      </c>
      <c r="BE430" s="1">
        <v>-2.3E-2</v>
      </c>
      <c r="BF430" s="1">
        <v>-4.1000000000000002E-2</v>
      </c>
      <c r="BG430" s="1">
        <f>Table1[[#This Row],[pers_white_pct]]-Table1[[#This Row],[census_white_pct]]</f>
        <v>8.9999999999999969E-2</v>
      </c>
      <c r="BH430" s="3">
        <v>0.55941326530000002</v>
      </c>
      <c r="BI430" s="3">
        <v>1.1059595766999999</v>
      </c>
      <c r="BJ430" s="3">
        <v>0.41084777519999999</v>
      </c>
      <c r="BK430" s="3" t="str">
        <f>VLOOKUP(Table1[[#This Row],[est_sworn]],Force_size,2,TRUE)</f>
        <v>02 - 25 to 49</v>
      </c>
    </row>
    <row r="431" spans="1:63" hidden="1" x14ac:dyDescent="0.2">
      <c r="A431">
        <v>12061</v>
      </c>
      <c r="B431" t="s">
        <v>11412</v>
      </c>
      <c r="C431" t="s">
        <v>12006</v>
      </c>
      <c r="D431">
        <v>13852180</v>
      </c>
      <c r="E431" t="s">
        <v>12007</v>
      </c>
      <c r="F431">
        <v>140567</v>
      </c>
      <c r="G431" t="s">
        <v>12008</v>
      </c>
      <c r="H431" t="s">
        <v>3110</v>
      </c>
      <c r="I431">
        <v>12</v>
      </c>
      <c r="J431">
        <v>61</v>
      </c>
      <c r="K431">
        <v>99061</v>
      </c>
      <c r="L431" t="s">
        <v>12009</v>
      </c>
      <c r="M431" t="s">
        <v>12010</v>
      </c>
      <c r="N431" t="s">
        <v>11418</v>
      </c>
      <c r="O431" t="s">
        <v>11429</v>
      </c>
      <c r="P431">
        <v>27.700638000000001</v>
      </c>
      <c r="Q431">
        <v>-80.574803000000003</v>
      </c>
      <c r="R431" t="s">
        <v>11467</v>
      </c>
      <c r="S431" t="s">
        <v>11421</v>
      </c>
      <c r="U431">
        <v>308</v>
      </c>
      <c r="V431">
        <v>0</v>
      </c>
      <c r="W431">
        <v>245</v>
      </c>
      <c r="X431">
        <v>50</v>
      </c>
      <c r="Y431">
        <v>11</v>
      </c>
      <c r="Z431">
        <v>0</v>
      </c>
      <c r="AA431">
        <v>1</v>
      </c>
      <c r="AB431">
        <v>0</v>
      </c>
      <c r="AC431">
        <v>1</v>
      </c>
      <c r="AD431">
        <v>308</v>
      </c>
      <c r="AE431">
        <v>1.357</v>
      </c>
      <c r="AF431" t="s">
        <v>11430</v>
      </c>
      <c r="AG431" t="s">
        <v>12011</v>
      </c>
      <c r="AH431">
        <v>3</v>
      </c>
      <c r="AI431">
        <v>12</v>
      </c>
      <c r="AJ431">
        <v>61</v>
      </c>
      <c r="AM431">
        <v>138028</v>
      </c>
      <c r="AN431">
        <v>106780</v>
      </c>
      <c r="AO431">
        <v>12074</v>
      </c>
      <c r="AP431">
        <v>277</v>
      </c>
      <c r="AQ431">
        <v>1646</v>
      </c>
      <c r="AR431">
        <v>1548</v>
      </c>
      <c r="AS431">
        <v>15465</v>
      </c>
      <c r="AT431">
        <v>323</v>
      </c>
      <c r="AU431">
        <v>15703</v>
      </c>
      <c r="AV431">
        <v>12397</v>
      </c>
      <c r="AW431">
        <v>308</v>
      </c>
      <c r="AX431">
        <v>417.95600000000002</v>
      </c>
      <c r="AY431" s="1">
        <v>0.16200000000000001</v>
      </c>
      <c r="AZ431" s="1">
        <v>0.79500000000000004</v>
      </c>
      <c r="BA431" s="1">
        <v>3.5999999999999997E-2</v>
      </c>
      <c r="BB431" s="1">
        <v>8.6999999999999994E-2</v>
      </c>
      <c r="BC431" s="1">
        <v>0.77400000000000002</v>
      </c>
      <c r="BD431" s="1">
        <v>0.112</v>
      </c>
      <c r="BE431" s="1">
        <v>7.4999999999999997E-2</v>
      </c>
      <c r="BF431" s="1">
        <v>-7.5999999999999998E-2</v>
      </c>
      <c r="BG431" s="1">
        <f>Table1[[#This Row],[pers_white_pct]]-Table1[[#This Row],[census_white_pct]]</f>
        <v>2.1000000000000019E-2</v>
      </c>
      <c r="BH431" s="3">
        <v>1.8558176956000001</v>
      </c>
      <c r="BI431" s="3">
        <v>1.0282356246</v>
      </c>
      <c r="BJ431" s="3">
        <v>0.31875663939999999</v>
      </c>
      <c r="BK431" s="3" t="str">
        <f>VLOOKUP(Table1[[#This Row],[est_sworn]],Force_size,2,TRUE)</f>
        <v>05 - 250 - 499</v>
      </c>
    </row>
    <row r="432" spans="1:63" hidden="1" x14ac:dyDescent="0.2">
      <c r="A432">
        <v>1227000</v>
      </c>
      <c r="B432" t="s">
        <v>1444</v>
      </c>
      <c r="C432" t="s">
        <v>3264</v>
      </c>
      <c r="D432">
        <v>13573450</v>
      </c>
      <c r="E432" t="s">
        <v>3265</v>
      </c>
      <c r="F432">
        <v>2230</v>
      </c>
      <c r="G432" t="s">
        <v>3266</v>
      </c>
      <c r="H432" t="s">
        <v>3110</v>
      </c>
      <c r="I432">
        <v>12</v>
      </c>
      <c r="J432">
        <v>63</v>
      </c>
      <c r="K432">
        <v>27000</v>
      </c>
      <c r="L432" t="s">
        <v>3267</v>
      </c>
      <c r="M432" t="s">
        <v>3268</v>
      </c>
      <c r="N432" t="s">
        <v>68</v>
      </c>
      <c r="O432" t="s">
        <v>238</v>
      </c>
      <c r="P432">
        <v>30.789124000000001</v>
      </c>
      <c r="Q432">
        <v>-85.208764000000002</v>
      </c>
      <c r="S432" t="s">
        <v>70</v>
      </c>
      <c r="T432" t="s">
        <v>71</v>
      </c>
      <c r="U432">
        <v>7</v>
      </c>
      <c r="V432">
        <v>0</v>
      </c>
      <c r="W432">
        <v>6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7</v>
      </c>
      <c r="AE432">
        <v>8.6750000000000007</v>
      </c>
      <c r="AF432" t="s">
        <v>212</v>
      </c>
      <c r="AG432" t="s">
        <v>3269</v>
      </c>
      <c r="AH432">
        <v>3</v>
      </c>
      <c r="AI432">
        <v>12</v>
      </c>
      <c r="AK432">
        <v>27000</v>
      </c>
      <c r="AM432">
        <v>2278</v>
      </c>
      <c r="AN432">
        <v>1572</v>
      </c>
      <c r="AO432">
        <v>551</v>
      </c>
      <c r="AP432">
        <v>7</v>
      </c>
      <c r="AQ432">
        <v>4</v>
      </c>
      <c r="AR432">
        <v>46</v>
      </c>
      <c r="AS432">
        <v>95</v>
      </c>
      <c r="AT432">
        <v>2</v>
      </c>
      <c r="AU432">
        <v>98</v>
      </c>
      <c r="AV432">
        <v>553</v>
      </c>
      <c r="AW432">
        <v>7</v>
      </c>
      <c r="AX432">
        <v>60.725000000000001</v>
      </c>
      <c r="AY432" s="1">
        <v>0.14299999999999999</v>
      </c>
      <c r="AZ432" s="1">
        <v>0.85699999999999998</v>
      </c>
      <c r="BA432" s="1">
        <v>0</v>
      </c>
      <c r="BB432" s="1">
        <v>0.24199999999999999</v>
      </c>
      <c r="BC432" s="1">
        <v>0.69</v>
      </c>
      <c r="BD432" s="1">
        <v>4.2000000000000003E-2</v>
      </c>
      <c r="BE432" s="1">
        <v>-9.9000000000000005E-2</v>
      </c>
      <c r="BF432" s="1">
        <v>-4.2000000000000003E-2</v>
      </c>
      <c r="BG432" s="1">
        <f>Table1[[#This Row],[pers_white_pct]]-Table1[[#This Row],[census_white_pct]]</f>
        <v>0.16700000000000004</v>
      </c>
      <c r="BH432" s="3">
        <v>0.59061446719999999</v>
      </c>
      <c r="BI432" s="3">
        <v>1.2420937840999999</v>
      </c>
      <c r="BJ432" s="3">
        <v>0</v>
      </c>
      <c r="BK432" s="3" t="str">
        <f>VLOOKUP(Table1[[#This Row],[est_sworn]],Force_size,2,TRUE)</f>
        <v>01 - Under 25</v>
      </c>
    </row>
    <row r="433" spans="1:63" hidden="1" x14ac:dyDescent="0.2">
      <c r="A433">
        <v>12067</v>
      </c>
      <c r="B433" t="s">
        <v>11412</v>
      </c>
      <c r="C433" t="s">
        <v>12012</v>
      </c>
      <c r="D433">
        <v>11229970</v>
      </c>
      <c r="E433" t="s">
        <v>12013</v>
      </c>
      <c r="F433">
        <v>8804</v>
      </c>
      <c r="G433" t="s">
        <v>12014</v>
      </c>
      <c r="H433" t="s">
        <v>3110</v>
      </c>
      <c r="I433">
        <v>12</v>
      </c>
      <c r="J433">
        <v>67</v>
      </c>
      <c r="K433">
        <v>99067</v>
      </c>
      <c r="L433" t="s">
        <v>12015</v>
      </c>
      <c r="M433" t="s">
        <v>12016</v>
      </c>
      <c r="N433" t="s">
        <v>11418</v>
      </c>
      <c r="O433" t="s">
        <v>11437</v>
      </c>
      <c r="P433">
        <v>29.990065999999999</v>
      </c>
      <c r="Q433">
        <v>-83.178510000000003</v>
      </c>
      <c r="R433" t="s">
        <v>11481</v>
      </c>
      <c r="S433" t="s">
        <v>11421</v>
      </c>
      <c r="U433">
        <v>11</v>
      </c>
      <c r="V433">
        <v>10</v>
      </c>
      <c r="W433">
        <v>8</v>
      </c>
      <c r="X433">
        <v>2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11</v>
      </c>
      <c r="AE433">
        <v>7.5330000000000004</v>
      </c>
      <c r="AF433" t="s">
        <v>11452</v>
      </c>
      <c r="AG433" t="s">
        <v>12017</v>
      </c>
      <c r="AH433">
        <v>3</v>
      </c>
      <c r="AI433">
        <v>12</v>
      </c>
      <c r="AJ433">
        <v>67</v>
      </c>
      <c r="AM433">
        <v>8870</v>
      </c>
      <c r="AN433">
        <v>6266</v>
      </c>
      <c r="AO433">
        <v>1396</v>
      </c>
      <c r="AP433">
        <v>20</v>
      </c>
      <c r="AQ433">
        <v>13</v>
      </c>
      <c r="AR433">
        <v>90</v>
      </c>
      <c r="AS433">
        <v>1076</v>
      </c>
      <c r="AT433">
        <v>15</v>
      </c>
      <c r="AU433">
        <v>1085</v>
      </c>
      <c r="AV433">
        <v>1411</v>
      </c>
      <c r="AW433">
        <v>16</v>
      </c>
      <c r="AX433">
        <v>120.52800000000001</v>
      </c>
      <c r="AY433" s="1">
        <v>0.182</v>
      </c>
      <c r="AZ433" s="1">
        <v>0.72699999999999998</v>
      </c>
      <c r="BA433" s="1">
        <v>9.0999999999999998E-2</v>
      </c>
      <c r="BB433" s="1">
        <v>0.157</v>
      </c>
      <c r="BC433" s="1">
        <v>0.70599999999999996</v>
      </c>
      <c r="BD433" s="1">
        <v>0.121</v>
      </c>
      <c r="BE433" s="1">
        <v>2.4E-2</v>
      </c>
      <c r="BF433" s="1">
        <v>-0.03</v>
      </c>
      <c r="BG433" s="1">
        <f>Table1[[#This Row],[pers_white_pct]]-Table1[[#This Row],[census_white_pct]]</f>
        <v>2.1000000000000019E-2</v>
      </c>
      <c r="BH433" s="3">
        <v>1.1552487627000001</v>
      </c>
      <c r="BI433" s="3">
        <v>1.0295099092</v>
      </c>
      <c r="BJ433" s="3">
        <v>0.74940858399999999</v>
      </c>
      <c r="BK433" s="3" t="str">
        <f>VLOOKUP(Table1[[#This Row],[est_sworn]],Force_size,2,TRUE)</f>
        <v>01 - Under 25</v>
      </c>
    </row>
    <row r="434" spans="1:63" hidden="1" x14ac:dyDescent="0.2">
      <c r="A434">
        <v>1212925</v>
      </c>
      <c r="B434" t="s">
        <v>1444</v>
      </c>
      <c r="C434" t="s">
        <v>3186</v>
      </c>
      <c r="D434">
        <v>13192510</v>
      </c>
      <c r="E434" t="s">
        <v>3187</v>
      </c>
      <c r="F434">
        <v>29421</v>
      </c>
      <c r="G434" t="s">
        <v>3188</v>
      </c>
      <c r="H434" t="s">
        <v>3110</v>
      </c>
      <c r="I434">
        <v>12</v>
      </c>
      <c r="J434">
        <v>69</v>
      </c>
      <c r="K434">
        <v>12925</v>
      </c>
      <c r="L434" t="s">
        <v>3189</v>
      </c>
      <c r="M434" t="s">
        <v>3190</v>
      </c>
      <c r="N434" t="s">
        <v>68</v>
      </c>
      <c r="O434" t="s">
        <v>131</v>
      </c>
      <c r="P434">
        <v>28.764112999999998</v>
      </c>
      <c r="Q434">
        <v>-81.712282000000002</v>
      </c>
      <c r="S434" t="s">
        <v>70</v>
      </c>
      <c r="T434" t="s">
        <v>71</v>
      </c>
      <c r="U434">
        <v>52</v>
      </c>
      <c r="V434">
        <v>3</v>
      </c>
      <c r="W434">
        <v>32</v>
      </c>
      <c r="X434">
        <v>3</v>
      </c>
      <c r="Y434">
        <v>12</v>
      </c>
      <c r="Z434">
        <v>0</v>
      </c>
      <c r="AA434">
        <v>0</v>
      </c>
      <c r="AB434">
        <v>5</v>
      </c>
      <c r="AC434">
        <v>0</v>
      </c>
      <c r="AD434">
        <v>52</v>
      </c>
      <c r="AE434">
        <v>2.8170000000000002</v>
      </c>
      <c r="AF434" t="s">
        <v>79</v>
      </c>
      <c r="AG434" t="s">
        <v>3191</v>
      </c>
      <c r="AH434">
        <v>3</v>
      </c>
      <c r="AI434">
        <v>12</v>
      </c>
      <c r="AK434">
        <v>12925</v>
      </c>
      <c r="AM434">
        <v>28742</v>
      </c>
      <c r="AN434">
        <v>17377</v>
      </c>
      <c r="AO434">
        <v>3852</v>
      </c>
      <c r="AP434">
        <v>87</v>
      </c>
      <c r="AQ434">
        <v>1185</v>
      </c>
      <c r="AR434">
        <v>761</v>
      </c>
      <c r="AS434">
        <v>5102</v>
      </c>
      <c r="AT434">
        <v>289</v>
      </c>
      <c r="AU434">
        <v>5480</v>
      </c>
      <c r="AV434">
        <v>4141</v>
      </c>
      <c r="AW434">
        <v>53.5</v>
      </c>
      <c r="AX434">
        <v>150.70949999999999</v>
      </c>
      <c r="AY434" s="1">
        <v>5.8000000000000003E-2</v>
      </c>
      <c r="AZ434" s="1">
        <v>0.61499999999999999</v>
      </c>
      <c r="BA434" s="1">
        <v>0.23100000000000001</v>
      </c>
      <c r="BB434" s="1">
        <v>0.13400000000000001</v>
      </c>
      <c r="BC434" s="1">
        <v>0.60499999999999998</v>
      </c>
      <c r="BD434" s="1">
        <v>0.17799999999999999</v>
      </c>
      <c r="BE434" s="1">
        <v>-7.5999999999999998E-2</v>
      </c>
      <c r="BF434" s="1">
        <v>5.2999999999999999E-2</v>
      </c>
      <c r="BG434" s="1">
        <f>Table1[[#This Row],[pers_white_pct]]-Table1[[#This Row],[census_white_pct]]</f>
        <v>1.0000000000000009E-2</v>
      </c>
      <c r="BH434" s="3">
        <v>0.430475677</v>
      </c>
      <c r="BI434" s="3">
        <v>1.0178618067</v>
      </c>
      <c r="BJ434" s="3">
        <v>1.3000331695</v>
      </c>
      <c r="BK434" s="3" t="str">
        <f>VLOOKUP(Table1[[#This Row],[est_sworn]],Force_size,2,TRUE)</f>
        <v>03 - 50 to 99</v>
      </c>
    </row>
    <row r="435" spans="1:63" hidden="1" x14ac:dyDescent="0.2">
      <c r="A435">
        <v>12069</v>
      </c>
      <c r="B435" t="s">
        <v>11412</v>
      </c>
      <c r="C435" t="s">
        <v>12018</v>
      </c>
      <c r="D435">
        <v>13264720</v>
      </c>
      <c r="E435" t="s">
        <v>12019</v>
      </c>
      <c r="F435">
        <v>303186</v>
      </c>
      <c r="G435" t="s">
        <v>12020</v>
      </c>
      <c r="H435" t="s">
        <v>3110</v>
      </c>
      <c r="I435">
        <v>12</v>
      </c>
      <c r="J435">
        <v>69</v>
      </c>
      <c r="K435">
        <v>99069</v>
      </c>
      <c r="L435" t="s">
        <v>12021</v>
      </c>
      <c r="M435" t="s">
        <v>12022</v>
      </c>
      <c r="N435" t="s">
        <v>11418</v>
      </c>
      <c r="O435" t="s">
        <v>11466</v>
      </c>
      <c r="P435">
        <v>28.764112999999998</v>
      </c>
      <c r="Q435">
        <v>-81.712282000000002</v>
      </c>
      <c r="R435" t="s">
        <v>11938</v>
      </c>
      <c r="S435" t="s">
        <v>11421</v>
      </c>
      <c r="U435">
        <v>349</v>
      </c>
      <c r="V435">
        <v>23</v>
      </c>
      <c r="W435">
        <v>298</v>
      </c>
      <c r="X435">
        <v>25</v>
      </c>
      <c r="Y435">
        <v>19</v>
      </c>
      <c r="Z435">
        <v>0</v>
      </c>
      <c r="AA435">
        <v>3</v>
      </c>
      <c r="AB435">
        <v>0</v>
      </c>
      <c r="AC435">
        <v>1</v>
      </c>
      <c r="AD435">
        <v>349</v>
      </c>
      <c r="AE435">
        <v>1.357</v>
      </c>
      <c r="AF435" t="s">
        <v>11430</v>
      </c>
      <c r="AG435" t="s">
        <v>12023</v>
      </c>
      <c r="AH435">
        <v>3</v>
      </c>
      <c r="AI435">
        <v>12</v>
      </c>
      <c r="AJ435">
        <v>69</v>
      </c>
      <c r="AM435">
        <v>297052</v>
      </c>
      <c r="AN435">
        <v>221365</v>
      </c>
      <c r="AO435">
        <v>27796</v>
      </c>
      <c r="AP435">
        <v>965</v>
      </c>
      <c r="AQ435">
        <v>5055</v>
      </c>
      <c r="AR435">
        <v>4616</v>
      </c>
      <c r="AS435">
        <v>36009</v>
      </c>
      <c r="AT435">
        <v>1307</v>
      </c>
      <c r="AU435">
        <v>37255</v>
      </c>
      <c r="AV435">
        <v>29103</v>
      </c>
      <c r="AW435">
        <v>360.5</v>
      </c>
      <c r="AX435">
        <v>489.19850000000002</v>
      </c>
      <c r="AY435" s="1">
        <v>7.1999999999999995E-2</v>
      </c>
      <c r="AZ435" s="1">
        <v>0.85399999999999998</v>
      </c>
      <c r="BA435" s="1">
        <v>5.3999999999999999E-2</v>
      </c>
      <c r="BB435" s="1">
        <v>9.4E-2</v>
      </c>
      <c r="BC435" s="1">
        <v>0.745</v>
      </c>
      <c r="BD435" s="1">
        <v>0.121</v>
      </c>
      <c r="BE435" s="1">
        <v>-2.1999999999999999E-2</v>
      </c>
      <c r="BF435" s="1">
        <v>-6.7000000000000004E-2</v>
      </c>
      <c r="BG435" s="1">
        <f>Table1[[#This Row],[pers_white_pct]]-Table1[[#This Row],[census_white_pct]]</f>
        <v>0.10899999999999999</v>
      </c>
      <c r="BH435" s="3">
        <v>0.76553448560000004</v>
      </c>
      <c r="BI435" s="3">
        <v>1.1458146275000001</v>
      </c>
      <c r="BJ435" s="3">
        <v>0.44910676179999998</v>
      </c>
      <c r="BK435" s="3" t="str">
        <f>VLOOKUP(Table1[[#This Row],[est_sworn]],Force_size,2,TRUE)</f>
        <v>05 - 250 - 499</v>
      </c>
    </row>
    <row r="436" spans="1:63" hidden="1" x14ac:dyDescent="0.2">
      <c r="A436">
        <v>1221350</v>
      </c>
      <c r="B436" t="s">
        <v>1444</v>
      </c>
      <c r="C436" t="s">
        <v>3234</v>
      </c>
      <c r="D436">
        <v>13510650</v>
      </c>
      <c r="E436" t="s">
        <v>3235</v>
      </c>
      <c r="F436">
        <v>18899</v>
      </c>
      <c r="G436" t="s">
        <v>3236</v>
      </c>
      <c r="H436" t="s">
        <v>3110</v>
      </c>
      <c r="I436">
        <v>12</v>
      </c>
      <c r="J436">
        <v>69</v>
      </c>
      <c r="K436">
        <v>21350</v>
      </c>
      <c r="L436" t="s">
        <v>3237</v>
      </c>
      <c r="M436" t="s">
        <v>3238</v>
      </c>
      <c r="N436" t="s">
        <v>68</v>
      </c>
      <c r="O436" t="s">
        <v>69</v>
      </c>
      <c r="P436">
        <v>28.764112999999998</v>
      </c>
      <c r="Q436">
        <v>-81.712282000000002</v>
      </c>
      <c r="S436" t="s">
        <v>70</v>
      </c>
      <c r="T436" t="s">
        <v>71</v>
      </c>
      <c r="U436">
        <v>45</v>
      </c>
      <c r="V436">
        <v>0</v>
      </c>
      <c r="W436">
        <v>40</v>
      </c>
      <c r="X436">
        <v>3</v>
      </c>
      <c r="Y436">
        <v>2</v>
      </c>
      <c r="Z436">
        <v>0</v>
      </c>
      <c r="AA436">
        <v>0</v>
      </c>
      <c r="AB436">
        <v>0</v>
      </c>
      <c r="AC436">
        <v>0</v>
      </c>
      <c r="AD436">
        <v>45</v>
      </c>
      <c r="AE436">
        <v>4.7450000000000001</v>
      </c>
      <c r="AF436" t="s">
        <v>72</v>
      </c>
      <c r="AG436" t="s">
        <v>3239</v>
      </c>
      <c r="AH436">
        <v>3</v>
      </c>
      <c r="AI436">
        <v>12</v>
      </c>
      <c r="AK436">
        <v>21350</v>
      </c>
      <c r="AM436">
        <v>18558</v>
      </c>
      <c r="AN436">
        <v>12606</v>
      </c>
      <c r="AO436">
        <v>3152</v>
      </c>
      <c r="AP436">
        <v>62</v>
      </c>
      <c r="AQ436">
        <v>205</v>
      </c>
      <c r="AR436">
        <v>309</v>
      </c>
      <c r="AS436">
        <v>2202</v>
      </c>
      <c r="AT436">
        <v>77</v>
      </c>
      <c r="AU436">
        <v>2224</v>
      </c>
      <c r="AV436">
        <v>3229</v>
      </c>
      <c r="AW436">
        <v>45</v>
      </c>
      <c r="AX436">
        <v>213.52500000000001</v>
      </c>
      <c r="AY436" s="1">
        <v>6.7000000000000004E-2</v>
      </c>
      <c r="AZ436" s="1">
        <v>0.88900000000000001</v>
      </c>
      <c r="BA436" s="1">
        <v>4.3999999999999997E-2</v>
      </c>
      <c r="BB436" s="1">
        <v>0.17</v>
      </c>
      <c r="BC436" s="1">
        <v>0.67900000000000005</v>
      </c>
      <c r="BD436" s="1">
        <v>0.11899999999999999</v>
      </c>
      <c r="BE436" s="1">
        <v>-0.10299999999999999</v>
      </c>
      <c r="BF436" s="1">
        <v>-7.3999999999999996E-2</v>
      </c>
      <c r="BG436" s="1">
        <f>Table1[[#This Row],[pers_white_pct]]-Table1[[#This Row],[census_white_pct]]</f>
        <v>0.20999999999999996</v>
      </c>
      <c r="BH436" s="3">
        <v>0.39251269039999998</v>
      </c>
      <c r="BI436" s="3">
        <v>1.3085832143</v>
      </c>
      <c r="BJ436" s="3">
        <v>0.37456857399999999</v>
      </c>
      <c r="BK436" s="3" t="str">
        <f>VLOOKUP(Table1[[#This Row],[est_sworn]],Force_size,2,TRUE)</f>
        <v>02 - 25 to 49</v>
      </c>
    </row>
    <row r="437" spans="1:63" hidden="1" x14ac:dyDescent="0.2">
      <c r="A437">
        <v>12071</v>
      </c>
      <c r="B437" t="s">
        <v>11412</v>
      </c>
      <c r="C437" t="s">
        <v>12024</v>
      </c>
      <c r="D437">
        <v>13183810</v>
      </c>
      <c r="E437" t="s">
        <v>11477</v>
      </c>
      <c r="F437">
        <v>645293</v>
      </c>
      <c r="G437" t="s">
        <v>11478</v>
      </c>
      <c r="H437" t="s">
        <v>3110</v>
      </c>
      <c r="I437">
        <v>12</v>
      </c>
      <c r="J437">
        <v>71</v>
      </c>
      <c r="K437">
        <v>99071</v>
      </c>
      <c r="L437" t="s">
        <v>12025</v>
      </c>
      <c r="M437" t="s">
        <v>12026</v>
      </c>
      <c r="N437" t="s">
        <v>11418</v>
      </c>
      <c r="O437" t="s">
        <v>11466</v>
      </c>
      <c r="P437">
        <v>26.551527</v>
      </c>
      <c r="Q437">
        <v>-81.892456999999993</v>
      </c>
      <c r="R437" t="s">
        <v>11938</v>
      </c>
      <c r="S437" t="s">
        <v>11421</v>
      </c>
      <c r="U437">
        <v>727</v>
      </c>
      <c r="V437">
        <v>6</v>
      </c>
      <c r="W437">
        <v>607</v>
      </c>
      <c r="X437">
        <v>39</v>
      </c>
      <c r="Y437">
        <v>72</v>
      </c>
      <c r="Z437">
        <v>3</v>
      </c>
      <c r="AA437">
        <v>0</v>
      </c>
      <c r="AB437">
        <v>0</v>
      </c>
      <c r="AC437">
        <v>0</v>
      </c>
      <c r="AD437">
        <v>727</v>
      </c>
      <c r="AE437">
        <v>1.357</v>
      </c>
      <c r="AF437" t="s">
        <v>11430</v>
      </c>
      <c r="AG437" t="s">
        <v>11482</v>
      </c>
      <c r="AH437">
        <v>3</v>
      </c>
      <c r="AI437">
        <v>12</v>
      </c>
      <c r="AJ437">
        <v>71</v>
      </c>
      <c r="AM437">
        <v>618754</v>
      </c>
      <c r="AN437">
        <v>439048</v>
      </c>
      <c r="AO437">
        <v>47751</v>
      </c>
      <c r="AP437">
        <v>1292</v>
      </c>
      <c r="AQ437">
        <v>8252</v>
      </c>
      <c r="AR437">
        <v>7325</v>
      </c>
      <c r="AS437">
        <v>113308</v>
      </c>
      <c r="AT437">
        <v>3318</v>
      </c>
      <c r="AU437">
        <v>115086</v>
      </c>
      <c r="AV437">
        <v>51069</v>
      </c>
      <c r="AW437">
        <v>730</v>
      </c>
      <c r="AX437">
        <v>990.61</v>
      </c>
      <c r="AY437" s="1">
        <v>5.3999999999999999E-2</v>
      </c>
      <c r="AZ437" s="1">
        <v>0.83499999999999996</v>
      </c>
      <c r="BA437" s="1">
        <v>9.9000000000000005E-2</v>
      </c>
      <c r="BB437" s="1">
        <v>7.6999999999999999E-2</v>
      </c>
      <c r="BC437" s="1">
        <v>0.71</v>
      </c>
      <c r="BD437" s="1">
        <v>0.183</v>
      </c>
      <c r="BE437" s="1">
        <v>-2.4E-2</v>
      </c>
      <c r="BF437" s="1">
        <v>-8.4000000000000005E-2</v>
      </c>
      <c r="BG437" s="1">
        <f>Table1[[#This Row],[pers_white_pct]]-Table1[[#This Row],[census_white_pct]]</f>
        <v>0.125</v>
      </c>
      <c r="BH437" s="3">
        <v>0.69512954019999995</v>
      </c>
      <c r="BI437" s="3">
        <v>1.1766852149</v>
      </c>
      <c r="BJ437" s="3">
        <v>0.54082347109999995</v>
      </c>
      <c r="BK437" s="3" t="str">
        <f>VLOOKUP(Table1[[#This Row],[est_sworn]],Force_size,2,TRUE)</f>
        <v>06 - 500 -999</v>
      </c>
    </row>
    <row r="438" spans="1:63" hidden="1" x14ac:dyDescent="0.2">
      <c r="A438">
        <v>1210275</v>
      </c>
      <c r="B438" t="s">
        <v>1444</v>
      </c>
      <c r="C438" t="s">
        <v>3162</v>
      </c>
      <c r="D438">
        <v>13198210</v>
      </c>
      <c r="E438" t="s">
        <v>3163</v>
      </c>
      <c r="F438">
        <v>161248</v>
      </c>
      <c r="G438" t="s">
        <v>3164</v>
      </c>
      <c r="H438" t="s">
        <v>3110</v>
      </c>
      <c r="I438">
        <v>12</v>
      </c>
      <c r="J438">
        <v>71</v>
      </c>
      <c r="K438">
        <v>10275</v>
      </c>
      <c r="L438" t="s">
        <v>3165</v>
      </c>
      <c r="M438" t="s">
        <v>3166</v>
      </c>
      <c r="N438" t="s">
        <v>68</v>
      </c>
      <c r="O438" t="s">
        <v>739</v>
      </c>
      <c r="P438">
        <v>26.551527</v>
      </c>
      <c r="Q438">
        <v>-81.892456999999993</v>
      </c>
      <c r="S438" t="s">
        <v>70</v>
      </c>
      <c r="T438" t="s">
        <v>71</v>
      </c>
      <c r="U438">
        <v>215</v>
      </c>
      <c r="V438">
        <v>0</v>
      </c>
      <c r="W438">
        <v>195</v>
      </c>
      <c r="X438">
        <v>4</v>
      </c>
      <c r="Y438">
        <v>16</v>
      </c>
      <c r="Z438">
        <v>0</v>
      </c>
      <c r="AA438">
        <v>0</v>
      </c>
      <c r="AB438">
        <v>0</v>
      </c>
      <c r="AC438">
        <v>0</v>
      </c>
      <c r="AD438">
        <v>215</v>
      </c>
      <c r="AE438">
        <v>1.1479999999999999</v>
      </c>
      <c r="AF438" t="s">
        <v>87</v>
      </c>
      <c r="AG438" t="s">
        <v>3167</v>
      </c>
      <c r="AH438">
        <v>3</v>
      </c>
      <c r="AI438">
        <v>12</v>
      </c>
      <c r="AK438">
        <v>10275</v>
      </c>
      <c r="AM438">
        <v>154305</v>
      </c>
      <c r="AN438">
        <v>113476</v>
      </c>
      <c r="AO438">
        <v>5679</v>
      </c>
      <c r="AP438">
        <v>356</v>
      </c>
      <c r="AQ438">
        <v>2272</v>
      </c>
      <c r="AR438">
        <v>2150</v>
      </c>
      <c r="AS438">
        <v>30017</v>
      </c>
      <c r="AT438">
        <v>915</v>
      </c>
      <c r="AU438">
        <v>30372</v>
      </c>
      <c r="AV438">
        <v>6594</v>
      </c>
      <c r="AW438">
        <v>215</v>
      </c>
      <c r="AX438">
        <v>246.82</v>
      </c>
      <c r="AY438" s="1">
        <v>1.9E-2</v>
      </c>
      <c r="AZ438" s="1">
        <v>0.90700000000000003</v>
      </c>
      <c r="BA438" s="1">
        <v>7.3999999999999996E-2</v>
      </c>
      <c r="BB438" s="1">
        <v>3.6999999999999998E-2</v>
      </c>
      <c r="BC438" s="1">
        <v>0.73499999999999999</v>
      </c>
      <c r="BD438" s="1">
        <v>0.19500000000000001</v>
      </c>
      <c r="BE438" s="1">
        <v>-1.7999999999999999E-2</v>
      </c>
      <c r="BF438" s="1">
        <v>-0.12</v>
      </c>
      <c r="BG438" s="1">
        <f>Table1[[#This Row],[pers_white_pct]]-Table1[[#This Row],[census_white_pct]]</f>
        <v>0.17200000000000004</v>
      </c>
      <c r="BH438" s="3">
        <v>0.50550989570000004</v>
      </c>
      <c r="BI438" s="3">
        <v>1.2333096559000001</v>
      </c>
      <c r="BJ438" s="3">
        <v>0.38255531170000001</v>
      </c>
      <c r="BK438" s="3" t="str">
        <f>VLOOKUP(Table1[[#This Row],[est_sworn]],Force_size,2,TRUE)</f>
        <v>04 - 100 to 249</v>
      </c>
    </row>
    <row r="439" spans="1:63" hidden="1" x14ac:dyDescent="0.2">
      <c r="A439">
        <v>1224125</v>
      </c>
      <c r="B439" t="s">
        <v>1444</v>
      </c>
      <c r="C439" t="s">
        <v>3246</v>
      </c>
      <c r="D439">
        <v>13761270</v>
      </c>
      <c r="E439" t="s">
        <v>3247</v>
      </c>
      <c r="F439">
        <v>65725</v>
      </c>
      <c r="G439" t="s">
        <v>3248</v>
      </c>
      <c r="H439" t="s">
        <v>3110</v>
      </c>
      <c r="I439">
        <v>12</v>
      </c>
      <c r="J439">
        <v>71</v>
      </c>
      <c r="K439">
        <v>24125</v>
      </c>
      <c r="L439" t="s">
        <v>3249</v>
      </c>
      <c r="M439" t="s">
        <v>3250</v>
      </c>
      <c r="N439" t="s">
        <v>68</v>
      </c>
      <c r="O439" t="s">
        <v>86</v>
      </c>
      <c r="P439">
        <v>26.551527</v>
      </c>
      <c r="Q439">
        <v>-81.892456999999993</v>
      </c>
      <c r="S439" t="s">
        <v>70</v>
      </c>
      <c r="T439" t="s">
        <v>71</v>
      </c>
      <c r="U439">
        <v>174</v>
      </c>
      <c r="V439">
        <v>0</v>
      </c>
      <c r="W439">
        <v>124</v>
      </c>
      <c r="X439">
        <v>23</v>
      </c>
      <c r="Y439">
        <v>25</v>
      </c>
      <c r="Z439">
        <v>1</v>
      </c>
      <c r="AA439">
        <v>0</v>
      </c>
      <c r="AB439">
        <v>0</v>
      </c>
      <c r="AC439">
        <v>0</v>
      </c>
      <c r="AD439">
        <v>174</v>
      </c>
      <c r="AE439">
        <v>1.1479999999999999</v>
      </c>
      <c r="AF439" t="s">
        <v>87</v>
      </c>
      <c r="AG439" t="s">
        <v>3251</v>
      </c>
      <c r="AH439">
        <v>3</v>
      </c>
      <c r="AI439">
        <v>12</v>
      </c>
      <c r="AK439">
        <v>24125</v>
      </c>
      <c r="AM439">
        <v>62298</v>
      </c>
      <c r="AN439">
        <v>27786</v>
      </c>
      <c r="AO439">
        <v>19495</v>
      </c>
      <c r="AP439">
        <v>142</v>
      </c>
      <c r="AQ439">
        <v>946</v>
      </c>
      <c r="AR439">
        <v>1002</v>
      </c>
      <c r="AS439">
        <v>12438</v>
      </c>
      <c r="AT439">
        <v>643</v>
      </c>
      <c r="AU439">
        <v>12927</v>
      </c>
      <c r="AV439">
        <v>20138</v>
      </c>
      <c r="AW439">
        <v>174</v>
      </c>
      <c r="AX439">
        <v>199.75200000000001</v>
      </c>
      <c r="AY439" s="1">
        <v>0.13200000000000001</v>
      </c>
      <c r="AZ439" s="1">
        <v>0.71299999999999997</v>
      </c>
      <c r="BA439" s="1">
        <v>0.14399999999999999</v>
      </c>
      <c r="BB439" s="1">
        <v>0.313</v>
      </c>
      <c r="BC439" s="1">
        <v>0.44600000000000001</v>
      </c>
      <c r="BD439" s="1">
        <v>0.2</v>
      </c>
      <c r="BE439" s="1">
        <v>-0.18099999999999999</v>
      </c>
      <c r="BF439" s="1">
        <v>-5.6000000000000001E-2</v>
      </c>
      <c r="BG439" s="1">
        <f>Table1[[#This Row],[pers_white_pct]]-Table1[[#This Row],[census_white_pct]]</f>
        <v>0.26699999999999996</v>
      </c>
      <c r="BH439" s="3">
        <v>0.42240539129999999</v>
      </c>
      <c r="BI439" s="3">
        <v>1.5977929843000001</v>
      </c>
      <c r="BJ439" s="3">
        <v>0.71963837180000001</v>
      </c>
      <c r="BK439" s="3" t="str">
        <f>VLOOKUP(Table1[[#This Row],[est_sworn]],Force_size,2,TRUE)</f>
        <v>04 - 100 to 249</v>
      </c>
    </row>
    <row r="440" spans="1:63" hidden="1" x14ac:dyDescent="0.2">
      <c r="A440">
        <v>12073</v>
      </c>
      <c r="B440" t="s">
        <v>11412</v>
      </c>
      <c r="C440" t="s">
        <v>12027</v>
      </c>
      <c r="D440">
        <v>13042700</v>
      </c>
      <c r="E440" t="s">
        <v>12028</v>
      </c>
      <c r="F440">
        <v>283769</v>
      </c>
      <c r="G440" t="s">
        <v>12029</v>
      </c>
      <c r="H440" t="s">
        <v>3110</v>
      </c>
      <c r="I440">
        <v>12</v>
      </c>
      <c r="J440">
        <v>73</v>
      </c>
      <c r="K440">
        <v>99073</v>
      </c>
      <c r="L440" t="s">
        <v>12030</v>
      </c>
      <c r="M440" t="s">
        <v>12031</v>
      </c>
      <c r="N440" t="s">
        <v>11418</v>
      </c>
      <c r="O440" t="s">
        <v>11429</v>
      </c>
      <c r="P440">
        <v>30.459309999999999</v>
      </c>
      <c r="Q440">
        <v>-84.277799999999999</v>
      </c>
      <c r="R440" t="s">
        <v>11467</v>
      </c>
      <c r="S440" t="s">
        <v>11421</v>
      </c>
      <c r="U440">
        <v>279</v>
      </c>
      <c r="V440">
        <v>1</v>
      </c>
      <c r="W440">
        <v>218</v>
      </c>
      <c r="X440">
        <v>53</v>
      </c>
      <c r="Y440">
        <v>4</v>
      </c>
      <c r="Z440">
        <v>1</v>
      </c>
      <c r="AA440">
        <v>0</v>
      </c>
      <c r="AB440">
        <v>0</v>
      </c>
      <c r="AC440">
        <v>3</v>
      </c>
      <c r="AD440">
        <v>279</v>
      </c>
      <c r="AE440">
        <v>1.357</v>
      </c>
      <c r="AF440" t="s">
        <v>11430</v>
      </c>
      <c r="AG440" t="s">
        <v>12032</v>
      </c>
      <c r="AH440">
        <v>3</v>
      </c>
      <c r="AI440">
        <v>12</v>
      </c>
      <c r="AJ440">
        <v>73</v>
      </c>
      <c r="AM440">
        <v>275487</v>
      </c>
      <c r="AN440">
        <v>163483</v>
      </c>
      <c r="AO440">
        <v>82386</v>
      </c>
      <c r="AP440">
        <v>681</v>
      </c>
      <c r="AQ440">
        <v>7950</v>
      </c>
      <c r="AR440">
        <v>4994</v>
      </c>
      <c r="AS440">
        <v>15361</v>
      </c>
      <c r="AT440">
        <v>1134</v>
      </c>
      <c r="AU440">
        <v>15993</v>
      </c>
      <c r="AV440">
        <v>83520</v>
      </c>
      <c r="AW440">
        <v>279.5</v>
      </c>
      <c r="AX440">
        <v>379.28149999999999</v>
      </c>
      <c r="AY440" s="1">
        <v>0.19</v>
      </c>
      <c r="AZ440" s="1">
        <v>0.78100000000000003</v>
      </c>
      <c r="BA440" s="1">
        <v>1.4E-2</v>
      </c>
      <c r="BB440" s="1">
        <v>0.29899999999999999</v>
      </c>
      <c r="BC440" s="1">
        <v>0.59299999999999997</v>
      </c>
      <c r="BD440" s="1">
        <v>5.6000000000000001E-2</v>
      </c>
      <c r="BE440" s="1">
        <v>-0.109</v>
      </c>
      <c r="BF440" s="1">
        <v>-4.1000000000000002E-2</v>
      </c>
      <c r="BG440" s="1">
        <f>Table1[[#This Row],[pers_white_pct]]-Table1[[#This Row],[census_white_pct]]</f>
        <v>0.18800000000000006</v>
      </c>
      <c r="BH440" s="3">
        <v>0.63521297200000004</v>
      </c>
      <c r="BI440" s="3">
        <v>1.3166817056</v>
      </c>
      <c r="BJ440" s="3">
        <v>0.25712091720000002</v>
      </c>
      <c r="BK440" s="3" t="str">
        <f>VLOOKUP(Table1[[#This Row],[est_sworn]],Force_size,2,TRUE)</f>
        <v>05 - 250 - 499</v>
      </c>
    </row>
    <row r="441" spans="1:63" hidden="1" x14ac:dyDescent="0.2">
      <c r="A441">
        <v>1270600</v>
      </c>
      <c r="B441" t="s">
        <v>1444</v>
      </c>
      <c r="C441" t="s">
        <v>3629</v>
      </c>
      <c r="D441">
        <v>13151310</v>
      </c>
      <c r="E441" t="s">
        <v>3630</v>
      </c>
      <c r="F441">
        <v>186971</v>
      </c>
      <c r="G441" t="s">
        <v>3631</v>
      </c>
      <c r="H441" t="s">
        <v>3110</v>
      </c>
      <c r="I441">
        <v>12</v>
      </c>
      <c r="J441">
        <v>73</v>
      </c>
      <c r="K441">
        <v>70600</v>
      </c>
      <c r="L441" t="s">
        <v>3632</v>
      </c>
      <c r="M441" t="s">
        <v>3633</v>
      </c>
      <c r="N441" t="s">
        <v>68</v>
      </c>
      <c r="O441" t="s">
        <v>739</v>
      </c>
      <c r="P441">
        <v>30.459309999999999</v>
      </c>
      <c r="Q441">
        <v>-84.277799999999999</v>
      </c>
      <c r="S441" t="s">
        <v>70</v>
      </c>
      <c r="T441" t="s">
        <v>71</v>
      </c>
      <c r="U441">
        <v>356</v>
      </c>
      <c r="V441">
        <v>30</v>
      </c>
      <c r="W441">
        <v>280</v>
      </c>
      <c r="X441">
        <v>55</v>
      </c>
      <c r="Y441">
        <v>16</v>
      </c>
      <c r="Z441">
        <v>1</v>
      </c>
      <c r="AA441">
        <v>1</v>
      </c>
      <c r="AB441">
        <v>0</v>
      </c>
      <c r="AC441">
        <v>1</v>
      </c>
      <c r="AD441">
        <v>356</v>
      </c>
      <c r="AE441">
        <v>1.1479999999999999</v>
      </c>
      <c r="AF441" t="s">
        <v>87</v>
      </c>
      <c r="AG441" t="s">
        <v>3634</v>
      </c>
      <c r="AH441">
        <v>3</v>
      </c>
      <c r="AI441">
        <v>12</v>
      </c>
      <c r="AK441">
        <v>70600</v>
      </c>
      <c r="AM441">
        <v>181376</v>
      </c>
      <c r="AN441">
        <v>96753</v>
      </c>
      <c r="AO441">
        <v>62538</v>
      </c>
      <c r="AP441">
        <v>381</v>
      </c>
      <c r="AQ441">
        <v>6566</v>
      </c>
      <c r="AR441">
        <v>3331</v>
      </c>
      <c r="AS441">
        <v>11346</v>
      </c>
      <c r="AT441">
        <v>937</v>
      </c>
      <c r="AU441">
        <v>11807</v>
      </c>
      <c r="AV441">
        <v>63475</v>
      </c>
      <c r="AW441">
        <v>371</v>
      </c>
      <c r="AX441">
        <v>425.90800000000002</v>
      </c>
      <c r="AY441" s="1">
        <v>0.154</v>
      </c>
      <c r="AZ441" s="1">
        <v>0.78700000000000003</v>
      </c>
      <c r="BA441" s="1">
        <v>4.4999999999999998E-2</v>
      </c>
      <c r="BB441" s="1">
        <v>0.34499999999999997</v>
      </c>
      <c r="BC441" s="1">
        <v>0.53300000000000003</v>
      </c>
      <c r="BD441" s="1">
        <v>6.3E-2</v>
      </c>
      <c r="BE441" s="1">
        <v>-0.19</v>
      </c>
      <c r="BF441" s="1">
        <v>-1.7999999999999999E-2</v>
      </c>
      <c r="BG441" s="1">
        <f>Table1[[#This Row],[pers_white_pct]]-Table1[[#This Row],[census_white_pct]]</f>
        <v>0.254</v>
      </c>
      <c r="BH441" s="3">
        <v>0.44807274029999999</v>
      </c>
      <c r="BI441" s="3">
        <v>1.4744274689000001</v>
      </c>
      <c r="BJ441" s="3">
        <v>0.71846733100000004</v>
      </c>
      <c r="BK441" s="3" t="str">
        <f>VLOOKUP(Table1[[#This Row],[est_sworn]],Force_size,2,TRUE)</f>
        <v>05 - 250 - 499</v>
      </c>
    </row>
    <row r="442" spans="1:63" hidden="1" x14ac:dyDescent="0.2">
      <c r="A442">
        <v>12075</v>
      </c>
      <c r="B442" t="s">
        <v>11412</v>
      </c>
      <c r="C442" t="s">
        <v>12033</v>
      </c>
      <c r="D442">
        <v>12439930</v>
      </c>
      <c r="E442" t="s">
        <v>12034</v>
      </c>
      <c r="F442">
        <v>40025</v>
      </c>
      <c r="G442" t="s">
        <v>12035</v>
      </c>
      <c r="H442" t="s">
        <v>3110</v>
      </c>
      <c r="I442">
        <v>12</v>
      </c>
      <c r="J442">
        <v>75</v>
      </c>
      <c r="K442">
        <v>99075</v>
      </c>
      <c r="L442" t="s">
        <v>12036</v>
      </c>
      <c r="M442" t="s">
        <v>12037</v>
      </c>
      <c r="N442" t="s">
        <v>11418</v>
      </c>
      <c r="O442" t="s">
        <v>11444</v>
      </c>
      <c r="P442">
        <v>29.284457</v>
      </c>
      <c r="Q442">
        <v>-82.783462</v>
      </c>
      <c r="R442" t="s">
        <v>11420</v>
      </c>
      <c r="S442" t="s">
        <v>11421</v>
      </c>
      <c r="U442">
        <v>74</v>
      </c>
      <c r="V442">
        <v>1</v>
      </c>
      <c r="W442">
        <v>69</v>
      </c>
      <c r="X442">
        <v>3</v>
      </c>
      <c r="Y442">
        <v>1</v>
      </c>
      <c r="Z442">
        <v>0</v>
      </c>
      <c r="AA442">
        <v>1</v>
      </c>
      <c r="AB442">
        <v>0</v>
      </c>
      <c r="AC442">
        <v>0</v>
      </c>
      <c r="AD442">
        <v>74</v>
      </c>
      <c r="AE442">
        <v>3.3540000000000001</v>
      </c>
      <c r="AF442" t="s">
        <v>11445</v>
      </c>
      <c r="AG442" t="s">
        <v>12038</v>
      </c>
      <c r="AH442">
        <v>3</v>
      </c>
      <c r="AI442">
        <v>12</v>
      </c>
      <c r="AJ442">
        <v>75</v>
      </c>
      <c r="AM442">
        <v>40801</v>
      </c>
      <c r="AN442">
        <v>32958</v>
      </c>
      <c r="AO442">
        <v>3756</v>
      </c>
      <c r="AP442">
        <v>129</v>
      </c>
      <c r="AQ442">
        <v>228</v>
      </c>
      <c r="AR442">
        <v>621</v>
      </c>
      <c r="AS442">
        <v>3047</v>
      </c>
      <c r="AT442">
        <v>76</v>
      </c>
      <c r="AU442">
        <v>3109</v>
      </c>
      <c r="AV442">
        <v>3832</v>
      </c>
      <c r="AW442">
        <v>74.5</v>
      </c>
      <c r="AX442">
        <v>249.87299999999999</v>
      </c>
      <c r="AY442" s="1">
        <v>4.1000000000000002E-2</v>
      </c>
      <c r="AZ442" s="1">
        <v>0.93200000000000005</v>
      </c>
      <c r="BA442" s="1">
        <v>1.4E-2</v>
      </c>
      <c r="BB442" s="1">
        <v>9.1999999999999998E-2</v>
      </c>
      <c r="BC442" s="1">
        <v>0.80800000000000005</v>
      </c>
      <c r="BD442" s="1">
        <v>7.4999999999999997E-2</v>
      </c>
      <c r="BE442" s="1">
        <v>-5.1999999999999998E-2</v>
      </c>
      <c r="BF442" s="1">
        <v>-6.0999999999999999E-2</v>
      </c>
      <c r="BG442" s="1">
        <f>Table1[[#This Row],[pers_white_pct]]-Table1[[#This Row],[census_white_pct]]</f>
        <v>0.124</v>
      </c>
      <c r="BH442" s="3">
        <v>0.44038727230000002</v>
      </c>
      <c r="BI442" s="3">
        <v>1.1543229466</v>
      </c>
      <c r="BJ442" s="3">
        <v>0.18095335239999999</v>
      </c>
      <c r="BK442" s="3" t="str">
        <f>VLOOKUP(Table1[[#This Row],[est_sworn]],Force_size,2,TRUE)</f>
        <v>03 - 50 to 99</v>
      </c>
    </row>
    <row r="443" spans="1:63" hidden="1" x14ac:dyDescent="0.2">
      <c r="A443">
        <v>1211925</v>
      </c>
      <c r="B443" t="s">
        <v>1444</v>
      </c>
      <c r="C443" t="s">
        <v>3174</v>
      </c>
      <c r="D443">
        <v>13570050</v>
      </c>
      <c r="E443" t="s">
        <v>3175</v>
      </c>
      <c r="F443">
        <v>2225</v>
      </c>
      <c r="G443" t="s">
        <v>3176</v>
      </c>
      <c r="H443" t="s">
        <v>3110</v>
      </c>
      <c r="I443">
        <v>12</v>
      </c>
      <c r="J443">
        <v>75</v>
      </c>
      <c r="K443">
        <v>11925</v>
      </c>
      <c r="L443" t="s">
        <v>3177</v>
      </c>
      <c r="M443" t="s">
        <v>3178</v>
      </c>
      <c r="N443" t="s">
        <v>68</v>
      </c>
      <c r="O443" t="s">
        <v>238</v>
      </c>
      <c r="P443">
        <v>29.284457</v>
      </c>
      <c r="Q443">
        <v>-82.783462</v>
      </c>
      <c r="S443" t="s">
        <v>70</v>
      </c>
      <c r="T443" t="s">
        <v>71</v>
      </c>
      <c r="U443">
        <v>12</v>
      </c>
      <c r="V443">
        <v>4</v>
      </c>
      <c r="W443">
        <v>12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12</v>
      </c>
      <c r="AE443">
        <v>7.1230000000000002</v>
      </c>
      <c r="AF443" t="s">
        <v>118</v>
      </c>
      <c r="AG443" t="s">
        <v>3179</v>
      </c>
      <c r="AH443">
        <v>3</v>
      </c>
      <c r="AI443">
        <v>12</v>
      </c>
      <c r="AK443">
        <v>11925</v>
      </c>
      <c r="AM443">
        <v>2245</v>
      </c>
      <c r="AN443">
        <v>1300</v>
      </c>
      <c r="AO443">
        <v>681</v>
      </c>
      <c r="AP443">
        <v>6</v>
      </c>
      <c r="AQ443">
        <v>38</v>
      </c>
      <c r="AR443">
        <v>64</v>
      </c>
      <c r="AS443">
        <v>148</v>
      </c>
      <c r="AT443">
        <v>8</v>
      </c>
      <c r="AU443">
        <v>156</v>
      </c>
      <c r="AV443">
        <v>689</v>
      </c>
      <c r="AW443">
        <v>14</v>
      </c>
      <c r="AX443">
        <v>99.721999999999994</v>
      </c>
      <c r="AY443" s="1">
        <v>0</v>
      </c>
      <c r="AZ443" s="2">
        <v>1</v>
      </c>
      <c r="BA443" s="1">
        <v>0</v>
      </c>
      <c r="BB443" s="1">
        <v>0.30299999999999999</v>
      </c>
      <c r="BC443" s="1">
        <v>0.57899999999999996</v>
      </c>
      <c r="BD443" s="1">
        <v>6.6000000000000003E-2</v>
      </c>
      <c r="BE443" s="1">
        <v>-0.30299999999999999</v>
      </c>
      <c r="BF443" s="1">
        <v>-6.6000000000000003E-2</v>
      </c>
      <c r="BG443" s="1">
        <f>Table1[[#This Row],[pers_white_pct]]-Table1[[#This Row],[census_white_pct]]</f>
        <v>0.42100000000000004</v>
      </c>
      <c r="BH443" s="3">
        <v>0</v>
      </c>
      <c r="BI443" s="3">
        <v>1.7269230768999999</v>
      </c>
      <c r="BJ443" s="3">
        <v>0</v>
      </c>
      <c r="BK443" s="3" t="str">
        <f>VLOOKUP(Table1[[#This Row],[est_sworn]],Force_size,2,TRUE)</f>
        <v>01 - Under 25</v>
      </c>
    </row>
    <row r="444" spans="1:63" hidden="1" x14ac:dyDescent="0.2">
      <c r="A444">
        <v>12079</v>
      </c>
      <c r="B444" t="s">
        <v>11412</v>
      </c>
      <c r="C444" t="s">
        <v>12039</v>
      </c>
      <c r="D444">
        <v>13867080</v>
      </c>
      <c r="E444" t="s">
        <v>12040</v>
      </c>
      <c r="F444">
        <v>18907</v>
      </c>
      <c r="G444" t="s">
        <v>12041</v>
      </c>
      <c r="H444" t="s">
        <v>3110</v>
      </c>
      <c r="I444">
        <v>12</v>
      </c>
      <c r="J444">
        <v>79</v>
      </c>
      <c r="K444">
        <v>99079</v>
      </c>
      <c r="L444" t="s">
        <v>12042</v>
      </c>
      <c r="M444" t="s">
        <v>12043</v>
      </c>
      <c r="N444" t="s">
        <v>11418</v>
      </c>
      <c r="O444" t="s">
        <v>11518</v>
      </c>
      <c r="P444">
        <v>30.447233000000001</v>
      </c>
      <c r="Q444">
        <v>-83.470416</v>
      </c>
      <c r="R444" t="s">
        <v>11467</v>
      </c>
      <c r="S444" t="s">
        <v>11421</v>
      </c>
      <c r="U444">
        <v>33</v>
      </c>
      <c r="V444">
        <v>2</v>
      </c>
      <c r="W444">
        <v>30</v>
      </c>
      <c r="X444">
        <v>3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33</v>
      </c>
      <c r="AE444">
        <v>4.8979999999999997</v>
      </c>
      <c r="AF444" t="s">
        <v>11474</v>
      </c>
      <c r="AG444" t="s">
        <v>12044</v>
      </c>
      <c r="AH444">
        <v>3</v>
      </c>
      <c r="AI444">
        <v>12</v>
      </c>
      <c r="AJ444">
        <v>79</v>
      </c>
      <c r="AM444">
        <v>19224</v>
      </c>
      <c r="AN444">
        <v>10582</v>
      </c>
      <c r="AO444">
        <v>7423</v>
      </c>
      <c r="AP444">
        <v>76</v>
      </c>
      <c r="AQ444">
        <v>43</v>
      </c>
      <c r="AR444">
        <v>195</v>
      </c>
      <c r="AS444">
        <v>899</v>
      </c>
      <c r="AT444">
        <v>37</v>
      </c>
      <c r="AU444">
        <v>905</v>
      </c>
      <c r="AV444">
        <v>7460</v>
      </c>
      <c r="AW444">
        <v>34</v>
      </c>
      <c r="AX444">
        <v>166.53200000000001</v>
      </c>
      <c r="AY444" s="1">
        <v>9.0999999999999998E-2</v>
      </c>
      <c r="AZ444" s="1">
        <v>0.90900000000000003</v>
      </c>
      <c r="BA444" s="1">
        <v>0</v>
      </c>
      <c r="BB444" s="1">
        <v>0.38600000000000001</v>
      </c>
      <c r="BC444" s="1">
        <v>0.55000000000000004</v>
      </c>
      <c r="BD444" s="1">
        <v>4.7E-2</v>
      </c>
      <c r="BE444" s="1">
        <v>-0.29499999999999998</v>
      </c>
      <c r="BF444" s="1">
        <v>-4.7E-2</v>
      </c>
      <c r="BG444" s="1">
        <f>Table1[[#This Row],[pers_white_pct]]-Table1[[#This Row],[census_white_pct]]</f>
        <v>0.35899999999999999</v>
      </c>
      <c r="BH444" s="3">
        <v>0.23543531770000001</v>
      </c>
      <c r="BI444" s="3">
        <v>1.6515180152</v>
      </c>
      <c r="BJ444" s="3">
        <v>0</v>
      </c>
      <c r="BK444" s="3" t="str">
        <f>VLOOKUP(Table1[[#This Row],[est_sworn]],Force_size,2,TRUE)</f>
        <v>02 - 25 to 49</v>
      </c>
    </row>
    <row r="445" spans="1:63" hidden="1" x14ac:dyDescent="0.2">
      <c r="A445">
        <v>12081</v>
      </c>
      <c r="B445" t="s">
        <v>11412</v>
      </c>
      <c r="C445" t="s">
        <v>12045</v>
      </c>
      <c r="D445">
        <v>13065500</v>
      </c>
      <c r="E445" t="s">
        <v>12046</v>
      </c>
      <c r="F445">
        <v>333895</v>
      </c>
      <c r="G445" t="s">
        <v>12047</v>
      </c>
      <c r="H445" t="s">
        <v>3110</v>
      </c>
      <c r="I445">
        <v>12</v>
      </c>
      <c r="J445">
        <v>81</v>
      </c>
      <c r="K445">
        <v>99081</v>
      </c>
      <c r="L445" t="s">
        <v>12048</v>
      </c>
      <c r="M445" t="s">
        <v>12049</v>
      </c>
      <c r="N445" t="s">
        <v>11418</v>
      </c>
      <c r="O445" t="s">
        <v>11466</v>
      </c>
      <c r="P445">
        <v>27.481386000000001</v>
      </c>
      <c r="Q445">
        <v>-82.365782999999993</v>
      </c>
      <c r="R445" t="s">
        <v>11420</v>
      </c>
      <c r="S445" t="s">
        <v>11421</v>
      </c>
      <c r="U445">
        <v>685</v>
      </c>
      <c r="V445">
        <v>3</v>
      </c>
      <c r="W445">
        <v>555</v>
      </c>
      <c r="X445">
        <v>66</v>
      </c>
      <c r="Y445">
        <v>56</v>
      </c>
      <c r="Z445">
        <v>0</v>
      </c>
      <c r="AA445">
        <v>1</v>
      </c>
      <c r="AB445">
        <v>0</v>
      </c>
      <c r="AC445">
        <v>4</v>
      </c>
      <c r="AD445">
        <v>685</v>
      </c>
      <c r="AE445">
        <v>1.357</v>
      </c>
      <c r="AF445" t="s">
        <v>11430</v>
      </c>
      <c r="AG445" t="s">
        <v>12050</v>
      </c>
      <c r="AH445">
        <v>3</v>
      </c>
      <c r="AI445">
        <v>12</v>
      </c>
      <c r="AJ445">
        <v>81</v>
      </c>
      <c r="AM445">
        <v>322833</v>
      </c>
      <c r="AN445">
        <v>236950</v>
      </c>
      <c r="AO445">
        <v>27228</v>
      </c>
      <c r="AP445">
        <v>608</v>
      </c>
      <c r="AQ445">
        <v>5203</v>
      </c>
      <c r="AR445">
        <v>4200</v>
      </c>
      <c r="AS445">
        <v>47955</v>
      </c>
      <c r="AT445">
        <v>1002</v>
      </c>
      <c r="AU445">
        <v>48644</v>
      </c>
      <c r="AV445">
        <v>28230</v>
      </c>
      <c r="AW445">
        <v>686.5</v>
      </c>
      <c r="AX445">
        <v>931.58050000000003</v>
      </c>
      <c r="AY445" s="1">
        <v>9.6000000000000002E-2</v>
      </c>
      <c r="AZ445" s="1">
        <v>0.81</v>
      </c>
      <c r="BA445" s="1">
        <v>8.2000000000000003E-2</v>
      </c>
      <c r="BB445" s="1">
        <v>8.4000000000000005E-2</v>
      </c>
      <c r="BC445" s="1">
        <v>0.73399999999999999</v>
      </c>
      <c r="BD445" s="1">
        <v>0.14899999999999999</v>
      </c>
      <c r="BE445" s="1">
        <v>1.2E-2</v>
      </c>
      <c r="BF445" s="1">
        <v>-6.7000000000000004E-2</v>
      </c>
      <c r="BG445" s="1">
        <f>Table1[[#This Row],[pers_white_pct]]-Table1[[#This Row],[census_white_pct]]</f>
        <v>7.6000000000000068E-2</v>
      </c>
      <c r="BH445" s="3">
        <v>1.1423930282000001</v>
      </c>
      <c r="BI445" s="3">
        <v>1.1038844623999999</v>
      </c>
      <c r="BJ445" s="3">
        <v>0.55035318239999997</v>
      </c>
      <c r="BK445" s="3" t="str">
        <f>VLOOKUP(Table1[[#This Row],[est_sworn]],Force_size,2,TRUE)</f>
        <v>06 - 500 -999</v>
      </c>
    </row>
    <row r="446" spans="1:63" hidden="1" x14ac:dyDescent="0.2">
      <c r="A446">
        <v>1207950</v>
      </c>
      <c r="B446" t="s">
        <v>1444</v>
      </c>
      <c r="C446" t="s">
        <v>3150</v>
      </c>
      <c r="D446">
        <v>13501750</v>
      </c>
      <c r="E446" t="s">
        <v>3151</v>
      </c>
      <c r="F446">
        <v>50672</v>
      </c>
      <c r="G446" t="s">
        <v>3152</v>
      </c>
      <c r="H446" t="s">
        <v>3110</v>
      </c>
      <c r="I446">
        <v>12</v>
      </c>
      <c r="J446">
        <v>81</v>
      </c>
      <c r="K446">
        <v>7950</v>
      </c>
      <c r="L446" t="s">
        <v>3153</v>
      </c>
      <c r="M446" t="s">
        <v>3154</v>
      </c>
      <c r="N446" t="s">
        <v>68</v>
      </c>
      <c r="O446" t="s">
        <v>86</v>
      </c>
      <c r="P446">
        <v>27.481386000000001</v>
      </c>
      <c r="Q446">
        <v>-82.365782999999993</v>
      </c>
      <c r="S446" t="s">
        <v>70</v>
      </c>
      <c r="T446" t="s">
        <v>71</v>
      </c>
      <c r="U446">
        <v>120</v>
      </c>
      <c r="V446">
        <v>0</v>
      </c>
      <c r="W446">
        <v>103</v>
      </c>
      <c r="X446">
        <v>4</v>
      </c>
      <c r="Y446">
        <v>13</v>
      </c>
      <c r="Z446">
        <v>0</v>
      </c>
      <c r="AA446">
        <v>0</v>
      </c>
      <c r="AB446">
        <v>0</v>
      </c>
      <c r="AC446">
        <v>0</v>
      </c>
      <c r="AD446">
        <v>120</v>
      </c>
      <c r="AE446">
        <v>1.1479999999999999</v>
      </c>
      <c r="AF446" t="s">
        <v>87</v>
      </c>
      <c r="AG446" t="s">
        <v>3155</v>
      </c>
      <c r="AH446">
        <v>3</v>
      </c>
      <c r="AI446">
        <v>12</v>
      </c>
      <c r="AK446">
        <v>7950</v>
      </c>
      <c r="AM446">
        <v>49546</v>
      </c>
      <c r="AN446">
        <v>31918</v>
      </c>
      <c r="AO446">
        <v>7693</v>
      </c>
      <c r="AP446">
        <v>84</v>
      </c>
      <c r="AQ446">
        <v>523</v>
      </c>
      <c r="AR446">
        <v>789</v>
      </c>
      <c r="AS446">
        <v>8424</v>
      </c>
      <c r="AT446">
        <v>195</v>
      </c>
      <c r="AU446">
        <v>8539</v>
      </c>
      <c r="AV446">
        <v>7888</v>
      </c>
      <c r="AW446">
        <v>120</v>
      </c>
      <c r="AX446">
        <v>137.76</v>
      </c>
      <c r="AY446" s="1">
        <v>3.3000000000000002E-2</v>
      </c>
      <c r="AZ446" s="1">
        <v>0.85799999999999998</v>
      </c>
      <c r="BA446" s="1">
        <v>0.108</v>
      </c>
      <c r="BB446" s="1">
        <v>0.155</v>
      </c>
      <c r="BC446" s="1">
        <v>0.64400000000000002</v>
      </c>
      <c r="BD446" s="1">
        <v>0.17</v>
      </c>
      <c r="BE446" s="1">
        <v>-0.122</v>
      </c>
      <c r="BF446" s="1">
        <v>-6.2E-2</v>
      </c>
      <c r="BG446" s="1">
        <f>Table1[[#This Row],[pers_white_pct]]-Table1[[#This Row],[census_white_pct]]</f>
        <v>0.21399999999999997</v>
      </c>
      <c r="BH446" s="3">
        <v>0.21468001210000001</v>
      </c>
      <c r="BI446" s="3">
        <v>1.3323824592</v>
      </c>
      <c r="BJ446" s="3">
        <v>0.63716563790000003</v>
      </c>
      <c r="BK446" s="3" t="str">
        <f>VLOOKUP(Table1[[#This Row],[est_sworn]],Force_size,2,TRUE)</f>
        <v>04 - 100 to 249</v>
      </c>
    </row>
    <row r="447" spans="1:63" hidden="1" x14ac:dyDescent="0.2">
      <c r="A447">
        <v>12083</v>
      </c>
      <c r="B447" t="s">
        <v>11412</v>
      </c>
      <c r="C447" t="s">
        <v>12051</v>
      </c>
      <c r="D447">
        <v>13767470</v>
      </c>
      <c r="E447" t="s">
        <v>12052</v>
      </c>
      <c r="F447">
        <v>335125</v>
      </c>
      <c r="G447" t="s">
        <v>11622</v>
      </c>
      <c r="H447" t="s">
        <v>3110</v>
      </c>
      <c r="I447">
        <v>12</v>
      </c>
      <c r="J447">
        <v>83</v>
      </c>
      <c r="K447">
        <v>99083</v>
      </c>
      <c r="L447" t="s">
        <v>12053</v>
      </c>
      <c r="M447" t="s">
        <v>12054</v>
      </c>
      <c r="N447" t="s">
        <v>11418</v>
      </c>
      <c r="O447" t="s">
        <v>11466</v>
      </c>
      <c r="P447">
        <v>29.202805000000001</v>
      </c>
      <c r="Q447">
        <v>-82.043099999999995</v>
      </c>
      <c r="R447" t="s">
        <v>11467</v>
      </c>
      <c r="S447" t="s">
        <v>11421</v>
      </c>
      <c r="U447">
        <v>426</v>
      </c>
      <c r="V447">
        <v>3</v>
      </c>
      <c r="W447">
        <v>350</v>
      </c>
      <c r="X447">
        <v>49</v>
      </c>
      <c r="Y447">
        <v>26</v>
      </c>
      <c r="Z447">
        <v>1</v>
      </c>
      <c r="AA447">
        <v>0</v>
      </c>
      <c r="AB447">
        <v>0</v>
      </c>
      <c r="AC447">
        <v>0</v>
      </c>
      <c r="AD447">
        <v>426</v>
      </c>
      <c r="AE447">
        <v>1.357</v>
      </c>
      <c r="AF447" t="s">
        <v>11430</v>
      </c>
      <c r="AG447" t="s">
        <v>11625</v>
      </c>
      <c r="AH447">
        <v>3</v>
      </c>
      <c r="AI447">
        <v>12</v>
      </c>
      <c r="AJ447">
        <v>83</v>
      </c>
      <c r="AM447">
        <v>331298</v>
      </c>
      <c r="AN447">
        <v>245136</v>
      </c>
      <c r="AO447">
        <v>39337</v>
      </c>
      <c r="AP447">
        <v>983</v>
      </c>
      <c r="AQ447">
        <v>4337</v>
      </c>
      <c r="AR447">
        <v>4600</v>
      </c>
      <c r="AS447">
        <v>36137</v>
      </c>
      <c r="AT447">
        <v>1491</v>
      </c>
      <c r="AU447">
        <v>36905</v>
      </c>
      <c r="AV447">
        <v>40828</v>
      </c>
      <c r="AW447">
        <v>427.5</v>
      </c>
      <c r="AX447">
        <v>580.11749999999995</v>
      </c>
      <c r="AY447" s="1">
        <v>0.115</v>
      </c>
      <c r="AZ447" s="1">
        <v>0.82199999999999995</v>
      </c>
      <c r="BA447" s="1">
        <v>6.0999999999999999E-2</v>
      </c>
      <c r="BB447" s="1">
        <v>0.11899999999999999</v>
      </c>
      <c r="BC447" s="1">
        <v>0.74</v>
      </c>
      <c r="BD447" s="1">
        <v>0.109</v>
      </c>
      <c r="BE447" s="1">
        <v>-4.0000000000000001E-3</v>
      </c>
      <c r="BF447" s="1">
        <v>-4.8000000000000001E-2</v>
      </c>
      <c r="BG447" s="1">
        <f>Table1[[#This Row],[pers_white_pct]]-Table1[[#This Row],[census_white_pct]]</f>
        <v>8.1999999999999962E-2</v>
      </c>
      <c r="BH447" s="3">
        <v>0.96873292190000004</v>
      </c>
      <c r="BI447" s="3">
        <v>1.1103762503000001</v>
      </c>
      <c r="BJ447" s="3">
        <v>0.55953913519999998</v>
      </c>
      <c r="BK447" s="3" t="str">
        <f>VLOOKUP(Table1[[#This Row],[est_sworn]],Force_size,2,TRUE)</f>
        <v>05 - 250 - 499</v>
      </c>
    </row>
    <row r="448" spans="1:63" hidden="1" x14ac:dyDescent="0.2">
      <c r="A448">
        <v>1250750</v>
      </c>
      <c r="B448" t="s">
        <v>1444</v>
      </c>
      <c r="C448" t="s">
        <v>3457</v>
      </c>
      <c r="D448">
        <v>13824680</v>
      </c>
      <c r="E448" t="s">
        <v>3458</v>
      </c>
      <c r="F448">
        <v>56945</v>
      </c>
      <c r="G448" t="s">
        <v>3459</v>
      </c>
      <c r="H448" t="s">
        <v>3110</v>
      </c>
      <c r="I448">
        <v>12</v>
      </c>
      <c r="J448">
        <v>83</v>
      </c>
      <c r="K448">
        <v>50750</v>
      </c>
      <c r="L448" t="s">
        <v>3460</v>
      </c>
      <c r="M448" t="s">
        <v>3461</v>
      </c>
      <c r="N448" t="s">
        <v>68</v>
      </c>
      <c r="O448" t="s">
        <v>86</v>
      </c>
      <c r="P448">
        <v>29.202805000000001</v>
      </c>
      <c r="Q448">
        <v>-82.043099999999995</v>
      </c>
      <c r="S448" t="s">
        <v>70</v>
      </c>
      <c r="T448" t="s">
        <v>71</v>
      </c>
      <c r="U448">
        <v>154</v>
      </c>
      <c r="V448">
        <v>0</v>
      </c>
      <c r="W448">
        <v>126</v>
      </c>
      <c r="X448">
        <v>16</v>
      </c>
      <c r="Y448">
        <v>11</v>
      </c>
      <c r="Z448">
        <v>0</v>
      </c>
      <c r="AA448">
        <v>0</v>
      </c>
      <c r="AB448">
        <v>0</v>
      </c>
      <c r="AC448">
        <v>0</v>
      </c>
      <c r="AD448">
        <v>154</v>
      </c>
      <c r="AE448">
        <v>1.1479999999999999</v>
      </c>
      <c r="AF448" t="s">
        <v>87</v>
      </c>
      <c r="AG448" t="s">
        <v>3462</v>
      </c>
      <c r="AH448">
        <v>3</v>
      </c>
      <c r="AI448">
        <v>12</v>
      </c>
      <c r="AK448">
        <v>50750</v>
      </c>
      <c r="AM448">
        <v>56315</v>
      </c>
      <c r="AN448">
        <v>35623</v>
      </c>
      <c r="AO448">
        <v>11497</v>
      </c>
      <c r="AP448">
        <v>117</v>
      </c>
      <c r="AQ448">
        <v>1455</v>
      </c>
      <c r="AR448">
        <v>910</v>
      </c>
      <c r="AS448">
        <v>6586</v>
      </c>
      <c r="AT448">
        <v>298</v>
      </c>
      <c r="AU448">
        <v>6713</v>
      </c>
      <c r="AV448">
        <v>11795</v>
      </c>
      <c r="AW448">
        <v>154</v>
      </c>
      <c r="AX448">
        <v>176.792</v>
      </c>
      <c r="AY448" s="1">
        <v>0.104</v>
      </c>
      <c r="AZ448" s="1">
        <v>0.81799999999999995</v>
      </c>
      <c r="BA448" s="1">
        <v>7.0999999999999994E-2</v>
      </c>
      <c r="BB448" s="1">
        <v>0.20399999999999999</v>
      </c>
      <c r="BC448" s="1">
        <v>0.63300000000000001</v>
      </c>
      <c r="BD448" s="1">
        <v>0.11700000000000001</v>
      </c>
      <c r="BE448" s="1">
        <v>-0.1</v>
      </c>
      <c r="BF448" s="1">
        <v>-4.5999999999999999E-2</v>
      </c>
      <c r="BG448" s="1">
        <f>Table1[[#This Row],[pers_white_pct]]-Table1[[#This Row],[census_white_pct]]</f>
        <v>0.18499999999999994</v>
      </c>
      <c r="BH448" s="3">
        <v>0.50890746200000003</v>
      </c>
      <c r="BI448" s="3">
        <v>1.2934314654000001</v>
      </c>
      <c r="BJ448" s="3">
        <v>0.61076525960000005</v>
      </c>
      <c r="BK448" s="3" t="str">
        <f>VLOOKUP(Table1[[#This Row],[est_sworn]],Force_size,2,TRUE)</f>
        <v>04 - 100 to 249</v>
      </c>
    </row>
    <row r="449" spans="1:63" hidden="1" x14ac:dyDescent="0.2">
      <c r="A449">
        <v>12085</v>
      </c>
      <c r="B449" t="s">
        <v>11412</v>
      </c>
      <c r="C449" t="s">
        <v>12055</v>
      </c>
      <c r="D449">
        <v>13052400</v>
      </c>
      <c r="E449" t="s">
        <v>12056</v>
      </c>
      <c r="F449">
        <v>148817</v>
      </c>
      <c r="G449" t="s">
        <v>12057</v>
      </c>
      <c r="H449" t="s">
        <v>3110</v>
      </c>
      <c r="I449">
        <v>12</v>
      </c>
      <c r="J449">
        <v>85</v>
      </c>
      <c r="K449">
        <v>99085</v>
      </c>
      <c r="L449" t="s">
        <v>12058</v>
      </c>
      <c r="M449" t="s">
        <v>12059</v>
      </c>
      <c r="N449" t="s">
        <v>11418</v>
      </c>
      <c r="O449" t="s">
        <v>11466</v>
      </c>
      <c r="P449">
        <v>27.079954000000001</v>
      </c>
      <c r="Q449">
        <v>-80.398211000000003</v>
      </c>
      <c r="R449" t="s">
        <v>11420</v>
      </c>
      <c r="S449" t="s">
        <v>11421</v>
      </c>
      <c r="U449">
        <v>373</v>
      </c>
      <c r="V449">
        <v>3</v>
      </c>
      <c r="W449">
        <v>333</v>
      </c>
      <c r="X449">
        <v>21</v>
      </c>
      <c r="Y449">
        <v>18</v>
      </c>
      <c r="Z449">
        <v>0</v>
      </c>
      <c r="AA449">
        <v>0</v>
      </c>
      <c r="AB449">
        <v>0</v>
      </c>
      <c r="AC449">
        <v>0</v>
      </c>
      <c r="AD449">
        <v>373</v>
      </c>
      <c r="AE449">
        <v>1.357</v>
      </c>
      <c r="AF449" t="s">
        <v>11430</v>
      </c>
      <c r="AG449" t="s">
        <v>12060</v>
      </c>
      <c r="AH449">
        <v>3</v>
      </c>
      <c r="AI449">
        <v>12</v>
      </c>
      <c r="AJ449">
        <v>85</v>
      </c>
      <c r="AM449">
        <v>146318</v>
      </c>
      <c r="AN449">
        <v>117532</v>
      </c>
      <c r="AO449">
        <v>7493</v>
      </c>
      <c r="AP449">
        <v>248</v>
      </c>
      <c r="AQ449">
        <v>1510</v>
      </c>
      <c r="AR449">
        <v>1463</v>
      </c>
      <c r="AS449">
        <v>17881</v>
      </c>
      <c r="AT449">
        <v>349</v>
      </c>
      <c r="AU449">
        <v>18072</v>
      </c>
      <c r="AV449">
        <v>7842</v>
      </c>
      <c r="AW449">
        <v>374.5</v>
      </c>
      <c r="AX449">
        <v>508.19650000000001</v>
      </c>
      <c r="AY449" s="1">
        <v>5.6000000000000001E-2</v>
      </c>
      <c r="AZ449" s="1">
        <v>0.89300000000000002</v>
      </c>
      <c r="BA449" s="1">
        <v>4.8000000000000001E-2</v>
      </c>
      <c r="BB449" s="1">
        <v>5.0999999999999997E-2</v>
      </c>
      <c r="BC449" s="1">
        <v>0.80300000000000005</v>
      </c>
      <c r="BD449" s="1">
        <v>0.122</v>
      </c>
      <c r="BE449" s="1">
        <v>5.0000000000000001E-3</v>
      </c>
      <c r="BF449" s="1">
        <v>-7.3999999999999996E-2</v>
      </c>
      <c r="BG449" s="1">
        <f>Table1[[#This Row],[pers_white_pct]]-Table1[[#This Row],[census_white_pct]]</f>
        <v>8.9999999999999969E-2</v>
      </c>
      <c r="BH449" s="3">
        <v>1.0993917825999999</v>
      </c>
      <c r="BI449" s="3">
        <v>1.1114169898999999</v>
      </c>
      <c r="BJ449" s="3">
        <v>0.394884081</v>
      </c>
      <c r="BK449" s="3" t="str">
        <f>VLOOKUP(Table1[[#This Row],[est_sworn]],Force_size,2,TRUE)</f>
        <v>05 - 250 - 499</v>
      </c>
    </row>
    <row r="450" spans="1:63" hidden="1" x14ac:dyDescent="0.2">
      <c r="A450">
        <v>1268875</v>
      </c>
      <c r="B450" t="s">
        <v>1444</v>
      </c>
      <c r="C450" t="s">
        <v>3617</v>
      </c>
      <c r="D450">
        <v>13344330</v>
      </c>
      <c r="E450" t="s">
        <v>3618</v>
      </c>
      <c r="F450">
        <v>15841</v>
      </c>
      <c r="G450" t="s">
        <v>3619</v>
      </c>
      <c r="H450" t="s">
        <v>3110</v>
      </c>
      <c r="I450">
        <v>12</v>
      </c>
      <c r="J450">
        <v>85</v>
      </c>
      <c r="K450">
        <v>68875</v>
      </c>
      <c r="L450" t="s">
        <v>3620</v>
      </c>
      <c r="M450" t="s">
        <v>3621</v>
      </c>
      <c r="N450" t="s">
        <v>68</v>
      </c>
      <c r="O450" t="s">
        <v>69</v>
      </c>
      <c r="P450">
        <v>27.079954000000001</v>
      </c>
      <c r="Q450">
        <v>-80.398211000000003</v>
      </c>
      <c r="S450" t="s">
        <v>70</v>
      </c>
      <c r="T450" t="s">
        <v>71</v>
      </c>
      <c r="U450">
        <v>41</v>
      </c>
      <c r="V450">
        <v>3</v>
      </c>
      <c r="W450">
        <v>36</v>
      </c>
      <c r="X450">
        <v>2</v>
      </c>
      <c r="Y450">
        <v>3</v>
      </c>
      <c r="Z450">
        <v>0</v>
      </c>
      <c r="AA450">
        <v>0</v>
      </c>
      <c r="AB450">
        <v>0</v>
      </c>
      <c r="AC450">
        <v>0</v>
      </c>
      <c r="AD450">
        <v>41</v>
      </c>
      <c r="AE450">
        <v>4.7450000000000001</v>
      </c>
      <c r="AF450" t="s">
        <v>72</v>
      </c>
      <c r="AG450" t="s">
        <v>3622</v>
      </c>
      <c r="AH450">
        <v>3</v>
      </c>
      <c r="AI450">
        <v>12</v>
      </c>
      <c r="AK450">
        <v>68875</v>
      </c>
      <c r="AM450">
        <v>15593</v>
      </c>
      <c r="AN450">
        <v>11392</v>
      </c>
      <c r="AO450">
        <v>1815</v>
      </c>
      <c r="AP450">
        <v>28</v>
      </c>
      <c r="AQ450">
        <v>171</v>
      </c>
      <c r="AR450">
        <v>223</v>
      </c>
      <c r="AS450">
        <v>1923</v>
      </c>
      <c r="AT450">
        <v>57</v>
      </c>
      <c r="AU450">
        <v>1964</v>
      </c>
      <c r="AV450">
        <v>1872</v>
      </c>
      <c r="AW450">
        <v>42.5</v>
      </c>
      <c r="AX450">
        <v>201.66249999999999</v>
      </c>
      <c r="AY450" s="1">
        <v>4.9000000000000002E-2</v>
      </c>
      <c r="AZ450" s="1">
        <v>0.878</v>
      </c>
      <c r="BA450" s="1">
        <v>7.2999999999999995E-2</v>
      </c>
      <c r="BB450" s="1">
        <v>0.11600000000000001</v>
      </c>
      <c r="BC450" s="1">
        <v>0.73099999999999998</v>
      </c>
      <c r="BD450" s="1">
        <v>0.123</v>
      </c>
      <c r="BE450" s="1">
        <v>-6.8000000000000005E-2</v>
      </c>
      <c r="BF450" s="1">
        <v>-0.05</v>
      </c>
      <c r="BG450" s="1">
        <f>Table1[[#This Row],[pers_white_pct]]-Table1[[#This Row],[census_white_pct]]</f>
        <v>0.14700000000000002</v>
      </c>
      <c r="BH450" s="3">
        <v>0.4190821743</v>
      </c>
      <c r="BI450" s="3">
        <v>1.2018446835000001</v>
      </c>
      <c r="BJ450" s="3">
        <v>0.59331836689999995</v>
      </c>
      <c r="BK450" s="3" t="str">
        <f>VLOOKUP(Table1[[#This Row],[est_sworn]],Force_size,2,TRUE)</f>
        <v>02 - 25 to 49</v>
      </c>
    </row>
    <row r="451" spans="1:63" hidden="1" x14ac:dyDescent="0.2">
      <c r="A451">
        <v>1265225</v>
      </c>
      <c r="B451" t="s">
        <v>1444</v>
      </c>
      <c r="C451" t="s">
        <v>3611</v>
      </c>
      <c r="D451">
        <v>13368930</v>
      </c>
      <c r="E451" t="s">
        <v>3612</v>
      </c>
      <c r="F451">
        <v>2041</v>
      </c>
      <c r="G451" t="s">
        <v>3613</v>
      </c>
      <c r="H451" t="s">
        <v>3110</v>
      </c>
      <c r="I451">
        <v>12</v>
      </c>
      <c r="J451">
        <v>85</v>
      </c>
      <c r="K451">
        <v>65225</v>
      </c>
      <c r="L451" t="s">
        <v>3614</v>
      </c>
      <c r="M451" t="s">
        <v>3615</v>
      </c>
      <c r="N451" t="s">
        <v>68</v>
      </c>
      <c r="O451" t="s">
        <v>238</v>
      </c>
      <c r="P451">
        <v>27.079954000000001</v>
      </c>
      <c r="Q451">
        <v>-80.398211000000003</v>
      </c>
      <c r="S451" t="s">
        <v>70</v>
      </c>
      <c r="T451" t="s">
        <v>71</v>
      </c>
      <c r="U451">
        <v>9</v>
      </c>
      <c r="V451">
        <v>0</v>
      </c>
      <c r="W451">
        <v>9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9</v>
      </c>
      <c r="AE451">
        <v>8.6750000000000007</v>
      </c>
      <c r="AF451" t="s">
        <v>212</v>
      </c>
      <c r="AG451" t="s">
        <v>3616</v>
      </c>
      <c r="AH451">
        <v>3</v>
      </c>
      <c r="AI451">
        <v>12</v>
      </c>
      <c r="AK451">
        <v>65225</v>
      </c>
      <c r="AM451">
        <v>1996</v>
      </c>
      <c r="AN451">
        <v>1893</v>
      </c>
      <c r="AO451">
        <v>11</v>
      </c>
      <c r="AP451">
        <v>0</v>
      </c>
      <c r="AQ451">
        <v>19</v>
      </c>
      <c r="AR451">
        <v>10</v>
      </c>
      <c r="AS451">
        <v>61</v>
      </c>
      <c r="AT451">
        <v>0</v>
      </c>
      <c r="AU451">
        <v>63</v>
      </c>
      <c r="AV451">
        <v>11</v>
      </c>
      <c r="AW451">
        <v>9</v>
      </c>
      <c r="AX451">
        <v>78.075000000000003</v>
      </c>
      <c r="AY451" s="1">
        <v>0</v>
      </c>
      <c r="AZ451" s="2">
        <v>1</v>
      </c>
      <c r="BA451" s="1">
        <v>0</v>
      </c>
      <c r="BB451" s="1">
        <v>6.0000000000000001E-3</v>
      </c>
      <c r="BC451" s="1">
        <v>0.94799999999999995</v>
      </c>
      <c r="BD451" s="1">
        <v>3.1E-2</v>
      </c>
      <c r="BE451" s="1">
        <v>-6.0000000000000001E-3</v>
      </c>
      <c r="BF451" s="1">
        <v>-3.1E-2</v>
      </c>
      <c r="BG451" s="1">
        <f>Table1[[#This Row],[pers_white_pct]]-Table1[[#This Row],[census_white_pct]]</f>
        <v>5.2000000000000046E-2</v>
      </c>
      <c r="BH451" s="3">
        <v>0</v>
      </c>
      <c r="BI451" s="3">
        <v>1.0544109878000001</v>
      </c>
      <c r="BJ451" s="3">
        <v>0</v>
      </c>
      <c r="BK451" s="3" t="str">
        <f>VLOOKUP(Table1[[#This Row],[est_sworn]],Force_size,2,TRUE)</f>
        <v>01 - Under 25</v>
      </c>
    </row>
    <row r="452" spans="1:63" hidden="1" x14ac:dyDescent="0.2">
      <c r="A452">
        <v>1202681</v>
      </c>
      <c r="B452" t="s">
        <v>1444</v>
      </c>
      <c r="C452" t="s">
        <v>3126</v>
      </c>
      <c r="D452">
        <v>11886190</v>
      </c>
      <c r="E452" t="s">
        <v>3127</v>
      </c>
      <c r="F452">
        <v>36981</v>
      </c>
      <c r="G452" t="s">
        <v>3128</v>
      </c>
      <c r="H452" t="s">
        <v>3110</v>
      </c>
      <c r="I452">
        <v>12</v>
      </c>
      <c r="J452">
        <v>86</v>
      </c>
      <c r="K452">
        <v>2681</v>
      </c>
      <c r="L452" t="s">
        <v>3129</v>
      </c>
      <c r="M452" t="s">
        <v>3130</v>
      </c>
      <c r="N452" t="s">
        <v>68</v>
      </c>
      <c r="O452" t="s">
        <v>131</v>
      </c>
      <c r="P452">
        <v>25.610493999999999</v>
      </c>
      <c r="Q452">
        <v>-80.499044999999995</v>
      </c>
      <c r="S452" t="s">
        <v>70</v>
      </c>
      <c r="T452" t="s">
        <v>71</v>
      </c>
      <c r="U452">
        <v>80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80</v>
      </c>
      <c r="AD452">
        <v>80</v>
      </c>
      <c r="AE452">
        <v>2.8170000000000002</v>
      </c>
      <c r="AF452" t="s">
        <v>79</v>
      </c>
      <c r="AG452" t="s">
        <v>3131</v>
      </c>
      <c r="AH452">
        <v>3</v>
      </c>
      <c r="AI452">
        <v>12</v>
      </c>
      <c r="AK452">
        <v>2681</v>
      </c>
      <c r="AM452">
        <v>35762</v>
      </c>
      <c r="AN452">
        <v>20711</v>
      </c>
      <c r="AO452">
        <v>1211</v>
      </c>
      <c r="AP452">
        <v>31</v>
      </c>
      <c r="AQ452">
        <v>619</v>
      </c>
      <c r="AR452">
        <v>301</v>
      </c>
      <c r="AS452">
        <v>12798</v>
      </c>
      <c r="AT452">
        <v>171</v>
      </c>
      <c r="AU452">
        <v>12889</v>
      </c>
      <c r="AV452">
        <v>1382</v>
      </c>
      <c r="AW452">
        <v>80</v>
      </c>
      <c r="AX452">
        <v>225.36</v>
      </c>
      <c r="BG452" s="1">
        <f>Table1[[#This Row],[pers_white_pct]]-Table1[[#This Row],[census_white_pct]]</f>
        <v>0</v>
      </c>
      <c r="BH452" s="3"/>
      <c r="BI452" s="3"/>
      <c r="BJ452" s="3"/>
      <c r="BK452" s="3" t="str">
        <f>VLOOKUP(Table1[[#This Row],[est_sworn]],Force_size,2,TRUE)</f>
        <v>03 - 50 to 99</v>
      </c>
    </row>
    <row r="453" spans="1:63" hidden="1" x14ac:dyDescent="0.2">
      <c r="A453">
        <v>1214250</v>
      </c>
      <c r="B453" t="s">
        <v>1444</v>
      </c>
      <c r="C453" t="s">
        <v>3192</v>
      </c>
      <c r="D453">
        <v>13040600</v>
      </c>
      <c r="E453" t="s">
        <v>3193</v>
      </c>
      <c r="F453">
        <v>49411</v>
      </c>
      <c r="G453" t="s">
        <v>3194</v>
      </c>
      <c r="H453" t="s">
        <v>3110</v>
      </c>
      <c r="I453">
        <v>12</v>
      </c>
      <c r="J453">
        <v>86</v>
      </c>
      <c r="K453">
        <v>14250</v>
      </c>
      <c r="L453" t="s">
        <v>3195</v>
      </c>
      <c r="M453" t="s">
        <v>3196</v>
      </c>
      <c r="N453" t="s">
        <v>68</v>
      </c>
      <c r="O453" t="s">
        <v>131</v>
      </c>
      <c r="P453">
        <v>25.610493999999999</v>
      </c>
      <c r="Q453">
        <v>-80.499044999999995</v>
      </c>
      <c r="S453" t="s">
        <v>70</v>
      </c>
      <c r="T453" t="s">
        <v>71</v>
      </c>
      <c r="U453">
        <v>175</v>
      </c>
      <c r="V453">
        <v>0</v>
      </c>
      <c r="W453">
        <v>85</v>
      </c>
      <c r="X453">
        <v>6</v>
      </c>
      <c r="Y453">
        <v>78</v>
      </c>
      <c r="Z453">
        <v>0</v>
      </c>
      <c r="AA453">
        <v>0</v>
      </c>
      <c r="AB453">
        <v>3</v>
      </c>
      <c r="AC453">
        <v>1</v>
      </c>
      <c r="AD453">
        <v>175</v>
      </c>
      <c r="AE453">
        <v>1.1479999999999999</v>
      </c>
      <c r="AF453" t="s">
        <v>87</v>
      </c>
      <c r="AG453" t="s">
        <v>3197</v>
      </c>
      <c r="AH453">
        <v>3</v>
      </c>
      <c r="AI453">
        <v>12</v>
      </c>
      <c r="AK453">
        <v>14250</v>
      </c>
      <c r="AM453">
        <v>46780</v>
      </c>
      <c r="AN453">
        <v>18764</v>
      </c>
      <c r="AO453">
        <v>1175</v>
      </c>
      <c r="AP453">
        <v>19</v>
      </c>
      <c r="AQ453">
        <v>1250</v>
      </c>
      <c r="AR453">
        <v>426</v>
      </c>
      <c r="AS453">
        <v>25062</v>
      </c>
      <c r="AT453">
        <v>225</v>
      </c>
      <c r="AU453">
        <v>25146</v>
      </c>
      <c r="AV453">
        <v>1400</v>
      </c>
      <c r="AW453">
        <v>175</v>
      </c>
      <c r="AX453">
        <v>200.9</v>
      </c>
      <c r="AY453" s="1">
        <v>3.4000000000000002E-2</v>
      </c>
      <c r="AZ453" s="1">
        <v>0.48599999999999999</v>
      </c>
      <c r="BA453" s="1">
        <v>0.44600000000000001</v>
      </c>
      <c r="BB453" s="1">
        <v>2.5000000000000001E-2</v>
      </c>
      <c r="BC453" s="1">
        <v>0.40100000000000002</v>
      </c>
      <c r="BD453" s="1">
        <v>0.53600000000000003</v>
      </c>
      <c r="BE453" s="1">
        <v>8.9999999999999993E-3</v>
      </c>
      <c r="BF453" s="1">
        <v>-0.09</v>
      </c>
      <c r="BG453" s="1">
        <f>Table1[[#This Row],[pers_white_pct]]-Table1[[#This Row],[census_white_pct]]</f>
        <v>8.4999999999999964E-2</v>
      </c>
      <c r="BH453" s="3">
        <v>1.3650091185</v>
      </c>
      <c r="BI453" s="3">
        <v>1.2109206078999999</v>
      </c>
      <c r="BJ453" s="3">
        <v>0.8319573173</v>
      </c>
      <c r="BK453" s="3" t="str">
        <f>VLOOKUP(Table1[[#This Row],[est_sworn]],Force_size,2,TRUE)</f>
        <v>04 - 100 to 249</v>
      </c>
    </row>
    <row r="454" spans="1:63" hidden="1" x14ac:dyDescent="0.2">
      <c r="A454">
        <v>12086</v>
      </c>
      <c r="B454" t="s">
        <v>11412</v>
      </c>
      <c r="C454" t="s">
        <v>12061</v>
      </c>
      <c r="D454">
        <v>13076900</v>
      </c>
      <c r="E454" t="s">
        <v>12062</v>
      </c>
      <c r="F454">
        <v>1243623</v>
      </c>
      <c r="G454" t="s">
        <v>12063</v>
      </c>
      <c r="H454" t="s">
        <v>3110</v>
      </c>
      <c r="I454">
        <v>12</v>
      </c>
      <c r="J454">
        <v>86</v>
      </c>
      <c r="K454">
        <v>99086</v>
      </c>
      <c r="L454" t="s">
        <v>12064</v>
      </c>
      <c r="M454" t="s">
        <v>12065</v>
      </c>
      <c r="N454" t="s">
        <v>68</v>
      </c>
      <c r="O454" t="s">
        <v>11466</v>
      </c>
      <c r="P454">
        <v>25.610493999999999</v>
      </c>
      <c r="Q454">
        <v>-80.499044999999995</v>
      </c>
      <c r="S454" t="s">
        <v>70</v>
      </c>
      <c r="T454" t="s">
        <v>11898</v>
      </c>
      <c r="U454">
        <v>2745</v>
      </c>
      <c r="V454">
        <v>0</v>
      </c>
      <c r="W454">
        <v>614</v>
      </c>
      <c r="X454">
        <v>539</v>
      </c>
      <c r="Y454">
        <v>1561</v>
      </c>
      <c r="Z454">
        <v>0</v>
      </c>
      <c r="AA454">
        <v>0</v>
      </c>
      <c r="AB454">
        <v>0</v>
      </c>
      <c r="AC454">
        <v>0</v>
      </c>
      <c r="AD454">
        <v>2745</v>
      </c>
      <c r="AE454">
        <v>1.1479999999999999</v>
      </c>
      <c r="AF454" t="s">
        <v>87</v>
      </c>
      <c r="AG454" t="s">
        <v>12066</v>
      </c>
      <c r="AH454">
        <v>3</v>
      </c>
      <c r="AI454">
        <v>12</v>
      </c>
      <c r="AJ454">
        <v>86</v>
      </c>
      <c r="AM454">
        <v>2496435</v>
      </c>
      <c r="AN454">
        <v>383551</v>
      </c>
      <c r="AO454">
        <v>425650</v>
      </c>
      <c r="AP454">
        <v>2014</v>
      </c>
      <c r="AQ454">
        <v>35841</v>
      </c>
      <c r="AR454">
        <v>20099</v>
      </c>
      <c r="AS454">
        <v>1623859</v>
      </c>
      <c r="AT454">
        <v>47326</v>
      </c>
      <c r="AU454">
        <v>1629280</v>
      </c>
      <c r="AV454">
        <v>472976</v>
      </c>
      <c r="AW454">
        <v>2745</v>
      </c>
      <c r="AX454">
        <v>3151.26</v>
      </c>
      <c r="AY454" s="1">
        <v>0.19600000000000001</v>
      </c>
      <c r="AZ454" s="1">
        <v>0.224</v>
      </c>
      <c r="BA454" s="1">
        <v>0.56899999999999995</v>
      </c>
      <c r="BB454" s="1">
        <v>0.17100000000000001</v>
      </c>
      <c r="BC454" s="1">
        <v>0.154</v>
      </c>
      <c r="BD454" s="1">
        <v>0.65</v>
      </c>
      <c r="BE454" s="1">
        <v>2.5999999999999999E-2</v>
      </c>
      <c r="BF454" s="1">
        <v>-8.2000000000000003E-2</v>
      </c>
      <c r="BG454" s="1">
        <f>Table1[[#This Row],[pers_white_pct]]-Table1[[#This Row],[census_white_pct]]</f>
        <v>7.0000000000000007E-2</v>
      </c>
      <c r="BH454" s="3">
        <v>1.1516328417999999</v>
      </c>
      <c r="BI454" s="3">
        <v>1.4558719067000001</v>
      </c>
      <c r="BJ454" s="3">
        <v>0.87424367790000002</v>
      </c>
      <c r="BK454" s="3" t="str">
        <f>VLOOKUP(Table1[[#This Row],[est_sworn]],Force_size,2,TRUE)</f>
        <v>07 - 1,000 and up</v>
      </c>
    </row>
    <row r="455" spans="1:63" hidden="1" x14ac:dyDescent="0.2">
      <c r="A455">
        <v>1245175</v>
      </c>
      <c r="B455" t="s">
        <v>1444</v>
      </c>
      <c r="C455" t="s">
        <v>3419</v>
      </c>
      <c r="D455">
        <v>13111410</v>
      </c>
      <c r="E455" t="s">
        <v>3420</v>
      </c>
      <c r="F455">
        <v>10609</v>
      </c>
      <c r="G455" t="s">
        <v>3421</v>
      </c>
      <c r="H455" t="s">
        <v>3110</v>
      </c>
      <c r="I455">
        <v>12</v>
      </c>
      <c r="J455">
        <v>86</v>
      </c>
      <c r="K455">
        <v>45175</v>
      </c>
      <c r="L455" t="s">
        <v>3422</v>
      </c>
      <c r="M455" t="s">
        <v>3423</v>
      </c>
      <c r="N455" t="s">
        <v>68</v>
      </c>
      <c r="O455" t="s">
        <v>69</v>
      </c>
      <c r="P455">
        <v>25.610493999999999</v>
      </c>
      <c r="Q455">
        <v>-80.499044999999995</v>
      </c>
      <c r="S455" t="s">
        <v>70</v>
      </c>
      <c r="T455" t="s">
        <v>71</v>
      </c>
      <c r="U455">
        <v>35</v>
      </c>
      <c r="V455">
        <v>2</v>
      </c>
      <c r="W455">
        <v>23</v>
      </c>
      <c r="X455">
        <v>4</v>
      </c>
      <c r="Y455">
        <v>8</v>
      </c>
      <c r="Z455">
        <v>0</v>
      </c>
      <c r="AA455">
        <v>0</v>
      </c>
      <c r="AB455">
        <v>0</v>
      </c>
      <c r="AC455">
        <v>0</v>
      </c>
      <c r="AD455">
        <v>35</v>
      </c>
      <c r="AE455">
        <v>4.7450000000000001</v>
      </c>
      <c r="AF455" t="s">
        <v>72</v>
      </c>
      <c r="AG455" t="s">
        <v>3424</v>
      </c>
      <c r="AH455">
        <v>3</v>
      </c>
      <c r="AI455">
        <v>12</v>
      </c>
      <c r="AK455">
        <v>45175</v>
      </c>
      <c r="AM455">
        <v>10493</v>
      </c>
      <c r="AN455">
        <v>4420</v>
      </c>
      <c r="AO455">
        <v>2352</v>
      </c>
      <c r="AP455">
        <v>22</v>
      </c>
      <c r="AQ455">
        <v>262</v>
      </c>
      <c r="AR455">
        <v>191</v>
      </c>
      <c r="AS455">
        <v>3215</v>
      </c>
      <c r="AT455">
        <v>147</v>
      </c>
      <c r="AU455">
        <v>3246</v>
      </c>
      <c r="AV455">
        <v>2499</v>
      </c>
      <c r="AW455">
        <v>36</v>
      </c>
      <c r="AX455">
        <v>170.82</v>
      </c>
      <c r="AY455" s="1">
        <v>0.114</v>
      </c>
      <c r="AZ455" s="1">
        <v>0.65700000000000003</v>
      </c>
      <c r="BA455" s="1">
        <v>0.22900000000000001</v>
      </c>
      <c r="BB455" s="1">
        <v>0.224</v>
      </c>
      <c r="BC455" s="1">
        <v>0.42099999999999999</v>
      </c>
      <c r="BD455" s="1">
        <v>0.30599999999999999</v>
      </c>
      <c r="BE455" s="1">
        <v>-0.11</v>
      </c>
      <c r="BF455" s="1">
        <v>-7.8E-2</v>
      </c>
      <c r="BG455" s="1">
        <f>Table1[[#This Row],[pers_white_pct]]-Table1[[#This Row],[census_white_pct]]</f>
        <v>0.23600000000000004</v>
      </c>
      <c r="BH455" s="3">
        <v>0.50986394560000003</v>
      </c>
      <c r="BI455" s="3">
        <v>1.5600452489000001</v>
      </c>
      <c r="BJ455" s="3">
        <v>0.7460031104</v>
      </c>
      <c r="BK455" s="3" t="str">
        <f>VLOOKUP(Table1[[#This Row],[est_sworn]],Force_size,2,TRUE)</f>
        <v>02 - 25 to 49</v>
      </c>
    </row>
    <row r="456" spans="1:63" hidden="1" x14ac:dyDescent="0.2">
      <c r="A456">
        <v>1245200</v>
      </c>
      <c r="B456" t="s">
        <v>1444</v>
      </c>
      <c r="C456" t="s">
        <v>3425</v>
      </c>
      <c r="D456">
        <v>13326730</v>
      </c>
      <c r="E456" t="s">
        <v>3426</v>
      </c>
      <c r="F456">
        <v>14231</v>
      </c>
      <c r="G456" t="s">
        <v>3427</v>
      </c>
      <c r="H456" t="s">
        <v>3110</v>
      </c>
      <c r="I456">
        <v>12</v>
      </c>
      <c r="J456">
        <v>86</v>
      </c>
      <c r="K456">
        <v>45200</v>
      </c>
      <c r="L456" t="s">
        <v>3428</v>
      </c>
      <c r="M456" t="s">
        <v>3429</v>
      </c>
      <c r="N456" t="s">
        <v>68</v>
      </c>
      <c r="O456" t="s">
        <v>69</v>
      </c>
      <c r="P456">
        <v>25.610493999999999</v>
      </c>
      <c r="Q456">
        <v>-80.499044999999995</v>
      </c>
      <c r="S456" t="s">
        <v>70</v>
      </c>
      <c r="T456" t="s">
        <v>71</v>
      </c>
      <c r="U456">
        <v>42</v>
      </c>
      <c r="V456">
        <v>0</v>
      </c>
      <c r="W456">
        <v>26</v>
      </c>
      <c r="X456">
        <v>0</v>
      </c>
      <c r="Y456">
        <v>16</v>
      </c>
      <c r="Z456">
        <v>0</v>
      </c>
      <c r="AA456">
        <v>0</v>
      </c>
      <c r="AB456">
        <v>0</v>
      </c>
      <c r="AC456">
        <v>0</v>
      </c>
      <c r="AD456">
        <v>42</v>
      </c>
      <c r="AE456">
        <v>4.7450000000000001</v>
      </c>
      <c r="AF456" t="s">
        <v>72</v>
      </c>
      <c r="AG456" t="s">
        <v>3430</v>
      </c>
      <c r="AH456">
        <v>3</v>
      </c>
      <c r="AI456">
        <v>12</v>
      </c>
      <c r="AK456">
        <v>45200</v>
      </c>
      <c r="AM456">
        <v>13809</v>
      </c>
      <c r="AN456">
        <v>3630</v>
      </c>
      <c r="AO456">
        <v>114</v>
      </c>
      <c r="AP456">
        <v>10</v>
      </c>
      <c r="AQ456">
        <v>159</v>
      </c>
      <c r="AR456">
        <v>56</v>
      </c>
      <c r="AS456">
        <v>9826</v>
      </c>
      <c r="AT456">
        <v>106</v>
      </c>
      <c r="AU456">
        <v>9840</v>
      </c>
      <c r="AV456">
        <v>220</v>
      </c>
      <c r="AW456">
        <v>42</v>
      </c>
      <c r="AX456">
        <v>199.29</v>
      </c>
      <c r="AY456" s="1">
        <v>0</v>
      </c>
      <c r="AZ456" s="1">
        <v>0.61899999999999999</v>
      </c>
      <c r="BA456" s="1">
        <v>0.38100000000000001</v>
      </c>
      <c r="BB456" s="1">
        <v>8.0000000000000002E-3</v>
      </c>
      <c r="BC456" s="1">
        <v>0.26300000000000001</v>
      </c>
      <c r="BD456" s="1">
        <v>0.71199999999999997</v>
      </c>
      <c r="BE456" s="1">
        <v>-8.0000000000000002E-3</v>
      </c>
      <c r="BF456" s="1">
        <v>-0.33100000000000002</v>
      </c>
      <c r="BG456" s="1">
        <f>Table1[[#This Row],[pers_white_pct]]-Table1[[#This Row],[census_white_pct]]</f>
        <v>0.35599999999999998</v>
      </c>
      <c r="BH456" s="3">
        <v>0</v>
      </c>
      <c r="BI456" s="3">
        <v>2.3549390003999999</v>
      </c>
      <c r="BJ456" s="3">
        <v>0.53537262659999996</v>
      </c>
      <c r="BK456" s="3" t="str">
        <f>VLOOKUP(Table1[[#This Row],[est_sworn]],Force_size,2,TRUE)</f>
        <v>02 - 25 to 49</v>
      </c>
    </row>
    <row r="457" spans="1:63" hidden="1" x14ac:dyDescent="0.2">
      <c r="A457">
        <v>1230000</v>
      </c>
      <c r="B457" t="s">
        <v>1444</v>
      </c>
      <c r="C457" t="s">
        <v>3294</v>
      </c>
      <c r="D457">
        <v>13397130</v>
      </c>
      <c r="E457" t="s">
        <v>3295</v>
      </c>
      <c r="F457">
        <v>231941</v>
      </c>
      <c r="G457" t="s">
        <v>3296</v>
      </c>
      <c r="H457" t="s">
        <v>3110</v>
      </c>
      <c r="I457">
        <v>12</v>
      </c>
      <c r="J457">
        <v>86</v>
      </c>
      <c r="K457">
        <v>30000</v>
      </c>
      <c r="L457" t="s">
        <v>3297</v>
      </c>
      <c r="M457" t="s">
        <v>3298</v>
      </c>
      <c r="N457" t="s">
        <v>68</v>
      </c>
      <c r="O457" t="s">
        <v>739</v>
      </c>
      <c r="P457">
        <v>25.610493999999999</v>
      </c>
      <c r="Q457">
        <v>-80.499044999999995</v>
      </c>
      <c r="S457" t="s">
        <v>70</v>
      </c>
      <c r="T457" t="s">
        <v>71</v>
      </c>
      <c r="U457">
        <v>292</v>
      </c>
      <c r="V457">
        <v>0</v>
      </c>
      <c r="W457">
        <v>30</v>
      </c>
      <c r="X457">
        <v>30</v>
      </c>
      <c r="Y457">
        <v>189</v>
      </c>
      <c r="Z457">
        <v>0</v>
      </c>
      <c r="AA457">
        <v>0</v>
      </c>
      <c r="AB457">
        <v>30</v>
      </c>
      <c r="AC457">
        <v>10</v>
      </c>
      <c r="AD457">
        <v>292</v>
      </c>
      <c r="AE457">
        <v>1.1479999999999999</v>
      </c>
      <c r="AF457" t="s">
        <v>87</v>
      </c>
      <c r="AG457" t="s">
        <v>3299</v>
      </c>
      <c r="AH457">
        <v>3</v>
      </c>
      <c r="AI457">
        <v>12</v>
      </c>
      <c r="AK457">
        <v>30000</v>
      </c>
      <c r="AM457">
        <v>224669</v>
      </c>
      <c r="AN457">
        <v>9511</v>
      </c>
      <c r="AO457">
        <v>1209</v>
      </c>
      <c r="AP457">
        <v>73</v>
      </c>
      <c r="AQ457">
        <v>697</v>
      </c>
      <c r="AR457">
        <v>253</v>
      </c>
      <c r="AS457">
        <v>212805</v>
      </c>
      <c r="AT457">
        <v>4842</v>
      </c>
      <c r="AU457">
        <v>212926</v>
      </c>
      <c r="AV457">
        <v>6051</v>
      </c>
      <c r="AW457">
        <v>292</v>
      </c>
      <c r="AX457">
        <v>335.21600000000001</v>
      </c>
      <c r="AY457" s="1">
        <v>0.10299999999999999</v>
      </c>
      <c r="AZ457" s="1">
        <v>0.10299999999999999</v>
      </c>
      <c r="BA457" s="1">
        <v>0.64700000000000002</v>
      </c>
      <c r="BB457" s="1">
        <v>5.0000000000000001E-3</v>
      </c>
      <c r="BC457" s="1">
        <v>4.2000000000000003E-2</v>
      </c>
      <c r="BD457" s="1">
        <v>0.94699999999999995</v>
      </c>
      <c r="BE457" s="1">
        <v>9.7000000000000003E-2</v>
      </c>
      <c r="BF457" s="1">
        <v>-0.3</v>
      </c>
      <c r="BG457" s="1">
        <f>Table1[[#This Row],[pers_white_pct]]-Table1[[#This Row],[census_white_pct]]</f>
        <v>6.0999999999999992E-2</v>
      </c>
      <c r="BH457" s="3">
        <v>19.092168327</v>
      </c>
      <c r="BI457" s="3">
        <v>2.4269195149999998</v>
      </c>
      <c r="BJ457" s="3">
        <v>0.68334540300000002</v>
      </c>
      <c r="BK457" s="3" t="str">
        <f>VLOOKUP(Table1[[#This Row],[est_sworn]],Force_size,2,TRUE)</f>
        <v>05 - 250 - 499</v>
      </c>
    </row>
    <row r="458" spans="1:63" hidden="1" x14ac:dyDescent="0.2">
      <c r="A458">
        <v>1230025</v>
      </c>
      <c r="B458" t="s">
        <v>1444</v>
      </c>
      <c r="C458" t="s">
        <v>3300</v>
      </c>
      <c r="D458">
        <v>13425040</v>
      </c>
      <c r="E458" t="s">
        <v>3301</v>
      </c>
      <c r="F458">
        <v>22495</v>
      </c>
      <c r="G458" t="s">
        <v>3302</v>
      </c>
      <c r="H458" t="s">
        <v>3110</v>
      </c>
      <c r="I458">
        <v>12</v>
      </c>
      <c r="J458">
        <v>86</v>
      </c>
      <c r="K458">
        <v>30025</v>
      </c>
      <c r="L458" t="s">
        <v>3303</v>
      </c>
      <c r="M458" t="s">
        <v>3304</v>
      </c>
      <c r="N458" t="s">
        <v>68</v>
      </c>
      <c r="O458" t="s">
        <v>69</v>
      </c>
      <c r="P458">
        <v>25.610493999999999</v>
      </c>
      <c r="Q458">
        <v>-80.499044999999995</v>
      </c>
      <c r="S458" t="s">
        <v>70</v>
      </c>
      <c r="T458" t="s">
        <v>71</v>
      </c>
      <c r="U458">
        <v>38</v>
      </c>
      <c r="V458">
        <v>0</v>
      </c>
      <c r="W458">
        <v>0</v>
      </c>
      <c r="X458">
        <v>0</v>
      </c>
      <c r="Y458">
        <v>38</v>
      </c>
      <c r="Z458">
        <v>0</v>
      </c>
      <c r="AA458">
        <v>0</v>
      </c>
      <c r="AB458">
        <v>0</v>
      </c>
      <c r="AC458">
        <v>0</v>
      </c>
      <c r="AD458">
        <v>38</v>
      </c>
      <c r="AE458">
        <v>4.7450000000000001</v>
      </c>
      <c r="AF458" t="s">
        <v>72</v>
      </c>
      <c r="AG458" t="s">
        <v>3305</v>
      </c>
      <c r="AH458">
        <v>3</v>
      </c>
      <c r="AI458">
        <v>12</v>
      </c>
      <c r="AK458">
        <v>30025</v>
      </c>
      <c r="AM458">
        <v>21744</v>
      </c>
      <c r="AN458">
        <v>883</v>
      </c>
      <c r="AO458">
        <v>69</v>
      </c>
      <c r="AP458">
        <v>3</v>
      </c>
      <c r="AQ458">
        <v>134</v>
      </c>
      <c r="AR458">
        <v>16</v>
      </c>
      <c r="AS458">
        <v>20630</v>
      </c>
      <c r="AT458">
        <v>420</v>
      </c>
      <c r="AU458">
        <v>20639</v>
      </c>
      <c r="AV458">
        <v>489</v>
      </c>
      <c r="AW458">
        <v>38</v>
      </c>
      <c r="AX458">
        <v>180.31</v>
      </c>
      <c r="AY458" s="1">
        <v>0</v>
      </c>
      <c r="AZ458" s="1">
        <v>0</v>
      </c>
      <c r="BA458" s="2">
        <v>1</v>
      </c>
      <c r="BB458" s="1">
        <v>3.0000000000000001E-3</v>
      </c>
      <c r="BC458" s="1">
        <v>4.1000000000000002E-2</v>
      </c>
      <c r="BD458" s="1">
        <v>0.94899999999999995</v>
      </c>
      <c r="BE458" s="1">
        <v>-3.0000000000000001E-3</v>
      </c>
      <c r="BF458" s="1">
        <v>5.0999999999999997E-2</v>
      </c>
      <c r="BG458" s="1">
        <f>Table1[[#This Row],[pers_white_pct]]-Table1[[#This Row],[census_white_pct]]</f>
        <v>-4.1000000000000002E-2</v>
      </c>
      <c r="BH458" s="3">
        <v>0</v>
      </c>
      <c r="BI458" s="3">
        <v>0</v>
      </c>
      <c r="BJ458" s="3">
        <v>1.0539990305</v>
      </c>
      <c r="BK458" s="3" t="str">
        <f>VLOOKUP(Table1[[#This Row],[est_sworn]],Force_size,2,TRUE)</f>
        <v>02 - 25 to 49</v>
      </c>
    </row>
    <row r="459" spans="1:63" hidden="1" x14ac:dyDescent="0.2">
      <c r="A459">
        <v>1249475</v>
      </c>
      <c r="B459" t="s">
        <v>1444</v>
      </c>
      <c r="C459" t="s">
        <v>3443</v>
      </c>
      <c r="D459">
        <v>13750670</v>
      </c>
      <c r="E459" t="s">
        <v>3444</v>
      </c>
      <c r="F459">
        <v>60565</v>
      </c>
      <c r="G459" t="s">
        <v>3445</v>
      </c>
      <c r="H459" t="s">
        <v>3110</v>
      </c>
      <c r="I459">
        <v>12</v>
      </c>
      <c r="J459">
        <v>86</v>
      </c>
      <c r="K459">
        <v>49475</v>
      </c>
      <c r="L459" t="s">
        <v>3446</v>
      </c>
      <c r="M459" t="s">
        <v>3447</v>
      </c>
      <c r="N459" t="s">
        <v>68</v>
      </c>
      <c r="O459" t="s">
        <v>131</v>
      </c>
      <c r="P459">
        <v>25.610493999999999</v>
      </c>
      <c r="Q459">
        <v>-80.499044999999995</v>
      </c>
      <c r="S459" t="s">
        <v>70</v>
      </c>
      <c r="T459" t="s">
        <v>71</v>
      </c>
      <c r="U459">
        <v>113</v>
      </c>
      <c r="V459">
        <v>3</v>
      </c>
      <c r="W459">
        <v>28</v>
      </c>
      <c r="X459">
        <v>41</v>
      </c>
      <c r="Y459">
        <v>42</v>
      </c>
      <c r="Z459">
        <v>0</v>
      </c>
      <c r="AA459">
        <v>1</v>
      </c>
      <c r="AB459">
        <v>0</v>
      </c>
      <c r="AC459">
        <v>0</v>
      </c>
      <c r="AD459">
        <v>113</v>
      </c>
      <c r="AE459">
        <v>1.1479999999999999</v>
      </c>
      <c r="AF459" t="s">
        <v>87</v>
      </c>
      <c r="AG459" t="s">
        <v>3448</v>
      </c>
      <c r="AH459">
        <v>3</v>
      </c>
      <c r="AI459">
        <v>12</v>
      </c>
      <c r="AK459">
        <v>49475</v>
      </c>
      <c r="AM459">
        <v>41523</v>
      </c>
      <c r="AN459">
        <v>7630</v>
      </c>
      <c r="AO459">
        <v>16251</v>
      </c>
      <c r="AP459">
        <v>58</v>
      </c>
      <c r="AQ459">
        <v>1373</v>
      </c>
      <c r="AR459">
        <v>810</v>
      </c>
      <c r="AS459">
        <v>15213</v>
      </c>
      <c r="AT459">
        <v>926</v>
      </c>
      <c r="AU459">
        <v>15401</v>
      </c>
      <c r="AV459">
        <v>17177</v>
      </c>
      <c r="AW459">
        <v>114.5</v>
      </c>
      <c r="AX459">
        <v>131.446</v>
      </c>
      <c r="AY459" s="1">
        <v>0.36299999999999999</v>
      </c>
      <c r="AZ459" s="1">
        <v>0.248</v>
      </c>
      <c r="BA459" s="1">
        <v>0.372</v>
      </c>
      <c r="BB459" s="1">
        <v>0.39100000000000001</v>
      </c>
      <c r="BC459" s="1">
        <v>0.184</v>
      </c>
      <c r="BD459" s="1">
        <v>0.36599999999999999</v>
      </c>
      <c r="BE459" s="1">
        <v>-2.9000000000000001E-2</v>
      </c>
      <c r="BF459" s="1">
        <v>5.0000000000000001E-3</v>
      </c>
      <c r="BG459" s="1">
        <f>Table1[[#This Row],[pers_white_pct]]-Table1[[#This Row],[census_white_pct]]</f>
        <v>6.4000000000000001E-2</v>
      </c>
      <c r="BH459" s="3">
        <v>0.92707324209999997</v>
      </c>
      <c r="BI459" s="3">
        <v>1.3484777136999999</v>
      </c>
      <c r="BJ459" s="3">
        <v>1.0144828393</v>
      </c>
      <c r="BK459" s="3" t="str">
        <f>VLOOKUP(Table1[[#This Row],[est_sworn]],Force_size,2,TRUE)</f>
        <v>04 - 100 to 249</v>
      </c>
    </row>
    <row r="460" spans="1:63" hidden="1" x14ac:dyDescent="0.2">
      <c r="A460">
        <v>1256625</v>
      </c>
      <c r="B460" t="s">
        <v>1444</v>
      </c>
      <c r="C460" t="s">
        <v>3533</v>
      </c>
      <c r="D460">
        <v>13721770</v>
      </c>
      <c r="E460" t="s">
        <v>3534</v>
      </c>
      <c r="F460">
        <v>18887</v>
      </c>
      <c r="G460" t="s">
        <v>3535</v>
      </c>
      <c r="H460" t="s">
        <v>3110</v>
      </c>
      <c r="I460">
        <v>12</v>
      </c>
      <c r="J460">
        <v>86</v>
      </c>
      <c r="K460">
        <v>56625</v>
      </c>
      <c r="L460" t="s">
        <v>3536</v>
      </c>
      <c r="M460" t="s">
        <v>3537</v>
      </c>
      <c r="N460" t="s">
        <v>68</v>
      </c>
      <c r="O460" t="s">
        <v>69</v>
      </c>
      <c r="P460">
        <v>25.610493999999999</v>
      </c>
      <c r="Q460">
        <v>-80.499044999999995</v>
      </c>
      <c r="S460" t="s">
        <v>70</v>
      </c>
      <c r="T460" t="s">
        <v>71</v>
      </c>
      <c r="U460">
        <v>48</v>
      </c>
      <c r="V460">
        <v>0</v>
      </c>
      <c r="W460">
        <v>14</v>
      </c>
      <c r="X460">
        <v>3</v>
      </c>
      <c r="Y460">
        <v>31</v>
      </c>
      <c r="Z460">
        <v>0</v>
      </c>
      <c r="AA460">
        <v>0</v>
      </c>
      <c r="AB460">
        <v>0</v>
      </c>
      <c r="AC460">
        <v>0</v>
      </c>
      <c r="AD460">
        <v>48</v>
      </c>
      <c r="AE460">
        <v>2.8170000000000002</v>
      </c>
      <c r="AF460" t="s">
        <v>79</v>
      </c>
      <c r="AG460" t="s">
        <v>3538</v>
      </c>
      <c r="AH460">
        <v>3</v>
      </c>
      <c r="AI460">
        <v>12</v>
      </c>
      <c r="AK460">
        <v>56625</v>
      </c>
      <c r="AM460">
        <v>18223</v>
      </c>
      <c r="AN460">
        <v>9193</v>
      </c>
      <c r="AO460">
        <v>321</v>
      </c>
      <c r="AP460">
        <v>12</v>
      </c>
      <c r="AQ460">
        <v>945</v>
      </c>
      <c r="AR460">
        <v>175</v>
      </c>
      <c r="AS460">
        <v>7528</v>
      </c>
      <c r="AT460">
        <v>43</v>
      </c>
      <c r="AU460">
        <v>7577</v>
      </c>
      <c r="AV460">
        <v>364</v>
      </c>
      <c r="AW460">
        <v>48</v>
      </c>
      <c r="AX460">
        <v>135.21600000000001</v>
      </c>
      <c r="AY460" s="1">
        <v>6.3E-2</v>
      </c>
      <c r="AZ460" s="1">
        <v>0.29199999999999998</v>
      </c>
      <c r="BA460" s="1">
        <v>0.64600000000000002</v>
      </c>
      <c r="BB460" s="1">
        <v>1.7999999999999999E-2</v>
      </c>
      <c r="BC460" s="1">
        <v>0.504</v>
      </c>
      <c r="BD460" s="1">
        <v>0.41299999999999998</v>
      </c>
      <c r="BE460" s="1">
        <v>4.4999999999999998E-2</v>
      </c>
      <c r="BF460" s="1">
        <v>0.23300000000000001</v>
      </c>
      <c r="BG460" s="1">
        <f>Table1[[#This Row],[pers_white_pct]]-Table1[[#This Row],[census_white_pct]]</f>
        <v>-0.21200000000000002</v>
      </c>
      <c r="BH460" s="3">
        <v>3.5480919003000002</v>
      </c>
      <c r="BI460" s="3">
        <v>0.57816182599999999</v>
      </c>
      <c r="BJ460" s="3">
        <v>1.5633662105999999</v>
      </c>
      <c r="BK460" s="3" t="str">
        <f>VLOOKUP(Table1[[#This Row],[est_sworn]],Force_size,2,TRUE)</f>
        <v>02 - 25 to 49</v>
      </c>
    </row>
    <row r="461" spans="1:63" hidden="1" x14ac:dyDescent="0.2">
      <c r="A461">
        <v>1232275</v>
      </c>
      <c r="B461" t="s">
        <v>1444</v>
      </c>
      <c r="C461" t="s">
        <v>3327</v>
      </c>
      <c r="D461">
        <v>13734570</v>
      </c>
      <c r="E461" t="s">
        <v>3328</v>
      </c>
      <c r="F461">
        <v>63190</v>
      </c>
      <c r="G461" t="s">
        <v>3329</v>
      </c>
      <c r="H461" t="s">
        <v>3110</v>
      </c>
      <c r="I461">
        <v>12</v>
      </c>
      <c r="J461">
        <v>86</v>
      </c>
      <c r="K461">
        <v>32275</v>
      </c>
      <c r="L461" t="s">
        <v>3330</v>
      </c>
      <c r="M461" t="s">
        <v>3331</v>
      </c>
      <c r="N461" t="s">
        <v>68</v>
      </c>
      <c r="O461" t="s">
        <v>86</v>
      </c>
      <c r="P461">
        <v>25.610493999999999</v>
      </c>
      <c r="Q461">
        <v>-80.499044999999995</v>
      </c>
      <c r="S461" t="s">
        <v>70</v>
      </c>
      <c r="T461" t="s">
        <v>71</v>
      </c>
      <c r="U461">
        <v>102</v>
      </c>
      <c r="V461">
        <v>0</v>
      </c>
      <c r="W461">
        <v>44</v>
      </c>
      <c r="X461">
        <v>18</v>
      </c>
      <c r="Y461">
        <v>38</v>
      </c>
      <c r="Z461">
        <v>0</v>
      </c>
      <c r="AA461">
        <v>0</v>
      </c>
      <c r="AB461">
        <v>0</v>
      </c>
      <c r="AC461">
        <v>0</v>
      </c>
      <c r="AD461">
        <v>102</v>
      </c>
      <c r="AE461">
        <v>1.1479999999999999</v>
      </c>
      <c r="AF461" t="s">
        <v>87</v>
      </c>
      <c r="AG461" t="s">
        <v>3332</v>
      </c>
      <c r="AH461">
        <v>3</v>
      </c>
      <c r="AI461">
        <v>12</v>
      </c>
      <c r="AK461">
        <v>32275</v>
      </c>
      <c r="AM461">
        <v>60512</v>
      </c>
      <c r="AN461">
        <v>9684</v>
      </c>
      <c r="AO461">
        <v>11132</v>
      </c>
      <c r="AP461">
        <v>77</v>
      </c>
      <c r="AQ461">
        <v>684</v>
      </c>
      <c r="AR461">
        <v>657</v>
      </c>
      <c r="AS461">
        <v>38078</v>
      </c>
      <c r="AT461">
        <v>1184</v>
      </c>
      <c r="AU461">
        <v>38278</v>
      </c>
      <c r="AV461">
        <v>12316</v>
      </c>
      <c r="AW461">
        <v>102</v>
      </c>
      <c r="AX461">
        <v>117.096</v>
      </c>
      <c r="AY461" s="1">
        <v>0.17599999999999999</v>
      </c>
      <c r="AZ461" s="1">
        <v>0.43099999999999999</v>
      </c>
      <c r="BA461" s="1">
        <v>0.373</v>
      </c>
      <c r="BB461" s="1">
        <v>0.184</v>
      </c>
      <c r="BC461" s="1">
        <v>0.16</v>
      </c>
      <c r="BD461" s="1">
        <v>0.629</v>
      </c>
      <c r="BE461" s="1">
        <v>-7.0000000000000001E-3</v>
      </c>
      <c r="BF461" s="1">
        <v>-0.25700000000000001</v>
      </c>
      <c r="BG461" s="1">
        <f>Table1[[#This Row],[pers_white_pct]]-Table1[[#This Row],[census_white_pct]]</f>
        <v>0.27100000000000002</v>
      </c>
      <c r="BH461" s="3">
        <v>0.95926951449999998</v>
      </c>
      <c r="BI461" s="3">
        <v>2.6954993479999998</v>
      </c>
      <c r="BJ461" s="3">
        <v>0.59203966269999997</v>
      </c>
      <c r="BK461" s="3" t="str">
        <f>VLOOKUP(Table1[[#This Row],[est_sworn]],Force_size,2,TRUE)</f>
        <v>04 - 100 to 249</v>
      </c>
    </row>
    <row r="462" spans="1:63" hidden="1" x14ac:dyDescent="0.2">
      <c r="A462">
        <v>1249475</v>
      </c>
      <c r="B462" t="s">
        <v>1444</v>
      </c>
      <c r="C462" t="s">
        <v>3449</v>
      </c>
      <c r="D462">
        <v>13750670</v>
      </c>
      <c r="E462" t="s">
        <v>3450</v>
      </c>
      <c r="F462">
        <v>42971</v>
      </c>
      <c r="G462" t="s">
        <v>3445</v>
      </c>
      <c r="H462" t="s">
        <v>3110</v>
      </c>
      <c r="I462">
        <v>12</v>
      </c>
      <c r="J462">
        <v>86</v>
      </c>
      <c r="K462">
        <v>49475</v>
      </c>
      <c r="L462" t="s">
        <v>3446</v>
      </c>
      <c r="M462" t="s">
        <v>3447</v>
      </c>
      <c r="N462" t="s">
        <v>68</v>
      </c>
      <c r="O462" t="s">
        <v>131</v>
      </c>
      <c r="P462">
        <v>25.610493999999999</v>
      </c>
      <c r="Q462">
        <v>-80.499044999999995</v>
      </c>
      <c r="S462" t="s">
        <v>70</v>
      </c>
      <c r="T462" t="s">
        <v>71</v>
      </c>
      <c r="U462">
        <v>96</v>
      </c>
      <c r="V462">
        <v>0</v>
      </c>
      <c r="W462">
        <v>36</v>
      </c>
      <c r="X462">
        <v>20</v>
      </c>
      <c r="Y462">
        <v>38</v>
      </c>
      <c r="Z462">
        <v>0</v>
      </c>
      <c r="AA462">
        <v>0</v>
      </c>
      <c r="AB462">
        <v>0</v>
      </c>
      <c r="AC462">
        <v>0</v>
      </c>
      <c r="AD462">
        <v>96</v>
      </c>
      <c r="AE462">
        <v>1.1479999999999999</v>
      </c>
      <c r="AF462" t="s">
        <v>87</v>
      </c>
      <c r="AG462" t="s">
        <v>3448</v>
      </c>
      <c r="AH462">
        <v>3</v>
      </c>
      <c r="AI462">
        <v>12</v>
      </c>
      <c r="AK462">
        <v>49475</v>
      </c>
      <c r="AM462">
        <v>41523</v>
      </c>
      <c r="AN462">
        <v>7630</v>
      </c>
      <c r="AO462">
        <v>16251</v>
      </c>
      <c r="AP462">
        <v>58</v>
      </c>
      <c r="AQ462">
        <v>1373</v>
      </c>
      <c r="AR462">
        <v>810</v>
      </c>
      <c r="AS462">
        <v>15213</v>
      </c>
      <c r="AT462">
        <v>926</v>
      </c>
      <c r="AU462">
        <v>15401</v>
      </c>
      <c r="AV462">
        <v>17177</v>
      </c>
      <c r="AW462">
        <v>96</v>
      </c>
      <c r="AX462">
        <v>110.208</v>
      </c>
      <c r="AY462" s="1">
        <v>0.20799999999999999</v>
      </c>
      <c r="AZ462" s="1">
        <v>0.375</v>
      </c>
      <c r="BA462" s="1">
        <v>0.39600000000000002</v>
      </c>
      <c r="BB462" s="1">
        <v>0.39100000000000001</v>
      </c>
      <c r="BC462" s="1">
        <v>0.184</v>
      </c>
      <c r="BD462" s="1">
        <v>0.36599999999999999</v>
      </c>
      <c r="BE462" s="1">
        <v>-0.183</v>
      </c>
      <c r="BF462" s="1">
        <v>2.9000000000000001E-2</v>
      </c>
      <c r="BG462" s="1">
        <f>Table1[[#This Row],[pers_white_pct]]-Table1[[#This Row],[census_white_pct]]</f>
        <v>0.191</v>
      </c>
      <c r="BH462" s="3">
        <v>0.53231339609999995</v>
      </c>
      <c r="BI462" s="3">
        <v>2.04077654</v>
      </c>
      <c r="BJ462" s="3">
        <v>1.0804040952</v>
      </c>
      <c r="BK462" s="3" t="str">
        <f>VLOOKUP(Table1[[#This Row],[est_sworn]],Force_size,2,TRUE)</f>
        <v>03 - 50 to 99</v>
      </c>
    </row>
    <row r="463" spans="1:63" hidden="1" x14ac:dyDescent="0.2">
      <c r="A463">
        <v>1245000</v>
      </c>
      <c r="B463" t="s">
        <v>1444</v>
      </c>
      <c r="C463" t="s">
        <v>3409</v>
      </c>
      <c r="D463">
        <v>13780370</v>
      </c>
      <c r="E463" t="s">
        <v>1831</v>
      </c>
      <c r="F463">
        <v>413892</v>
      </c>
      <c r="G463" t="s">
        <v>1832</v>
      </c>
      <c r="H463" t="s">
        <v>3110</v>
      </c>
      <c r="I463">
        <v>12</v>
      </c>
      <c r="J463">
        <v>86</v>
      </c>
      <c r="K463">
        <v>45000</v>
      </c>
      <c r="L463" t="s">
        <v>3410</v>
      </c>
      <c r="M463" t="s">
        <v>3411</v>
      </c>
      <c r="N463" t="s">
        <v>68</v>
      </c>
      <c r="O463" t="s">
        <v>1615</v>
      </c>
      <c r="P463">
        <v>25.610493999999999</v>
      </c>
      <c r="Q463">
        <v>-80.499044999999995</v>
      </c>
      <c r="S463" t="s">
        <v>70</v>
      </c>
      <c r="T463" t="s">
        <v>71</v>
      </c>
      <c r="U463">
        <v>1035</v>
      </c>
      <c r="V463">
        <v>0</v>
      </c>
      <c r="W463">
        <v>109</v>
      </c>
      <c r="X463">
        <v>336</v>
      </c>
      <c r="Y463">
        <v>579</v>
      </c>
      <c r="Z463">
        <v>0</v>
      </c>
      <c r="AA463">
        <v>0</v>
      </c>
      <c r="AB463">
        <v>0</v>
      </c>
      <c r="AC463">
        <v>0</v>
      </c>
      <c r="AD463">
        <v>1035</v>
      </c>
      <c r="AE463">
        <v>1.1479999999999999</v>
      </c>
      <c r="AF463" t="s">
        <v>87</v>
      </c>
      <c r="AG463" t="s">
        <v>3412</v>
      </c>
      <c r="AH463">
        <v>3</v>
      </c>
      <c r="AI463">
        <v>12</v>
      </c>
      <c r="AK463">
        <v>45000</v>
      </c>
      <c r="AM463">
        <v>399457</v>
      </c>
      <c r="AN463">
        <v>47622</v>
      </c>
      <c r="AO463">
        <v>64993</v>
      </c>
      <c r="AP463">
        <v>361</v>
      </c>
      <c r="AQ463">
        <v>3649</v>
      </c>
      <c r="AR463">
        <v>2642</v>
      </c>
      <c r="AS463">
        <v>279456</v>
      </c>
      <c r="AT463">
        <v>11887</v>
      </c>
      <c r="AU463">
        <v>280190</v>
      </c>
      <c r="AV463">
        <v>76880</v>
      </c>
      <c r="AW463">
        <v>1035</v>
      </c>
      <c r="AX463">
        <v>1188.18</v>
      </c>
      <c r="AY463" s="1">
        <v>0.32500000000000001</v>
      </c>
      <c r="AZ463" s="1">
        <v>0.105</v>
      </c>
      <c r="BA463" s="1">
        <v>0.55900000000000005</v>
      </c>
      <c r="BB463" s="1">
        <v>0.16300000000000001</v>
      </c>
      <c r="BC463" s="1">
        <v>0.11899999999999999</v>
      </c>
      <c r="BD463" s="1">
        <v>0.7</v>
      </c>
      <c r="BE463" s="1">
        <v>0.16200000000000001</v>
      </c>
      <c r="BF463" s="1">
        <v>-0.14000000000000001</v>
      </c>
      <c r="BG463" s="1">
        <f>Table1[[#This Row],[pers_white_pct]]-Table1[[#This Row],[census_white_pct]]</f>
        <v>-1.3999999999999999E-2</v>
      </c>
      <c r="BH463" s="3">
        <v>1.9952732478999999</v>
      </c>
      <c r="BI463" s="3">
        <v>0.88338201579999998</v>
      </c>
      <c r="BJ463" s="3">
        <v>0.79964055420000002</v>
      </c>
      <c r="BK463" s="3" t="str">
        <f>VLOOKUP(Table1[[#This Row],[est_sworn]],Force_size,2,TRUE)</f>
        <v>07 - 1,000 and up</v>
      </c>
    </row>
    <row r="464" spans="1:63" hidden="1" x14ac:dyDescent="0.2">
      <c r="A464">
        <v>1203275</v>
      </c>
      <c r="B464" t="s">
        <v>1444</v>
      </c>
      <c r="C464" t="s">
        <v>3132</v>
      </c>
      <c r="D464">
        <v>13851380</v>
      </c>
      <c r="E464" t="s">
        <v>3133</v>
      </c>
      <c r="F464">
        <v>2597</v>
      </c>
      <c r="G464" t="s">
        <v>3134</v>
      </c>
      <c r="H464" t="s">
        <v>3110</v>
      </c>
      <c r="I464">
        <v>12</v>
      </c>
      <c r="J464">
        <v>86</v>
      </c>
      <c r="K464">
        <v>3275</v>
      </c>
      <c r="L464" t="s">
        <v>3135</v>
      </c>
      <c r="M464" t="s">
        <v>3136</v>
      </c>
      <c r="N464" t="s">
        <v>68</v>
      </c>
      <c r="O464" t="s">
        <v>181</v>
      </c>
      <c r="P464">
        <v>25.610493999999999</v>
      </c>
      <c r="Q464">
        <v>-80.499044999999995</v>
      </c>
      <c r="S464" t="s">
        <v>70</v>
      </c>
      <c r="T464" t="s">
        <v>71</v>
      </c>
      <c r="U464">
        <v>25</v>
      </c>
      <c r="V464">
        <v>1</v>
      </c>
      <c r="W464">
        <v>12</v>
      </c>
      <c r="X464">
        <v>4</v>
      </c>
      <c r="Y464">
        <v>9</v>
      </c>
      <c r="Z464">
        <v>0</v>
      </c>
      <c r="AA464">
        <v>0</v>
      </c>
      <c r="AB464">
        <v>0</v>
      </c>
      <c r="AC464">
        <v>0</v>
      </c>
      <c r="AD464">
        <v>25</v>
      </c>
      <c r="AE464">
        <v>4.7450000000000001</v>
      </c>
      <c r="AF464" t="s">
        <v>72</v>
      </c>
      <c r="AG464" t="s">
        <v>3137</v>
      </c>
      <c r="AH464">
        <v>3</v>
      </c>
      <c r="AI464">
        <v>12</v>
      </c>
      <c r="AK464">
        <v>3275</v>
      </c>
      <c r="AM464">
        <v>2513</v>
      </c>
      <c r="AN464">
        <v>1711</v>
      </c>
      <c r="AO464">
        <v>43</v>
      </c>
      <c r="AP464">
        <v>2</v>
      </c>
      <c r="AQ464">
        <v>21</v>
      </c>
      <c r="AR464">
        <v>11</v>
      </c>
      <c r="AS464">
        <v>720</v>
      </c>
      <c r="AT464">
        <v>10</v>
      </c>
      <c r="AU464">
        <v>725</v>
      </c>
      <c r="AV464">
        <v>53</v>
      </c>
      <c r="AW464">
        <v>25.5</v>
      </c>
      <c r="AX464">
        <v>120.9975</v>
      </c>
      <c r="AY464" s="1">
        <v>0.16</v>
      </c>
      <c r="AZ464" s="1">
        <v>0.48</v>
      </c>
      <c r="BA464" s="1">
        <v>0.36</v>
      </c>
      <c r="BB464" s="1">
        <v>1.7000000000000001E-2</v>
      </c>
      <c r="BC464" s="1">
        <v>0.68100000000000005</v>
      </c>
      <c r="BD464" s="1">
        <v>0.28699999999999998</v>
      </c>
      <c r="BE464" s="1">
        <v>0.14299999999999999</v>
      </c>
      <c r="BF464" s="1">
        <v>7.2999999999999995E-2</v>
      </c>
      <c r="BG464" s="1">
        <f>Table1[[#This Row],[pers_white_pct]]-Table1[[#This Row],[census_white_pct]]</f>
        <v>-0.20100000000000007</v>
      </c>
      <c r="BH464" s="3">
        <v>9.3506976743999992</v>
      </c>
      <c r="BI464" s="3">
        <v>0.70499123320000001</v>
      </c>
      <c r="BJ464" s="3">
        <v>1.2565</v>
      </c>
      <c r="BK464" s="3" t="str">
        <f>VLOOKUP(Table1[[#This Row],[est_sworn]],Force_size,2,TRUE)</f>
        <v>02 - 25 to 49</v>
      </c>
    </row>
    <row r="465" spans="1:63" hidden="1" x14ac:dyDescent="0.2">
      <c r="A465">
        <v>1245025</v>
      </c>
      <c r="B465" t="s">
        <v>1444</v>
      </c>
      <c r="C465" t="s">
        <v>3413</v>
      </c>
      <c r="D465">
        <v>13925190</v>
      </c>
      <c r="E465" t="s">
        <v>3414</v>
      </c>
      <c r="F465">
        <v>90588</v>
      </c>
      <c r="G465" t="s">
        <v>3415</v>
      </c>
      <c r="H465" t="s">
        <v>3110</v>
      </c>
      <c r="I465">
        <v>12</v>
      </c>
      <c r="J465">
        <v>86</v>
      </c>
      <c r="K465">
        <v>45025</v>
      </c>
      <c r="L465" t="s">
        <v>3416</v>
      </c>
      <c r="M465" t="s">
        <v>3417</v>
      </c>
      <c r="N465" t="s">
        <v>68</v>
      </c>
      <c r="O465" t="s">
        <v>86</v>
      </c>
      <c r="P465">
        <v>25.610493999999999</v>
      </c>
      <c r="Q465">
        <v>-80.499044999999995</v>
      </c>
      <c r="S465" t="s">
        <v>70</v>
      </c>
      <c r="T465" t="s">
        <v>71</v>
      </c>
      <c r="U465">
        <v>376</v>
      </c>
      <c r="V465">
        <v>0</v>
      </c>
      <c r="W465">
        <v>98</v>
      </c>
      <c r="X465">
        <v>49</v>
      </c>
      <c r="Y465">
        <v>227</v>
      </c>
      <c r="Z465">
        <v>0</v>
      </c>
      <c r="AA465">
        <v>0</v>
      </c>
      <c r="AB465">
        <v>1</v>
      </c>
      <c r="AC465">
        <v>0</v>
      </c>
      <c r="AD465">
        <v>376</v>
      </c>
      <c r="AE465">
        <v>1.1479999999999999</v>
      </c>
      <c r="AF465" t="s">
        <v>87</v>
      </c>
      <c r="AG465" t="s">
        <v>3418</v>
      </c>
      <c r="AH465">
        <v>3</v>
      </c>
      <c r="AI465">
        <v>12</v>
      </c>
      <c r="AK465">
        <v>45025</v>
      </c>
      <c r="AM465">
        <v>87779</v>
      </c>
      <c r="AN465">
        <v>35530</v>
      </c>
      <c r="AO465">
        <v>2710</v>
      </c>
      <c r="AP465">
        <v>95</v>
      </c>
      <c r="AQ465">
        <v>1564</v>
      </c>
      <c r="AR465">
        <v>947</v>
      </c>
      <c r="AS465">
        <v>46564</v>
      </c>
      <c r="AT465">
        <v>1115</v>
      </c>
      <c r="AU465">
        <v>46933</v>
      </c>
      <c r="AV465">
        <v>3825</v>
      </c>
      <c r="AW465">
        <v>376</v>
      </c>
      <c r="AX465">
        <v>431.64800000000002</v>
      </c>
      <c r="AY465" s="1">
        <v>0.13</v>
      </c>
      <c r="AZ465" s="1">
        <v>0.26100000000000001</v>
      </c>
      <c r="BA465" s="1">
        <v>0.60399999999999998</v>
      </c>
      <c r="BB465" s="1">
        <v>3.1E-2</v>
      </c>
      <c r="BC465" s="1">
        <v>0.40500000000000003</v>
      </c>
      <c r="BD465" s="1">
        <v>0.53</v>
      </c>
      <c r="BE465" s="1">
        <v>9.9000000000000005E-2</v>
      </c>
      <c r="BF465" s="1">
        <v>7.2999999999999995E-2</v>
      </c>
      <c r="BG465" s="1">
        <f>Table1[[#This Row],[pers_white_pct]]-Table1[[#This Row],[census_white_pct]]</f>
        <v>-0.14400000000000002</v>
      </c>
      <c r="BH465" s="3">
        <v>4.2211382194000002</v>
      </c>
      <c r="BI465" s="3">
        <v>0.64392257669999997</v>
      </c>
      <c r="BJ465" s="3">
        <v>1.1380945946000001</v>
      </c>
      <c r="BK465" s="3" t="str">
        <f>VLOOKUP(Table1[[#This Row],[est_sworn]],Force_size,2,TRUE)</f>
        <v>05 - 250 - 499</v>
      </c>
    </row>
    <row r="466" spans="1:63" hidden="1" x14ac:dyDescent="0.2">
      <c r="A466">
        <v>12087</v>
      </c>
      <c r="B466" t="s">
        <v>11412</v>
      </c>
      <c r="C466" t="s">
        <v>12067</v>
      </c>
      <c r="D466">
        <v>13479940</v>
      </c>
      <c r="E466" t="s">
        <v>12068</v>
      </c>
      <c r="F466">
        <v>74809</v>
      </c>
      <c r="G466" t="s">
        <v>12069</v>
      </c>
      <c r="H466" t="s">
        <v>3110</v>
      </c>
      <c r="I466">
        <v>12</v>
      </c>
      <c r="J466">
        <v>87</v>
      </c>
      <c r="K466">
        <v>99087</v>
      </c>
      <c r="L466" t="s">
        <v>12070</v>
      </c>
      <c r="M466" t="s">
        <v>12071</v>
      </c>
      <c r="N466" t="s">
        <v>11418</v>
      </c>
      <c r="O466" t="s">
        <v>11444</v>
      </c>
      <c r="P466">
        <v>25.601043000000001</v>
      </c>
      <c r="Q466">
        <v>-81.206777000000002</v>
      </c>
      <c r="R466" t="s">
        <v>11467</v>
      </c>
      <c r="S466" t="s">
        <v>11421</v>
      </c>
      <c r="U466">
        <v>191</v>
      </c>
      <c r="V466">
        <v>0</v>
      </c>
      <c r="W466">
        <v>147</v>
      </c>
      <c r="X466">
        <v>4</v>
      </c>
      <c r="Y466">
        <v>36</v>
      </c>
      <c r="Z466">
        <v>0</v>
      </c>
      <c r="AA466">
        <v>0</v>
      </c>
      <c r="AB466">
        <v>0</v>
      </c>
      <c r="AC466">
        <v>0</v>
      </c>
      <c r="AD466">
        <v>191</v>
      </c>
      <c r="AE466">
        <v>1.357</v>
      </c>
      <c r="AF466" t="s">
        <v>11430</v>
      </c>
      <c r="AG466" t="s">
        <v>12072</v>
      </c>
      <c r="AH466">
        <v>3</v>
      </c>
      <c r="AI466">
        <v>12</v>
      </c>
      <c r="AJ466">
        <v>87</v>
      </c>
      <c r="AM466">
        <v>73090</v>
      </c>
      <c r="AN466">
        <v>52089</v>
      </c>
      <c r="AO466">
        <v>3851</v>
      </c>
      <c r="AP466">
        <v>247</v>
      </c>
      <c r="AQ466">
        <v>782</v>
      </c>
      <c r="AR466">
        <v>914</v>
      </c>
      <c r="AS466">
        <v>15071</v>
      </c>
      <c r="AT466">
        <v>343</v>
      </c>
      <c r="AU466">
        <v>15207</v>
      </c>
      <c r="AV466">
        <v>4194</v>
      </c>
      <c r="AW466">
        <v>191</v>
      </c>
      <c r="AX466">
        <v>259.18700000000001</v>
      </c>
      <c r="AY466" s="1">
        <v>2.1000000000000001E-2</v>
      </c>
      <c r="AZ466" s="1">
        <v>0.77</v>
      </c>
      <c r="BA466" s="1">
        <v>0.188</v>
      </c>
      <c r="BB466" s="1">
        <v>5.2999999999999999E-2</v>
      </c>
      <c r="BC466" s="1">
        <v>0.71299999999999997</v>
      </c>
      <c r="BD466" s="1">
        <v>0.20599999999999999</v>
      </c>
      <c r="BE466" s="1">
        <v>-3.2000000000000001E-2</v>
      </c>
      <c r="BF466" s="1">
        <v>-1.7999999999999999E-2</v>
      </c>
      <c r="BG466" s="1">
        <f>Table1[[#This Row],[pers_white_pct]]-Table1[[#This Row],[census_white_pct]]</f>
        <v>5.7000000000000051E-2</v>
      </c>
      <c r="BH466" s="3">
        <v>0.39747614339999998</v>
      </c>
      <c r="BI466" s="3">
        <v>1.0799307547999999</v>
      </c>
      <c r="BJ466" s="3">
        <v>0.91408172350000005</v>
      </c>
      <c r="BK466" s="3" t="str">
        <f>VLOOKUP(Table1[[#This Row],[est_sworn]],Force_size,2,TRUE)</f>
        <v>04 - 100 to 249</v>
      </c>
    </row>
    <row r="467" spans="1:63" hidden="1" x14ac:dyDescent="0.2">
      <c r="A467">
        <v>12089</v>
      </c>
      <c r="B467" t="s">
        <v>11412</v>
      </c>
      <c r="C467" t="s">
        <v>12073</v>
      </c>
      <c r="D467">
        <v>12059750</v>
      </c>
      <c r="E467" t="s">
        <v>12074</v>
      </c>
      <c r="F467">
        <v>74629</v>
      </c>
      <c r="G467" t="s">
        <v>12075</v>
      </c>
      <c r="H467" t="s">
        <v>3110</v>
      </c>
      <c r="I467">
        <v>12</v>
      </c>
      <c r="J467">
        <v>89</v>
      </c>
      <c r="K467">
        <v>99089</v>
      </c>
      <c r="L467" t="s">
        <v>12076</v>
      </c>
      <c r="M467" t="s">
        <v>12077</v>
      </c>
      <c r="N467" t="s">
        <v>11418</v>
      </c>
      <c r="O467" t="s">
        <v>11429</v>
      </c>
      <c r="P467">
        <v>30.605926</v>
      </c>
      <c r="Q467">
        <v>-81.764928999999995</v>
      </c>
      <c r="R467" t="s">
        <v>11481</v>
      </c>
      <c r="S467" t="s">
        <v>11421</v>
      </c>
      <c r="U467">
        <v>132</v>
      </c>
      <c r="V467">
        <v>0</v>
      </c>
      <c r="W467">
        <v>121</v>
      </c>
      <c r="X467">
        <v>7</v>
      </c>
      <c r="Y467">
        <v>2</v>
      </c>
      <c r="Z467">
        <v>0</v>
      </c>
      <c r="AA467">
        <v>1</v>
      </c>
      <c r="AB467">
        <v>0</v>
      </c>
      <c r="AC467">
        <v>0</v>
      </c>
      <c r="AD467">
        <v>132</v>
      </c>
      <c r="AE467">
        <v>1.357</v>
      </c>
      <c r="AF467" t="s">
        <v>11430</v>
      </c>
      <c r="AG467" t="s">
        <v>12078</v>
      </c>
      <c r="AH467">
        <v>3</v>
      </c>
      <c r="AI467">
        <v>12</v>
      </c>
      <c r="AJ467">
        <v>89</v>
      </c>
      <c r="AM467">
        <v>73314</v>
      </c>
      <c r="AN467">
        <v>64410</v>
      </c>
      <c r="AO467">
        <v>4581</v>
      </c>
      <c r="AP467">
        <v>248</v>
      </c>
      <c r="AQ467">
        <v>619</v>
      </c>
      <c r="AR467">
        <v>932</v>
      </c>
      <c r="AS467">
        <v>2380</v>
      </c>
      <c r="AT467">
        <v>87</v>
      </c>
      <c r="AU467">
        <v>2524</v>
      </c>
      <c r="AV467">
        <v>4668</v>
      </c>
      <c r="AW467">
        <v>132</v>
      </c>
      <c r="AX467">
        <v>179.124</v>
      </c>
      <c r="AY467" s="1">
        <v>5.2999999999999999E-2</v>
      </c>
      <c r="AZ467" s="1">
        <v>0.91700000000000004</v>
      </c>
      <c r="BA467" s="1">
        <v>1.4999999999999999E-2</v>
      </c>
      <c r="BB467" s="1">
        <v>6.2E-2</v>
      </c>
      <c r="BC467" s="1">
        <v>0.879</v>
      </c>
      <c r="BD467" s="1">
        <v>3.2000000000000001E-2</v>
      </c>
      <c r="BE467" s="1">
        <v>-8.9999999999999993E-3</v>
      </c>
      <c r="BF467" s="1">
        <v>-1.7000000000000001E-2</v>
      </c>
      <c r="BG467" s="1">
        <f>Table1[[#This Row],[pers_white_pct]]-Table1[[#This Row],[census_white_pct]]</f>
        <v>3.8000000000000034E-2</v>
      </c>
      <c r="BH467" s="3">
        <v>0.84869321900000005</v>
      </c>
      <c r="BI467" s="3">
        <v>1.0433861202000001</v>
      </c>
      <c r="BJ467" s="3">
        <v>0.46673032850000001</v>
      </c>
      <c r="BK467" s="3" t="str">
        <f>VLOOKUP(Table1[[#This Row],[est_sworn]],Force_size,2,TRUE)</f>
        <v>04 - 100 to 249</v>
      </c>
    </row>
    <row r="468" spans="1:63" hidden="1" x14ac:dyDescent="0.2">
      <c r="A468">
        <v>12091</v>
      </c>
      <c r="B468" t="s">
        <v>11412</v>
      </c>
      <c r="C468" t="s">
        <v>12079</v>
      </c>
      <c r="D468">
        <v>13308630</v>
      </c>
      <c r="E468" t="s">
        <v>12080</v>
      </c>
      <c r="F468">
        <v>190083</v>
      </c>
      <c r="G468" t="s">
        <v>12081</v>
      </c>
      <c r="H468" t="s">
        <v>3110</v>
      </c>
      <c r="I468">
        <v>12</v>
      </c>
      <c r="J468">
        <v>91</v>
      </c>
      <c r="K468">
        <v>99091</v>
      </c>
      <c r="L468" t="s">
        <v>12082</v>
      </c>
      <c r="M468" t="s">
        <v>12083</v>
      </c>
      <c r="N468" t="s">
        <v>11418</v>
      </c>
      <c r="O468" t="s">
        <v>11466</v>
      </c>
      <c r="P468">
        <v>30.665858</v>
      </c>
      <c r="Q468">
        <v>-86.594194000000002</v>
      </c>
      <c r="R468" t="s">
        <v>11420</v>
      </c>
      <c r="S468" t="s">
        <v>11421</v>
      </c>
      <c r="U468">
        <v>243</v>
      </c>
      <c r="V468">
        <v>13</v>
      </c>
      <c r="W468">
        <v>214</v>
      </c>
      <c r="X468">
        <v>13</v>
      </c>
      <c r="Y468">
        <v>4</v>
      </c>
      <c r="Z468">
        <v>5</v>
      </c>
      <c r="AA468">
        <v>0</v>
      </c>
      <c r="AB468">
        <v>0</v>
      </c>
      <c r="AC468">
        <v>0</v>
      </c>
      <c r="AD468">
        <v>243</v>
      </c>
      <c r="AE468">
        <v>1.357</v>
      </c>
      <c r="AF468" t="s">
        <v>11430</v>
      </c>
      <c r="AG468" t="s">
        <v>12084</v>
      </c>
      <c r="AH468">
        <v>3</v>
      </c>
      <c r="AI468">
        <v>12</v>
      </c>
      <c r="AJ468">
        <v>91</v>
      </c>
      <c r="AM468">
        <v>180822</v>
      </c>
      <c r="AN468">
        <v>139500</v>
      </c>
      <c r="AO468">
        <v>16333</v>
      </c>
      <c r="AP468">
        <v>895</v>
      </c>
      <c r="AQ468">
        <v>5189</v>
      </c>
      <c r="AR468">
        <v>5882</v>
      </c>
      <c r="AS468">
        <v>12296</v>
      </c>
      <c r="AT468">
        <v>464</v>
      </c>
      <c r="AU468">
        <v>13023</v>
      </c>
      <c r="AV468">
        <v>16797</v>
      </c>
      <c r="AW468">
        <v>249.5</v>
      </c>
      <c r="AX468">
        <v>338.57150000000001</v>
      </c>
      <c r="AY468" s="1">
        <v>5.2999999999999999E-2</v>
      </c>
      <c r="AZ468" s="1">
        <v>0.88100000000000001</v>
      </c>
      <c r="BA468" s="1">
        <v>1.6E-2</v>
      </c>
      <c r="BB468" s="1">
        <v>0.09</v>
      </c>
      <c r="BC468" s="1">
        <v>0.77100000000000002</v>
      </c>
      <c r="BD468" s="1">
        <v>6.8000000000000005E-2</v>
      </c>
      <c r="BE468" s="1">
        <v>-3.6999999999999998E-2</v>
      </c>
      <c r="BF468" s="1">
        <v>-5.1999999999999998E-2</v>
      </c>
      <c r="BG468" s="1">
        <f>Table1[[#This Row],[pers_white_pct]]-Table1[[#This Row],[census_white_pct]]</f>
        <v>0.10999999999999999</v>
      </c>
      <c r="BH468" s="3">
        <v>0.592273614</v>
      </c>
      <c r="BI468" s="3">
        <v>1.1415227222</v>
      </c>
      <c r="BJ468" s="3">
        <v>0.24207008999999999</v>
      </c>
      <c r="BK468" s="3" t="str">
        <f>VLOOKUP(Table1[[#This Row],[est_sworn]],Force_size,2,TRUE)</f>
        <v>04 - 100 to 249</v>
      </c>
    </row>
    <row r="469" spans="1:63" hidden="1" x14ac:dyDescent="0.2">
      <c r="A469">
        <v>12095</v>
      </c>
      <c r="B469" t="s">
        <v>11412</v>
      </c>
      <c r="C469" t="s">
        <v>12085</v>
      </c>
      <c r="D469">
        <v>13823880</v>
      </c>
      <c r="E469" t="s">
        <v>12086</v>
      </c>
      <c r="F469">
        <v>1202234</v>
      </c>
      <c r="G469" t="s">
        <v>12087</v>
      </c>
      <c r="H469" t="s">
        <v>3110</v>
      </c>
      <c r="I469">
        <v>12</v>
      </c>
      <c r="J469">
        <v>95</v>
      </c>
      <c r="K469">
        <v>99095</v>
      </c>
      <c r="L469" t="s">
        <v>12088</v>
      </c>
      <c r="M469" t="s">
        <v>12089</v>
      </c>
      <c r="N469" t="s">
        <v>11418</v>
      </c>
      <c r="O469" t="s">
        <v>11466</v>
      </c>
      <c r="P469">
        <v>28.514434999999999</v>
      </c>
      <c r="Q469">
        <v>-81.323295000000002</v>
      </c>
      <c r="R469" t="s">
        <v>11481</v>
      </c>
      <c r="S469" t="s">
        <v>11421</v>
      </c>
      <c r="U469">
        <v>1436</v>
      </c>
      <c r="V469">
        <v>0</v>
      </c>
      <c r="W469">
        <v>978</v>
      </c>
      <c r="X469">
        <v>188</v>
      </c>
      <c r="Y469">
        <v>235</v>
      </c>
      <c r="Z469">
        <v>7</v>
      </c>
      <c r="AA469">
        <v>1</v>
      </c>
      <c r="AB469">
        <v>0</v>
      </c>
      <c r="AC469">
        <v>4</v>
      </c>
      <c r="AD469">
        <v>1436</v>
      </c>
      <c r="AE469">
        <v>1.357</v>
      </c>
      <c r="AF469" t="s">
        <v>11430</v>
      </c>
      <c r="AG469" t="s">
        <v>11705</v>
      </c>
      <c r="AH469">
        <v>3</v>
      </c>
      <c r="AI469">
        <v>12</v>
      </c>
      <c r="AJ469">
        <v>95</v>
      </c>
      <c r="AM469">
        <v>1145956</v>
      </c>
      <c r="AN469">
        <v>526754</v>
      </c>
      <c r="AO469">
        <v>223200</v>
      </c>
      <c r="AP469">
        <v>2449</v>
      </c>
      <c r="AQ469">
        <v>55541</v>
      </c>
      <c r="AR469">
        <v>22452</v>
      </c>
      <c r="AS469">
        <v>308244</v>
      </c>
      <c r="AT469">
        <v>15041</v>
      </c>
      <c r="AU469">
        <v>315560</v>
      </c>
      <c r="AV469">
        <v>238241</v>
      </c>
      <c r="AW469">
        <v>1436</v>
      </c>
      <c r="AX469">
        <v>1948.652</v>
      </c>
      <c r="AY469" s="1">
        <v>0.13100000000000001</v>
      </c>
      <c r="AZ469" s="1">
        <v>0.68100000000000005</v>
      </c>
      <c r="BA469" s="1">
        <v>0.16400000000000001</v>
      </c>
      <c r="BB469" s="1">
        <v>0.19500000000000001</v>
      </c>
      <c r="BC469" s="1">
        <v>0.46</v>
      </c>
      <c r="BD469" s="1">
        <v>0.26900000000000002</v>
      </c>
      <c r="BE469" s="1">
        <v>-6.4000000000000001E-2</v>
      </c>
      <c r="BF469" s="1">
        <v>-0.105</v>
      </c>
      <c r="BG469" s="1">
        <f>Table1[[#This Row],[pers_white_pct]]-Table1[[#This Row],[census_white_pct]]</f>
        <v>0.22100000000000003</v>
      </c>
      <c r="BH469" s="3">
        <v>0.67216696119999997</v>
      </c>
      <c r="BI469" s="3">
        <v>1.4816462136999999</v>
      </c>
      <c r="BJ469" s="3">
        <v>0.60839653709999997</v>
      </c>
      <c r="BK469" s="3" t="str">
        <f>VLOOKUP(Table1[[#This Row],[est_sworn]],Force_size,2,TRUE)</f>
        <v>07 - 1,000 and up</v>
      </c>
    </row>
    <row r="470" spans="1:63" hidden="1" x14ac:dyDescent="0.2">
      <c r="A470">
        <v>1253000</v>
      </c>
      <c r="B470" t="s">
        <v>1444</v>
      </c>
      <c r="C470" t="s">
        <v>3469</v>
      </c>
      <c r="D470">
        <v>13908790</v>
      </c>
      <c r="E470" t="s">
        <v>3470</v>
      </c>
      <c r="F470">
        <v>249562</v>
      </c>
      <c r="G470" t="s">
        <v>3471</v>
      </c>
      <c r="H470" t="s">
        <v>3110</v>
      </c>
      <c r="I470">
        <v>12</v>
      </c>
      <c r="J470">
        <v>95</v>
      </c>
      <c r="K470">
        <v>53000</v>
      </c>
      <c r="L470" t="s">
        <v>3472</v>
      </c>
      <c r="M470" t="s">
        <v>3473</v>
      </c>
      <c r="N470" t="s">
        <v>68</v>
      </c>
      <c r="O470" t="s">
        <v>739</v>
      </c>
      <c r="P470">
        <v>28.514434999999999</v>
      </c>
      <c r="Q470">
        <v>-81.323295000000002</v>
      </c>
      <c r="S470" t="s">
        <v>70</v>
      </c>
      <c r="T470" t="s">
        <v>71</v>
      </c>
      <c r="U470">
        <v>724</v>
      </c>
      <c r="V470">
        <v>0</v>
      </c>
      <c r="W470">
        <v>460</v>
      </c>
      <c r="X470">
        <v>127</v>
      </c>
      <c r="Y470">
        <v>118</v>
      </c>
      <c r="Z470">
        <v>0</v>
      </c>
      <c r="AA470">
        <v>0</v>
      </c>
      <c r="AB470">
        <v>0</v>
      </c>
      <c r="AC470">
        <v>0</v>
      </c>
      <c r="AD470">
        <v>724</v>
      </c>
      <c r="AE470">
        <v>1.1479999999999999</v>
      </c>
      <c r="AF470" t="s">
        <v>87</v>
      </c>
      <c r="AG470" t="s">
        <v>3474</v>
      </c>
      <c r="AH470">
        <v>3</v>
      </c>
      <c r="AI470">
        <v>12</v>
      </c>
      <c r="AK470">
        <v>53000</v>
      </c>
      <c r="AM470">
        <v>238300</v>
      </c>
      <c r="AN470">
        <v>98533</v>
      </c>
      <c r="AO470">
        <v>63584</v>
      </c>
      <c r="AP470">
        <v>483</v>
      </c>
      <c r="AQ470">
        <v>8756</v>
      </c>
      <c r="AR470">
        <v>4643</v>
      </c>
      <c r="AS470">
        <v>60483</v>
      </c>
      <c r="AT470">
        <v>3292</v>
      </c>
      <c r="AU470">
        <v>62301</v>
      </c>
      <c r="AV470">
        <v>66876</v>
      </c>
      <c r="AW470">
        <v>724</v>
      </c>
      <c r="AX470">
        <v>831.15200000000004</v>
      </c>
      <c r="AY470" s="1">
        <v>0.17499999999999999</v>
      </c>
      <c r="AZ470" s="1">
        <v>0.63500000000000001</v>
      </c>
      <c r="BA470" s="1">
        <v>0.16300000000000001</v>
      </c>
      <c r="BB470" s="1">
        <v>0.26700000000000002</v>
      </c>
      <c r="BC470" s="1">
        <v>0.41299999999999998</v>
      </c>
      <c r="BD470" s="1">
        <v>0.254</v>
      </c>
      <c r="BE470" s="1">
        <v>-9.0999999999999998E-2</v>
      </c>
      <c r="BF470" s="1">
        <v>-9.0999999999999998E-2</v>
      </c>
      <c r="BG470" s="1">
        <f>Table1[[#This Row],[pers_white_pct]]-Table1[[#This Row],[census_white_pct]]</f>
        <v>0.22200000000000003</v>
      </c>
      <c r="BH470" s="3">
        <v>0.65741763799999997</v>
      </c>
      <c r="BI470" s="3">
        <v>1.5366027356</v>
      </c>
      <c r="BJ470" s="3">
        <v>0.64214655809999999</v>
      </c>
      <c r="BK470" s="3" t="str">
        <f>VLOOKUP(Table1[[#This Row],[est_sworn]],Force_size,2,TRUE)</f>
        <v>06 - 500 -999</v>
      </c>
    </row>
    <row r="471" spans="1:63" hidden="1" x14ac:dyDescent="0.2">
      <c r="A471">
        <v>1219900</v>
      </c>
      <c r="B471" t="s">
        <v>1444</v>
      </c>
      <c r="C471" t="s">
        <v>3228</v>
      </c>
      <c r="D471">
        <v>13954290</v>
      </c>
      <c r="E471" t="s">
        <v>3229</v>
      </c>
      <c r="F471">
        <v>2624</v>
      </c>
      <c r="G471" t="s">
        <v>3230</v>
      </c>
      <c r="H471" t="s">
        <v>3110</v>
      </c>
      <c r="I471">
        <v>12</v>
      </c>
      <c r="J471">
        <v>95</v>
      </c>
      <c r="K471">
        <v>19900</v>
      </c>
      <c r="L471" t="s">
        <v>3231</v>
      </c>
      <c r="M471" t="s">
        <v>3232</v>
      </c>
      <c r="N471" t="s">
        <v>68</v>
      </c>
      <c r="O471" t="s">
        <v>181</v>
      </c>
      <c r="P471">
        <v>28.514434999999999</v>
      </c>
      <c r="Q471">
        <v>-81.323295000000002</v>
      </c>
      <c r="S471" t="s">
        <v>70</v>
      </c>
      <c r="T471" t="s">
        <v>71</v>
      </c>
      <c r="U471">
        <v>12</v>
      </c>
      <c r="V471">
        <v>5</v>
      </c>
      <c r="W471">
        <v>11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12</v>
      </c>
      <c r="AE471">
        <v>7.1230000000000002</v>
      </c>
      <c r="AF471" t="s">
        <v>118</v>
      </c>
      <c r="AG471" t="s">
        <v>3233</v>
      </c>
      <c r="AH471">
        <v>3</v>
      </c>
      <c r="AI471">
        <v>12</v>
      </c>
      <c r="AK471">
        <v>19900</v>
      </c>
      <c r="AM471">
        <v>2503</v>
      </c>
      <c r="AN471">
        <v>1748</v>
      </c>
      <c r="AO471">
        <v>251</v>
      </c>
      <c r="AP471">
        <v>6</v>
      </c>
      <c r="AQ471">
        <v>109</v>
      </c>
      <c r="AR471">
        <v>47</v>
      </c>
      <c r="AS471">
        <v>335</v>
      </c>
      <c r="AT471">
        <v>14</v>
      </c>
      <c r="AU471">
        <v>342</v>
      </c>
      <c r="AV471">
        <v>265</v>
      </c>
      <c r="AW471">
        <v>14.5</v>
      </c>
      <c r="AX471">
        <v>103.2835</v>
      </c>
      <c r="AY471" s="1">
        <v>0</v>
      </c>
      <c r="AZ471" s="1">
        <v>0.91700000000000004</v>
      </c>
      <c r="BA471" s="1">
        <v>8.3000000000000004E-2</v>
      </c>
      <c r="BB471" s="1">
        <v>0.1</v>
      </c>
      <c r="BC471" s="1">
        <v>0.69799999999999995</v>
      </c>
      <c r="BD471" s="1">
        <v>0.13400000000000001</v>
      </c>
      <c r="BE471" s="1">
        <v>-0.1</v>
      </c>
      <c r="BF471" s="1">
        <v>-5.0999999999999997E-2</v>
      </c>
      <c r="BG471" s="1">
        <f>Table1[[#This Row],[pers_white_pct]]-Table1[[#This Row],[census_white_pct]]</f>
        <v>0.21900000000000008</v>
      </c>
      <c r="BH471" s="3">
        <v>0</v>
      </c>
      <c r="BI471" s="3">
        <v>1.3125953471</v>
      </c>
      <c r="BJ471" s="3">
        <v>0.62263681589999997</v>
      </c>
      <c r="BK471" s="3" t="str">
        <f>VLOOKUP(Table1[[#This Row],[est_sworn]],Force_size,2,TRUE)</f>
        <v>01 - Under 25</v>
      </c>
    </row>
    <row r="472" spans="1:63" hidden="1" x14ac:dyDescent="0.2">
      <c r="A472">
        <v>12097</v>
      </c>
      <c r="B472" t="s">
        <v>11412</v>
      </c>
      <c r="C472" t="s">
        <v>12090</v>
      </c>
      <c r="D472">
        <v>13308230</v>
      </c>
      <c r="E472" t="s">
        <v>12091</v>
      </c>
      <c r="F472">
        <v>287416</v>
      </c>
      <c r="G472" t="s">
        <v>12092</v>
      </c>
      <c r="H472" t="s">
        <v>3110</v>
      </c>
      <c r="I472">
        <v>12</v>
      </c>
      <c r="J472">
        <v>97</v>
      </c>
      <c r="K472">
        <v>99097</v>
      </c>
      <c r="L472" t="s">
        <v>12093</v>
      </c>
      <c r="M472" t="s">
        <v>12094</v>
      </c>
      <c r="N472" t="s">
        <v>11418</v>
      </c>
      <c r="O472" t="s">
        <v>11466</v>
      </c>
      <c r="P472">
        <v>28.059027</v>
      </c>
      <c r="Q472">
        <v>-81.139312000000004</v>
      </c>
      <c r="R472" t="s">
        <v>11420</v>
      </c>
      <c r="S472" t="s">
        <v>11421</v>
      </c>
      <c r="U472">
        <v>388</v>
      </c>
      <c r="V472">
        <v>24</v>
      </c>
      <c r="W472">
        <v>296</v>
      </c>
      <c r="X472">
        <v>9</v>
      </c>
      <c r="Y472">
        <v>83</v>
      </c>
      <c r="Z472">
        <v>0</v>
      </c>
      <c r="AA472">
        <v>0</v>
      </c>
      <c r="AB472">
        <v>0</v>
      </c>
      <c r="AC472">
        <v>0</v>
      </c>
      <c r="AD472">
        <v>388</v>
      </c>
      <c r="AE472">
        <v>1.357</v>
      </c>
      <c r="AF472" t="s">
        <v>11430</v>
      </c>
      <c r="AG472" t="s">
        <v>12095</v>
      </c>
      <c r="AH472">
        <v>3</v>
      </c>
      <c r="AI472">
        <v>12</v>
      </c>
      <c r="AJ472">
        <v>97</v>
      </c>
      <c r="AM472">
        <v>268685</v>
      </c>
      <c r="AN472">
        <v>108292</v>
      </c>
      <c r="AO472">
        <v>24503</v>
      </c>
      <c r="AP472">
        <v>596</v>
      </c>
      <c r="AQ472">
        <v>7120</v>
      </c>
      <c r="AR472">
        <v>4406</v>
      </c>
      <c r="AS472">
        <v>122146</v>
      </c>
      <c r="AT472">
        <v>5866</v>
      </c>
      <c r="AU472">
        <v>123768</v>
      </c>
      <c r="AV472">
        <v>30369</v>
      </c>
      <c r="AW472">
        <v>400</v>
      </c>
      <c r="AX472">
        <v>542.79999999999995</v>
      </c>
      <c r="AY472" s="1">
        <v>2.3E-2</v>
      </c>
      <c r="AZ472" s="1">
        <v>0.76300000000000001</v>
      </c>
      <c r="BA472" s="1">
        <v>0.214</v>
      </c>
      <c r="BB472" s="1">
        <v>9.0999999999999998E-2</v>
      </c>
      <c r="BC472" s="1">
        <v>0.40300000000000002</v>
      </c>
      <c r="BD472" s="1">
        <v>0.45500000000000002</v>
      </c>
      <c r="BE472" s="1">
        <v>-6.8000000000000005E-2</v>
      </c>
      <c r="BF472" s="1">
        <v>-0.24099999999999999</v>
      </c>
      <c r="BG472" s="1">
        <f>Table1[[#This Row],[pers_white_pct]]-Table1[[#This Row],[census_white_pct]]</f>
        <v>0.36</v>
      </c>
      <c r="BH472" s="3">
        <v>0.25435187609999999</v>
      </c>
      <c r="BI472" s="3">
        <v>1.8928100466</v>
      </c>
      <c r="BJ472" s="3">
        <v>0.47055515869999998</v>
      </c>
      <c r="BK472" s="3" t="str">
        <f>VLOOKUP(Table1[[#This Row],[est_sworn]],Force_size,2,TRUE)</f>
        <v>05 - 250 - 499</v>
      </c>
    </row>
    <row r="473" spans="1:63" hidden="1" x14ac:dyDescent="0.2">
      <c r="A473">
        <v>1262625</v>
      </c>
      <c r="B473" t="s">
        <v>1444</v>
      </c>
      <c r="C473" t="s">
        <v>3587</v>
      </c>
      <c r="D473">
        <v>13465640</v>
      </c>
      <c r="E473" t="s">
        <v>3588</v>
      </c>
      <c r="F473">
        <v>39171</v>
      </c>
      <c r="G473" t="s">
        <v>3589</v>
      </c>
      <c r="H473" t="s">
        <v>3110</v>
      </c>
      <c r="I473">
        <v>12</v>
      </c>
      <c r="J473">
        <v>97</v>
      </c>
      <c r="K473">
        <v>62625</v>
      </c>
      <c r="L473" t="s">
        <v>3590</v>
      </c>
      <c r="M473" t="s">
        <v>3591</v>
      </c>
      <c r="N473" t="s">
        <v>68</v>
      </c>
      <c r="O473" t="s">
        <v>131</v>
      </c>
      <c r="P473">
        <v>28.059027</v>
      </c>
      <c r="Q473">
        <v>-81.139312000000004</v>
      </c>
      <c r="S473" t="s">
        <v>70</v>
      </c>
      <c r="T473" t="s">
        <v>71</v>
      </c>
      <c r="U473">
        <v>77</v>
      </c>
      <c r="V473">
        <v>4</v>
      </c>
      <c r="W473">
        <v>60</v>
      </c>
      <c r="X473">
        <v>2</v>
      </c>
      <c r="Y473">
        <v>14</v>
      </c>
      <c r="Z473">
        <v>0</v>
      </c>
      <c r="AA473">
        <v>0</v>
      </c>
      <c r="AB473">
        <v>0</v>
      </c>
      <c r="AC473">
        <v>1</v>
      </c>
      <c r="AD473">
        <v>77</v>
      </c>
      <c r="AE473">
        <v>2.8170000000000002</v>
      </c>
      <c r="AF473" t="s">
        <v>79</v>
      </c>
      <c r="AG473" t="s">
        <v>3592</v>
      </c>
      <c r="AH473">
        <v>3</v>
      </c>
      <c r="AI473">
        <v>12</v>
      </c>
      <c r="AK473">
        <v>62625</v>
      </c>
      <c r="AM473">
        <v>35183</v>
      </c>
      <c r="AN473">
        <v>21851</v>
      </c>
      <c r="AO473">
        <v>1633</v>
      </c>
      <c r="AP473">
        <v>79</v>
      </c>
      <c r="AQ473">
        <v>580</v>
      </c>
      <c r="AR473">
        <v>596</v>
      </c>
      <c r="AS473">
        <v>10280</v>
      </c>
      <c r="AT473">
        <v>419</v>
      </c>
      <c r="AU473">
        <v>10444</v>
      </c>
      <c r="AV473">
        <v>2052</v>
      </c>
      <c r="AW473">
        <v>79</v>
      </c>
      <c r="AX473">
        <v>222.54300000000001</v>
      </c>
      <c r="AY473" s="1">
        <v>2.5999999999999999E-2</v>
      </c>
      <c r="AZ473" s="1">
        <v>0.77900000000000003</v>
      </c>
      <c r="BA473" s="1">
        <v>0.182</v>
      </c>
      <c r="BB473" s="1">
        <v>4.5999999999999999E-2</v>
      </c>
      <c r="BC473" s="1">
        <v>0.621</v>
      </c>
      <c r="BD473" s="1">
        <v>0.29199999999999998</v>
      </c>
      <c r="BE473" s="1">
        <v>-0.02</v>
      </c>
      <c r="BF473" s="1">
        <v>-0.11</v>
      </c>
      <c r="BG473" s="1">
        <f>Table1[[#This Row],[pers_white_pct]]-Table1[[#This Row],[census_white_pct]]</f>
        <v>0.15800000000000003</v>
      </c>
      <c r="BH473" s="3">
        <v>0.55961062819999996</v>
      </c>
      <c r="BI473" s="3">
        <v>1.2546485138000001</v>
      </c>
      <c r="BJ473" s="3">
        <v>0.62226742130000001</v>
      </c>
      <c r="BK473" s="3" t="str">
        <f>VLOOKUP(Table1[[#This Row],[est_sworn]],Force_size,2,TRUE)</f>
        <v>03 - 50 to 99</v>
      </c>
    </row>
    <row r="474" spans="1:63" hidden="1" x14ac:dyDescent="0.2">
      <c r="A474">
        <v>1236950</v>
      </c>
      <c r="B474" t="s">
        <v>1444</v>
      </c>
      <c r="C474" t="s">
        <v>3355</v>
      </c>
      <c r="D474">
        <v>13856580</v>
      </c>
      <c r="E474" t="s">
        <v>3356</v>
      </c>
      <c r="F474">
        <v>63369</v>
      </c>
      <c r="G474" t="s">
        <v>3357</v>
      </c>
      <c r="H474" t="s">
        <v>3110</v>
      </c>
      <c r="I474">
        <v>12</v>
      </c>
      <c r="J474">
        <v>97</v>
      </c>
      <c r="K474">
        <v>36950</v>
      </c>
      <c r="L474" t="s">
        <v>3358</v>
      </c>
      <c r="M474" t="s">
        <v>3359</v>
      </c>
      <c r="N474" t="s">
        <v>68</v>
      </c>
      <c r="O474" t="s">
        <v>86</v>
      </c>
      <c r="P474">
        <v>28.059027</v>
      </c>
      <c r="Q474">
        <v>-81.139312000000004</v>
      </c>
      <c r="S474" t="s">
        <v>70</v>
      </c>
      <c r="T474" t="s">
        <v>71</v>
      </c>
      <c r="U474">
        <v>128</v>
      </c>
      <c r="V474">
        <v>0</v>
      </c>
      <c r="W474">
        <v>78</v>
      </c>
      <c r="X474">
        <v>7</v>
      </c>
      <c r="Y474">
        <v>39</v>
      </c>
      <c r="Z474">
        <v>0</v>
      </c>
      <c r="AA474">
        <v>0</v>
      </c>
      <c r="AB474">
        <v>4</v>
      </c>
      <c r="AC474">
        <v>0</v>
      </c>
      <c r="AD474">
        <v>128</v>
      </c>
      <c r="AE474">
        <v>1.1479999999999999</v>
      </c>
      <c r="AF474" t="s">
        <v>87</v>
      </c>
      <c r="AG474" t="s">
        <v>3360</v>
      </c>
      <c r="AH474">
        <v>3</v>
      </c>
      <c r="AI474">
        <v>12</v>
      </c>
      <c r="AK474">
        <v>36950</v>
      </c>
      <c r="AM474">
        <v>59682</v>
      </c>
      <c r="AN474">
        <v>15633</v>
      </c>
      <c r="AO474">
        <v>5725</v>
      </c>
      <c r="AP474">
        <v>125</v>
      </c>
      <c r="AQ474">
        <v>1925</v>
      </c>
      <c r="AR474">
        <v>847</v>
      </c>
      <c r="AS474">
        <v>35170</v>
      </c>
      <c r="AT474">
        <v>1661</v>
      </c>
      <c r="AU474">
        <v>35427</v>
      </c>
      <c r="AV474">
        <v>7386</v>
      </c>
      <c r="AW474">
        <v>128</v>
      </c>
      <c r="AX474">
        <v>146.94399999999999</v>
      </c>
      <c r="AY474" s="1">
        <v>5.5E-2</v>
      </c>
      <c r="AZ474" s="1">
        <v>0.60899999999999999</v>
      </c>
      <c r="BA474" s="1">
        <v>0.30499999999999999</v>
      </c>
      <c r="BB474" s="1">
        <v>9.6000000000000002E-2</v>
      </c>
      <c r="BC474" s="1">
        <v>0.26200000000000001</v>
      </c>
      <c r="BD474" s="1">
        <v>0.58899999999999997</v>
      </c>
      <c r="BE474" s="1">
        <v>-4.1000000000000002E-2</v>
      </c>
      <c r="BF474" s="1">
        <v>-0.28499999999999998</v>
      </c>
      <c r="BG474" s="1">
        <f>Table1[[#This Row],[pers_white_pct]]-Table1[[#This Row],[census_white_pct]]</f>
        <v>0.34699999999999998</v>
      </c>
      <c r="BH474" s="3">
        <v>0.57010644099999996</v>
      </c>
      <c r="BI474" s="3">
        <v>2.3264068796999999</v>
      </c>
      <c r="BJ474" s="3">
        <v>0.51704177920000005</v>
      </c>
      <c r="BK474" s="3" t="str">
        <f>VLOOKUP(Table1[[#This Row],[est_sworn]],Force_size,2,TRUE)</f>
        <v>04 - 100 to 249</v>
      </c>
    </row>
    <row r="475" spans="1:63" hidden="1" x14ac:dyDescent="0.2">
      <c r="A475">
        <v>1230200</v>
      </c>
      <c r="B475" t="s">
        <v>1444</v>
      </c>
      <c r="C475" t="s">
        <v>3306</v>
      </c>
      <c r="D475">
        <v>11776870</v>
      </c>
      <c r="E475" t="s">
        <v>3307</v>
      </c>
      <c r="F475">
        <v>3618</v>
      </c>
      <c r="G475" t="s">
        <v>3308</v>
      </c>
      <c r="H475" t="s">
        <v>3110</v>
      </c>
      <c r="I475">
        <v>12</v>
      </c>
      <c r="J475">
        <v>99</v>
      </c>
      <c r="K475">
        <v>30200</v>
      </c>
      <c r="L475" t="s">
        <v>3309</v>
      </c>
      <c r="M475" t="s">
        <v>3310</v>
      </c>
      <c r="N475" t="s">
        <v>68</v>
      </c>
      <c r="O475" t="s">
        <v>181</v>
      </c>
      <c r="P475">
        <v>26.645762999999999</v>
      </c>
      <c r="Q475">
        <v>-80.448672999999999</v>
      </c>
      <c r="S475" t="s">
        <v>70</v>
      </c>
      <c r="T475" t="s">
        <v>71</v>
      </c>
      <c r="U475">
        <v>14</v>
      </c>
      <c r="V475">
        <v>2</v>
      </c>
      <c r="W475">
        <v>12</v>
      </c>
      <c r="X475">
        <v>1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14</v>
      </c>
      <c r="AE475">
        <v>7.1230000000000002</v>
      </c>
      <c r="AF475" t="s">
        <v>118</v>
      </c>
      <c r="AG475" t="s">
        <v>3311</v>
      </c>
      <c r="AH475">
        <v>3</v>
      </c>
      <c r="AI475">
        <v>12</v>
      </c>
      <c r="AK475">
        <v>30200</v>
      </c>
      <c r="AM475">
        <v>3539</v>
      </c>
      <c r="AN475">
        <v>3347</v>
      </c>
      <c r="AO475">
        <v>11</v>
      </c>
      <c r="AP475">
        <v>0</v>
      </c>
      <c r="AQ475">
        <v>26</v>
      </c>
      <c r="AR475">
        <v>20</v>
      </c>
      <c r="AS475">
        <v>129</v>
      </c>
      <c r="AT475">
        <v>1</v>
      </c>
      <c r="AU475">
        <v>135</v>
      </c>
      <c r="AV475">
        <v>12</v>
      </c>
      <c r="AW475">
        <v>15</v>
      </c>
      <c r="AX475">
        <v>106.845</v>
      </c>
      <c r="AY475" s="1">
        <v>7.0999999999999994E-2</v>
      </c>
      <c r="AZ475" s="1">
        <v>0.85699999999999998</v>
      </c>
      <c r="BA475" s="1">
        <v>7.0999999999999994E-2</v>
      </c>
      <c r="BB475" s="1">
        <v>3.0000000000000001E-3</v>
      </c>
      <c r="BC475" s="1">
        <v>0.94599999999999995</v>
      </c>
      <c r="BD475" s="1">
        <v>3.5999999999999997E-2</v>
      </c>
      <c r="BE475" s="1">
        <v>6.8000000000000005E-2</v>
      </c>
      <c r="BF475" s="1">
        <v>3.5000000000000003E-2</v>
      </c>
      <c r="BG475" s="1">
        <f>Table1[[#This Row],[pers_white_pct]]-Table1[[#This Row],[census_white_pct]]</f>
        <v>-8.8999999999999968E-2</v>
      </c>
      <c r="BH475" s="3">
        <v>22.980519481000002</v>
      </c>
      <c r="BI475" s="3">
        <v>0.90631268939999998</v>
      </c>
      <c r="BJ475" s="3">
        <v>1.9595791805</v>
      </c>
      <c r="BK475" s="3" t="str">
        <f>VLOOKUP(Table1[[#This Row],[est_sworn]],Force_size,2,TRUE)</f>
        <v>01 - Under 25</v>
      </c>
    </row>
    <row r="476" spans="1:63" hidden="1" x14ac:dyDescent="0.2">
      <c r="A476">
        <v>1202500</v>
      </c>
      <c r="B476" t="s">
        <v>1444</v>
      </c>
      <c r="C476" t="s">
        <v>3120</v>
      </c>
      <c r="D476">
        <v>13024700</v>
      </c>
      <c r="E476" t="s">
        <v>3121</v>
      </c>
      <c r="F476">
        <v>2050</v>
      </c>
      <c r="G476" t="s">
        <v>3122</v>
      </c>
      <c r="H476" t="s">
        <v>3110</v>
      </c>
      <c r="I476">
        <v>12</v>
      </c>
      <c r="J476">
        <v>99</v>
      </c>
      <c r="K476">
        <v>2500</v>
      </c>
      <c r="L476" t="s">
        <v>3123</v>
      </c>
      <c r="M476" t="s">
        <v>3124</v>
      </c>
      <c r="N476" t="s">
        <v>68</v>
      </c>
      <c r="O476" t="s">
        <v>238</v>
      </c>
      <c r="P476">
        <v>26.645762999999999</v>
      </c>
      <c r="Q476">
        <v>-80.448672999999999</v>
      </c>
      <c r="S476" t="s">
        <v>70</v>
      </c>
      <c r="T476" t="s">
        <v>71</v>
      </c>
      <c r="U476">
        <v>12</v>
      </c>
      <c r="V476">
        <v>5</v>
      </c>
      <c r="W476">
        <v>9</v>
      </c>
      <c r="X476">
        <v>0</v>
      </c>
      <c r="Y476">
        <v>3</v>
      </c>
      <c r="Z476">
        <v>0</v>
      </c>
      <c r="AA476">
        <v>0</v>
      </c>
      <c r="AB476">
        <v>0</v>
      </c>
      <c r="AC476">
        <v>0</v>
      </c>
      <c r="AD476">
        <v>12</v>
      </c>
      <c r="AE476">
        <v>7.1230000000000002</v>
      </c>
      <c r="AF476" t="s">
        <v>118</v>
      </c>
      <c r="AG476" t="s">
        <v>3125</v>
      </c>
      <c r="AH476">
        <v>3</v>
      </c>
      <c r="AI476">
        <v>12</v>
      </c>
      <c r="AK476">
        <v>2500</v>
      </c>
      <c r="AM476">
        <v>2005</v>
      </c>
      <c r="AN476">
        <v>1770</v>
      </c>
      <c r="AO476">
        <v>25</v>
      </c>
      <c r="AP476">
        <v>1</v>
      </c>
      <c r="AQ476">
        <v>48</v>
      </c>
      <c r="AR476">
        <v>12</v>
      </c>
      <c r="AS476">
        <v>149</v>
      </c>
      <c r="AT476">
        <v>1</v>
      </c>
      <c r="AU476">
        <v>149</v>
      </c>
      <c r="AV476">
        <v>26</v>
      </c>
      <c r="AW476">
        <v>14.5</v>
      </c>
      <c r="AX476">
        <v>103.2835</v>
      </c>
      <c r="AY476" s="1">
        <v>0</v>
      </c>
      <c r="AZ476" s="1">
        <v>0.75</v>
      </c>
      <c r="BA476" s="1">
        <v>0.25</v>
      </c>
      <c r="BB476" s="1">
        <v>1.2E-2</v>
      </c>
      <c r="BC476" s="1">
        <v>0.88300000000000001</v>
      </c>
      <c r="BD476" s="1">
        <v>7.3999999999999996E-2</v>
      </c>
      <c r="BE476" s="1">
        <v>-1.2E-2</v>
      </c>
      <c r="BF476" s="1">
        <v>0.17599999999999999</v>
      </c>
      <c r="BG476" s="1">
        <f>Table1[[#This Row],[pers_white_pct]]-Table1[[#This Row],[census_white_pct]]</f>
        <v>-0.13300000000000001</v>
      </c>
      <c r="BH476" s="3">
        <v>0</v>
      </c>
      <c r="BI476" s="3">
        <v>0.84957627120000001</v>
      </c>
      <c r="BJ476" s="3">
        <v>3.3640939596999999</v>
      </c>
      <c r="BK476" s="3" t="str">
        <f>VLOOKUP(Table1[[#This Row],[est_sworn]],Force_size,2,TRUE)</f>
        <v>01 - Under 25</v>
      </c>
    </row>
    <row r="477" spans="1:63" hidden="1" x14ac:dyDescent="0.2">
      <c r="A477">
        <v>1254150</v>
      </c>
      <c r="B477" t="s">
        <v>1444</v>
      </c>
      <c r="C477" t="s">
        <v>3505</v>
      </c>
      <c r="D477">
        <v>13065200</v>
      </c>
      <c r="E477" t="s">
        <v>3506</v>
      </c>
      <c r="F477">
        <v>1169</v>
      </c>
      <c r="G477" t="s">
        <v>3507</v>
      </c>
      <c r="H477" t="s">
        <v>3110</v>
      </c>
      <c r="I477">
        <v>12</v>
      </c>
      <c r="J477">
        <v>99</v>
      </c>
      <c r="K477">
        <v>54150</v>
      </c>
      <c r="L477" t="s">
        <v>3508</v>
      </c>
      <c r="M477" t="s">
        <v>3509</v>
      </c>
      <c r="N477" t="s">
        <v>68</v>
      </c>
      <c r="O477" t="s">
        <v>238</v>
      </c>
      <c r="P477">
        <v>26.645762999999999</v>
      </c>
      <c r="Q477">
        <v>-80.448672999999999</v>
      </c>
      <c r="S477" t="s">
        <v>70</v>
      </c>
      <c r="T477" t="s">
        <v>71</v>
      </c>
      <c r="U477">
        <v>10</v>
      </c>
      <c r="V477">
        <v>3</v>
      </c>
      <c r="W477">
        <v>9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10</v>
      </c>
      <c r="AE477">
        <v>7.1230000000000002</v>
      </c>
      <c r="AF477" t="s">
        <v>118</v>
      </c>
      <c r="AG477" t="s">
        <v>3510</v>
      </c>
      <c r="AH477">
        <v>3</v>
      </c>
      <c r="AI477">
        <v>12</v>
      </c>
      <c r="AK477">
        <v>54150</v>
      </c>
      <c r="AM477">
        <v>1142</v>
      </c>
      <c r="AN477">
        <v>1095</v>
      </c>
      <c r="AO477">
        <v>13</v>
      </c>
      <c r="AP477">
        <v>1</v>
      </c>
      <c r="AQ477">
        <v>2</v>
      </c>
      <c r="AR477">
        <v>4</v>
      </c>
      <c r="AS477">
        <v>27</v>
      </c>
      <c r="AT477">
        <v>0</v>
      </c>
      <c r="AU477">
        <v>27</v>
      </c>
      <c r="AV477">
        <v>13</v>
      </c>
      <c r="AW477">
        <v>11.5</v>
      </c>
      <c r="AX477">
        <v>81.914500000000004</v>
      </c>
      <c r="AY477" s="1">
        <v>0.1</v>
      </c>
      <c r="AZ477" s="1">
        <v>0.9</v>
      </c>
      <c r="BA477" s="1">
        <v>0</v>
      </c>
      <c r="BB477" s="1">
        <v>1.0999999999999999E-2</v>
      </c>
      <c r="BC477" s="1">
        <v>0.95899999999999996</v>
      </c>
      <c r="BD477" s="1">
        <v>2.4E-2</v>
      </c>
      <c r="BE477" s="1">
        <v>8.8999999999999996E-2</v>
      </c>
      <c r="BF477" s="1">
        <v>-2.4E-2</v>
      </c>
      <c r="BG477" s="1">
        <f>Table1[[#This Row],[pers_white_pct]]-Table1[[#This Row],[census_white_pct]]</f>
        <v>-5.8999999999999941E-2</v>
      </c>
      <c r="BH477" s="3">
        <v>8.7846153846000004</v>
      </c>
      <c r="BI477" s="3">
        <v>0.93863013699999998</v>
      </c>
      <c r="BJ477" s="3">
        <v>0</v>
      </c>
      <c r="BK477" s="3" t="str">
        <f>VLOOKUP(Table1[[#This Row],[est_sworn]],Force_size,2,TRUE)</f>
        <v>01 - Under 25</v>
      </c>
    </row>
    <row r="478" spans="1:63" hidden="1" x14ac:dyDescent="0.2">
      <c r="A478">
        <v>1250950</v>
      </c>
      <c r="B478" t="s">
        <v>1444</v>
      </c>
      <c r="C478" t="s">
        <v>3463</v>
      </c>
      <c r="D478">
        <v>13109810</v>
      </c>
      <c r="E478" t="s">
        <v>3464</v>
      </c>
      <c r="F478">
        <v>1827</v>
      </c>
      <c r="G478" t="s">
        <v>3465</v>
      </c>
      <c r="H478" t="s">
        <v>3110</v>
      </c>
      <c r="I478">
        <v>12</v>
      </c>
      <c r="J478">
        <v>99</v>
      </c>
      <c r="K478">
        <v>50950</v>
      </c>
      <c r="L478" t="s">
        <v>3466</v>
      </c>
      <c r="M478" t="s">
        <v>3467</v>
      </c>
      <c r="N478" t="s">
        <v>68</v>
      </c>
      <c r="O478" t="s">
        <v>238</v>
      </c>
      <c r="P478">
        <v>26.645762999999999</v>
      </c>
      <c r="Q478">
        <v>-80.448672999999999</v>
      </c>
      <c r="S478" t="s">
        <v>70</v>
      </c>
      <c r="T478" t="s">
        <v>71</v>
      </c>
      <c r="U478">
        <v>14</v>
      </c>
      <c r="V478">
        <v>0</v>
      </c>
      <c r="W478">
        <v>14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14</v>
      </c>
      <c r="AE478">
        <v>7.1230000000000002</v>
      </c>
      <c r="AF478" t="s">
        <v>118</v>
      </c>
      <c r="AG478" t="s">
        <v>3468</v>
      </c>
      <c r="AH478">
        <v>3</v>
      </c>
      <c r="AI478">
        <v>12</v>
      </c>
      <c r="AK478">
        <v>50950</v>
      </c>
      <c r="AM478">
        <v>1786</v>
      </c>
      <c r="AN478">
        <v>1671</v>
      </c>
      <c r="AO478">
        <v>3</v>
      </c>
      <c r="AP478">
        <v>0</v>
      </c>
      <c r="AQ478">
        <v>15</v>
      </c>
      <c r="AR478">
        <v>13</v>
      </c>
      <c r="AS478">
        <v>77</v>
      </c>
      <c r="AT478">
        <v>0</v>
      </c>
      <c r="AU478">
        <v>84</v>
      </c>
      <c r="AV478">
        <v>3</v>
      </c>
      <c r="AW478">
        <v>14</v>
      </c>
      <c r="AX478">
        <v>99.721999999999994</v>
      </c>
      <c r="AY478" s="1">
        <v>0</v>
      </c>
      <c r="AZ478" s="2">
        <v>1</v>
      </c>
      <c r="BA478" s="1">
        <v>0</v>
      </c>
      <c r="BB478" s="1">
        <v>2E-3</v>
      </c>
      <c r="BC478" s="1">
        <v>0.93600000000000005</v>
      </c>
      <c r="BD478" s="1">
        <v>4.2999999999999997E-2</v>
      </c>
      <c r="BE478" s="1">
        <v>-2E-3</v>
      </c>
      <c r="BF478" s="1">
        <v>-4.2999999999999997E-2</v>
      </c>
      <c r="BG478" s="1">
        <f>Table1[[#This Row],[pers_white_pct]]-Table1[[#This Row],[census_white_pct]]</f>
        <v>6.3999999999999946E-2</v>
      </c>
      <c r="BH478" s="3">
        <v>0</v>
      </c>
      <c r="BI478" s="3">
        <v>1.0688210652000001</v>
      </c>
      <c r="BJ478" s="3">
        <v>0</v>
      </c>
      <c r="BK478" s="3" t="str">
        <f>VLOOKUP(Table1[[#This Row],[est_sworn]],Force_size,2,TRUE)</f>
        <v>01 - Under 25</v>
      </c>
    </row>
    <row r="479" spans="1:63" hidden="1" x14ac:dyDescent="0.2">
      <c r="A479">
        <v>1217100</v>
      </c>
      <c r="B479" t="s">
        <v>1444</v>
      </c>
      <c r="C479" t="s">
        <v>3216</v>
      </c>
      <c r="D479">
        <v>13138010</v>
      </c>
      <c r="E479" t="s">
        <v>3217</v>
      </c>
      <c r="F479">
        <v>62357</v>
      </c>
      <c r="G479" t="s">
        <v>3218</v>
      </c>
      <c r="H479" t="s">
        <v>3110</v>
      </c>
      <c r="I479">
        <v>12</v>
      </c>
      <c r="J479">
        <v>99</v>
      </c>
      <c r="K479">
        <v>17100</v>
      </c>
      <c r="L479" t="s">
        <v>3219</v>
      </c>
      <c r="M479" t="s">
        <v>3220</v>
      </c>
      <c r="N479" t="s">
        <v>68</v>
      </c>
      <c r="O479" t="s">
        <v>86</v>
      </c>
      <c r="P479">
        <v>26.645762999999999</v>
      </c>
      <c r="Q479">
        <v>-80.448672999999999</v>
      </c>
      <c r="S479" t="s">
        <v>70</v>
      </c>
      <c r="T479" t="s">
        <v>71</v>
      </c>
      <c r="U479">
        <v>143</v>
      </c>
      <c r="V479">
        <v>0</v>
      </c>
      <c r="W479">
        <v>108</v>
      </c>
      <c r="X479">
        <v>14</v>
      </c>
      <c r="Y479">
        <v>12</v>
      </c>
      <c r="Z479">
        <v>0</v>
      </c>
      <c r="AA479">
        <v>0</v>
      </c>
      <c r="AB479">
        <v>9</v>
      </c>
      <c r="AC479">
        <v>0</v>
      </c>
      <c r="AD479">
        <v>143</v>
      </c>
      <c r="AE479">
        <v>1.1479999999999999</v>
      </c>
      <c r="AF479" t="s">
        <v>87</v>
      </c>
      <c r="AG479" t="s">
        <v>3221</v>
      </c>
      <c r="AH479">
        <v>3</v>
      </c>
      <c r="AI479">
        <v>12</v>
      </c>
      <c r="AK479">
        <v>17100</v>
      </c>
      <c r="AM479">
        <v>60522</v>
      </c>
      <c r="AN479">
        <v>35844</v>
      </c>
      <c r="AO479">
        <v>16759</v>
      </c>
      <c r="AP479">
        <v>87</v>
      </c>
      <c r="AQ479">
        <v>1088</v>
      </c>
      <c r="AR479">
        <v>752</v>
      </c>
      <c r="AS479">
        <v>5769</v>
      </c>
      <c r="AT479">
        <v>202</v>
      </c>
      <c r="AU479">
        <v>5992</v>
      </c>
      <c r="AV479">
        <v>16961</v>
      </c>
      <c r="AW479">
        <v>143</v>
      </c>
      <c r="AX479">
        <v>164.16399999999999</v>
      </c>
      <c r="AY479" s="1">
        <v>9.8000000000000004E-2</v>
      </c>
      <c r="AZ479" s="1">
        <v>0.755</v>
      </c>
      <c r="BA479" s="1">
        <v>8.4000000000000005E-2</v>
      </c>
      <c r="BB479" s="1">
        <v>0.27700000000000002</v>
      </c>
      <c r="BC479" s="1">
        <v>0.59199999999999997</v>
      </c>
      <c r="BD479" s="1">
        <v>9.5000000000000001E-2</v>
      </c>
      <c r="BE479" s="1">
        <v>-0.17899999999999999</v>
      </c>
      <c r="BF479" s="1">
        <v>-1.0999999999999999E-2</v>
      </c>
      <c r="BG479" s="1">
        <f>Table1[[#This Row],[pers_white_pct]]-Table1[[#This Row],[census_white_pct]]</f>
        <v>0.16300000000000003</v>
      </c>
      <c r="BH479" s="3">
        <v>0.35355515059999998</v>
      </c>
      <c r="BI479" s="3">
        <v>1.2752182535000001</v>
      </c>
      <c r="BJ479" s="3">
        <v>0.88035521419999996</v>
      </c>
      <c r="BK479" s="3" t="str">
        <f>VLOOKUP(Table1[[#This Row],[est_sworn]],Force_size,2,TRUE)</f>
        <v>04 - 100 to 249</v>
      </c>
    </row>
    <row r="480" spans="1:63" hidden="1" x14ac:dyDescent="0.2">
      <c r="A480">
        <v>1254025</v>
      </c>
      <c r="B480" t="s">
        <v>1444</v>
      </c>
      <c r="C480" t="s">
        <v>3493</v>
      </c>
      <c r="D480">
        <v>13753670</v>
      </c>
      <c r="E480" t="s">
        <v>3494</v>
      </c>
      <c r="F480">
        <v>8532</v>
      </c>
      <c r="G480" t="s">
        <v>3495</v>
      </c>
      <c r="H480" t="s">
        <v>3110</v>
      </c>
      <c r="I480">
        <v>12</v>
      </c>
      <c r="J480">
        <v>99</v>
      </c>
      <c r="K480">
        <v>54025</v>
      </c>
      <c r="L480" t="s">
        <v>3496</v>
      </c>
      <c r="M480" t="s">
        <v>3497</v>
      </c>
      <c r="N480" t="s">
        <v>68</v>
      </c>
      <c r="O480" t="s">
        <v>181</v>
      </c>
      <c r="P480">
        <v>26.645762999999999</v>
      </c>
      <c r="Q480">
        <v>-80.448672999999999</v>
      </c>
      <c r="S480" t="s">
        <v>70</v>
      </c>
      <c r="T480" t="s">
        <v>71</v>
      </c>
      <c r="U480">
        <v>65</v>
      </c>
      <c r="V480">
        <v>0</v>
      </c>
      <c r="W480">
        <v>57</v>
      </c>
      <c r="X480">
        <v>3</v>
      </c>
      <c r="Y480">
        <v>4</v>
      </c>
      <c r="Z480">
        <v>0</v>
      </c>
      <c r="AA480">
        <v>0</v>
      </c>
      <c r="AB480">
        <v>0</v>
      </c>
      <c r="AC480">
        <v>1</v>
      </c>
      <c r="AD480">
        <v>65</v>
      </c>
      <c r="AE480">
        <v>2.8170000000000002</v>
      </c>
      <c r="AF480" t="s">
        <v>79</v>
      </c>
      <c r="AG480" t="s">
        <v>3498</v>
      </c>
      <c r="AH480">
        <v>3</v>
      </c>
      <c r="AI480">
        <v>12</v>
      </c>
      <c r="AK480">
        <v>54025</v>
      </c>
      <c r="AM480">
        <v>8348</v>
      </c>
      <c r="AN480">
        <v>7854</v>
      </c>
      <c r="AO480">
        <v>39</v>
      </c>
      <c r="AP480">
        <v>2</v>
      </c>
      <c r="AQ480">
        <v>87</v>
      </c>
      <c r="AR480">
        <v>29</v>
      </c>
      <c r="AS480">
        <v>327</v>
      </c>
      <c r="AT480">
        <v>14</v>
      </c>
      <c r="AU480">
        <v>337</v>
      </c>
      <c r="AV480">
        <v>53</v>
      </c>
      <c r="AW480">
        <v>65</v>
      </c>
      <c r="AX480">
        <v>183.10499999999999</v>
      </c>
      <c r="AY480" s="1">
        <v>4.5999999999999999E-2</v>
      </c>
      <c r="AZ480" s="1">
        <v>0.877</v>
      </c>
      <c r="BA480" s="1">
        <v>6.2E-2</v>
      </c>
      <c r="BB480" s="1">
        <v>5.0000000000000001E-3</v>
      </c>
      <c r="BC480" s="1">
        <v>0.94099999999999995</v>
      </c>
      <c r="BD480" s="1">
        <v>3.9E-2</v>
      </c>
      <c r="BE480" s="1">
        <v>4.1000000000000002E-2</v>
      </c>
      <c r="BF480" s="1">
        <v>2.1999999999999999E-2</v>
      </c>
      <c r="BG480" s="1">
        <f>Table1[[#This Row],[pers_white_pct]]-Table1[[#This Row],[census_white_pct]]</f>
        <v>-6.3999999999999946E-2</v>
      </c>
      <c r="BH480" s="3">
        <v>9.8792899407999997</v>
      </c>
      <c r="BI480" s="3">
        <v>0.93207968500000005</v>
      </c>
      <c r="BJ480" s="3">
        <v>1.5710185838999999</v>
      </c>
      <c r="BK480" s="3" t="str">
        <f>VLOOKUP(Table1[[#This Row],[est_sworn]],Force_size,2,TRUE)</f>
        <v>03 - 50 to 99</v>
      </c>
    </row>
    <row r="481" spans="1:63" hidden="1" x14ac:dyDescent="0.2">
      <c r="A481">
        <v>1235875</v>
      </c>
      <c r="B481" t="s">
        <v>1444</v>
      </c>
      <c r="C481" t="s">
        <v>3343</v>
      </c>
      <c r="D481">
        <v>13162610</v>
      </c>
      <c r="E481" t="s">
        <v>3344</v>
      </c>
      <c r="F481">
        <v>57221</v>
      </c>
      <c r="G481" t="s">
        <v>3345</v>
      </c>
      <c r="H481" t="s">
        <v>3110</v>
      </c>
      <c r="I481">
        <v>12</v>
      </c>
      <c r="J481">
        <v>99</v>
      </c>
      <c r="K481">
        <v>35875</v>
      </c>
      <c r="L481" t="s">
        <v>3346</v>
      </c>
      <c r="M481" t="s">
        <v>3347</v>
      </c>
      <c r="N481" t="s">
        <v>68</v>
      </c>
      <c r="O481" t="s">
        <v>86</v>
      </c>
      <c r="P481">
        <v>26.645762999999999</v>
      </c>
      <c r="Q481">
        <v>-80.448672999999999</v>
      </c>
      <c r="S481" t="s">
        <v>70</v>
      </c>
      <c r="T481" t="s">
        <v>71</v>
      </c>
      <c r="U481">
        <v>107</v>
      </c>
      <c r="V481">
        <v>0</v>
      </c>
      <c r="W481">
        <v>90</v>
      </c>
      <c r="X481">
        <v>6</v>
      </c>
      <c r="Y481">
        <v>10</v>
      </c>
      <c r="Z481">
        <v>0</v>
      </c>
      <c r="AA481">
        <v>0</v>
      </c>
      <c r="AB481">
        <v>0</v>
      </c>
      <c r="AC481">
        <v>1</v>
      </c>
      <c r="AD481">
        <v>107</v>
      </c>
      <c r="AE481">
        <v>1.1479999999999999</v>
      </c>
      <c r="AF481" t="s">
        <v>87</v>
      </c>
      <c r="AG481" t="s">
        <v>3348</v>
      </c>
      <c r="AH481">
        <v>3</v>
      </c>
      <c r="AI481">
        <v>12</v>
      </c>
      <c r="AK481">
        <v>35875</v>
      </c>
      <c r="AM481">
        <v>55156</v>
      </c>
      <c r="AN481">
        <v>45569</v>
      </c>
      <c r="AO481">
        <v>774</v>
      </c>
      <c r="AP481">
        <v>77</v>
      </c>
      <c r="AQ481">
        <v>1076</v>
      </c>
      <c r="AR481">
        <v>569</v>
      </c>
      <c r="AS481">
        <v>6994</v>
      </c>
      <c r="AT481">
        <v>75</v>
      </c>
      <c r="AU481">
        <v>7091</v>
      </c>
      <c r="AV481">
        <v>849</v>
      </c>
      <c r="AW481">
        <v>107</v>
      </c>
      <c r="AX481">
        <v>122.836</v>
      </c>
      <c r="AY481" s="1">
        <v>5.6000000000000001E-2</v>
      </c>
      <c r="AZ481" s="1">
        <v>0.84099999999999997</v>
      </c>
      <c r="BA481" s="1">
        <v>9.2999999999999999E-2</v>
      </c>
      <c r="BB481" s="1">
        <v>1.4E-2</v>
      </c>
      <c r="BC481" s="1">
        <v>0.82599999999999996</v>
      </c>
      <c r="BD481" s="1">
        <v>0.127</v>
      </c>
      <c r="BE481" s="1">
        <v>4.2000000000000003E-2</v>
      </c>
      <c r="BF481" s="1">
        <v>-3.3000000000000002E-2</v>
      </c>
      <c r="BG481" s="1">
        <f>Table1[[#This Row],[pers_white_pct]]-Table1[[#This Row],[census_white_pct]]</f>
        <v>1.5000000000000013E-2</v>
      </c>
      <c r="BH481" s="3">
        <v>3.9959429110000002</v>
      </c>
      <c r="BI481" s="3">
        <v>1.0180802122999999</v>
      </c>
      <c r="BJ481" s="3">
        <v>0.73702693100000005</v>
      </c>
      <c r="BK481" s="3" t="str">
        <f>VLOOKUP(Table1[[#This Row],[est_sworn]],Force_size,2,TRUE)</f>
        <v>04 - 100 to 249</v>
      </c>
    </row>
    <row r="482" spans="1:63" hidden="1" x14ac:dyDescent="0.2">
      <c r="A482">
        <v>1260975</v>
      </c>
      <c r="B482" t="s">
        <v>1444</v>
      </c>
      <c r="C482" t="s">
        <v>3569</v>
      </c>
      <c r="D482">
        <v>13178410</v>
      </c>
      <c r="E482" t="s">
        <v>3570</v>
      </c>
      <c r="F482">
        <v>33129</v>
      </c>
      <c r="G482" t="s">
        <v>3571</v>
      </c>
      <c r="H482" t="s">
        <v>3110</v>
      </c>
      <c r="I482">
        <v>12</v>
      </c>
      <c r="J482">
        <v>99</v>
      </c>
      <c r="K482">
        <v>60975</v>
      </c>
      <c r="L482" t="s">
        <v>3572</v>
      </c>
      <c r="M482" t="s">
        <v>3573</v>
      </c>
      <c r="N482" t="s">
        <v>68</v>
      </c>
      <c r="O482" t="s">
        <v>131</v>
      </c>
      <c r="P482">
        <v>26.645762999999999</v>
      </c>
      <c r="Q482">
        <v>-80.448672999999999</v>
      </c>
      <c r="S482" t="s">
        <v>70</v>
      </c>
      <c r="T482" t="s">
        <v>71</v>
      </c>
      <c r="U482">
        <v>105</v>
      </c>
      <c r="V482">
        <v>0</v>
      </c>
      <c r="W482">
        <v>33</v>
      </c>
      <c r="X482">
        <v>62</v>
      </c>
      <c r="Y482">
        <v>8</v>
      </c>
      <c r="Z482">
        <v>0</v>
      </c>
      <c r="AA482">
        <v>0</v>
      </c>
      <c r="AB482">
        <v>0</v>
      </c>
      <c r="AC482">
        <v>0</v>
      </c>
      <c r="AD482">
        <v>105</v>
      </c>
      <c r="AE482">
        <v>1.1479999999999999</v>
      </c>
      <c r="AF482" t="s">
        <v>87</v>
      </c>
      <c r="AG482" t="s">
        <v>3574</v>
      </c>
      <c r="AH482">
        <v>3</v>
      </c>
      <c r="AI482">
        <v>12</v>
      </c>
      <c r="AK482">
        <v>60975</v>
      </c>
      <c r="AM482">
        <v>32488</v>
      </c>
      <c r="AN482">
        <v>7440</v>
      </c>
      <c r="AO482">
        <v>21126</v>
      </c>
      <c r="AP482">
        <v>76</v>
      </c>
      <c r="AQ482">
        <v>765</v>
      </c>
      <c r="AR482">
        <v>547</v>
      </c>
      <c r="AS482">
        <v>2418</v>
      </c>
      <c r="AT482">
        <v>275</v>
      </c>
      <c r="AU482">
        <v>2534</v>
      </c>
      <c r="AV482">
        <v>21401</v>
      </c>
      <c r="AW482">
        <v>105</v>
      </c>
      <c r="AX482">
        <v>120.54</v>
      </c>
      <c r="AY482" s="1">
        <v>0.59</v>
      </c>
      <c r="AZ482" s="1">
        <v>0.314</v>
      </c>
      <c r="BA482" s="1">
        <v>7.5999999999999998E-2</v>
      </c>
      <c r="BB482" s="1">
        <v>0.65</v>
      </c>
      <c r="BC482" s="1">
        <v>0.22900000000000001</v>
      </c>
      <c r="BD482" s="1">
        <v>7.3999999999999996E-2</v>
      </c>
      <c r="BE482" s="1">
        <v>-0.06</v>
      </c>
      <c r="BF482" s="1">
        <v>2E-3</v>
      </c>
      <c r="BG482" s="1">
        <f>Table1[[#This Row],[pers_white_pct]]-Table1[[#This Row],[census_white_pct]]</f>
        <v>8.4999999999999992E-2</v>
      </c>
      <c r="BH482" s="3">
        <v>0.90804650549999999</v>
      </c>
      <c r="BI482" s="3">
        <v>1.3723809523999999</v>
      </c>
      <c r="BJ482" s="3">
        <v>1.0236874237</v>
      </c>
      <c r="BK482" s="3" t="str">
        <f>VLOOKUP(Table1[[#This Row],[est_sworn]],Force_size,2,TRUE)</f>
        <v>04 - 100 to 249</v>
      </c>
    </row>
    <row r="483" spans="1:63" hidden="1" x14ac:dyDescent="0.2">
      <c r="A483">
        <v>1276600</v>
      </c>
      <c r="B483" t="s">
        <v>1444</v>
      </c>
      <c r="C483" t="s">
        <v>3659</v>
      </c>
      <c r="D483">
        <v>13509150</v>
      </c>
      <c r="E483" t="s">
        <v>3660</v>
      </c>
      <c r="F483">
        <v>101903</v>
      </c>
      <c r="G483" t="s">
        <v>3661</v>
      </c>
      <c r="H483" t="s">
        <v>3110</v>
      </c>
      <c r="I483">
        <v>12</v>
      </c>
      <c r="J483">
        <v>99</v>
      </c>
      <c r="K483">
        <v>76600</v>
      </c>
      <c r="L483" t="s">
        <v>3662</v>
      </c>
      <c r="M483" t="s">
        <v>3663</v>
      </c>
      <c r="N483" t="s">
        <v>68</v>
      </c>
      <c r="O483" t="s">
        <v>739</v>
      </c>
      <c r="P483">
        <v>26.645762999999999</v>
      </c>
      <c r="Q483">
        <v>-80.448672999999999</v>
      </c>
      <c r="S483" t="s">
        <v>70</v>
      </c>
      <c r="T483" t="s">
        <v>71</v>
      </c>
      <c r="U483">
        <v>255</v>
      </c>
      <c r="V483">
        <v>0</v>
      </c>
      <c r="W483">
        <v>172</v>
      </c>
      <c r="X483">
        <v>46</v>
      </c>
      <c r="Y483">
        <v>32</v>
      </c>
      <c r="Z483">
        <v>0</v>
      </c>
      <c r="AA483">
        <v>1</v>
      </c>
      <c r="AB483">
        <v>0</v>
      </c>
      <c r="AC483">
        <v>1</v>
      </c>
      <c r="AD483">
        <v>255</v>
      </c>
      <c r="AE483">
        <v>1.1479999999999999</v>
      </c>
      <c r="AF483" t="s">
        <v>87</v>
      </c>
      <c r="AG483" t="s">
        <v>3664</v>
      </c>
      <c r="AH483">
        <v>3</v>
      </c>
      <c r="AI483">
        <v>12</v>
      </c>
      <c r="AK483">
        <v>76600</v>
      </c>
      <c r="AM483">
        <v>99919</v>
      </c>
      <c r="AN483">
        <v>41588</v>
      </c>
      <c r="AO483">
        <v>31474</v>
      </c>
      <c r="AP483">
        <v>205</v>
      </c>
      <c r="AQ483">
        <v>2213</v>
      </c>
      <c r="AR483">
        <v>1497</v>
      </c>
      <c r="AS483">
        <v>22601</v>
      </c>
      <c r="AT483">
        <v>955</v>
      </c>
      <c r="AU483">
        <v>22942</v>
      </c>
      <c r="AV483">
        <v>32429</v>
      </c>
      <c r="AW483">
        <v>255</v>
      </c>
      <c r="AX483">
        <v>292.74</v>
      </c>
      <c r="AY483" s="1">
        <v>0.18</v>
      </c>
      <c r="AZ483" s="1">
        <v>0.67500000000000004</v>
      </c>
      <c r="BA483" s="1">
        <v>0.125</v>
      </c>
      <c r="BB483" s="1">
        <v>0.315</v>
      </c>
      <c r="BC483" s="1">
        <v>0.41599999999999998</v>
      </c>
      <c r="BD483" s="1">
        <v>0.22600000000000001</v>
      </c>
      <c r="BE483" s="1">
        <v>-0.13500000000000001</v>
      </c>
      <c r="BF483" s="1">
        <v>-0.10100000000000001</v>
      </c>
      <c r="BG483" s="1">
        <f>Table1[[#This Row],[pers_white_pct]]-Table1[[#This Row],[census_white_pct]]</f>
        <v>0.25900000000000006</v>
      </c>
      <c r="BH483" s="3">
        <v>0.57268233850000005</v>
      </c>
      <c r="BI483" s="3">
        <v>1.6205719220999999</v>
      </c>
      <c r="BJ483" s="3">
        <v>0.55479204029999996</v>
      </c>
      <c r="BK483" s="3" t="str">
        <f>VLOOKUP(Table1[[#This Row],[est_sworn]],Force_size,2,TRUE)</f>
        <v>05 - 250 - 499</v>
      </c>
    </row>
    <row r="484" spans="1:63" hidden="1" x14ac:dyDescent="0.2">
      <c r="A484">
        <v>1207875</v>
      </c>
      <c r="B484" t="s">
        <v>1444</v>
      </c>
      <c r="C484" t="s">
        <v>3144</v>
      </c>
      <c r="D484">
        <v>13589350</v>
      </c>
      <c r="E484" t="s">
        <v>3145</v>
      </c>
      <c r="F484">
        <v>70101</v>
      </c>
      <c r="G484" t="s">
        <v>3146</v>
      </c>
      <c r="H484" t="s">
        <v>3110</v>
      </c>
      <c r="I484">
        <v>12</v>
      </c>
      <c r="J484">
        <v>99</v>
      </c>
      <c r="K484">
        <v>7875</v>
      </c>
      <c r="L484" t="s">
        <v>3147</v>
      </c>
      <c r="M484" t="s">
        <v>3148</v>
      </c>
      <c r="N484" t="s">
        <v>68</v>
      </c>
      <c r="O484" t="s">
        <v>86</v>
      </c>
      <c r="P484">
        <v>26.645762999999999</v>
      </c>
      <c r="Q484">
        <v>-80.448672999999999</v>
      </c>
      <c r="S484" t="s">
        <v>70</v>
      </c>
      <c r="T484" t="s">
        <v>71</v>
      </c>
      <c r="U484">
        <v>161</v>
      </c>
      <c r="V484">
        <v>0</v>
      </c>
      <c r="W484">
        <v>123</v>
      </c>
      <c r="X484">
        <v>20</v>
      </c>
      <c r="Y484">
        <v>18</v>
      </c>
      <c r="Z484">
        <v>0</v>
      </c>
      <c r="AA484">
        <v>0</v>
      </c>
      <c r="AB484">
        <v>0</v>
      </c>
      <c r="AC484">
        <v>0</v>
      </c>
      <c r="AD484">
        <v>161</v>
      </c>
      <c r="AE484">
        <v>1.1479999999999999</v>
      </c>
      <c r="AF484" t="s">
        <v>87</v>
      </c>
      <c r="AG484" t="s">
        <v>3149</v>
      </c>
      <c r="AH484">
        <v>3</v>
      </c>
      <c r="AI484">
        <v>12</v>
      </c>
      <c r="AK484">
        <v>7875</v>
      </c>
      <c r="AM484">
        <v>68217</v>
      </c>
      <c r="AN484">
        <v>36534</v>
      </c>
      <c r="AO484">
        <v>20218</v>
      </c>
      <c r="AP484">
        <v>100</v>
      </c>
      <c r="AQ484">
        <v>1438</v>
      </c>
      <c r="AR484">
        <v>1025</v>
      </c>
      <c r="AS484">
        <v>8702</v>
      </c>
      <c r="AT484">
        <v>428</v>
      </c>
      <c r="AU484">
        <v>8902</v>
      </c>
      <c r="AV484">
        <v>20646</v>
      </c>
      <c r="AW484">
        <v>161</v>
      </c>
      <c r="AX484">
        <v>184.828</v>
      </c>
      <c r="AY484" s="1">
        <v>0.124</v>
      </c>
      <c r="AZ484" s="1">
        <v>0.76400000000000001</v>
      </c>
      <c r="BA484" s="1">
        <v>0.112</v>
      </c>
      <c r="BB484" s="1">
        <v>0.29599999999999999</v>
      </c>
      <c r="BC484" s="1">
        <v>0.53600000000000003</v>
      </c>
      <c r="BD484" s="1">
        <v>0.128</v>
      </c>
      <c r="BE484" s="1">
        <v>-0.17199999999999999</v>
      </c>
      <c r="BF484" s="1">
        <v>-1.6E-2</v>
      </c>
      <c r="BG484" s="1">
        <f>Table1[[#This Row],[pers_white_pct]]-Table1[[#This Row],[census_white_pct]]</f>
        <v>0.22799999999999998</v>
      </c>
      <c r="BH484" s="3">
        <v>0.41913945450000001</v>
      </c>
      <c r="BI484" s="3">
        <v>1.4265093657000001</v>
      </c>
      <c r="BJ484" s="3">
        <v>0.87643591610000005</v>
      </c>
      <c r="BK484" s="3" t="str">
        <f>VLOOKUP(Table1[[#This Row],[est_sworn]],Force_size,2,TRUE)</f>
        <v>04 - 100 to 249</v>
      </c>
    </row>
    <row r="485" spans="1:63" hidden="1" x14ac:dyDescent="0.2">
      <c r="A485">
        <v>1254075</v>
      </c>
      <c r="B485" t="s">
        <v>1444</v>
      </c>
      <c r="C485" t="s">
        <v>3499</v>
      </c>
      <c r="D485">
        <v>13631660</v>
      </c>
      <c r="E485" t="s">
        <v>3500</v>
      </c>
      <c r="F485">
        <v>49889</v>
      </c>
      <c r="G485" t="s">
        <v>3501</v>
      </c>
      <c r="H485" t="s">
        <v>3110</v>
      </c>
      <c r="I485">
        <v>12</v>
      </c>
      <c r="J485">
        <v>99</v>
      </c>
      <c r="K485">
        <v>54075</v>
      </c>
      <c r="L485" t="s">
        <v>3502</v>
      </c>
      <c r="M485" t="s">
        <v>3503</v>
      </c>
      <c r="N485" t="s">
        <v>68</v>
      </c>
      <c r="O485" t="s">
        <v>131</v>
      </c>
      <c r="P485">
        <v>26.645762999999999</v>
      </c>
      <c r="Q485">
        <v>-80.448672999999999</v>
      </c>
      <c r="S485" t="s">
        <v>70</v>
      </c>
      <c r="T485" t="s">
        <v>71</v>
      </c>
      <c r="U485">
        <v>103</v>
      </c>
      <c r="V485">
        <v>0</v>
      </c>
      <c r="W485">
        <v>81</v>
      </c>
      <c r="X485">
        <v>13</v>
      </c>
      <c r="Y485">
        <v>8</v>
      </c>
      <c r="Z485">
        <v>0</v>
      </c>
      <c r="AA485">
        <v>0</v>
      </c>
      <c r="AB485">
        <v>0</v>
      </c>
      <c r="AC485">
        <v>0</v>
      </c>
      <c r="AD485">
        <v>103</v>
      </c>
      <c r="AE485">
        <v>1.1479999999999999</v>
      </c>
      <c r="AF485" t="s">
        <v>87</v>
      </c>
      <c r="AG485" t="s">
        <v>3504</v>
      </c>
      <c r="AH485">
        <v>3</v>
      </c>
      <c r="AI485">
        <v>12</v>
      </c>
      <c r="AK485">
        <v>54075</v>
      </c>
      <c r="AM485">
        <v>48452</v>
      </c>
      <c r="AN485">
        <v>39861</v>
      </c>
      <c r="AO485">
        <v>2050</v>
      </c>
      <c r="AP485">
        <v>58</v>
      </c>
      <c r="AQ485">
        <v>1481</v>
      </c>
      <c r="AR485">
        <v>576</v>
      </c>
      <c r="AS485">
        <v>4314</v>
      </c>
      <c r="AT485">
        <v>83</v>
      </c>
      <c r="AU485">
        <v>4426</v>
      </c>
      <c r="AV485">
        <v>2133</v>
      </c>
      <c r="AW485">
        <v>103</v>
      </c>
      <c r="AX485">
        <v>118.244</v>
      </c>
      <c r="AY485" s="1">
        <v>0.126</v>
      </c>
      <c r="AZ485" s="1">
        <v>0.78600000000000003</v>
      </c>
      <c r="BA485" s="1">
        <v>7.8E-2</v>
      </c>
      <c r="BB485" s="1">
        <v>4.2000000000000003E-2</v>
      </c>
      <c r="BC485" s="1">
        <v>0.82299999999999995</v>
      </c>
      <c r="BD485" s="1">
        <v>8.8999999999999996E-2</v>
      </c>
      <c r="BE485" s="1">
        <v>8.4000000000000005E-2</v>
      </c>
      <c r="BF485" s="1">
        <v>-1.0999999999999999E-2</v>
      </c>
      <c r="BG485" s="1">
        <f>Table1[[#This Row],[pers_white_pct]]-Table1[[#This Row],[census_white_pct]]</f>
        <v>-3.6999999999999922E-2</v>
      </c>
      <c r="BH485" s="3">
        <v>2.9830736443000001</v>
      </c>
      <c r="BI485" s="3">
        <v>0.95589747189999996</v>
      </c>
      <c r="BJ485" s="3">
        <v>0.87233707370000002</v>
      </c>
      <c r="BK485" s="3" t="str">
        <f>VLOOKUP(Table1[[#This Row],[est_sworn]],Force_size,2,TRUE)</f>
        <v>04 - 100 to 249</v>
      </c>
    </row>
    <row r="486" spans="1:63" hidden="1" x14ac:dyDescent="0.2">
      <c r="A486">
        <v>1207300</v>
      </c>
      <c r="B486" t="s">
        <v>1444</v>
      </c>
      <c r="C486" t="s">
        <v>3138</v>
      </c>
      <c r="D486">
        <v>13836480</v>
      </c>
      <c r="E486" t="s">
        <v>3139</v>
      </c>
      <c r="F486">
        <v>87836</v>
      </c>
      <c r="G486" t="s">
        <v>3140</v>
      </c>
      <c r="H486" t="s">
        <v>3110</v>
      </c>
      <c r="I486">
        <v>12</v>
      </c>
      <c r="J486">
        <v>99</v>
      </c>
      <c r="K486">
        <v>7300</v>
      </c>
      <c r="L486" t="s">
        <v>3141</v>
      </c>
      <c r="M486" t="s">
        <v>3142</v>
      </c>
      <c r="N486" t="s">
        <v>68</v>
      </c>
      <c r="O486" t="s">
        <v>86</v>
      </c>
      <c r="P486">
        <v>26.645762999999999</v>
      </c>
      <c r="Q486">
        <v>-80.448672999999999</v>
      </c>
      <c r="S486" t="s">
        <v>70</v>
      </c>
      <c r="T486" t="s">
        <v>71</v>
      </c>
      <c r="U486">
        <v>198</v>
      </c>
      <c r="V486">
        <v>0</v>
      </c>
      <c r="W486">
        <v>172</v>
      </c>
      <c r="X486">
        <v>12</v>
      </c>
      <c r="Y486">
        <v>14</v>
      </c>
      <c r="Z486">
        <v>0</v>
      </c>
      <c r="AA486">
        <v>0</v>
      </c>
      <c r="AB486">
        <v>0</v>
      </c>
      <c r="AC486">
        <v>0</v>
      </c>
      <c r="AD486">
        <v>198</v>
      </c>
      <c r="AE486">
        <v>1.1479999999999999</v>
      </c>
      <c r="AF486" t="s">
        <v>87</v>
      </c>
      <c r="AG486" t="s">
        <v>3143</v>
      </c>
      <c r="AH486">
        <v>3</v>
      </c>
      <c r="AI486">
        <v>12</v>
      </c>
      <c r="AK486">
        <v>7300</v>
      </c>
      <c r="AM486">
        <v>84392</v>
      </c>
      <c r="AN486">
        <v>66787</v>
      </c>
      <c r="AO486">
        <v>4204</v>
      </c>
      <c r="AP486">
        <v>108</v>
      </c>
      <c r="AQ486">
        <v>2025</v>
      </c>
      <c r="AR486">
        <v>949</v>
      </c>
      <c r="AS486">
        <v>10021</v>
      </c>
      <c r="AT486">
        <v>207</v>
      </c>
      <c r="AU486">
        <v>10319</v>
      </c>
      <c r="AV486">
        <v>4411</v>
      </c>
      <c r="AW486">
        <v>198</v>
      </c>
      <c r="AX486">
        <v>227.304</v>
      </c>
      <c r="AY486" s="1">
        <v>6.0999999999999999E-2</v>
      </c>
      <c r="AZ486" s="1">
        <v>0.86899999999999999</v>
      </c>
      <c r="BA486" s="1">
        <v>7.0999999999999994E-2</v>
      </c>
      <c r="BB486" s="1">
        <v>0.05</v>
      </c>
      <c r="BC486" s="1">
        <v>0.79100000000000004</v>
      </c>
      <c r="BD486" s="1">
        <v>0.11899999999999999</v>
      </c>
      <c r="BE486" s="1">
        <v>1.0999999999999999E-2</v>
      </c>
      <c r="BF486" s="1">
        <v>-4.8000000000000001E-2</v>
      </c>
      <c r="BG486" s="1">
        <f>Table1[[#This Row],[pers_white_pct]]-Table1[[#This Row],[census_white_pct]]</f>
        <v>7.7999999999999958E-2</v>
      </c>
      <c r="BH486" s="3">
        <v>1.2166190929</v>
      </c>
      <c r="BI486" s="3">
        <v>1.0976720353</v>
      </c>
      <c r="BJ486" s="3">
        <v>0.59546064379999997</v>
      </c>
      <c r="BK486" s="3" t="str">
        <f>VLOOKUP(Table1[[#This Row],[est_sworn]],Force_size,2,TRUE)</f>
        <v>04 - 100 to 249</v>
      </c>
    </row>
    <row r="487" spans="1:63" hidden="1" x14ac:dyDescent="0.2">
      <c r="A487">
        <v>12101</v>
      </c>
      <c r="B487" t="s">
        <v>11412</v>
      </c>
      <c r="C487" t="s">
        <v>12096</v>
      </c>
      <c r="D487">
        <v>13290020</v>
      </c>
      <c r="E487" t="s">
        <v>12097</v>
      </c>
      <c r="F487">
        <v>470391</v>
      </c>
      <c r="G487" t="s">
        <v>12098</v>
      </c>
      <c r="H487" t="s">
        <v>3110</v>
      </c>
      <c r="I487">
        <v>12</v>
      </c>
      <c r="J487">
        <v>101</v>
      </c>
      <c r="K487">
        <v>99101</v>
      </c>
      <c r="L487" t="s">
        <v>12099</v>
      </c>
      <c r="M487" t="s">
        <v>12100</v>
      </c>
      <c r="N487" t="s">
        <v>11418</v>
      </c>
      <c r="O487" t="s">
        <v>11466</v>
      </c>
      <c r="P487">
        <v>28.307736999999999</v>
      </c>
      <c r="Q487">
        <v>-82.464718000000005</v>
      </c>
      <c r="R487" t="s">
        <v>11467</v>
      </c>
      <c r="S487" t="s">
        <v>11421</v>
      </c>
      <c r="U487">
        <v>816</v>
      </c>
      <c r="V487">
        <v>8</v>
      </c>
      <c r="W487">
        <v>717</v>
      </c>
      <c r="X487">
        <v>25</v>
      </c>
      <c r="Y487">
        <v>61</v>
      </c>
      <c r="Z487">
        <v>4</v>
      </c>
      <c r="AA487">
        <v>5</v>
      </c>
      <c r="AB487">
        <v>4</v>
      </c>
      <c r="AC487">
        <v>0</v>
      </c>
      <c r="AD487">
        <v>816</v>
      </c>
      <c r="AE487">
        <v>1.357</v>
      </c>
      <c r="AF487" t="s">
        <v>11430</v>
      </c>
      <c r="AG487" t="s">
        <v>12101</v>
      </c>
      <c r="AH487">
        <v>3</v>
      </c>
      <c r="AI487">
        <v>12</v>
      </c>
      <c r="AJ487">
        <v>101</v>
      </c>
      <c r="AM487">
        <v>464697</v>
      </c>
      <c r="AN487">
        <v>372239</v>
      </c>
      <c r="AO487">
        <v>19010</v>
      </c>
      <c r="AP487">
        <v>1236</v>
      </c>
      <c r="AQ487">
        <v>9609</v>
      </c>
      <c r="AR487">
        <v>7158</v>
      </c>
      <c r="AS487">
        <v>54536</v>
      </c>
      <c r="AT487">
        <v>1690</v>
      </c>
      <c r="AU487">
        <v>55445</v>
      </c>
      <c r="AV487">
        <v>20700</v>
      </c>
      <c r="AW487">
        <v>820</v>
      </c>
      <c r="AX487">
        <v>1112.74</v>
      </c>
      <c r="AY487" s="1">
        <v>3.1E-2</v>
      </c>
      <c r="AZ487" s="1">
        <v>0.879</v>
      </c>
      <c r="BA487" s="1">
        <v>7.4999999999999997E-2</v>
      </c>
      <c r="BB487" s="1">
        <v>4.1000000000000002E-2</v>
      </c>
      <c r="BC487" s="1">
        <v>0.80100000000000005</v>
      </c>
      <c r="BD487" s="1">
        <v>0.11700000000000001</v>
      </c>
      <c r="BE487" s="1">
        <v>-0.01</v>
      </c>
      <c r="BF487" s="1">
        <v>-4.2999999999999997E-2</v>
      </c>
      <c r="BG487" s="1">
        <f>Table1[[#This Row],[pers_white_pct]]-Table1[[#This Row],[census_white_pct]]</f>
        <v>7.7999999999999958E-2</v>
      </c>
      <c r="BH487" s="3">
        <v>0.74892374760000002</v>
      </c>
      <c r="BI487" s="3">
        <v>1.0969251471999999</v>
      </c>
      <c r="BJ487" s="3">
        <v>0.63698068569999999</v>
      </c>
      <c r="BK487" s="3" t="str">
        <f>VLOOKUP(Table1[[#This Row],[est_sworn]],Force_size,2,TRUE)</f>
        <v>06 - 500 -999</v>
      </c>
    </row>
    <row r="488" spans="1:63" hidden="1" x14ac:dyDescent="0.2">
      <c r="A488">
        <v>1239425</v>
      </c>
      <c r="B488" t="s">
        <v>1444</v>
      </c>
      <c r="C488" t="s">
        <v>3373</v>
      </c>
      <c r="D488">
        <v>11670000</v>
      </c>
      <c r="E488" t="s">
        <v>3374</v>
      </c>
      <c r="F488">
        <v>77878</v>
      </c>
      <c r="G488" t="s">
        <v>3375</v>
      </c>
      <c r="H488" t="s">
        <v>3110</v>
      </c>
      <c r="I488">
        <v>12</v>
      </c>
      <c r="J488">
        <v>103</v>
      </c>
      <c r="K488">
        <v>39425</v>
      </c>
      <c r="L488" t="s">
        <v>3376</v>
      </c>
      <c r="M488" t="s">
        <v>3377</v>
      </c>
      <c r="N488" t="s">
        <v>68</v>
      </c>
      <c r="O488" t="s">
        <v>86</v>
      </c>
      <c r="P488">
        <v>27.903122</v>
      </c>
      <c r="Q488">
        <v>-82.739518000000004</v>
      </c>
      <c r="S488" t="s">
        <v>70</v>
      </c>
      <c r="T488" t="s">
        <v>71</v>
      </c>
      <c r="U488">
        <v>137</v>
      </c>
      <c r="V488">
        <v>0</v>
      </c>
      <c r="W488">
        <v>123</v>
      </c>
      <c r="X488">
        <v>3</v>
      </c>
      <c r="Y488">
        <v>9</v>
      </c>
      <c r="Z488">
        <v>0</v>
      </c>
      <c r="AA488">
        <v>0</v>
      </c>
      <c r="AB488">
        <v>0</v>
      </c>
      <c r="AC488">
        <v>0</v>
      </c>
      <c r="AD488">
        <v>137</v>
      </c>
      <c r="AE488">
        <v>1.1479999999999999</v>
      </c>
      <c r="AF488" t="s">
        <v>87</v>
      </c>
      <c r="AG488" t="s">
        <v>3378</v>
      </c>
      <c r="AH488">
        <v>3</v>
      </c>
      <c r="AI488">
        <v>12</v>
      </c>
      <c r="AK488">
        <v>39425</v>
      </c>
      <c r="AM488">
        <v>77648</v>
      </c>
      <c r="AN488">
        <v>62703</v>
      </c>
      <c r="AO488">
        <v>4083</v>
      </c>
      <c r="AP488">
        <v>190</v>
      </c>
      <c r="AQ488">
        <v>2043</v>
      </c>
      <c r="AR488">
        <v>1373</v>
      </c>
      <c r="AS488">
        <v>6982</v>
      </c>
      <c r="AT488">
        <v>229</v>
      </c>
      <c r="AU488">
        <v>7256</v>
      </c>
      <c r="AV488">
        <v>4312</v>
      </c>
      <c r="AW488">
        <v>137</v>
      </c>
      <c r="AX488">
        <v>157.27600000000001</v>
      </c>
      <c r="AY488" s="1">
        <v>2.1999999999999999E-2</v>
      </c>
      <c r="AZ488" s="1">
        <v>0.89800000000000002</v>
      </c>
      <c r="BA488" s="1">
        <v>6.6000000000000003E-2</v>
      </c>
      <c r="BB488" s="1">
        <v>5.2999999999999999E-2</v>
      </c>
      <c r="BC488" s="1">
        <v>0.80800000000000005</v>
      </c>
      <c r="BD488" s="1">
        <v>0.09</v>
      </c>
      <c r="BE488" s="1">
        <v>-3.1E-2</v>
      </c>
      <c r="BF488" s="1">
        <v>-2.4E-2</v>
      </c>
      <c r="BG488" s="1">
        <f>Table1[[#This Row],[pers_white_pct]]-Table1[[#This Row],[census_white_pct]]</f>
        <v>8.9999999999999969E-2</v>
      </c>
      <c r="BH488" s="3">
        <v>0.41643917899999999</v>
      </c>
      <c r="BI488" s="3">
        <v>1.1117995612</v>
      </c>
      <c r="BJ488" s="3">
        <v>0.7305877261</v>
      </c>
      <c r="BK488" s="3" t="str">
        <f>VLOOKUP(Table1[[#This Row],[est_sworn]],Force_size,2,TRUE)</f>
        <v>04 - 100 to 249</v>
      </c>
    </row>
    <row r="489" spans="1:63" hidden="1" x14ac:dyDescent="0.2">
      <c r="A489">
        <v>1271150</v>
      </c>
      <c r="B489" t="s">
        <v>1444</v>
      </c>
      <c r="C489" t="s">
        <v>3641</v>
      </c>
      <c r="D489">
        <v>11790820</v>
      </c>
      <c r="E489" t="s">
        <v>3642</v>
      </c>
      <c r="F489">
        <v>23657</v>
      </c>
      <c r="G489" t="s">
        <v>3643</v>
      </c>
      <c r="H489" t="s">
        <v>3110</v>
      </c>
      <c r="I489">
        <v>12</v>
      </c>
      <c r="J489">
        <v>103</v>
      </c>
      <c r="K489">
        <v>71150</v>
      </c>
      <c r="L489" t="s">
        <v>3644</v>
      </c>
      <c r="M489" t="s">
        <v>3645</v>
      </c>
      <c r="N489" t="s">
        <v>68</v>
      </c>
      <c r="O489" t="s">
        <v>69</v>
      </c>
      <c r="P489">
        <v>27.903122</v>
      </c>
      <c r="Q489">
        <v>-82.739518000000004</v>
      </c>
      <c r="S489" t="s">
        <v>70</v>
      </c>
      <c r="T489" t="s">
        <v>71</v>
      </c>
      <c r="U489">
        <v>48</v>
      </c>
      <c r="V489">
        <v>0</v>
      </c>
      <c r="W489">
        <v>40</v>
      </c>
      <c r="X489">
        <v>3</v>
      </c>
      <c r="Y489">
        <v>4</v>
      </c>
      <c r="Z489">
        <v>0</v>
      </c>
      <c r="AA489">
        <v>0</v>
      </c>
      <c r="AB489">
        <v>0</v>
      </c>
      <c r="AC489">
        <v>0</v>
      </c>
      <c r="AD489">
        <v>48</v>
      </c>
      <c r="AE489">
        <v>4.7450000000000001</v>
      </c>
      <c r="AF489" t="s">
        <v>72</v>
      </c>
      <c r="AG489" t="s">
        <v>3646</v>
      </c>
      <c r="AH489">
        <v>3</v>
      </c>
      <c r="AI489">
        <v>12</v>
      </c>
      <c r="AK489">
        <v>71150</v>
      </c>
      <c r="AM489">
        <v>23484</v>
      </c>
      <c r="AN489">
        <v>19531</v>
      </c>
      <c r="AO489">
        <v>1437</v>
      </c>
      <c r="AP489">
        <v>50</v>
      </c>
      <c r="AQ489">
        <v>331</v>
      </c>
      <c r="AR489">
        <v>361</v>
      </c>
      <c r="AS489">
        <v>1707</v>
      </c>
      <c r="AT489">
        <v>59</v>
      </c>
      <c r="AU489">
        <v>1774</v>
      </c>
      <c r="AV489">
        <v>1496</v>
      </c>
      <c r="AW489">
        <v>48</v>
      </c>
      <c r="AX489">
        <v>227.76</v>
      </c>
      <c r="AY489" s="1">
        <v>6.3E-2</v>
      </c>
      <c r="AZ489" s="1">
        <v>0.83299999999999996</v>
      </c>
      <c r="BA489" s="1">
        <v>8.3000000000000004E-2</v>
      </c>
      <c r="BB489" s="1">
        <v>6.0999999999999999E-2</v>
      </c>
      <c r="BC489" s="1">
        <v>0.83199999999999996</v>
      </c>
      <c r="BD489" s="1">
        <v>7.2999999999999995E-2</v>
      </c>
      <c r="BE489" s="1">
        <v>1E-3</v>
      </c>
      <c r="BF489" s="1">
        <v>1.0999999999999999E-2</v>
      </c>
      <c r="BG489" s="1">
        <f>Table1[[#This Row],[pers_white_pct]]-Table1[[#This Row],[census_white_pct]]</f>
        <v>1.0000000000000009E-3</v>
      </c>
      <c r="BH489" s="3">
        <v>1.0213987473999999</v>
      </c>
      <c r="BI489" s="3">
        <v>1.0019968256</v>
      </c>
      <c r="BJ489" s="3">
        <v>1.1464557704</v>
      </c>
      <c r="BK489" s="3" t="str">
        <f>VLOOKUP(Table1[[#This Row],[est_sworn]],Force_size,2,TRUE)</f>
        <v>02 - 25 to 49</v>
      </c>
    </row>
    <row r="490" spans="1:63" hidden="1" x14ac:dyDescent="0.2">
      <c r="A490">
        <v>1263000</v>
      </c>
      <c r="B490" t="s">
        <v>1444</v>
      </c>
      <c r="C490" t="s">
        <v>3593</v>
      </c>
      <c r="D490">
        <v>13135210</v>
      </c>
      <c r="E490" t="s">
        <v>3594</v>
      </c>
      <c r="F490">
        <v>246541</v>
      </c>
      <c r="G490" t="s">
        <v>3595</v>
      </c>
      <c r="H490" t="s">
        <v>3110</v>
      </c>
      <c r="I490">
        <v>12</v>
      </c>
      <c r="J490">
        <v>103</v>
      </c>
      <c r="K490">
        <v>63000</v>
      </c>
      <c r="L490" t="s">
        <v>3596</v>
      </c>
      <c r="M490" t="s">
        <v>3597</v>
      </c>
      <c r="N490" t="s">
        <v>68</v>
      </c>
      <c r="O490" t="s">
        <v>739</v>
      </c>
      <c r="P490">
        <v>27.903122</v>
      </c>
      <c r="Q490">
        <v>-82.739518000000004</v>
      </c>
      <c r="S490" t="s">
        <v>70</v>
      </c>
      <c r="T490" t="s">
        <v>71</v>
      </c>
      <c r="U490">
        <v>542</v>
      </c>
      <c r="V490">
        <v>0</v>
      </c>
      <c r="W490">
        <v>424</v>
      </c>
      <c r="X490">
        <v>77</v>
      </c>
      <c r="Y490">
        <v>29</v>
      </c>
      <c r="Z490">
        <v>0</v>
      </c>
      <c r="AA490">
        <v>0</v>
      </c>
      <c r="AB490">
        <v>0</v>
      </c>
      <c r="AC490">
        <v>0</v>
      </c>
      <c r="AD490">
        <v>542</v>
      </c>
      <c r="AE490">
        <v>1.1479999999999999</v>
      </c>
      <c r="AF490" t="s">
        <v>87</v>
      </c>
      <c r="AG490" t="s">
        <v>3598</v>
      </c>
      <c r="AH490">
        <v>3</v>
      </c>
      <c r="AI490">
        <v>12</v>
      </c>
      <c r="AK490">
        <v>63000</v>
      </c>
      <c r="AM490">
        <v>244769</v>
      </c>
      <c r="AN490">
        <v>157409</v>
      </c>
      <c r="AO490">
        <v>57489</v>
      </c>
      <c r="AP490">
        <v>567</v>
      </c>
      <c r="AQ490">
        <v>7672</v>
      </c>
      <c r="AR490">
        <v>4773</v>
      </c>
      <c r="AS490">
        <v>16214</v>
      </c>
      <c r="AT490">
        <v>1088</v>
      </c>
      <c r="AU490">
        <v>16859</v>
      </c>
      <c r="AV490">
        <v>58577</v>
      </c>
      <c r="AW490">
        <v>542</v>
      </c>
      <c r="AX490">
        <v>622.21600000000001</v>
      </c>
      <c r="AY490" s="1">
        <v>0.14199999999999999</v>
      </c>
      <c r="AZ490" s="1">
        <v>0.78200000000000003</v>
      </c>
      <c r="BA490" s="1">
        <v>5.3999999999999999E-2</v>
      </c>
      <c r="BB490" s="1">
        <v>0.23499999999999999</v>
      </c>
      <c r="BC490" s="1">
        <v>0.64300000000000002</v>
      </c>
      <c r="BD490" s="1">
        <v>6.6000000000000003E-2</v>
      </c>
      <c r="BE490" s="1">
        <v>-9.2999999999999999E-2</v>
      </c>
      <c r="BF490" s="1">
        <v>-1.2999999999999999E-2</v>
      </c>
      <c r="BG490" s="1">
        <f>Table1[[#This Row],[pers_white_pct]]-Table1[[#This Row],[census_white_pct]]</f>
        <v>0.13900000000000001</v>
      </c>
      <c r="BH490" s="3">
        <v>0.60487146619999999</v>
      </c>
      <c r="BI490" s="3">
        <v>1.2164476499000001</v>
      </c>
      <c r="BJ490" s="3">
        <v>0.8077276619</v>
      </c>
      <c r="BK490" s="3" t="str">
        <f>VLOOKUP(Table1[[#This Row],[est_sworn]],Force_size,2,TRUE)</f>
        <v>06 - 500 -999</v>
      </c>
    </row>
    <row r="491" spans="1:63" hidden="1" x14ac:dyDescent="0.2">
      <c r="A491">
        <v>1212875</v>
      </c>
      <c r="B491" t="s">
        <v>1444</v>
      </c>
      <c r="C491" t="s">
        <v>3180</v>
      </c>
      <c r="D491">
        <v>13170810</v>
      </c>
      <c r="E491" t="s">
        <v>3181</v>
      </c>
      <c r="F491">
        <v>108732</v>
      </c>
      <c r="G491" t="s">
        <v>3182</v>
      </c>
      <c r="H491" t="s">
        <v>3110</v>
      </c>
      <c r="I491">
        <v>12</v>
      </c>
      <c r="J491">
        <v>103</v>
      </c>
      <c r="K491">
        <v>12875</v>
      </c>
      <c r="L491" t="s">
        <v>3183</v>
      </c>
      <c r="M491" t="s">
        <v>3184</v>
      </c>
      <c r="N491" t="s">
        <v>68</v>
      </c>
      <c r="O491" t="s">
        <v>739</v>
      </c>
      <c r="P491">
        <v>27.903122</v>
      </c>
      <c r="Q491">
        <v>-82.739518000000004</v>
      </c>
      <c r="S491" t="s">
        <v>70</v>
      </c>
      <c r="T491" t="s">
        <v>71</v>
      </c>
      <c r="U491">
        <v>231</v>
      </c>
      <c r="V491">
        <v>0</v>
      </c>
      <c r="W491">
        <v>188</v>
      </c>
      <c r="X491">
        <v>21</v>
      </c>
      <c r="Y491">
        <v>18</v>
      </c>
      <c r="Z491">
        <v>0</v>
      </c>
      <c r="AA491">
        <v>2</v>
      </c>
      <c r="AB491">
        <v>0</v>
      </c>
      <c r="AC491">
        <v>0</v>
      </c>
      <c r="AD491">
        <v>231</v>
      </c>
      <c r="AE491">
        <v>1.1479999999999999</v>
      </c>
      <c r="AF491" t="s">
        <v>87</v>
      </c>
      <c r="AG491" t="s">
        <v>3185</v>
      </c>
      <c r="AH491">
        <v>3</v>
      </c>
      <c r="AI491">
        <v>12</v>
      </c>
      <c r="AK491">
        <v>12875</v>
      </c>
      <c r="AM491">
        <v>107685</v>
      </c>
      <c r="AN491">
        <v>76536</v>
      </c>
      <c r="AO491">
        <v>11267</v>
      </c>
      <c r="AP491">
        <v>234</v>
      </c>
      <c r="AQ491">
        <v>2255</v>
      </c>
      <c r="AR491">
        <v>1805</v>
      </c>
      <c r="AS491">
        <v>15245</v>
      </c>
      <c r="AT491">
        <v>485</v>
      </c>
      <c r="AU491">
        <v>15588</v>
      </c>
      <c r="AV491">
        <v>11752</v>
      </c>
      <c r="AW491">
        <v>231</v>
      </c>
      <c r="AX491">
        <v>265.18799999999999</v>
      </c>
      <c r="AY491" s="1">
        <v>9.0999999999999998E-2</v>
      </c>
      <c r="AZ491" s="1">
        <v>0.81399999999999995</v>
      </c>
      <c r="BA491" s="1">
        <v>7.8E-2</v>
      </c>
      <c r="BB491" s="1">
        <v>0.105</v>
      </c>
      <c r="BC491" s="1">
        <v>0.71099999999999997</v>
      </c>
      <c r="BD491" s="1">
        <v>0.14199999999999999</v>
      </c>
      <c r="BE491" s="1">
        <v>-1.4E-2</v>
      </c>
      <c r="BF491" s="1">
        <v>-6.4000000000000001E-2</v>
      </c>
      <c r="BG491" s="1">
        <f>Table1[[#This Row],[pers_white_pct]]-Table1[[#This Row],[census_white_pct]]</f>
        <v>0.10299999999999998</v>
      </c>
      <c r="BH491" s="3">
        <v>0.86886886080000003</v>
      </c>
      <c r="BI491" s="3">
        <v>1.1450786592</v>
      </c>
      <c r="BJ491" s="3">
        <v>0.55041252610000002</v>
      </c>
      <c r="BK491" s="3" t="str">
        <f>VLOOKUP(Table1[[#This Row],[est_sworn]],Force_size,2,TRUE)</f>
        <v>04 - 100 to 249</v>
      </c>
    </row>
    <row r="492" spans="1:63" hidden="1" x14ac:dyDescent="0.2">
      <c r="A492">
        <v>1236175</v>
      </c>
      <c r="B492" t="s">
        <v>1444</v>
      </c>
      <c r="C492" t="s">
        <v>3349</v>
      </c>
      <c r="D492">
        <v>13186210</v>
      </c>
      <c r="E492" t="s">
        <v>3350</v>
      </c>
      <c r="F492">
        <v>4995</v>
      </c>
      <c r="G492" t="s">
        <v>3351</v>
      </c>
      <c r="H492" t="s">
        <v>3110</v>
      </c>
      <c r="I492">
        <v>12</v>
      </c>
      <c r="J492">
        <v>103</v>
      </c>
      <c r="K492">
        <v>36175</v>
      </c>
      <c r="L492" t="s">
        <v>3352</v>
      </c>
      <c r="M492" t="s">
        <v>3353</v>
      </c>
      <c r="N492" t="s">
        <v>68</v>
      </c>
      <c r="O492" t="s">
        <v>181</v>
      </c>
      <c r="P492">
        <v>27.903122</v>
      </c>
      <c r="Q492">
        <v>-82.739518000000004</v>
      </c>
      <c r="S492" t="s">
        <v>70</v>
      </c>
      <c r="T492" t="s">
        <v>71</v>
      </c>
      <c r="U492">
        <v>12</v>
      </c>
      <c r="V492">
        <v>0</v>
      </c>
      <c r="W492">
        <v>11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12</v>
      </c>
      <c r="AE492">
        <v>7.1230000000000002</v>
      </c>
      <c r="AF492" t="s">
        <v>118</v>
      </c>
      <c r="AG492" t="s">
        <v>3354</v>
      </c>
      <c r="AH492">
        <v>3</v>
      </c>
      <c r="AI492">
        <v>12</v>
      </c>
      <c r="AK492">
        <v>36175</v>
      </c>
      <c r="AM492">
        <v>4980</v>
      </c>
      <c r="AN492">
        <v>3638</v>
      </c>
      <c r="AO492">
        <v>290</v>
      </c>
      <c r="AP492">
        <v>8</v>
      </c>
      <c r="AQ492">
        <v>309</v>
      </c>
      <c r="AR492">
        <v>85</v>
      </c>
      <c r="AS492">
        <v>613</v>
      </c>
      <c r="AT492">
        <v>22</v>
      </c>
      <c r="AU492">
        <v>650</v>
      </c>
      <c r="AV492">
        <v>312</v>
      </c>
      <c r="AW492">
        <v>12</v>
      </c>
      <c r="AX492">
        <v>85.475999999999999</v>
      </c>
      <c r="AY492" s="1">
        <v>0</v>
      </c>
      <c r="AZ492" s="1">
        <v>0.91700000000000004</v>
      </c>
      <c r="BA492" s="1">
        <v>8.3000000000000004E-2</v>
      </c>
      <c r="BB492" s="1">
        <v>5.8000000000000003E-2</v>
      </c>
      <c r="BC492" s="1">
        <v>0.73099999999999998</v>
      </c>
      <c r="BD492" s="1">
        <v>0.123</v>
      </c>
      <c r="BE492" s="1">
        <v>-5.8000000000000003E-2</v>
      </c>
      <c r="BF492" s="1">
        <v>-0.04</v>
      </c>
      <c r="BG492" s="1">
        <f>Table1[[#This Row],[pers_white_pct]]-Table1[[#This Row],[census_white_pct]]</f>
        <v>0.18600000000000005</v>
      </c>
      <c r="BH492" s="3">
        <v>0</v>
      </c>
      <c r="BI492" s="3">
        <v>1.2548103353</v>
      </c>
      <c r="BJ492" s="3">
        <v>0.67699836869999996</v>
      </c>
      <c r="BK492" s="3" t="str">
        <f>VLOOKUP(Table1[[#This Row],[est_sworn]],Force_size,2,TRUE)</f>
        <v>01 - Under 25</v>
      </c>
    </row>
    <row r="493" spans="1:63" hidden="1" x14ac:dyDescent="0.2">
      <c r="A493">
        <v>12103</v>
      </c>
      <c r="B493" t="s">
        <v>11412</v>
      </c>
      <c r="C493" t="s">
        <v>12102</v>
      </c>
      <c r="D493">
        <v>13244220</v>
      </c>
      <c r="E493" t="s">
        <v>12103</v>
      </c>
      <c r="F493">
        <v>921319</v>
      </c>
      <c r="G493" t="s">
        <v>12104</v>
      </c>
      <c r="H493" t="s">
        <v>3110</v>
      </c>
      <c r="I493">
        <v>12</v>
      </c>
      <c r="J493">
        <v>103</v>
      </c>
      <c r="K493">
        <v>99103</v>
      </c>
      <c r="L493" t="s">
        <v>12105</v>
      </c>
      <c r="M493" t="s">
        <v>12106</v>
      </c>
      <c r="N493" t="s">
        <v>11418</v>
      </c>
      <c r="O493" t="s">
        <v>11466</v>
      </c>
      <c r="P493">
        <v>27.903122</v>
      </c>
      <c r="Q493">
        <v>-82.739518000000004</v>
      </c>
      <c r="R493" t="s">
        <v>11938</v>
      </c>
      <c r="S493" t="s">
        <v>11421</v>
      </c>
      <c r="U493">
        <v>841</v>
      </c>
      <c r="V493">
        <v>12</v>
      </c>
      <c r="W493">
        <v>739</v>
      </c>
      <c r="X493">
        <v>67</v>
      </c>
      <c r="Y493">
        <v>28</v>
      </c>
      <c r="Z493">
        <v>0</v>
      </c>
      <c r="AA493">
        <v>3</v>
      </c>
      <c r="AB493">
        <v>0</v>
      </c>
      <c r="AC493">
        <v>0</v>
      </c>
      <c r="AD493">
        <v>726</v>
      </c>
      <c r="AE493">
        <v>1.357</v>
      </c>
      <c r="AF493" t="s">
        <v>11430</v>
      </c>
      <c r="AG493" t="s">
        <v>12107</v>
      </c>
      <c r="AH493">
        <v>3</v>
      </c>
      <c r="AI493">
        <v>12</v>
      </c>
      <c r="AJ493">
        <v>103</v>
      </c>
      <c r="AM493">
        <v>916542</v>
      </c>
      <c r="AN493">
        <v>704786</v>
      </c>
      <c r="AO493">
        <v>91922</v>
      </c>
      <c r="AP493">
        <v>2066</v>
      </c>
      <c r="AQ493">
        <v>26749</v>
      </c>
      <c r="AR493">
        <v>15252</v>
      </c>
      <c r="AS493">
        <v>73241</v>
      </c>
      <c r="AT493">
        <v>2823</v>
      </c>
      <c r="AU493">
        <v>75767</v>
      </c>
      <c r="AV493">
        <v>94745</v>
      </c>
      <c r="AW493">
        <v>847</v>
      </c>
      <c r="AX493">
        <v>1149.3789999999999</v>
      </c>
      <c r="AY493" s="1">
        <v>9.1999999999999998E-2</v>
      </c>
      <c r="AZ493" s="2">
        <v>1.02</v>
      </c>
      <c r="BA493" s="1">
        <v>3.9E-2</v>
      </c>
      <c r="BB493" s="1">
        <v>0.1</v>
      </c>
      <c r="BC493" s="1">
        <v>0.76900000000000002</v>
      </c>
      <c r="BD493" s="1">
        <v>0.08</v>
      </c>
      <c r="BE493" s="1">
        <v>-8.0000000000000002E-3</v>
      </c>
      <c r="BF493" s="1">
        <v>-4.1000000000000002E-2</v>
      </c>
      <c r="BG493" s="1">
        <f>Table1[[#This Row],[pers_white_pct]]-Table1[[#This Row],[census_white_pct]]</f>
        <v>0.251</v>
      </c>
      <c r="BH493" s="3">
        <v>0.9201763946</v>
      </c>
      <c r="BI493" s="3">
        <v>1.3237406945000001</v>
      </c>
      <c r="BJ493" s="3">
        <v>0.48263578150000003</v>
      </c>
      <c r="BK493" s="3" t="str">
        <f>VLOOKUP(Table1[[#This Row],[est_sworn]],Force_size,2,TRUE)</f>
        <v>06 - 500 -999</v>
      </c>
    </row>
    <row r="494" spans="1:63" hidden="1" x14ac:dyDescent="0.2">
      <c r="A494">
        <v>1228175</v>
      </c>
      <c r="B494" t="s">
        <v>1444</v>
      </c>
      <c r="C494" t="s">
        <v>3282</v>
      </c>
      <c r="D494">
        <v>13616560</v>
      </c>
      <c r="E494" t="s">
        <v>3283</v>
      </c>
      <c r="F494">
        <v>12066</v>
      </c>
      <c r="G494" t="s">
        <v>3284</v>
      </c>
      <c r="H494" t="s">
        <v>3110</v>
      </c>
      <c r="I494">
        <v>12</v>
      </c>
      <c r="J494">
        <v>103</v>
      </c>
      <c r="K494">
        <v>28175</v>
      </c>
      <c r="L494" t="s">
        <v>3285</v>
      </c>
      <c r="M494" t="s">
        <v>3286</v>
      </c>
      <c r="N494" t="s">
        <v>68</v>
      </c>
      <c r="O494" t="s">
        <v>69</v>
      </c>
      <c r="P494">
        <v>27.903122</v>
      </c>
      <c r="Q494">
        <v>-82.739518000000004</v>
      </c>
      <c r="S494" t="s">
        <v>70</v>
      </c>
      <c r="T494" t="s">
        <v>71</v>
      </c>
      <c r="U494">
        <v>30</v>
      </c>
      <c r="V494">
        <v>0</v>
      </c>
      <c r="W494">
        <v>24</v>
      </c>
      <c r="X494">
        <v>3</v>
      </c>
      <c r="Y494">
        <v>2</v>
      </c>
      <c r="Z494">
        <v>0</v>
      </c>
      <c r="AA494">
        <v>0</v>
      </c>
      <c r="AB494">
        <v>0</v>
      </c>
      <c r="AC494">
        <v>0</v>
      </c>
      <c r="AD494">
        <v>30</v>
      </c>
      <c r="AE494">
        <v>4.7450000000000001</v>
      </c>
      <c r="AF494" t="s">
        <v>72</v>
      </c>
      <c r="AG494" t="s">
        <v>3287</v>
      </c>
      <c r="AH494">
        <v>3</v>
      </c>
      <c r="AI494">
        <v>12</v>
      </c>
      <c r="AK494">
        <v>28175</v>
      </c>
      <c r="AM494">
        <v>12029</v>
      </c>
      <c r="AN494">
        <v>9929</v>
      </c>
      <c r="AO494">
        <v>1086</v>
      </c>
      <c r="AP494">
        <v>46</v>
      </c>
      <c r="AQ494">
        <v>146</v>
      </c>
      <c r="AR494">
        <v>192</v>
      </c>
      <c r="AS494">
        <v>593</v>
      </c>
      <c r="AT494">
        <v>20</v>
      </c>
      <c r="AU494">
        <v>630</v>
      </c>
      <c r="AV494">
        <v>1106</v>
      </c>
      <c r="AW494">
        <v>30</v>
      </c>
      <c r="AX494">
        <v>142.35</v>
      </c>
      <c r="AY494" s="1">
        <v>0.1</v>
      </c>
      <c r="AZ494" s="1">
        <v>0.8</v>
      </c>
      <c r="BA494" s="1">
        <v>6.7000000000000004E-2</v>
      </c>
      <c r="BB494" s="1">
        <v>0.09</v>
      </c>
      <c r="BC494" s="1">
        <v>0.82499999999999996</v>
      </c>
      <c r="BD494" s="1">
        <v>4.9000000000000002E-2</v>
      </c>
      <c r="BE494" s="1">
        <v>0.01</v>
      </c>
      <c r="BF494" s="1">
        <v>1.7000000000000001E-2</v>
      </c>
      <c r="BG494" s="1">
        <f>Table1[[#This Row],[pers_white_pct]]-Table1[[#This Row],[census_white_pct]]</f>
        <v>-2.4999999999999911E-2</v>
      </c>
      <c r="BH494" s="3">
        <v>1.1076427256000001</v>
      </c>
      <c r="BI494" s="3">
        <v>0.96920132940000003</v>
      </c>
      <c r="BJ494" s="3">
        <v>1.3523327712</v>
      </c>
      <c r="BK494" s="3" t="str">
        <f>VLOOKUP(Table1[[#This Row],[est_sworn]],Force_size,2,TRUE)</f>
        <v>02 - 25 to 49</v>
      </c>
    </row>
    <row r="495" spans="1:63" hidden="1" x14ac:dyDescent="0.2">
      <c r="A495">
        <v>1278275</v>
      </c>
      <c r="B495" t="s">
        <v>1444</v>
      </c>
      <c r="C495" t="s">
        <v>3665</v>
      </c>
      <c r="D495">
        <v>13206020</v>
      </c>
      <c r="E495" t="s">
        <v>3666</v>
      </c>
      <c r="F495">
        <v>34975</v>
      </c>
      <c r="G495" t="s">
        <v>3667</v>
      </c>
      <c r="H495" t="s">
        <v>3110</v>
      </c>
      <c r="I495">
        <v>12</v>
      </c>
      <c r="J495">
        <v>105</v>
      </c>
      <c r="K495">
        <v>78275</v>
      </c>
      <c r="L495" t="s">
        <v>3668</v>
      </c>
      <c r="M495" t="s">
        <v>3669</v>
      </c>
      <c r="N495" t="s">
        <v>68</v>
      </c>
      <c r="O495" t="s">
        <v>131</v>
      </c>
      <c r="P495">
        <v>27.953115</v>
      </c>
      <c r="Q495">
        <v>-81.692783000000006</v>
      </c>
      <c r="S495" t="s">
        <v>70</v>
      </c>
      <c r="T495" t="s">
        <v>71</v>
      </c>
      <c r="U495">
        <v>79</v>
      </c>
      <c r="V495">
        <v>0</v>
      </c>
      <c r="W495">
        <v>64</v>
      </c>
      <c r="X495">
        <v>7</v>
      </c>
      <c r="Y495">
        <v>7</v>
      </c>
      <c r="Z495">
        <v>0</v>
      </c>
      <c r="AA495">
        <v>0</v>
      </c>
      <c r="AB495">
        <v>0</v>
      </c>
      <c r="AC495">
        <v>0</v>
      </c>
      <c r="AD495">
        <v>79</v>
      </c>
      <c r="AE495">
        <v>2.8170000000000002</v>
      </c>
      <c r="AF495" t="s">
        <v>79</v>
      </c>
      <c r="AG495" t="s">
        <v>3670</v>
      </c>
      <c r="AH495">
        <v>3</v>
      </c>
      <c r="AI495">
        <v>12</v>
      </c>
      <c r="AK495">
        <v>78275</v>
      </c>
      <c r="AM495">
        <v>33874</v>
      </c>
      <c r="AN495">
        <v>19674</v>
      </c>
      <c r="AO495">
        <v>9149</v>
      </c>
      <c r="AP495">
        <v>65</v>
      </c>
      <c r="AQ495">
        <v>667</v>
      </c>
      <c r="AR495">
        <v>493</v>
      </c>
      <c r="AS495">
        <v>3737</v>
      </c>
      <c r="AT495">
        <v>228</v>
      </c>
      <c r="AU495">
        <v>3826</v>
      </c>
      <c r="AV495">
        <v>9377</v>
      </c>
      <c r="AW495">
        <v>79</v>
      </c>
      <c r="AX495">
        <v>222.54300000000001</v>
      </c>
      <c r="AY495" s="1">
        <v>8.8999999999999996E-2</v>
      </c>
      <c r="AZ495" s="1">
        <v>0.81</v>
      </c>
      <c r="BA495" s="1">
        <v>8.8999999999999996E-2</v>
      </c>
      <c r="BB495" s="1">
        <v>0.27</v>
      </c>
      <c r="BC495" s="1">
        <v>0.58099999999999996</v>
      </c>
      <c r="BD495" s="1">
        <v>0.11</v>
      </c>
      <c r="BE495" s="1">
        <v>-0.18099999999999999</v>
      </c>
      <c r="BF495" s="1">
        <v>-2.1999999999999999E-2</v>
      </c>
      <c r="BG495" s="1">
        <f>Table1[[#This Row],[pers_white_pct]]-Table1[[#This Row],[census_white_pct]]</f>
        <v>0.22900000000000009</v>
      </c>
      <c r="BH495" s="3">
        <v>0.32806794960000002</v>
      </c>
      <c r="BI495" s="3">
        <v>1.3948474050999999</v>
      </c>
      <c r="BJ495" s="3">
        <v>0.80318267889999995</v>
      </c>
      <c r="BK495" s="3" t="str">
        <f>VLOOKUP(Table1[[#This Row],[est_sworn]],Force_size,2,TRUE)</f>
        <v>03 - 50 to 99</v>
      </c>
    </row>
    <row r="496" spans="1:63" hidden="1" x14ac:dyDescent="0.2">
      <c r="A496">
        <v>12105</v>
      </c>
      <c r="B496" t="s">
        <v>11412</v>
      </c>
      <c r="C496" t="s">
        <v>12108</v>
      </c>
      <c r="D496">
        <v>13297720</v>
      </c>
      <c r="E496" t="s">
        <v>12109</v>
      </c>
      <c r="F496">
        <v>616158</v>
      </c>
      <c r="G496" t="s">
        <v>12110</v>
      </c>
      <c r="H496" t="s">
        <v>3110</v>
      </c>
      <c r="I496">
        <v>12</v>
      </c>
      <c r="J496">
        <v>105</v>
      </c>
      <c r="K496">
        <v>99105</v>
      </c>
      <c r="L496" t="s">
        <v>12111</v>
      </c>
      <c r="M496" t="s">
        <v>12112</v>
      </c>
      <c r="N496" t="s">
        <v>11418</v>
      </c>
      <c r="O496" t="s">
        <v>11466</v>
      </c>
      <c r="P496">
        <v>27.953115</v>
      </c>
      <c r="Q496">
        <v>-81.692783000000006</v>
      </c>
      <c r="R496" t="s">
        <v>11420</v>
      </c>
      <c r="S496" t="s">
        <v>11421</v>
      </c>
      <c r="U496">
        <v>635</v>
      </c>
      <c r="V496">
        <v>19</v>
      </c>
      <c r="W496">
        <v>561</v>
      </c>
      <c r="X496">
        <v>27</v>
      </c>
      <c r="Y496">
        <v>43</v>
      </c>
      <c r="Z496">
        <v>0</v>
      </c>
      <c r="AA496">
        <v>0</v>
      </c>
      <c r="AB496">
        <v>2</v>
      </c>
      <c r="AC496">
        <v>0</v>
      </c>
      <c r="AD496">
        <v>635</v>
      </c>
      <c r="AE496">
        <v>1.357</v>
      </c>
      <c r="AF496" t="s">
        <v>11430</v>
      </c>
      <c r="AG496" t="s">
        <v>12113</v>
      </c>
      <c r="AH496">
        <v>3</v>
      </c>
      <c r="AI496">
        <v>12</v>
      </c>
      <c r="AJ496">
        <v>105</v>
      </c>
      <c r="AM496">
        <v>602095</v>
      </c>
      <c r="AN496">
        <v>388769</v>
      </c>
      <c r="AO496">
        <v>85336</v>
      </c>
      <c r="AP496">
        <v>1658</v>
      </c>
      <c r="AQ496">
        <v>9567</v>
      </c>
      <c r="AR496">
        <v>8912</v>
      </c>
      <c r="AS496">
        <v>106532</v>
      </c>
      <c r="AT496">
        <v>3497</v>
      </c>
      <c r="AU496">
        <v>107853</v>
      </c>
      <c r="AV496">
        <v>88833</v>
      </c>
      <c r="AW496">
        <v>644.5</v>
      </c>
      <c r="AX496">
        <v>874.5865</v>
      </c>
      <c r="AY496" s="1">
        <v>4.2999999999999997E-2</v>
      </c>
      <c r="AZ496" s="1">
        <v>0.88300000000000001</v>
      </c>
      <c r="BA496" s="1">
        <v>6.8000000000000005E-2</v>
      </c>
      <c r="BB496" s="1">
        <v>0.14199999999999999</v>
      </c>
      <c r="BC496" s="1">
        <v>0.64600000000000002</v>
      </c>
      <c r="BD496" s="1">
        <v>0.17699999999999999</v>
      </c>
      <c r="BE496" s="1">
        <v>-9.9000000000000005E-2</v>
      </c>
      <c r="BF496" s="1">
        <v>-0.109</v>
      </c>
      <c r="BG496" s="1">
        <f>Table1[[#This Row],[pers_white_pct]]-Table1[[#This Row],[census_white_pct]]</f>
        <v>0.23699999999999999</v>
      </c>
      <c r="BH496" s="3">
        <v>0.30000105189999998</v>
      </c>
      <c r="BI496" s="3">
        <v>1.3682407765</v>
      </c>
      <c r="BJ496" s="3">
        <v>0.38271868920000002</v>
      </c>
      <c r="BK496" s="3" t="str">
        <f>VLOOKUP(Table1[[#This Row],[est_sworn]],Force_size,2,TRUE)</f>
        <v>06 - 500 -999</v>
      </c>
    </row>
    <row r="497" spans="1:63" hidden="1" x14ac:dyDescent="0.2">
      <c r="A497">
        <v>1238250</v>
      </c>
      <c r="B497" t="s">
        <v>1444</v>
      </c>
      <c r="C497" t="s">
        <v>3367</v>
      </c>
      <c r="D497">
        <v>13478940</v>
      </c>
      <c r="E497" t="s">
        <v>3368</v>
      </c>
      <c r="F497">
        <v>99999</v>
      </c>
      <c r="G497" t="s">
        <v>3369</v>
      </c>
      <c r="H497" t="s">
        <v>3110</v>
      </c>
      <c r="I497">
        <v>12</v>
      </c>
      <c r="J497">
        <v>105</v>
      </c>
      <c r="K497">
        <v>38250</v>
      </c>
      <c r="L497" t="s">
        <v>3370</v>
      </c>
      <c r="M497" t="s">
        <v>3371</v>
      </c>
      <c r="N497" t="s">
        <v>68</v>
      </c>
      <c r="O497" t="s">
        <v>86</v>
      </c>
      <c r="P497">
        <v>27.953115</v>
      </c>
      <c r="Q497">
        <v>-81.692783000000006</v>
      </c>
      <c r="S497" t="s">
        <v>70</v>
      </c>
      <c r="T497" t="s">
        <v>71</v>
      </c>
      <c r="U497">
        <v>213</v>
      </c>
      <c r="V497">
        <v>2</v>
      </c>
      <c r="W497">
        <v>161</v>
      </c>
      <c r="X497">
        <v>30</v>
      </c>
      <c r="Y497">
        <v>21</v>
      </c>
      <c r="Z497">
        <v>1</v>
      </c>
      <c r="AA497">
        <v>0</v>
      </c>
      <c r="AB497">
        <v>0</v>
      </c>
      <c r="AC497">
        <v>0</v>
      </c>
      <c r="AD497">
        <v>213</v>
      </c>
      <c r="AE497">
        <v>1.1479999999999999</v>
      </c>
      <c r="AF497" t="s">
        <v>87</v>
      </c>
      <c r="AG497" t="s">
        <v>3372</v>
      </c>
      <c r="AH497">
        <v>3</v>
      </c>
      <c r="AI497">
        <v>12</v>
      </c>
      <c r="AK497">
        <v>38250</v>
      </c>
      <c r="AM497">
        <v>97422</v>
      </c>
      <c r="AN497">
        <v>61468</v>
      </c>
      <c r="AO497">
        <v>19788</v>
      </c>
      <c r="AP497">
        <v>253</v>
      </c>
      <c r="AQ497">
        <v>1717</v>
      </c>
      <c r="AR497">
        <v>1696</v>
      </c>
      <c r="AS497">
        <v>12271</v>
      </c>
      <c r="AT497">
        <v>563</v>
      </c>
      <c r="AU497">
        <v>12500</v>
      </c>
      <c r="AV497">
        <v>20351</v>
      </c>
      <c r="AW497">
        <v>214</v>
      </c>
      <c r="AX497">
        <v>245.672</v>
      </c>
      <c r="AY497" s="1">
        <v>0.14099999999999999</v>
      </c>
      <c r="AZ497" s="1">
        <v>0.75600000000000001</v>
      </c>
      <c r="BA497" s="1">
        <v>9.9000000000000005E-2</v>
      </c>
      <c r="BB497" s="1">
        <v>0.20300000000000001</v>
      </c>
      <c r="BC497" s="1">
        <v>0.63100000000000001</v>
      </c>
      <c r="BD497" s="1">
        <v>0.126</v>
      </c>
      <c r="BE497" s="1">
        <v>-6.2E-2</v>
      </c>
      <c r="BF497" s="1">
        <v>-2.7E-2</v>
      </c>
      <c r="BG497" s="1">
        <f>Table1[[#This Row],[pers_white_pct]]-Table1[[#This Row],[census_white_pct]]</f>
        <v>0.125</v>
      </c>
      <c r="BH497" s="3">
        <v>0.69342068180000005</v>
      </c>
      <c r="BI497" s="3">
        <v>1.1979928637999999</v>
      </c>
      <c r="BJ497" s="3">
        <v>0.78273864520000003</v>
      </c>
      <c r="BK497" s="3" t="str">
        <f>VLOOKUP(Table1[[#This Row],[est_sworn]],Force_size,2,TRUE)</f>
        <v>04 - 100 to 249</v>
      </c>
    </row>
    <row r="498" spans="1:63" x14ac:dyDescent="0.2">
      <c r="A498">
        <v>1253875</v>
      </c>
      <c r="B498" t="s">
        <v>1444</v>
      </c>
      <c r="C498" t="s">
        <v>3481</v>
      </c>
      <c r="D498">
        <v>13472040</v>
      </c>
      <c r="E498" t="s">
        <v>3482</v>
      </c>
      <c r="F498">
        <v>10472</v>
      </c>
      <c r="G498" t="s">
        <v>3483</v>
      </c>
      <c r="H498" t="s">
        <v>3110</v>
      </c>
      <c r="I498">
        <v>12</v>
      </c>
      <c r="J498">
        <v>107</v>
      </c>
      <c r="K498">
        <v>53875</v>
      </c>
      <c r="L498" t="s">
        <v>3484</v>
      </c>
      <c r="M498" t="s">
        <v>3485</v>
      </c>
      <c r="N498" t="s">
        <v>68</v>
      </c>
      <c r="O498" t="s">
        <v>69</v>
      </c>
      <c r="P498">
        <v>29.606006000000001</v>
      </c>
      <c r="Q498">
        <v>-81.740893999999997</v>
      </c>
      <c r="S498" t="s">
        <v>70</v>
      </c>
      <c r="T498" t="s">
        <v>71</v>
      </c>
      <c r="U498">
        <v>33</v>
      </c>
      <c r="V498">
        <v>0</v>
      </c>
      <c r="W498">
        <v>27</v>
      </c>
      <c r="X498">
        <v>3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33</v>
      </c>
      <c r="AE498">
        <v>4.7450000000000001</v>
      </c>
      <c r="AF498" t="s">
        <v>72</v>
      </c>
      <c r="AG498" t="s">
        <v>3486</v>
      </c>
      <c r="AH498">
        <v>3</v>
      </c>
      <c r="AI498">
        <v>12</v>
      </c>
      <c r="AK498">
        <v>53875</v>
      </c>
      <c r="AM498">
        <v>10558</v>
      </c>
      <c r="AN498">
        <v>4622</v>
      </c>
      <c r="AO498">
        <v>5200</v>
      </c>
      <c r="AP498">
        <v>30</v>
      </c>
      <c r="AQ498">
        <v>60</v>
      </c>
      <c r="AR498">
        <v>144</v>
      </c>
      <c r="AS498">
        <v>483</v>
      </c>
      <c r="AT498">
        <v>55</v>
      </c>
      <c r="AU498">
        <v>502</v>
      </c>
      <c r="AV498">
        <v>5255</v>
      </c>
      <c r="AW498">
        <v>33</v>
      </c>
      <c r="AX498">
        <v>156.58500000000001</v>
      </c>
      <c r="AY498" s="1">
        <v>9.0999999999999998E-2</v>
      </c>
      <c r="AZ498" s="1">
        <v>0.81799999999999995</v>
      </c>
      <c r="BA498" s="1">
        <v>0.03</v>
      </c>
      <c r="BB498" s="1">
        <v>0.49299999999999999</v>
      </c>
      <c r="BC498" s="1">
        <v>0.438</v>
      </c>
      <c r="BD498" s="1">
        <v>4.5999999999999999E-2</v>
      </c>
      <c r="BE498" s="1">
        <v>-0.40200000000000002</v>
      </c>
      <c r="BF498" s="1">
        <v>-1.4999999999999999E-2</v>
      </c>
      <c r="BG498" s="1">
        <f>Table1[[#This Row],[pers_white_pct]]-Table1[[#This Row],[census_white_pct]]</f>
        <v>0.37999999999999995</v>
      </c>
      <c r="BH498" s="3">
        <v>0.18458041959999999</v>
      </c>
      <c r="BI498" s="3">
        <v>1.8689666024</v>
      </c>
      <c r="BJ498" s="3">
        <v>0.66240040150000001</v>
      </c>
      <c r="BK498" s="3" t="str">
        <f>VLOOKUP(Table1[[#This Row],[est_sworn]],Force_size,2,TRUE)</f>
        <v>02 - 25 to 49</v>
      </c>
    </row>
    <row r="499" spans="1:63" hidden="1" x14ac:dyDescent="0.2">
      <c r="A499">
        <v>12107</v>
      </c>
      <c r="B499" t="s">
        <v>11412</v>
      </c>
      <c r="C499" t="s">
        <v>12114</v>
      </c>
      <c r="D499">
        <v>13609260</v>
      </c>
      <c r="E499" t="s">
        <v>12115</v>
      </c>
      <c r="F499">
        <v>73263</v>
      </c>
      <c r="G499" t="s">
        <v>12116</v>
      </c>
      <c r="H499" t="s">
        <v>3110</v>
      </c>
      <c r="I499">
        <v>12</v>
      </c>
      <c r="J499">
        <v>107</v>
      </c>
      <c r="K499">
        <v>99107</v>
      </c>
      <c r="L499" t="s">
        <v>12117</v>
      </c>
      <c r="M499" t="s">
        <v>12118</v>
      </c>
      <c r="N499" t="s">
        <v>11418</v>
      </c>
      <c r="O499" t="s">
        <v>11444</v>
      </c>
      <c r="P499">
        <v>29.606006000000001</v>
      </c>
      <c r="Q499">
        <v>-81.740893999999997</v>
      </c>
      <c r="R499" t="s">
        <v>11467</v>
      </c>
      <c r="S499" t="s">
        <v>11421</v>
      </c>
      <c r="U499">
        <v>107</v>
      </c>
      <c r="V499">
        <v>0</v>
      </c>
      <c r="W499">
        <v>99</v>
      </c>
      <c r="X499">
        <v>4</v>
      </c>
      <c r="Y499">
        <v>4</v>
      </c>
      <c r="Z499">
        <v>0</v>
      </c>
      <c r="AA499">
        <v>0</v>
      </c>
      <c r="AB499">
        <v>0</v>
      </c>
      <c r="AC499">
        <v>0</v>
      </c>
      <c r="AD499">
        <v>107</v>
      </c>
      <c r="AE499">
        <v>1.357</v>
      </c>
      <c r="AF499" t="s">
        <v>11430</v>
      </c>
      <c r="AG499" t="s">
        <v>12119</v>
      </c>
      <c r="AH499">
        <v>3</v>
      </c>
      <c r="AI499">
        <v>12</v>
      </c>
      <c r="AJ499">
        <v>107</v>
      </c>
      <c r="AM499">
        <v>74364</v>
      </c>
      <c r="AN499">
        <v>53981</v>
      </c>
      <c r="AO499">
        <v>11842</v>
      </c>
      <c r="AP499">
        <v>271</v>
      </c>
      <c r="AQ499">
        <v>444</v>
      </c>
      <c r="AR499">
        <v>1004</v>
      </c>
      <c r="AS499">
        <v>6706</v>
      </c>
      <c r="AT499">
        <v>188</v>
      </c>
      <c r="AU499">
        <v>6822</v>
      </c>
      <c r="AV499">
        <v>12030</v>
      </c>
      <c r="AW499">
        <v>107</v>
      </c>
      <c r="AX499">
        <v>145.19900000000001</v>
      </c>
      <c r="AY499" s="1">
        <v>3.6999999999999998E-2</v>
      </c>
      <c r="AZ499" s="1">
        <v>0.92500000000000004</v>
      </c>
      <c r="BA499" s="1">
        <v>3.6999999999999998E-2</v>
      </c>
      <c r="BB499" s="1">
        <v>0.159</v>
      </c>
      <c r="BC499" s="1">
        <v>0.72599999999999998</v>
      </c>
      <c r="BD499" s="1">
        <v>0.09</v>
      </c>
      <c r="BE499" s="1">
        <v>-0.122</v>
      </c>
      <c r="BF499" s="1">
        <v>-5.2999999999999999E-2</v>
      </c>
      <c r="BG499" s="1">
        <f>Table1[[#This Row],[pers_white_pct]]-Table1[[#This Row],[census_white_pct]]</f>
        <v>0.19900000000000007</v>
      </c>
      <c r="BH499" s="3">
        <v>0.2347544855</v>
      </c>
      <c r="BI499" s="3">
        <v>1.2745980024000001</v>
      </c>
      <c r="BJ499" s="3">
        <v>0.41454855600000001</v>
      </c>
      <c r="BK499" s="3" t="str">
        <f>VLOOKUP(Table1[[#This Row],[est_sworn]],Force_size,2,TRUE)</f>
        <v>04 - 100 to 249</v>
      </c>
    </row>
    <row r="500" spans="1:63" hidden="1" x14ac:dyDescent="0.2">
      <c r="A500">
        <v>12109</v>
      </c>
      <c r="B500" t="s">
        <v>11412</v>
      </c>
      <c r="C500" t="s">
        <v>12120</v>
      </c>
      <c r="D500">
        <v>13339630</v>
      </c>
      <c r="E500" t="s">
        <v>12121</v>
      </c>
      <c r="F500">
        <v>202188</v>
      </c>
      <c r="G500" t="s">
        <v>12122</v>
      </c>
      <c r="H500" t="s">
        <v>3110</v>
      </c>
      <c r="I500">
        <v>12</v>
      </c>
      <c r="J500">
        <v>109</v>
      </c>
      <c r="K500">
        <v>99109</v>
      </c>
      <c r="L500" t="s">
        <v>12123</v>
      </c>
      <c r="M500" t="s">
        <v>12124</v>
      </c>
      <c r="N500" t="s">
        <v>11418</v>
      </c>
      <c r="O500" t="s">
        <v>11466</v>
      </c>
      <c r="P500">
        <v>29.890654999999999</v>
      </c>
      <c r="Q500">
        <v>-81.383949999999999</v>
      </c>
      <c r="R500" t="s">
        <v>11420</v>
      </c>
      <c r="S500" t="s">
        <v>11421</v>
      </c>
      <c r="U500">
        <v>265</v>
      </c>
      <c r="V500">
        <v>48</v>
      </c>
      <c r="W500">
        <v>239</v>
      </c>
      <c r="X500">
        <v>8</v>
      </c>
      <c r="Y500">
        <v>11</v>
      </c>
      <c r="Z500">
        <v>2</v>
      </c>
      <c r="AA500">
        <v>0</v>
      </c>
      <c r="AB500">
        <v>2</v>
      </c>
      <c r="AC500">
        <v>0</v>
      </c>
      <c r="AD500">
        <v>265</v>
      </c>
      <c r="AE500">
        <v>1.357</v>
      </c>
      <c r="AF500" t="s">
        <v>11430</v>
      </c>
      <c r="AG500" t="s">
        <v>12125</v>
      </c>
      <c r="AH500">
        <v>3</v>
      </c>
      <c r="AI500">
        <v>12</v>
      </c>
      <c r="AJ500">
        <v>109</v>
      </c>
      <c r="AM500">
        <v>190039</v>
      </c>
      <c r="AN500">
        <v>162194</v>
      </c>
      <c r="AO500">
        <v>10388</v>
      </c>
      <c r="AP500">
        <v>457</v>
      </c>
      <c r="AQ500">
        <v>3854</v>
      </c>
      <c r="AR500">
        <v>2744</v>
      </c>
      <c r="AS500">
        <v>9972</v>
      </c>
      <c r="AT500">
        <v>296</v>
      </c>
      <c r="AU500">
        <v>10402</v>
      </c>
      <c r="AV500">
        <v>10684</v>
      </c>
      <c r="AW500">
        <v>289</v>
      </c>
      <c r="AX500">
        <v>392.173</v>
      </c>
      <c r="AY500" s="1">
        <v>0.03</v>
      </c>
      <c r="AZ500" s="1">
        <v>0.90200000000000002</v>
      </c>
      <c r="BA500" s="1">
        <v>4.2000000000000003E-2</v>
      </c>
      <c r="BB500" s="1">
        <v>5.5E-2</v>
      </c>
      <c r="BC500" s="1">
        <v>0.85299999999999998</v>
      </c>
      <c r="BD500" s="1">
        <v>5.1999999999999998E-2</v>
      </c>
      <c r="BE500" s="1">
        <v>-2.4E-2</v>
      </c>
      <c r="BF500" s="1">
        <v>-1.0999999999999999E-2</v>
      </c>
      <c r="BG500" s="1">
        <f>Table1[[#This Row],[pers_white_pct]]-Table1[[#This Row],[census_white_pct]]</f>
        <v>4.9000000000000044E-2</v>
      </c>
      <c r="BH500" s="3">
        <v>0.55227439499999997</v>
      </c>
      <c r="BI500" s="3">
        <v>1.0567201262000001</v>
      </c>
      <c r="BJ500" s="3">
        <v>0.79105608910000003</v>
      </c>
      <c r="BK500" s="3" t="str">
        <f>VLOOKUP(Table1[[#This Row],[est_sworn]],Force_size,2,TRUE)</f>
        <v>05 - 250 - 499</v>
      </c>
    </row>
    <row r="501" spans="1:63" hidden="1" x14ac:dyDescent="0.2">
      <c r="A501">
        <v>1262500</v>
      </c>
      <c r="B501" t="s">
        <v>1444</v>
      </c>
      <c r="C501" t="s">
        <v>3581</v>
      </c>
      <c r="D501">
        <v>13561650</v>
      </c>
      <c r="E501" t="s">
        <v>3582</v>
      </c>
      <c r="F501">
        <v>13407</v>
      </c>
      <c r="G501" t="s">
        <v>3583</v>
      </c>
      <c r="H501" t="s">
        <v>3110</v>
      </c>
      <c r="I501">
        <v>12</v>
      </c>
      <c r="J501">
        <v>109</v>
      </c>
      <c r="K501">
        <v>62500</v>
      </c>
      <c r="L501" t="s">
        <v>3584</v>
      </c>
      <c r="M501" t="s">
        <v>3585</v>
      </c>
      <c r="N501" t="s">
        <v>68</v>
      </c>
      <c r="O501" t="s">
        <v>69</v>
      </c>
      <c r="P501">
        <v>29.890654999999999</v>
      </c>
      <c r="Q501">
        <v>-81.383949999999999</v>
      </c>
      <c r="S501" t="s">
        <v>70</v>
      </c>
      <c r="T501" t="s">
        <v>71</v>
      </c>
      <c r="U501">
        <v>50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50</v>
      </c>
      <c r="AD501">
        <v>50</v>
      </c>
      <c r="AE501">
        <v>2.8170000000000002</v>
      </c>
      <c r="AF501" t="s">
        <v>79</v>
      </c>
      <c r="AG501" t="s">
        <v>3586</v>
      </c>
      <c r="AH501">
        <v>3</v>
      </c>
      <c r="AI501">
        <v>12</v>
      </c>
      <c r="AK501">
        <v>62500</v>
      </c>
      <c r="AM501">
        <v>12975</v>
      </c>
      <c r="AN501">
        <v>10443</v>
      </c>
      <c r="AO501">
        <v>1460</v>
      </c>
      <c r="AP501">
        <v>46</v>
      </c>
      <c r="AQ501">
        <v>155</v>
      </c>
      <c r="AR501">
        <v>186</v>
      </c>
      <c r="AS501">
        <v>656</v>
      </c>
      <c r="AT501">
        <v>46</v>
      </c>
      <c r="AU501">
        <v>685</v>
      </c>
      <c r="AV501">
        <v>1506</v>
      </c>
      <c r="AW501">
        <v>50</v>
      </c>
      <c r="AX501">
        <v>140.85</v>
      </c>
      <c r="BG501" s="1">
        <f>Table1[[#This Row],[pers_white_pct]]-Table1[[#This Row],[census_white_pct]]</f>
        <v>0</v>
      </c>
      <c r="BH501" s="3"/>
      <c r="BI501" s="3"/>
      <c r="BJ501" s="3"/>
      <c r="BK501" s="3" t="str">
        <f>VLOOKUP(Table1[[#This Row],[est_sworn]],Force_size,2,TRUE)</f>
        <v>03 - 50 to 99</v>
      </c>
    </row>
    <row r="502" spans="1:63" hidden="1" x14ac:dyDescent="0.2">
      <c r="A502">
        <v>12111</v>
      </c>
      <c r="B502" t="s">
        <v>11412</v>
      </c>
      <c r="C502" t="s">
        <v>12126</v>
      </c>
      <c r="D502">
        <v>13030900</v>
      </c>
      <c r="E502" t="s">
        <v>12127</v>
      </c>
      <c r="F502">
        <v>283866</v>
      </c>
      <c r="G502" t="s">
        <v>12128</v>
      </c>
      <c r="H502" t="s">
        <v>3110</v>
      </c>
      <c r="I502">
        <v>12</v>
      </c>
      <c r="J502">
        <v>111</v>
      </c>
      <c r="K502">
        <v>99111</v>
      </c>
      <c r="L502" t="s">
        <v>12129</v>
      </c>
      <c r="M502" t="s">
        <v>12130</v>
      </c>
      <c r="N502" t="s">
        <v>11418</v>
      </c>
      <c r="O502" t="s">
        <v>11429</v>
      </c>
      <c r="P502">
        <v>27.380775</v>
      </c>
      <c r="Q502">
        <v>-80.443364000000003</v>
      </c>
      <c r="R502" t="s">
        <v>11481</v>
      </c>
      <c r="S502" t="s">
        <v>11421</v>
      </c>
      <c r="U502">
        <v>248</v>
      </c>
      <c r="V502">
        <v>8</v>
      </c>
      <c r="W502">
        <v>182</v>
      </c>
      <c r="X502">
        <v>39</v>
      </c>
      <c r="Y502">
        <v>24</v>
      </c>
      <c r="Z502">
        <v>2</v>
      </c>
      <c r="AA502">
        <v>0</v>
      </c>
      <c r="AB502">
        <v>0</v>
      </c>
      <c r="AC502">
        <v>0</v>
      </c>
      <c r="AD502">
        <v>248</v>
      </c>
      <c r="AE502">
        <v>1.357</v>
      </c>
      <c r="AF502" t="s">
        <v>11430</v>
      </c>
      <c r="AG502" t="s">
        <v>12131</v>
      </c>
      <c r="AH502">
        <v>3</v>
      </c>
      <c r="AI502">
        <v>12</v>
      </c>
      <c r="AJ502">
        <v>111</v>
      </c>
      <c r="AM502">
        <v>277789</v>
      </c>
      <c r="AN502">
        <v>170032</v>
      </c>
      <c r="AO502">
        <v>51373</v>
      </c>
      <c r="AP502">
        <v>664</v>
      </c>
      <c r="AQ502">
        <v>4226</v>
      </c>
      <c r="AR502">
        <v>4527</v>
      </c>
      <c r="AS502">
        <v>45995</v>
      </c>
      <c r="AT502">
        <v>1663</v>
      </c>
      <c r="AU502">
        <v>46967</v>
      </c>
      <c r="AV502">
        <v>53036</v>
      </c>
      <c r="AW502">
        <v>252</v>
      </c>
      <c r="AX502">
        <v>341.964</v>
      </c>
      <c r="AY502" s="1">
        <v>0.157</v>
      </c>
      <c r="AZ502" s="1">
        <v>0.73399999999999999</v>
      </c>
      <c r="BA502" s="1">
        <v>9.7000000000000003E-2</v>
      </c>
      <c r="BB502" s="1">
        <v>0.185</v>
      </c>
      <c r="BC502" s="1">
        <v>0.61199999999999999</v>
      </c>
      <c r="BD502" s="1">
        <v>0.16600000000000001</v>
      </c>
      <c r="BE502" s="1">
        <v>-2.8000000000000001E-2</v>
      </c>
      <c r="BF502" s="1">
        <v>-6.9000000000000006E-2</v>
      </c>
      <c r="BG502" s="1">
        <f>Table1[[#This Row],[pers_white_pct]]-Table1[[#This Row],[census_white_pct]]</f>
        <v>0.122</v>
      </c>
      <c r="BH502" s="3">
        <v>0.85034084990000003</v>
      </c>
      <c r="BI502" s="3">
        <v>1.1989583269999999</v>
      </c>
      <c r="BJ502" s="3">
        <v>0.58447236550000004</v>
      </c>
      <c r="BK502" s="3" t="str">
        <f>VLOOKUP(Table1[[#This Row],[est_sworn]],Force_size,2,TRUE)</f>
        <v>05 - 250 - 499</v>
      </c>
    </row>
    <row r="503" spans="1:63" hidden="1" x14ac:dyDescent="0.2">
      <c r="A503">
        <v>1224300</v>
      </c>
      <c r="B503" t="s">
        <v>1444</v>
      </c>
      <c r="C503" t="s">
        <v>3252</v>
      </c>
      <c r="D503">
        <v>13330130</v>
      </c>
      <c r="E503" t="s">
        <v>3253</v>
      </c>
      <c r="F503">
        <v>42645</v>
      </c>
      <c r="G503" t="s">
        <v>3254</v>
      </c>
      <c r="H503" t="s">
        <v>3110</v>
      </c>
      <c r="I503">
        <v>12</v>
      </c>
      <c r="J503">
        <v>111</v>
      </c>
      <c r="K503">
        <v>24300</v>
      </c>
      <c r="L503" t="s">
        <v>3255</v>
      </c>
      <c r="M503" t="s">
        <v>3256</v>
      </c>
      <c r="N503" t="s">
        <v>68</v>
      </c>
      <c r="O503" t="s">
        <v>131</v>
      </c>
      <c r="P503">
        <v>27.380775</v>
      </c>
      <c r="Q503">
        <v>-80.443364000000003</v>
      </c>
      <c r="S503" t="s">
        <v>70</v>
      </c>
      <c r="T503" t="s">
        <v>71</v>
      </c>
      <c r="U503">
        <v>109</v>
      </c>
      <c r="V503">
        <v>0</v>
      </c>
      <c r="W503">
        <v>70</v>
      </c>
      <c r="X503">
        <v>18</v>
      </c>
      <c r="Y503">
        <v>18</v>
      </c>
      <c r="Z503">
        <v>0</v>
      </c>
      <c r="AA503">
        <v>0</v>
      </c>
      <c r="AB503">
        <v>0</v>
      </c>
      <c r="AC503">
        <v>0</v>
      </c>
      <c r="AD503">
        <v>109</v>
      </c>
      <c r="AE503">
        <v>1.1479999999999999</v>
      </c>
      <c r="AF503" t="s">
        <v>87</v>
      </c>
      <c r="AG503" t="s">
        <v>3257</v>
      </c>
      <c r="AH503">
        <v>3</v>
      </c>
      <c r="AI503">
        <v>12</v>
      </c>
      <c r="AK503">
        <v>24300</v>
      </c>
      <c r="AM503">
        <v>41590</v>
      </c>
      <c r="AN503">
        <v>14639</v>
      </c>
      <c r="AO503">
        <v>16787</v>
      </c>
      <c r="AP503">
        <v>107</v>
      </c>
      <c r="AQ503">
        <v>337</v>
      </c>
      <c r="AR503">
        <v>613</v>
      </c>
      <c r="AS503">
        <v>9004</v>
      </c>
      <c r="AT503">
        <v>211</v>
      </c>
      <c r="AU503">
        <v>9107</v>
      </c>
      <c r="AV503">
        <v>16998</v>
      </c>
      <c r="AW503">
        <v>109</v>
      </c>
      <c r="AX503">
        <v>125.13200000000001</v>
      </c>
      <c r="AY503" s="1">
        <v>0.16500000000000001</v>
      </c>
      <c r="AZ503" s="1">
        <v>0.64200000000000002</v>
      </c>
      <c r="BA503" s="1">
        <v>0.16500000000000001</v>
      </c>
      <c r="BB503" s="1">
        <v>0.40400000000000003</v>
      </c>
      <c r="BC503" s="1">
        <v>0.35199999999999998</v>
      </c>
      <c r="BD503" s="1">
        <v>0.216</v>
      </c>
      <c r="BE503" s="1">
        <v>-0.23799999999999999</v>
      </c>
      <c r="BF503" s="1">
        <v>-5.0999999999999997E-2</v>
      </c>
      <c r="BG503" s="1">
        <f>Table1[[#This Row],[pers_white_pct]]-Table1[[#This Row],[census_white_pct]]</f>
        <v>0.29000000000000004</v>
      </c>
      <c r="BH503" s="3">
        <v>0.40913048159999998</v>
      </c>
      <c r="BI503" s="3">
        <v>1.8245217783000001</v>
      </c>
      <c r="BJ503" s="3">
        <v>0.76278025260000004</v>
      </c>
      <c r="BK503" s="3" t="str">
        <f>VLOOKUP(Table1[[#This Row],[est_sworn]],Force_size,2,TRUE)</f>
        <v>04 - 100 to 249</v>
      </c>
    </row>
    <row r="504" spans="1:63" hidden="1" x14ac:dyDescent="0.2">
      <c r="A504">
        <v>1258715</v>
      </c>
      <c r="B504" t="s">
        <v>1444</v>
      </c>
      <c r="C504" t="s">
        <v>3557</v>
      </c>
      <c r="D504">
        <v>13671160</v>
      </c>
      <c r="E504" t="s">
        <v>3558</v>
      </c>
      <c r="F504">
        <v>168716</v>
      </c>
      <c r="G504" t="s">
        <v>3559</v>
      </c>
      <c r="H504" t="s">
        <v>3110</v>
      </c>
      <c r="I504">
        <v>12</v>
      </c>
      <c r="J504">
        <v>111</v>
      </c>
      <c r="K504">
        <v>58715</v>
      </c>
      <c r="L504" t="s">
        <v>3560</v>
      </c>
      <c r="M504" t="s">
        <v>3561</v>
      </c>
      <c r="N504" t="s">
        <v>68</v>
      </c>
      <c r="O504" t="s">
        <v>739</v>
      </c>
      <c r="P504">
        <v>27.380775</v>
      </c>
      <c r="Q504">
        <v>-80.443364000000003</v>
      </c>
      <c r="S504" t="s">
        <v>70</v>
      </c>
      <c r="T504" t="s">
        <v>71</v>
      </c>
      <c r="U504">
        <v>219</v>
      </c>
      <c r="V504">
        <v>1</v>
      </c>
      <c r="W504">
        <v>172</v>
      </c>
      <c r="X504">
        <v>16</v>
      </c>
      <c r="Y504">
        <v>24</v>
      </c>
      <c r="Z504">
        <v>3</v>
      </c>
      <c r="AA504">
        <v>0</v>
      </c>
      <c r="AB504">
        <v>2</v>
      </c>
      <c r="AC504">
        <v>0</v>
      </c>
      <c r="AD504">
        <v>219</v>
      </c>
      <c r="AE504">
        <v>1.1479999999999999</v>
      </c>
      <c r="AF504" t="s">
        <v>87</v>
      </c>
      <c r="AG504" t="s">
        <v>3562</v>
      </c>
      <c r="AH504">
        <v>3</v>
      </c>
      <c r="AI504">
        <v>12</v>
      </c>
      <c r="AK504">
        <v>58715</v>
      </c>
      <c r="AM504">
        <v>164603</v>
      </c>
      <c r="AN504">
        <v>101329</v>
      </c>
      <c r="AO504">
        <v>25612</v>
      </c>
      <c r="AP504">
        <v>371</v>
      </c>
      <c r="AQ504">
        <v>3194</v>
      </c>
      <c r="AR504">
        <v>3081</v>
      </c>
      <c r="AS504">
        <v>30250</v>
      </c>
      <c r="AT504">
        <v>1286</v>
      </c>
      <c r="AU504">
        <v>31016</v>
      </c>
      <c r="AV504">
        <v>26898</v>
      </c>
      <c r="AW504">
        <v>219.5</v>
      </c>
      <c r="AX504">
        <v>251.98599999999999</v>
      </c>
      <c r="AY504" s="1">
        <v>7.2999999999999995E-2</v>
      </c>
      <c r="AZ504" s="1">
        <v>0.78500000000000003</v>
      </c>
      <c r="BA504" s="1">
        <v>0.11</v>
      </c>
      <c r="BB504" s="1">
        <v>0.156</v>
      </c>
      <c r="BC504" s="1">
        <v>0.61599999999999999</v>
      </c>
      <c r="BD504" s="1">
        <v>0.184</v>
      </c>
      <c r="BE504" s="1">
        <v>-8.3000000000000004E-2</v>
      </c>
      <c r="BF504" s="1">
        <v>-7.3999999999999996E-2</v>
      </c>
      <c r="BG504" s="1">
        <f>Table1[[#This Row],[pers_white_pct]]-Table1[[#This Row],[census_white_pct]]</f>
        <v>0.16900000000000004</v>
      </c>
      <c r="BH504" s="3">
        <v>0.46953732450000002</v>
      </c>
      <c r="BI504" s="3">
        <v>1.2758168146</v>
      </c>
      <c r="BJ504" s="3">
        <v>0.59632016300000001</v>
      </c>
      <c r="BK504" s="3" t="str">
        <f>VLOOKUP(Table1[[#This Row],[est_sworn]],Force_size,2,TRUE)</f>
        <v>04 - 100 to 249</v>
      </c>
    </row>
    <row r="505" spans="1:63" hidden="1" x14ac:dyDescent="0.2">
      <c r="A505">
        <v>1273900</v>
      </c>
      <c r="B505" t="s">
        <v>1444</v>
      </c>
      <c r="C505" t="s">
        <v>3653</v>
      </c>
      <c r="D505">
        <v>13209020</v>
      </c>
      <c r="E505" t="s">
        <v>3654</v>
      </c>
      <c r="F505">
        <v>21054</v>
      </c>
      <c r="G505" t="s">
        <v>3655</v>
      </c>
      <c r="H505" t="s">
        <v>3110</v>
      </c>
      <c r="I505">
        <v>12</v>
      </c>
      <c r="J505">
        <v>115</v>
      </c>
      <c r="K505">
        <v>73900</v>
      </c>
      <c r="L505" t="s">
        <v>3656</v>
      </c>
      <c r="M505" t="s">
        <v>3657</v>
      </c>
      <c r="N505" t="s">
        <v>68</v>
      </c>
      <c r="O505" t="s">
        <v>69</v>
      </c>
      <c r="P505">
        <v>27.184386</v>
      </c>
      <c r="Q505">
        <v>-82.365835000000004</v>
      </c>
      <c r="S505" t="s">
        <v>70</v>
      </c>
      <c r="T505" t="s">
        <v>71</v>
      </c>
      <c r="U505">
        <v>45</v>
      </c>
      <c r="V505">
        <v>0</v>
      </c>
      <c r="W505">
        <v>42</v>
      </c>
      <c r="X505">
        <v>2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45</v>
      </c>
      <c r="AE505">
        <v>4.7450000000000001</v>
      </c>
      <c r="AF505" t="s">
        <v>72</v>
      </c>
      <c r="AG505" t="s">
        <v>3658</v>
      </c>
      <c r="AH505">
        <v>3</v>
      </c>
      <c r="AI505">
        <v>12</v>
      </c>
      <c r="AK505">
        <v>73900</v>
      </c>
      <c r="AM505">
        <v>20748</v>
      </c>
      <c r="AN505">
        <v>19762</v>
      </c>
      <c r="AO505">
        <v>113</v>
      </c>
      <c r="AP505">
        <v>24</v>
      </c>
      <c r="AQ505">
        <v>152</v>
      </c>
      <c r="AR505">
        <v>129</v>
      </c>
      <c r="AS505">
        <v>551</v>
      </c>
      <c r="AT505">
        <v>12</v>
      </c>
      <c r="AU505">
        <v>568</v>
      </c>
      <c r="AV505">
        <v>125</v>
      </c>
      <c r="AW505">
        <v>45</v>
      </c>
      <c r="AX505">
        <v>213.52500000000001</v>
      </c>
      <c r="AY505" s="1">
        <v>4.3999999999999997E-2</v>
      </c>
      <c r="AZ505" s="1">
        <v>0.93300000000000005</v>
      </c>
      <c r="BA505" s="1">
        <v>0</v>
      </c>
      <c r="BB505" s="1">
        <v>5.0000000000000001E-3</v>
      </c>
      <c r="BC505" s="1">
        <v>0.95199999999999996</v>
      </c>
      <c r="BD505" s="1">
        <v>2.7E-2</v>
      </c>
      <c r="BE505" s="1">
        <v>3.9E-2</v>
      </c>
      <c r="BF505" s="1">
        <v>-2.7E-2</v>
      </c>
      <c r="BG505" s="1">
        <f>Table1[[#This Row],[pers_white_pct]]-Table1[[#This Row],[census_white_pct]]</f>
        <v>-1.8999999999999906E-2</v>
      </c>
      <c r="BH505" s="3">
        <v>8.1604719764000002</v>
      </c>
      <c r="BI505" s="3">
        <v>0.97990081979999999</v>
      </c>
      <c r="BJ505" s="3">
        <v>0</v>
      </c>
      <c r="BK505" s="3" t="str">
        <f>VLOOKUP(Table1[[#This Row],[est_sworn]],Force_size,2,TRUE)</f>
        <v>02 - 25 to 49</v>
      </c>
    </row>
    <row r="506" spans="1:63" hidden="1" x14ac:dyDescent="0.2">
      <c r="A506">
        <v>1249675</v>
      </c>
      <c r="B506" t="s">
        <v>1444</v>
      </c>
      <c r="C506" t="s">
        <v>3451</v>
      </c>
      <c r="D506">
        <v>13427740</v>
      </c>
      <c r="E506" t="s">
        <v>3452</v>
      </c>
      <c r="F506">
        <v>58378</v>
      </c>
      <c r="G506" t="s">
        <v>3453</v>
      </c>
      <c r="H506" t="s">
        <v>3110</v>
      </c>
      <c r="I506">
        <v>12</v>
      </c>
      <c r="J506">
        <v>115</v>
      </c>
      <c r="K506">
        <v>49675</v>
      </c>
      <c r="L506" t="s">
        <v>3454</v>
      </c>
      <c r="M506" t="s">
        <v>3455</v>
      </c>
      <c r="N506" t="s">
        <v>68</v>
      </c>
      <c r="O506" t="s">
        <v>86</v>
      </c>
      <c r="P506">
        <v>27.184386</v>
      </c>
      <c r="Q506">
        <v>-82.365835000000004</v>
      </c>
      <c r="S506" t="s">
        <v>70</v>
      </c>
      <c r="T506" t="s">
        <v>71</v>
      </c>
      <c r="U506">
        <v>102</v>
      </c>
      <c r="V506">
        <v>0</v>
      </c>
      <c r="W506">
        <v>97</v>
      </c>
      <c r="X506">
        <v>2</v>
      </c>
      <c r="Y506">
        <v>3</v>
      </c>
      <c r="Z506">
        <v>0</v>
      </c>
      <c r="AA506">
        <v>0</v>
      </c>
      <c r="AB506">
        <v>0</v>
      </c>
      <c r="AC506">
        <v>0</v>
      </c>
      <c r="AD506">
        <v>102</v>
      </c>
      <c r="AE506">
        <v>2.8170000000000002</v>
      </c>
      <c r="AF506" t="s">
        <v>79</v>
      </c>
      <c r="AG506" t="s">
        <v>3456</v>
      </c>
      <c r="AH506">
        <v>3</v>
      </c>
      <c r="AI506">
        <v>12</v>
      </c>
      <c r="AK506">
        <v>49675</v>
      </c>
      <c r="AM506">
        <v>57357</v>
      </c>
      <c r="AN506">
        <v>46752</v>
      </c>
      <c r="AO506">
        <v>3824</v>
      </c>
      <c r="AP506">
        <v>109</v>
      </c>
      <c r="AQ506">
        <v>648</v>
      </c>
      <c r="AR506">
        <v>885</v>
      </c>
      <c r="AS506">
        <v>5004</v>
      </c>
      <c r="AT506">
        <v>196</v>
      </c>
      <c r="AU506">
        <v>5139</v>
      </c>
      <c r="AV506">
        <v>4020</v>
      </c>
      <c r="AW506">
        <v>102</v>
      </c>
      <c r="AX506">
        <v>287.334</v>
      </c>
      <c r="AY506" s="1">
        <v>0.02</v>
      </c>
      <c r="AZ506" s="1">
        <v>0.95099999999999996</v>
      </c>
      <c r="BA506" s="1">
        <v>2.9000000000000001E-2</v>
      </c>
      <c r="BB506" s="1">
        <v>6.7000000000000004E-2</v>
      </c>
      <c r="BC506" s="1">
        <v>0.81499999999999995</v>
      </c>
      <c r="BD506" s="1">
        <v>8.6999999999999994E-2</v>
      </c>
      <c r="BE506" s="1">
        <v>-4.7E-2</v>
      </c>
      <c r="BF506" s="1">
        <v>-5.8000000000000003E-2</v>
      </c>
      <c r="BG506" s="1">
        <f>Table1[[#This Row],[pers_white_pct]]-Table1[[#This Row],[census_white_pct]]</f>
        <v>0.13600000000000001</v>
      </c>
      <c r="BH506" s="3">
        <v>0.29410226430000003</v>
      </c>
      <c r="BI506" s="3">
        <v>1.1666962344</v>
      </c>
      <c r="BJ506" s="3">
        <v>0.33712441809999999</v>
      </c>
      <c r="BK506" s="3" t="str">
        <f>VLOOKUP(Table1[[#This Row],[est_sworn]],Force_size,2,TRUE)</f>
        <v>04 - 100 to 249</v>
      </c>
    </row>
    <row r="507" spans="1:63" hidden="1" x14ac:dyDescent="0.2">
      <c r="A507">
        <v>12115</v>
      </c>
      <c r="B507" t="s">
        <v>11412</v>
      </c>
      <c r="C507" t="s">
        <v>12132</v>
      </c>
      <c r="D507">
        <v>13855480</v>
      </c>
      <c r="E507" t="s">
        <v>12133</v>
      </c>
      <c r="F507">
        <v>386147</v>
      </c>
      <c r="G507" t="s">
        <v>12134</v>
      </c>
      <c r="H507" t="s">
        <v>3110</v>
      </c>
      <c r="I507">
        <v>12</v>
      </c>
      <c r="J507">
        <v>115</v>
      </c>
      <c r="K507">
        <v>99115</v>
      </c>
      <c r="L507" t="s">
        <v>12135</v>
      </c>
      <c r="M507" t="s">
        <v>12136</v>
      </c>
      <c r="N507" t="s">
        <v>11418</v>
      </c>
      <c r="O507" t="s">
        <v>11466</v>
      </c>
      <c r="P507">
        <v>27.184386</v>
      </c>
      <c r="Q507">
        <v>-82.365835000000004</v>
      </c>
      <c r="R507" t="s">
        <v>11420</v>
      </c>
      <c r="S507" t="s">
        <v>11421</v>
      </c>
      <c r="U507">
        <v>383</v>
      </c>
      <c r="V507">
        <v>0</v>
      </c>
      <c r="W507">
        <v>362</v>
      </c>
      <c r="X507">
        <v>11</v>
      </c>
      <c r="Y507">
        <v>9</v>
      </c>
      <c r="Z507">
        <v>0</v>
      </c>
      <c r="AA507">
        <v>0</v>
      </c>
      <c r="AB507">
        <v>0</v>
      </c>
      <c r="AC507">
        <v>0</v>
      </c>
      <c r="AD507">
        <v>383</v>
      </c>
      <c r="AE507">
        <v>1.357</v>
      </c>
      <c r="AF507" t="s">
        <v>11430</v>
      </c>
      <c r="AG507" t="s">
        <v>12137</v>
      </c>
      <c r="AH507">
        <v>3</v>
      </c>
      <c r="AI507">
        <v>12</v>
      </c>
      <c r="AJ507">
        <v>115</v>
      </c>
      <c r="AM507">
        <v>379448</v>
      </c>
      <c r="AN507">
        <v>321978</v>
      </c>
      <c r="AO507">
        <v>17036</v>
      </c>
      <c r="AP507">
        <v>667</v>
      </c>
      <c r="AQ507">
        <v>4818</v>
      </c>
      <c r="AR507">
        <v>4269</v>
      </c>
      <c r="AS507">
        <v>30033</v>
      </c>
      <c r="AT507">
        <v>779</v>
      </c>
      <c r="AU507">
        <v>30680</v>
      </c>
      <c r="AV507">
        <v>17815</v>
      </c>
      <c r="AW507">
        <v>383</v>
      </c>
      <c r="AX507">
        <v>519.73099999999999</v>
      </c>
      <c r="AY507" s="1">
        <v>2.9000000000000001E-2</v>
      </c>
      <c r="AZ507" s="1">
        <v>0.94499999999999995</v>
      </c>
      <c r="BA507" s="1">
        <v>2.3E-2</v>
      </c>
      <c r="BB507" s="1">
        <v>4.4999999999999998E-2</v>
      </c>
      <c r="BC507" s="1">
        <v>0.84899999999999998</v>
      </c>
      <c r="BD507" s="1">
        <v>7.9000000000000001E-2</v>
      </c>
      <c r="BE507" s="1">
        <v>-1.6E-2</v>
      </c>
      <c r="BF507" s="1">
        <v>-5.6000000000000001E-2</v>
      </c>
      <c r="BG507" s="1">
        <f>Table1[[#This Row],[pers_white_pct]]-Table1[[#This Row],[census_white_pct]]</f>
        <v>9.5999999999999974E-2</v>
      </c>
      <c r="BH507" s="3">
        <v>0.63970323630000003</v>
      </c>
      <c r="BI507" s="3">
        <v>1.1138734857000001</v>
      </c>
      <c r="BJ507" s="3">
        <v>0.2968911743</v>
      </c>
      <c r="BK507" s="3" t="str">
        <f>VLOOKUP(Table1[[#This Row],[est_sworn]],Force_size,2,TRUE)</f>
        <v>05 - 250 - 499</v>
      </c>
    </row>
    <row r="508" spans="1:63" hidden="1" x14ac:dyDescent="0.2">
      <c r="A508">
        <v>1278325</v>
      </c>
      <c r="B508" t="s">
        <v>1444</v>
      </c>
      <c r="C508" t="s">
        <v>3671</v>
      </c>
      <c r="D508">
        <v>11640250</v>
      </c>
      <c r="E508" t="s">
        <v>3672</v>
      </c>
      <c r="F508">
        <v>33540</v>
      </c>
      <c r="G508" t="s">
        <v>3673</v>
      </c>
      <c r="H508" t="s">
        <v>3110</v>
      </c>
      <c r="I508">
        <v>12</v>
      </c>
      <c r="J508">
        <v>117</v>
      </c>
      <c r="K508">
        <v>78325</v>
      </c>
      <c r="L508" t="s">
        <v>3674</v>
      </c>
      <c r="M508" t="s">
        <v>3675</v>
      </c>
      <c r="N508" t="s">
        <v>68</v>
      </c>
      <c r="O508" t="s">
        <v>131</v>
      </c>
      <c r="P508">
        <v>28.690079000000001</v>
      </c>
      <c r="Q508">
        <v>-81.131979999999999</v>
      </c>
      <c r="S508" t="s">
        <v>70</v>
      </c>
      <c r="T508" t="s">
        <v>71</v>
      </c>
      <c r="U508">
        <v>65</v>
      </c>
      <c r="V508">
        <v>0</v>
      </c>
      <c r="W508">
        <v>59</v>
      </c>
      <c r="X508">
        <v>1</v>
      </c>
      <c r="Y508">
        <v>3</v>
      </c>
      <c r="Z508">
        <v>0</v>
      </c>
      <c r="AA508">
        <v>2</v>
      </c>
      <c r="AB508">
        <v>0</v>
      </c>
      <c r="AC508">
        <v>0</v>
      </c>
      <c r="AD508">
        <v>65</v>
      </c>
      <c r="AE508">
        <v>2.8170000000000002</v>
      </c>
      <c r="AF508" t="s">
        <v>79</v>
      </c>
      <c r="AG508" t="s">
        <v>3676</v>
      </c>
      <c r="AH508">
        <v>3</v>
      </c>
      <c r="AI508">
        <v>12</v>
      </c>
      <c r="AK508">
        <v>78325</v>
      </c>
      <c r="AM508">
        <v>33282</v>
      </c>
      <c r="AN508">
        <v>25099</v>
      </c>
      <c r="AO508">
        <v>1672</v>
      </c>
      <c r="AP508">
        <v>63</v>
      </c>
      <c r="AQ508">
        <v>838</v>
      </c>
      <c r="AR508">
        <v>536</v>
      </c>
      <c r="AS508">
        <v>4978</v>
      </c>
      <c r="AT508">
        <v>159</v>
      </c>
      <c r="AU508">
        <v>5074</v>
      </c>
      <c r="AV508">
        <v>1831</v>
      </c>
      <c r="AW508">
        <v>65</v>
      </c>
      <c r="AX508">
        <v>183.10499999999999</v>
      </c>
      <c r="AY508" s="1">
        <v>1.4999999999999999E-2</v>
      </c>
      <c r="AZ508" s="1">
        <v>0.90800000000000003</v>
      </c>
      <c r="BA508" s="1">
        <v>4.5999999999999999E-2</v>
      </c>
      <c r="BB508" s="1">
        <v>0.05</v>
      </c>
      <c r="BC508" s="1">
        <v>0.754</v>
      </c>
      <c r="BD508" s="1">
        <v>0.15</v>
      </c>
      <c r="BE508" s="1">
        <v>-3.5000000000000003E-2</v>
      </c>
      <c r="BF508" s="1">
        <v>-0.10299999999999999</v>
      </c>
      <c r="BG508" s="1">
        <f>Table1[[#This Row],[pers_white_pct]]-Table1[[#This Row],[census_white_pct]]</f>
        <v>0.15400000000000003</v>
      </c>
      <c r="BH508" s="3">
        <v>0.30623849829999999</v>
      </c>
      <c r="BI508" s="3">
        <v>1.2036262553999999</v>
      </c>
      <c r="BJ508" s="3">
        <v>0.30857619679999998</v>
      </c>
      <c r="BK508" s="3" t="str">
        <f>VLOOKUP(Table1[[#This Row],[est_sworn]],Force_size,2,TRUE)</f>
        <v>03 - 50 to 99</v>
      </c>
    </row>
    <row r="509" spans="1:63" hidden="1" x14ac:dyDescent="0.2">
      <c r="A509">
        <v>12117</v>
      </c>
      <c r="B509" t="s">
        <v>11412</v>
      </c>
      <c r="C509" t="s">
        <v>12138</v>
      </c>
      <c r="D509">
        <v>13185110</v>
      </c>
      <c r="E509" t="s">
        <v>12139</v>
      </c>
      <c r="F509">
        <v>430838</v>
      </c>
      <c r="G509" t="s">
        <v>12140</v>
      </c>
      <c r="H509" t="s">
        <v>3110</v>
      </c>
      <c r="I509">
        <v>12</v>
      </c>
      <c r="J509">
        <v>117</v>
      </c>
      <c r="K509">
        <v>99117</v>
      </c>
      <c r="L509" t="s">
        <v>12141</v>
      </c>
      <c r="M509" t="s">
        <v>12142</v>
      </c>
      <c r="N509" t="s">
        <v>11418</v>
      </c>
      <c r="O509" t="s">
        <v>11466</v>
      </c>
      <c r="P509">
        <v>28.690079000000001</v>
      </c>
      <c r="Q509">
        <v>-81.131979999999999</v>
      </c>
      <c r="R509" t="s">
        <v>11420</v>
      </c>
      <c r="S509" t="s">
        <v>11421</v>
      </c>
      <c r="U509">
        <v>474</v>
      </c>
      <c r="V509">
        <v>0</v>
      </c>
      <c r="W509">
        <v>374</v>
      </c>
      <c r="X509">
        <v>41</v>
      </c>
      <c r="Y509">
        <v>55</v>
      </c>
      <c r="Z509">
        <v>0</v>
      </c>
      <c r="AA509">
        <v>0</v>
      </c>
      <c r="AB509">
        <v>0</v>
      </c>
      <c r="AC509">
        <v>0</v>
      </c>
      <c r="AD509">
        <v>474</v>
      </c>
      <c r="AE509">
        <v>1.357</v>
      </c>
      <c r="AF509" t="s">
        <v>11430</v>
      </c>
      <c r="AG509" t="s">
        <v>12143</v>
      </c>
      <c r="AH509">
        <v>3</v>
      </c>
      <c r="AI509">
        <v>12</v>
      </c>
      <c r="AJ509">
        <v>117</v>
      </c>
      <c r="AM509">
        <v>422718</v>
      </c>
      <c r="AN509">
        <v>280452</v>
      </c>
      <c r="AO509">
        <v>44196</v>
      </c>
      <c r="AP509">
        <v>995</v>
      </c>
      <c r="AQ509">
        <v>15451</v>
      </c>
      <c r="AR509">
        <v>7771</v>
      </c>
      <c r="AS509">
        <v>72457</v>
      </c>
      <c r="AT509">
        <v>2911</v>
      </c>
      <c r="AU509">
        <v>73853</v>
      </c>
      <c r="AV509">
        <v>47107</v>
      </c>
      <c r="AW509">
        <v>474</v>
      </c>
      <c r="AX509">
        <v>643.21799999999996</v>
      </c>
      <c r="AY509" s="1">
        <v>8.5999999999999993E-2</v>
      </c>
      <c r="AZ509" s="1">
        <v>0.78900000000000003</v>
      </c>
      <c r="BA509" s="1">
        <v>0.11600000000000001</v>
      </c>
      <c r="BB509" s="1">
        <v>0.105</v>
      </c>
      <c r="BC509" s="1">
        <v>0.66300000000000003</v>
      </c>
      <c r="BD509" s="1">
        <v>0.17100000000000001</v>
      </c>
      <c r="BE509" s="1">
        <v>-1.7999999999999999E-2</v>
      </c>
      <c r="BF509" s="1">
        <v>-5.5E-2</v>
      </c>
      <c r="BG509" s="1">
        <f>Table1[[#This Row],[pers_white_pct]]-Table1[[#This Row],[census_white_pct]]</f>
        <v>0.126</v>
      </c>
      <c r="BH509" s="3">
        <v>0.82731955810000002</v>
      </c>
      <c r="BI509" s="3">
        <v>1.1892836825999999</v>
      </c>
      <c r="BJ509" s="3">
        <v>0.67694711289999998</v>
      </c>
      <c r="BK509" s="3" t="str">
        <f>VLOOKUP(Table1[[#This Row],[est_sworn]],Force_size,2,TRUE)</f>
        <v>05 - 250 - 499</v>
      </c>
    </row>
    <row r="510" spans="1:63" hidden="1" x14ac:dyDescent="0.2">
      <c r="A510">
        <v>1263650</v>
      </c>
      <c r="B510" t="s">
        <v>1444</v>
      </c>
      <c r="C510" t="s">
        <v>3599</v>
      </c>
      <c r="D510">
        <v>13333130</v>
      </c>
      <c r="E510" t="s">
        <v>3600</v>
      </c>
      <c r="F510">
        <v>54651</v>
      </c>
      <c r="G510" t="s">
        <v>3601</v>
      </c>
      <c r="H510" t="s">
        <v>3110</v>
      </c>
      <c r="I510">
        <v>12</v>
      </c>
      <c r="J510">
        <v>117</v>
      </c>
      <c r="K510">
        <v>63650</v>
      </c>
      <c r="L510" t="s">
        <v>3602</v>
      </c>
      <c r="M510" t="s">
        <v>3603</v>
      </c>
      <c r="N510" t="s">
        <v>68</v>
      </c>
      <c r="O510" t="s">
        <v>86</v>
      </c>
      <c r="P510">
        <v>28.690079000000001</v>
      </c>
      <c r="Q510">
        <v>-81.131979999999999</v>
      </c>
      <c r="S510" t="s">
        <v>70</v>
      </c>
      <c r="T510" t="s">
        <v>71</v>
      </c>
      <c r="U510">
        <v>124</v>
      </c>
      <c r="V510">
        <v>0</v>
      </c>
      <c r="W510">
        <v>82</v>
      </c>
      <c r="X510">
        <v>22</v>
      </c>
      <c r="Y510">
        <v>17</v>
      </c>
      <c r="Z510">
        <v>0</v>
      </c>
      <c r="AA510">
        <v>0</v>
      </c>
      <c r="AB510">
        <v>0</v>
      </c>
      <c r="AC510">
        <v>0</v>
      </c>
      <c r="AD510">
        <v>124</v>
      </c>
      <c r="AE510">
        <v>1.1479999999999999</v>
      </c>
      <c r="AF510" t="s">
        <v>87</v>
      </c>
      <c r="AG510" t="s">
        <v>3604</v>
      </c>
      <c r="AH510">
        <v>3</v>
      </c>
      <c r="AI510">
        <v>12</v>
      </c>
      <c r="AK510">
        <v>63650</v>
      </c>
      <c r="AM510">
        <v>53570</v>
      </c>
      <c r="AN510">
        <v>24096</v>
      </c>
      <c r="AO510">
        <v>15660</v>
      </c>
      <c r="AP510">
        <v>204</v>
      </c>
      <c r="AQ510">
        <v>1473</v>
      </c>
      <c r="AR510">
        <v>1073</v>
      </c>
      <c r="AS510">
        <v>10844</v>
      </c>
      <c r="AT510">
        <v>672</v>
      </c>
      <c r="AU510">
        <v>11064</v>
      </c>
      <c r="AV510">
        <v>16332</v>
      </c>
      <c r="AW510">
        <v>124</v>
      </c>
      <c r="AX510">
        <v>142.352</v>
      </c>
      <c r="AY510" s="1">
        <v>0.17699999999999999</v>
      </c>
      <c r="AZ510" s="1">
        <v>0.66100000000000003</v>
      </c>
      <c r="BA510" s="1">
        <v>0.13700000000000001</v>
      </c>
      <c r="BB510" s="1">
        <v>0.29199999999999998</v>
      </c>
      <c r="BC510" s="1">
        <v>0.45</v>
      </c>
      <c r="BD510" s="1">
        <v>0.20200000000000001</v>
      </c>
      <c r="BE510" s="1">
        <v>-0.115</v>
      </c>
      <c r="BF510" s="1">
        <v>-6.5000000000000002E-2</v>
      </c>
      <c r="BG510" s="1">
        <f>Table1[[#This Row],[pers_white_pct]]-Table1[[#This Row],[census_white_pct]]</f>
        <v>0.21100000000000002</v>
      </c>
      <c r="BH510" s="3">
        <v>0.60691921059999998</v>
      </c>
      <c r="BI510" s="3">
        <v>1.4701744099</v>
      </c>
      <c r="BJ510" s="3">
        <v>0.67726615580000005</v>
      </c>
      <c r="BK510" s="3" t="str">
        <f>VLOOKUP(Table1[[#This Row],[est_sworn]],Force_size,2,TRUE)</f>
        <v>04 - 100 to 249</v>
      </c>
    </row>
    <row r="511" spans="1:63" hidden="1" x14ac:dyDescent="0.2">
      <c r="A511">
        <v>1253575</v>
      </c>
      <c r="B511" t="s">
        <v>1444</v>
      </c>
      <c r="C511" t="s">
        <v>3475</v>
      </c>
      <c r="D511">
        <v>13381330</v>
      </c>
      <c r="E511" t="s">
        <v>3476</v>
      </c>
      <c r="F511">
        <v>35291</v>
      </c>
      <c r="G511" t="s">
        <v>3477</v>
      </c>
      <c r="H511" t="s">
        <v>3110</v>
      </c>
      <c r="I511">
        <v>12</v>
      </c>
      <c r="J511">
        <v>117</v>
      </c>
      <c r="K511">
        <v>53575</v>
      </c>
      <c r="L511" t="s">
        <v>3478</v>
      </c>
      <c r="M511" t="s">
        <v>3479</v>
      </c>
      <c r="N511" t="s">
        <v>68</v>
      </c>
      <c r="O511" t="s">
        <v>131</v>
      </c>
      <c r="P511">
        <v>28.690079000000001</v>
      </c>
      <c r="Q511">
        <v>-81.131979999999999</v>
      </c>
      <c r="S511" t="s">
        <v>70</v>
      </c>
      <c r="T511" t="s">
        <v>71</v>
      </c>
      <c r="U511">
        <v>59</v>
      </c>
      <c r="V511">
        <v>0</v>
      </c>
      <c r="W511">
        <v>44</v>
      </c>
      <c r="X511">
        <v>4</v>
      </c>
      <c r="Y511">
        <v>9</v>
      </c>
      <c r="Z511">
        <v>0</v>
      </c>
      <c r="AA511">
        <v>0</v>
      </c>
      <c r="AB511">
        <v>0</v>
      </c>
      <c r="AC511">
        <v>0</v>
      </c>
      <c r="AD511">
        <v>59</v>
      </c>
      <c r="AE511">
        <v>2.8170000000000002</v>
      </c>
      <c r="AF511" t="s">
        <v>79</v>
      </c>
      <c r="AG511" t="s">
        <v>3480</v>
      </c>
      <c r="AH511">
        <v>3</v>
      </c>
      <c r="AI511">
        <v>12</v>
      </c>
      <c r="AK511">
        <v>53575</v>
      </c>
      <c r="AM511">
        <v>33342</v>
      </c>
      <c r="AN511">
        <v>23178</v>
      </c>
      <c r="AO511">
        <v>2695</v>
      </c>
      <c r="AP511">
        <v>52</v>
      </c>
      <c r="AQ511">
        <v>1241</v>
      </c>
      <c r="AR511">
        <v>606</v>
      </c>
      <c r="AS511">
        <v>5441</v>
      </c>
      <c r="AT511">
        <v>178</v>
      </c>
      <c r="AU511">
        <v>5570</v>
      </c>
      <c r="AV511">
        <v>2873</v>
      </c>
      <c r="AW511">
        <v>59</v>
      </c>
      <c r="AX511">
        <v>166.203</v>
      </c>
      <c r="AY511" s="1">
        <v>6.8000000000000005E-2</v>
      </c>
      <c r="AZ511" s="1">
        <v>0.746</v>
      </c>
      <c r="BA511" s="1">
        <v>0.153</v>
      </c>
      <c r="BB511" s="1">
        <v>8.1000000000000003E-2</v>
      </c>
      <c r="BC511" s="1">
        <v>0.69499999999999995</v>
      </c>
      <c r="BD511" s="1">
        <v>0.16300000000000001</v>
      </c>
      <c r="BE511" s="1">
        <v>-1.2999999999999999E-2</v>
      </c>
      <c r="BF511" s="1">
        <v>-1.0999999999999999E-2</v>
      </c>
      <c r="BG511" s="1">
        <f>Table1[[#This Row],[pers_white_pct]]-Table1[[#This Row],[census_white_pct]]</f>
        <v>5.1000000000000045E-2</v>
      </c>
      <c r="BH511" s="3">
        <v>0.83876607650000001</v>
      </c>
      <c r="BI511" s="3">
        <v>1.0727940434000001</v>
      </c>
      <c r="BJ511" s="3">
        <v>0.93476710100000004</v>
      </c>
      <c r="BK511" s="3" t="str">
        <f>VLOOKUP(Table1[[#This Row],[est_sworn]],Force_size,2,TRUE)</f>
        <v>03 - 50 to 99</v>
      </c>
    </row>
    <row r="512" spans="1:63" hidden="1" x14ac:dyDescent="0.2">
      <c r="A512">
        <v>1241250</v>
      </c>
      <c r="B512" t="s">
        <v>1444</v>
      </c>
      <c r="C512" t="s">
        <v>3385</v>
      </c>
      <c r="D512">
        <v>13698660</v>
      </c>
      <c r="E512" t="s">
        <v>3386</v>
      </c>
      <c r="F512">
        <v>13751</v>
      </c>
      <c r="G512" t="s">
        <v>3387</v>
      </c>
      <c r="H512" t="s">
        <v>3110</v>
      </c>
      <c r="I512">
        <v>12</v>
      </c>
      <c r="J512">
        <v>117</v>
      </c>
      <c r="K512">
        <v>41250</v>
      </c>
      <c r="L512" t="s">
        <v>3388</v>
      </c>
      <c r="M512" t="s">
        <v>3389</v>
      </c>
      <c r="N512" t="s">
        <v>68</v>
      </c>
      <c r="O512" t="s">
        <v>69</v>
      </c>
      <c r="P512">
        <v>28.690079000000001</v>
      </c>
      <c r="Q512">
        <v>-81.131979999999999</v>
      </c>
      <c r="S512" t="s">
        <v>70</v>
      </c>
      <c r="T512" t="s">
        <v>71</v>
      </c>
      <c r="U512">
        <v>40</v>
      </c>
      <c r="V512">
        <v>3</v>
      </c>
      <c r="W512">
        <v>31</v>
      </c>
      <c r="X512">
        <v>2</v>
      </c>
      <c r="Y512">
        <v>4</v>
      </c>
      <c r="Z512">
        <v>0</v>
      </c>
      <c r="AA512">
        <v>0</v>
      </c>
      <c r="AB512">
        <v>3</v>
      </c>
      <c r="AC512">
        <v>0</v>
      </c>
      <c r="AD512">
        <v>40</v>
      </c>
      <c r="AE512">
        <v>4.7450000000000001</v>
      </c>
      <c r="AF512" t="s">
        <v>72</v>
      </c>
      <c r="AG512" t="s">
        <v>3390</v>
      </c>
      <c r="AH512">
        <v>3</v>
      </c>
      <c r="AI512">
        <v>12</v>
      </c>
      <c r="AK512">
        <v>41250</v>
      </c>
      <c r="AM512">
        <v>13657</v>
      </c>
      <c r="AN512">
        <v>10123</v>
      </c>
      <c r="AO512">
        <v>612</v>
      </c>
      <c r="AP512">
        <v>47</v>
      </c>
      <c r="AQ512">
        <v>448</v>
      </c>
      <c r="AR512">
        <v>222</v>
      </c>
      <c r="AS512">
        <v>2152</v>
      </c>
      <c r="AT512">
        <v>90</v>
      </c>
      <c r="AU512">
        <v>2205</v>
      </c>
      <c r="AV512">
        <v>702</v>
      </c>
      <c r="AW512">
        <v>41.5</v>
      </c>
      <c r="AX512">
        <v>196.91749999999999</v>
      </c>
      <c r="AY512" s="1">
        <v>0.05</v>
      </c>
      <c r="AZ512" s="1">
        <v>0.77500000000000002</v>
      </c>
      <c r="BA512" s="1">
        <v>0.1</v>
      </c>
      <c r="BB512" s="1">
        <v>4.4999999999999998E-2</v>
      </c>
      <c r="BC512" s="1">
        <v>0.74099999999999999</v>
      </c>
      <c r="BD512" s="1">
        <v>0.158</v>
      </c>
      <c r="BE512" s="1">
        <v>5.0000000000000001E-3</v>
      </c>
      <c r="BF512" s="1">
        <v>-5.8000000000000003E-2</v>
      </c>
      <c r="BG512" s="1">
        <f>Table1[[#This Row],[pers_white_pct]]-Table1[[#This Row],[census_white_pct]]</f>
        <v>3.400000000000003E-2</v>
      </c>
      <c r="BH512" s="3">
        <v>1.1157679738999999</v>
      </c>
      <c r="BI512" s="3">
        <v>1.0455571471</v>
      </c>
      <c r="BJ512" s="3">
        <v>0.63461895909999999</v>
      </c>
      <c r="BK512" s="3" t="str">
        <f>VLOOKUP(Table1[[#This Row],[est_sworn]],Force_size,2,TRUE)</f>
        <v>02 - 25 to 49</v>
      </c>
    </row>
    <row r="513" spans="1:63" hidden="1" x14ac:dyDescent="0.2">
      <c r="A513">
        <v>1200950</v>
      </c>
      <c r="B513" t="s">
        <v>1444</v>
      </c>
      <c r="C513" t="s">
        <v>3114</v>
      </c>
      <c r="D513">
        <v>13960890</v>
      </c>
      <c r="E513" t="s">
        <v>3115</v>
      </c>
      <c r="F513">
        <v>41920</v>
      </c>
      <c r="G513" t="s">
        <v>3116</v>
      </c>
      <c r="H513" t="s">
        <v>3110</v>
      </c>
      <c r="I513">
        <v>12</v>
      </c>
      <c r="J513">
        <v>117</v>
      </c>
      <c r="K513">
        <v>950</v>
      </c>
      <c r="L513" t="s">
        <v>3117</v>
      </c>
      <c r="M513" t="s">
        <v>3118</v>
      </c>
      <c r="N513" t="s">
        <v>68</v>
      </c>
      <c r="O513" t="s">
        <v>131</v>
      </c>
      <c r="P513">
        <v>28.690079000000001</v>
      </c>
      <c r="Q513">
        <v>-81.131979999999999</v>
      </c>
      <c r="S513" t="s">
        <v>70</v>
      </c>
      <c r="T513" t="s">
        <v>71</v>
      </c>
      <c r="U513">
        <v>99</v>
      </c>
      <c r="V513">
        <v>0</v>
      </c>
      <c r="W513">
        <v>79</v>
      </c>
      <c r="X513">
        <v>6</v>
      </c>
      <c r="Y513">
        <v>11</v>
      </c>
      <c r="Z513">
        <v>0</v>
      </c>
      <c r="AA513">
        <v>0</v>
      </c>
      <c r="AB513">
        <v>0</v>
      </c>
      <c r="AC513">
        <v>1</v>
      </c>
      <c r="AD513">
        <v>99</v>
      </c>
      <c r="AE513">
        <v>1.1479999999999999</v>
      </c>
      <c r="AF513" t="s">
        <v>87</v>
      </c>
      <c r="AG513" t="s">
        <v>3119</v>
      </c>
      <c r="AH513">
        <v>3</v>
      </c>
      <c r="AI513">
        <v>12</v>
      </c>
      <c r="AK513">
        <v>950</v>
      </c>
      <c r="AM513">
        <v>41496</v>
      </c>
      <c r="AN513">
        <v>23678</v>
      </c>
      <c r="AO513">
        <v>5288</v>
      </c>
      <c r="AP513">
        <v>94</v>
      </c>
      <c r="AQ513">
        <v>1356</v>
      </c>
      <c r="AR513">
        <v>876</v>
      </c>
      <c r="AS513">
        <v>10067</v>
      </c>
      <c r="AT513">
        <v>433</v>
      </c>
      <c r="AU513">
        <v>10204</v>
      </c>
      <c r="AV513">
        <v>5721</v>
      </c>
      <c r="AW513">
        <v>99</v>
      </c>
      <c r="AX513">
        <v>113.652</v>
      </c>
      <c r="AY513" s="1">
        <v>6.0999999999999999E-2</v>
      </c>
      <c r="AZ513" s="1">
        <v>0.79800000000000004</v>
      </c>
      <c r="BA513" s="1">
        <v>0.111</v>
      </c>
      <c r="BB513" s="1">
        <v>0.127</v>
      </c>
      <c r="BC513" s="1">
        <v>0.57099999999999995</v>
      </c>
      <c r="BD513" s="1">
        <v>0.24299999999999999</v>
      </c>
      <c r="BE513" s="1">
        <v>-6.7000000000000004E-2</v>
      </c>
      <c r="BF513" s="1">
        <v>-0.13100000000000001</v>
      </c>
      <c r="BG513" s="1">
        <f>Table1[[#This Row],[pers_white_pct]]-Table1[[#This Row],[census_white_pct]]</f>
        <v>0.22700000000000009</v>
      </c>
      <c r="BH513" s="3">
        <v>0.47558795209999999</v>
      </c>
      <c r="BI513" s="3">
        <v>1.3984698749</v>
      </c>
      <c r="BJ513" s="3">
        <v>0.45799807949999999</v>
      </c>
      <c r="BK513" s="3" t="str">
        <f>VLOOKUP(Table1[[#This Row],[est_sworn]],Force_size,2,TRUE)</f>
        <v>03 - 50 to 99</v>
      </c>
    </row>
    <row r="514" spans="1:63" hidden="1" x14ac:dyDescent="0.2">
      <c r="A514">
        <v>12119</v>
      </c>
      <c r="B514" t="s">
        <v>11412</v>
      </c>
      <c r="C514" t="s">
        <v>12144</v>
      </c>
      <c r="D514">
        <v>13490140</v>
      </c>
      <c r="E514" t="s">
        <v>12145</v>
      </c>
      <c r="F514">
        <v>101620</v>
      </c>
      <c r="G514" t="s">
        <v>12146</v>
      </c>
      <c r="H514" t="s">
        <v>3110</v>
      </c>
      <c r="I514">
        <v>12</v>
      </c>
      <c r="J514">
        <v>119</v>
      </c>
      <c r="K514">
        <v>99119</v>
      </c>
      <c r="L514" t="s">
        <v>12147</v>
      </c>
      <c r="M514" t="s">
        <v>12148</v>
      </c>
      <c r="N514" t="s">
        <v>11418</v>
      </c>
      <c r="O514" t="s">
        <v>11429</v>
      </c>
      <c r="P514">
        <v>28.714293999999999</v>
      </c>
      <c r="Q514">
        <v>-82.074714999999998</v>
      </c>
      <c r="R514" t="s">
        <v>11420</v>
      </c>
      <c r="S514" t="s">
        <v>11421</v>
      </c>
      <c r="U514">
        <v>115</v>
      </c>
      <c r="V514">
        <v>0</v>
      </c>
      <c r="W514">
        <v>107</v>
      </c>
      <c r="X514">
        <v>3</v>
      </c>
      <c r="Y514">
        <v>5</v>
      </c>
      <c r="Z514">
        <v>0</v>
      </c>
      <c r="AA514">
        <v>0</v>
      </c>
      <c r="AB514">
        <v>0</v>
      </c>
      <c r="AC514">
        <v>0</v>
      </c>
      <c r="AD514">
        <v>115</v>
      </c>
      <c r="AE514">
        <v>1.357</v>
      </c>
      <c r="AF514" t="s">
        <v>11430</v>
      </c>
      <c r="AG514" t="s">
        <v>12149</v>
      </c>
      <c r="AH514">
        <v>3</v>
      </c>
      <c r="AI514">
        <v>12</v>
      </c>
      <c r="AJ514">
        <v>119</v>
      </c>
      <c r="AM514">
        <v>93420</v>
      </c>
      <c r="AN514">
        <v>77338</v>
      </c>
      <c r="AO514">
        <v>8736</v>
      </c>
      <c r="AP514">
        <v>294</v>
      </c>
      <c r="AQ514">
        <v>609</v>
      </c>
      <c r="AR514">
        <v>756</v>
      </c>
      <c r="AS514">
        <v>5582</v>
      </c>
      <c r="AT514">
        <v>286</v>
      </c>
      <c r="AU514">
        <v>5687</v>
      </c>
      <c r="AV514">
        <v>9022</v>
      </c>
      <c r="AW514">
        <v>115</v>
      </c>
      <c r="AX514">
        <v>156.05500000000001</v>
      </c>
      <c r="AY514" s="1">
        <v>2.5999999999999999E-2</v>
      </c>
      <c r="AZ514" s="1">
        <v>0.93</v>
      </c>
      <c r="BA514" s="1">
        <v>4.2999999999999997E-2</v>
      </c>
      <c r="BB514" s="1">
        <v>9.4E-2</v>
      </c>
      <c r="BC514" s="1">
        <v>0.82799999999999996</v>
      </c>
      <c r="BD514" s="1">
        <v>0.06</v>
      </c>
      <c r="BE514" s="1">
        <v>-6.7000000000000004E-2</v>
      </c>
      <c r="BF514" s="1">
        <v>-1.6E-2</v>
      </c>
      <c r="BG514" s="1">
        <f>Table1[[#This Row],[pers_white_pct]]-Table1[[#This Row],[census_white_pct]]</f>
        <v>0.10200000000000009</v>
      </c>
      <c r="BH514" s="3">
        <v>0.2789655996</v>
      </c>
      <c r="BI514" s="3">
        <v>1.1239134369999999</v>
      </c>
      <c r="BJ514" s="3">
        <v>0.7276494322</v>
      </c>
      <c r="BK514" s="3" t="str">
        <f>VLOOKUP(Table1[[#This Row],[est_sworn]],Force_size,2,TRUE)</f>
        <v>04 - 100 to 249</v>
      </c>
    </row>
    <row r="515" spans="1:63" hidden="1" x14ac:dyDescent="0.2">
      <c r="A515">
        <v>1256150</v>
      </c>
      <c r="B515" t="s">
        <v>1444</v>
      </c>
      <c r="C515" t="s">
        <v>3527</v>
      </c>
      <c r="D515">
        <v>13475940</v>
      </c>
      <c r="E515" t="s">
        <v>3528</v>
      </c>
      <c r="F515">
        <v>7003</v>
      </c>
      <c r="G515" t="s">
        <v>3529</v>
      </c>
      <c r="H515" t="s">
        <v>3110</v>
      </c>
      <c r="I515">
        <v>12</v>
      </c>
      <c r="J515">
        <v>123</v>
      </c>
      <c r="K515">
        <v>56150</v>
      </c>
      <c r="L515" t="s">
        <v>3530</v>
      </c>
      <c r="M515" t="s">
        <v>3531</v>
      </c>
      <c r="N515" t="s">
        <v>68</v>
      </c>
      <c r="O515" t="s">
        <v>181</v>
      </c>
      <c r="P515">
        <v>30.009907999999999</v>
      </c>
      <c r="Q515">
        <v>-83.609482999999997</v>
      </c>
      <c r="S515" t="s">
        <v>70</v>
      </c>
      <c r="T515" t="s">
        <v>71</v>
      </c>
      <c r="U515">
        <v>22</v>
      </c>
      <c r="V515">
        <v>0</v>
      </c>
      <c r="W515">
        <v>20</v>
      </c>
      <c r="X515">
        <v>2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22</v>
      </c>
      <c r="AE515">
        <v>7.1230000000000002</v>
      </c>
      <c r="AF515" t="s">
        <v>118</v>
      </c>
      <c r="AG515" t="s">
        <v>3532</v>
      </c>
      <c r="AH515">
        <v>3</v>
      </c>
      <c r="AI515">
        <v>12</v>
      </c>
      <c r="AK515">
        <v>56150</v>
      </c>
      <c r="AM515">
        <v>7017</v>
      </c>
      <c r="AN515">
        <v>3804</v>
      </c>
      <c r="AO515">
        <v>2803</v>
      </c>
      <c r="AP515">
        <v>34</v>
      </c>
      <c r="AQ515">
        <v>96</v>
      </c>
      <c r="AR515">
        <v>124</v>
      </c>
      <c r="AS515">
        <v>152</v>
      </c>
      <c r="AT515">
        <v>14</v>
      </c>
      <c r="AU515">
        <v>156</v>
      </c>
      <c r="AV515">
        <v>2817</v>
      </c>
      <c r="AW515">
        <v>22</v>
      </c>
      <c r="AX515">
        <v>156.70599999999999</v>
      </c>
      <c r="AY515" s="1">
        <v>9.0999999999999998E-2</v>
      </c>
      <c r="AZ515" s="1">
        <v>0.90900000000000003</v>
      </c>
      <c r="BA515" s="1">
        <v>0</v>
      </c>
      <c r="BB515" s="1">
        <v>0.39900000000000002</v>
      </c>
      <c r="BC515" s="1">
        <v>0.54200000000000004</v>
      </c>
      <c r="BD515" s="1">
        <v>2.1999999999999999E-2</v>
      </c>
      <c r="BE515" s="1">
        <v>-0.309</v>
      </c>
      <c r="BF515" s="1">
        <v>-2.1999999999999999E-2</v>
      </c>
      <c r="BG515" s="1">
        <f>Table1[[#This Row],[pers_white_pct]]-Table1[[#This Row],[census_white_pct]]</f>
        <v>0.36699999999999999</v>
      </c>
      <c r="BH515" s="3">
        <v>0.22758083870000001</v>
      </c>
      <c r="BI515" s="3">
        <v>1.6769429308999999</v>
      </c>
      <c r="BJ515" s="3">
        <v>0</v>
      </c>
      <c r="BK515" s="3" t="str">
        <f>VLOOKUP(Table1[[#This Row],[est_sworn]],Force_size,2,TRUE)</f>
        <v>01 - Under 25</v>
      </c>
    </row>
    <row r="516" spans="1:63" hidden="1" x14ac:dyDescent="0.2">
      <c r="A516">
        <v>12127</v>
      </c>
      <c r="B516" t="s">
        <v>11412</v>
      </c>
      <c r="C516" t="s">
        <v>12150</v>
      </c>
      <c r="D516">
        <v>11811330</v>
      </c>
      <c r="E516" t="s">
        <v>12151</v>
      </c>
      <c r="F516">
        <v>496950</v>
      </c>
      <c r="G516" t="s">
        <v>12152</v>
      </c>
      <c r="H516" t="s">
        <v>3110</v>
      </c>
      <c r="I516">
        <v>12</v>
      </c>
      <c r="J516">
        <v>127</v>
      </c>
      <c r="K516">
        <v>99127</v>
      </c>
      <c r="L516" t="s">
        <v>12153</v>
      </c>
      <c r="M516" t="s">
        <v>12154</v>
      </c>
      <c r="N516" t="s">
        <v>11418</v>
      </c>
      <c r="O516" t="s">
        <v>11466</v>
      </c>
      <c r="P516">
        <v>29.057697999999998</v>
      </c>
      <c r="Q516">
        <v>-81.161804000000004</v>
      </c>
      <c r="R516" t="s">
        <v>11420</v>
      </c>
      <c r="S516" t="s">
        <v>11421</v>
      </c>
      <c r="U516">
        <v>435</v>
      </c>
      <c r="V516">
        <v>8</v>
      </c>
      <c r="W516">
        <v>386</v>
      </c>
      <c r="X516">
        <v>17</v>
      </c>
      <c r="Y516">
        <v>24</v>
      </c>
      <c r="Z516">
        <v>0</v>
      </c>
      <c r="AA516">
        <v>6</v>
      </c>
      <c r="AB516">
        <v>0</v>
      </c>
      <c r="AC516">
        <v>0</v>
      </c>
      <c r="AD516">
        <v>435</v>
      </c>
      <c r="AE516">
        <v>1.357</v>
      </c>
      <c r="AF516" t="s">
        <v>11430</v>
      </c>
      <c r="AG516" t="s">
        <v>12155</v>
      </c>
      <c r="AH516">
        <v>3</v>
      </c>
      <c r="AI516">
        <v>12</v>
      </c>
      <c r="AJ516">
        <v>127</v>
      </c>
      <c r="AM516">
        <v>494593</v>
      </c>
      <c r="AN516">
        <v>372982</v>
      </c>
      <c r="AO516">
        <v>49548</v>
      </c>
      <c r="AP516">
        <v>1356</v>
      </c>
      <c r="AQ516">
        <v>7368</v>
      </c>
      <c r="AR516">
        <v>7178</v>
      </c>
      <c r="AS516">
        <v>55217</v>
      </c>
      <c r="AT516">
        <v>2243</v>
      </c>
      <c r="AU516">
        <v>56161</v>
      </c>
      <c r="AV516">
        <v>51791</v>
      </c>
      <c r="AW516">
        <v>439</v>
      </c>
      <c r="AX516">
        <v>595.72299999999996</v>
      </c>
      <c r="AY516" s="1">
        <v>3.9E-2</v>
      </c>
      <c r="AZ516" s="1">
        <v>0.88700000000000001</v>
      </c>
      <c r="BA516" s="1">
        <v>5.5E-2</v>
      </c>
      <c r="BB516" s="1">
        <v>0.1</v>
      </c>
      <c r="BC516" s="1">
        <v>0.754</v>
      </c>
      <c r="BD516" s="1">
        <v>0.112</v>
      </c>
      <c r="BE516" s="1">
        <v>-6.0999999999999999E-2</v>
      </c>
      <c r="BF516" s="1">
        <v>-5.6000000000000001E-2</v>
      </c>
      <c r="BG516" s="1">
        <f>Table1[[#This Row],[pers_white_pct]]-Table1[[#This Row],[census_white_pct]]</f>
        <v>0.13300000000000001</v>
      </c>
      <c r="BH516" s="3">
        <v>0.39010498589999998</v>
      </c>
      <c r="BI516" s="3">
        <v>1.1766793713999999</v>
      </c>
      <c r="BJ516" s="3">
        <v>0.49419362979999998</v>
      </c>
      <c r="BK516" s="3" t="str">
        <f>VLOOKUP(Table1[[#This Row],[est_sworn]],Force_size,2,TRUE)</f>
        <v>05 - 250 - 499</v>
      </c>
    </row>
    <row r="517" spans="1:63" hidden="1" x14ac:dyDescent="0.2">
      <c r="A517">
        <v>1216550</v>
      </c>
      <c r="B517" t="s">
        <v>1444</v>
      </c>
      <c r="C517" t="s">
        <v>3210</v>
      </c>
      <c r="D517">
        <v>11866530</v>
      </c>
      <c r="E517" t="s">
        <v>3211</v>
      </c>
      <c r="F517">
        <v>4258</v>
      </c>
      <c r="G517" t="s">
        <v>3212</v>
      </c>
      <c r="H517" t="s">
        <v>3110</v>
      </c>
      <c r="I517">
        <v>12</v>
      </c>
      <c r="J517">
        <v>127</v>
      </c>
      <c r="K517">
        <v>16550</v>
      </c>
      <c r="L517" t="s">
        <v>3213</v>
      </c>
      <c r="M517" t="s">
        <v>3214</v>
      </c>
      <c r="N517" t="s">
        <v>68</v>
      </c>
      <c r="O517" t="s">
        <v>181</v>
      </c>
      <c r="P517">
        <v>29.057697999999998</v>
      </c>
      <c r="Q517">
        <v>-81.161804000000004</v>
      </c>
      <c r="S517" t="s">
        <v>70</v>
      </c>
      <c r="T517" t="s">
        <v>71</v>
      </c>
      <c r="U517">
        <v>32</v>
      </c>
      <c r="V517">
        <v>6</v>
      </c>
      <c r="W517">
        <v>31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32</v>
      </c>
      <c r="AE517">
        <v>4.7450000000000001</v>
      </c>
      <c r="AF517" t="s">
        <v>72</v>
      </c>
      <c r="AG517" t="s">
        <v>3215</v>
      </c>
      <c r="AH517">
        <v>3</v>
      </c>
      <c r="AI517">
        <v>12</v>
      </c>
      <c r="AK517">
        <v>16550</v>
      </c>
      <c r="AM517">
        <v>4247</v>
      </c>
      <c r="AN517">
        <v>3935</v>
      </c>
      <c r="AO517">
        <v>33</v>
      </c>
      <c r="AP517">
        <v>9</v>
      </c>
      <c r="AQ517">
        <v>91</v>
      </c>
      <c r="AR517">
        <v>61</v>
      </c>
      <c r="AS517">
        <v>109</v>
      </c>
      <c r="AT517">
        <v>2</v>
      </c>
      <c r="AU517">
        <v>118</v>
      </c>
      <c r="AV517">
        <v>35</v>
      </c>
      <c r="AW517">
        <v>35</v>
      </c>
      <c r="AX517">
        <v>166.07499999999999</v>
      </c>
      <c r="AY517" s="1">
        <v>0</v>
      </c>
      <c r="AZ517" s="1">
        <v>0.96899999999999997</v>
      </c>
      <c r="BA517" s="1">
        <v>3.1E-2</v>
      </c>
      <c r="BB517" s="1">
        <v>8.0000000000000002E-3</v>
      </c>
      <c r="BC517" s="1">
        <v>0.92700000000000005</v>
      </c>
      <c r="BD517" s="1">
        <v>2.5999999999999999E-2</v>
      </c>
      <c r="BE517" s="1">
        <v>-8.0000000000000002E-3</v>
      </c>
      <c r="BF517" s="1">
        <v>6.0000000000000001E-3</v>
      </c>
      <c r="BG517" s="1">
        <f>Table1[[#This Row],[pers_white_pct]]-Table1[[#This Row],[census_white_pct]]</f>
        <v>4.1999999999999926E-2</v>
      </c>
      <c r="BH517" s="3">
        <v>0</v>
      </c>
      <c r="BI517" s="3">
        <v>1.0455606734</v>
      </c>
      <c r="BJ517" s="3">
        <v>1.2176032109999999</v>
      </c>
      <c r="BK517" s="3" t="str">
        <f>VLOOKUP(Table1[[#This Row],[est_sworn]],Force_size,2,TRUE)</f>
        <v>02 - 25 to 49</v>
      </c>
    </row>
    <row r="518" spans="1:63" hidden="1" x14ac:dyDescent="0.2">
      <c r="A518">
        <v>1238025</v>
      </c>
      <c r="B518" t="s">
        <v>1444</v>
      </c>
      <c r="C518" t="s">
        <v>3361</v>
      </c>
      <c r="D518">
        <v>13046100</v>
      </c>
      <c r="E518" t="s">
        <v>3362</v>
      </c>
      <c r="F518">
        <v>2620</v>
      </c>
      <c r="G518" t="s">
        <v>3363</v>
      </c>
      <c r="H518" t="s">
        <v>3110</v>
      </c>
      <c r="I518">
        <v>12</v>
      </c>
      <c r="J518">
        <v>127</v>
      </c>
      <c r="K518">
        <v>38025</v>
      </c>
      <c r="L518" t="s">
        <v>3364</v>
      </c>
      <c r="M518" t="s">
        <v>3365</v>
      </c>
      <c r="N518" t="s">
        <v>68</v>
      </c>
      <c r="O518" t="s">
        <v>181</v>
      </c>
      <c r="P518">
        <v>29.057697999999998</v>
      </c>
      <c r="Q518">
        <v>-81.161804000000004</v>
      </c>
      <c r="S518" t="s">
        <v>70</v>
      </c>
      <c r="T518" t="s">
        <v>71</v>
      </c>
      <c r="U518">
        <v>5</v>
      </c>
      <c r="V518">
        <v>3</v>
      </c>
      <c r="W518">
        <v>5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5</v>
      </c>
      <c r="AE518">
        <v>8.6750000000000007</v>
      </c>
      <c r="AF518" t="s">
        <v>212</v>
      </c>
      <c r="AG518" t="s">
        <v>3366</v>
      </c>
      <c r="AH518">
        <v>3</v>
      </c>
      <c r="AI518">
        <v>12</v>
      </c>
      <c r="AK518">
        <v>38025</v>
      </c>
      <c r="AM518">
        <v>2624</v>
      </c>
      <c r="AN518">
        <v>2209</v>
      </c>
      <c r="AO518">
        <v>240</v>
      </c>
      <c r="AP518">
        <v>4</v>
      </c>
      <c r="AQ518">
        <v>9</v>
      </c>
      <c r="AR518">
        <v>39</v>
      </c>
      <c r="AS518">
        <v>114</v>
      </c>
      <c r="AT518">
        <v>0</v>
      </c>
      <c r="AU518">
        <v>123</v>
      </c>
      <c r="AV518">
        <v>240</v>
      </c>
      <c r="AW518">
        <v>6.5</v>
      </c>
      <c r="AX518">
        <v>56.387500000000003</v>
      </c>
      <c r="AY518" s="1">
        <v>0</v>
      </c>
      <c r="AZ518" s="2">
        <v>1</v>
      </c>
      <c r="BA518" s="1">
        <v>0</v>
      </c>
      <c r="BB518" s="1">
        <v>9.0999999999999998E-2</v>
      </c>
      <c r="BC518" s="1">
        <v>0.84199999999999997</v>
      </c>
      <c r="BD518" s="1">
        <v>4.2999999999999997E-2</v>
      </c>
      <c r="BE518" s="1">
        <v>-9.0999999999999998E-2</v>
      </c>
      <c r="BF518" s="1">
        <v>-4.2999999999999997E-2</v>
      </c>
      <c r="BG518" s="1">
        <f>Table1[[#This Row],[pers_white_pct]]-Table1[[#This Row],[census_white_pct]]</f>
        <v>0.15800000000000003</v>
      </c>
      <c r="BH518" s="3">
        <v>0</v>
      </c>
      <c r="BI518" s="3">
        <v>1.1878678135</v>
      </c>
      <c r="BJ518" s="3">
        <v>0</v>
      </c>
      <c r="BK518" s="3" t="str">
        <f>VLOOKUP(Table1[[#This Row],[est_sworn]],Force_size,2,TRUE)</f>
        <v>01 - Under 25</v>
      </c>
    </row>
    <row r="519" spans="1:63" hidden="1" x14ac:dyDescent="0.2">
      <c r="A519">
        <v>1231350</v>
      </c>
      <c r="B519" t="s">
        <v>1444</v>
      </c>
      <c r="C519" t="s">
        <v>3312</v>
      </c>
      <c r="D519">
        <v>13769470</v>
      </c>
      <c r="E519" t="s">
        <v>3313</v>
      </c>
      <c r="F519">
        <v>11628</v>
      </c>
      <c r="G519" t="s">
        <v>3314</v>
      </c>
      <c r="H519" t="s">
        <v>3110</v>
      </c>
      <c r="I519">
        <v>12</v>
      </c>
      <c r="J519">
        <v>127</v>
      </c>
      <c r="K519">
        <v>31350</v>
      </c>
      <c r="L519" t="s">
        <v>3315</v>
      </c>
      <c r="M519" t="s">
        <v>3316</v>
      </c>
      <c r="N519" t="s">
        <v>68</v>
      </c>
      <c r="O519" t="s">
        <v>69</v>
      </c>
      <c r="P519">
        <v>29.057697999999998</v>
      </c>
      <c r="Q519">
        <v>-81.161804000000004</v>
      </c>
      <c r="S519" t="s">
        <v>70</v>
      </c>
      <c r="T519" t="s">
        <v>71</v>
      </c>
      <c r="U519">
        <v>25</v>
      </c>
      <c r="V519">
        <v>4</v>
      </c>
      <c r="W519">
        <v>21</v>
      </c>
      <c r="X519">
        <v>3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25</v>
      </c>
      <c r="AE519">
        <v>4.7450000000000001</v>
      </c>
      <c r="AF519" t="s">
        <v>72</v>
      </c>
      <c r="AG519" t="s">
        <v>3317</v>
      </c>
      <c r="AH519">
        <v>3</v>
      </c>
      <c r="AI519">
        <v>12</v>
      </c>
      <c r="AK519">
        <v>31350</v>
      </c>
      <c r="AM519">
        <v>11659</v>
      </c>
      <c r="AN519">
        <v>8727</v>
      </c>
      <c r="AO519">
        <v>1711</v>
      </c>
      <c r="AP519">
        <v>58</v>
      </c>
      <c r="AQ519">
        <v>108</v>
      </c>
      <c r="AR519">
        <v>235</v>
      </c>
      <c r="AS519">
        <v>788</v>
      </c>
      <c r="AT519">
        <v>60</v>
      </c>
      <c r="AU519">
        <v>820</v>
      </c>
      <c r="AV519">
        <v>1771</v>
      </c>
      <c r="AW519">
        <v>27</v>
      </c>
      <c r="AX519">
        <v>128.11500000000001</v>
      </c>
      <c r="AY519" s="1">
        <v>0.12</v>
      </c>
      <c r="AZ519" s="1">
        <v>0.84</v>
      </c>
      <c r="BA519" s="1">
        <v>0.04</v>
      </c>
      <c r="BB519" s="1">
        <v>0.14699999999999999</v>
      </c>
      <c r="BC519" s="1">
        <v>0.749</v>
      </c>
      <c r="BD519" s="1">
        <v>6.8000000000000005E-2</v>
      </c>
      <c r="BE519" s="1">
        <v>-2.7E-2</v>
      </c>
      <c r="BF519" s="1">
        <v>-2.8000000000000001E-2</v>
      </c>
      <c r="BG519" s="1">
        <f>Table1[[#This Row],[pers_white_pct]]-Table1[[#This Row],[census_white_pct]]</f>
        <v>9.099999999999997E-2</v>
      </c>
      <c r="BH519" s="3">
        <v>0.81769725309999997</v>
      </c>
      <c r="BI519" s="3">
        <v>1.1222138192</v>
      </c>
      <c r="BJ519" s="3">
        <v>0.59182741120000004</v>
      </c>
      <c r="BK519" s="3" t="str">
        <f>VLOOKUP(Table1[[#This Row],[est_sworn]],Force_size,2,TRUE)</f>
        <v>02 - 25 to 49</v>
      </c>
    </row>
    <row r="520" spans="1:63" hidden="1" x14ac:dyDescent="0.2">
      <c r="A520">
        <v>1258200</v>
      </c>
      <c r="B520" t="s">
        <v>1444</v>
      </c>
      <c r="C520" t="s">
        <v>3551</v>
      </c>
      <c r="D520">
        <v>13837980</v>
      </c>
      <c r="E520" t="s">
        <v>3552</v>
      </c>
      <c r="F520">
        <v>3045</v>
      </c>
      <c r="G520" t="s">
        <v>3553</v>
      </c>
      <c r="H520" t="s">
        <v>3110</v>
      </c>
      <c r="I520">
        <v>12</v>
      </c>
      <c r="J520">
        <v>127</v>
      </c>
      <c r="K520">
        <v>58200</v>
      </c>
      <c r="L520" t="s">
        <v>3554</v>
      </c>
      <c r="M520" t="s">
        <v>3555</v>
      </c>
      <c r="N520" t="s">
        <v>68</v>
      </c>
      <c r="O520" t="s">
        <v>181</v>
      </c>
      <c r="P520">
        <v>29.057697999999998</v>
      </c>
      <c r="Q520">
        <v>-81.161804000000004</v>
      </c>
      <c r="S520" t="s">
        <v>70</v>
      </c>
      <c r="T520" t="s">
        <v>71</v>
      </c>
      <c r="U520">
        <v>11</v>
      </c>
      <c r="V520">
        <v>0</v>
      </c>
      <c r="W520">
        <v>10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11</v>
      </c>
      <c r="AE520">
        <v>7.1230000000000002</v>
      </c>
      <c r="AF520" t="s">
        <v>118</v>
      </c>
      <c r="AG520" t="s">
        <v>3556</v>
      </c>
      <c r="AH520">
        <v>3</v>
      </c>
      <c r="AI520">
        <v>12</v>
      </c>
      <c r="AK520">
        <v>58200</v>
      </c>
      <c r="AM520">
        <v>3032</v>
      </c>
      <c r="AN520">
        <v>2895</v>
      </c>
      <c r="AO520">
        <v>4</v>
      </c>
      <c r="AP520">
        <v>7</v>
      </c>
      <c r="AQ520">
        <v>30</v>
      </c>
      <c r="AR520">
        <v>34</v>
      </c>
      <c r="AS520">
        <v>56</v>
      </c>
      <c r="AT520">
        <v>0</v>
      </c>
      <c r="AU520">
        <v>62</v>
      </c>
      <c r="AV520">
        <v>4</v>
      </c>
      <c r="AW520">
        <v>11</v>
      </c>
      <c r="AX520">
        <v>78.352999999999994</v>
      </c>
      <c r="AY520" s="1">
        <v>0</v>
      </c>
      <c r="AZ520" s="1">
        <v>0.90900000000000003</v>
      </c>
      <c r="BA520" s="1">
        <v>9.0999999999999998E-2</v>
      </c>
      <c r="BB520" s="1">
        <v>1E-3</v>
      </c>
      <c r="BC520" s="1">
        <v>0.95499999999999996</v>
      </c>
      <c r="BD520" s="1">
        <v>1.7999999999999999E-2</v>
      </c>
      <c r="BE520" s="1">
        <v>-1E-3</v>
      </c>
      <c r="BF520" s="1">
        <v>7.1999999999999995E-2</v>
      </c>
      <c r="BG520" s="1">
        <f>Table1[[#This Row],[pers_white_pct]]-Table1[[#This Row],[census_white_pct]]</f>
        <v>-4.599999999999993E-2</v>
      </c>
      <c r="BH520" s="3">
        <v>0</v>
      </c>
      <c r="BI520" s="3">
        <v>0.95211179150000003</v>
      </c>
      <c r="BJ520" s="3">
        <v>4.9220779220999997</v>
      </c>
      <c r="BK520" s="3" t="str">
        <f>VLOOKUP(Table1[[#This Row],[est_sworn]],Force_size,2,TRUE)</f>
        <v>01 - Under 25</v>
      </c>
    </row>
    <row r="521" spans="1:63" hidden="1" x14ac:dyDescent="0.2">
      <c r="A521">
        <v>1219825</v>
      </c>
      <c r="B521" t="s">
        <v>1444</v>
      </c>
      <c r="C521" t="s">
        <v>3222</v>
      </c>
      <c r="D521">
        <v>13867180</v>
      </c>
      <c r="E521" t="s">
        <v>3223</v>
      </c>
      <c r="F521">
        <v>20803</v>
      </c>
      <c r="G521" t="s">
        <v>3224</v>
      </c>
      <c r="H521" t="s">
        <v>3110</v>
      </c>
      <c r="I521">
        <v>12</v>
      </c>
      <c r="J521">
        <v>127</v>
      </c>
      <c r="K521">
        <v>19825</v>
      </c>
      <c r="L521" t="s">
        <v>3225</v>
      </c>
      <c r="M521" t="s">
        <v>3226</v>
      </c>
      <c r="N521" t="s">
        <v>68</v>
      </c>
      <c r="O521" t="s">
        <v>69</v>
      </c>
      <c r="P521">
        <v>29.057697999999998</v>
      </c>
      <c r="Q521">
        <v>-81.161804000000004</v>
      </c>
      <c r="S521" t="s">
        <v>70</v>
      </c>
      <c r="T521" t="s">
        <v>71</v>
      </c>
      <c r="U521">
        <v>28</v>
      </c>
      <c r="V521">
        <v>1</v>
      </c>
      <c r="W521">
        <v>26</v>
      </c>
      <c r="X521">
        <v>1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28</v>
      </c>
      <c r="AE521">
        <v>4.7450000000000001</v>
      </c>
      <c r="AF521" t="s">
        <v>72</v>
      </c>
      <c r="AG521" t="s">
        <v>3227</v>
      </c>
      <c r="AH521">
        <v>3</v>
      </c>
      <c r="AI521">
        <v>12</v>
      </c>
      <c r="AK521">
        <v>19825</v>
      </c>
      <c r="AM521">
        <v>20750</v>
      </c>
      <c r="AN521">
        <v>18972</v>
      </c>
      <c r="AO521">
        <v>522</v>
      </c>
      <c r="AP521">
        <v>53</v>
      </c>
      <c r="AQ521">
        <v>182</v>
      </c>
      <c r="AR521">
        <v>283</v>
      </c>
      <c r="AS521">
        <v>713</v>
      </c>
      <c r="AT521">
        <v>20</v>
      </c>
      <c r="AU521">
        <v>738</v>
      </c>
      <c r="AV521">
        <v>542</v>
      </c>
      <c r="AW521">
        <v>28.5</v>
      </c>
      <c r="AX521">
        <v>135.23249999999999</v>
      </c>
      <c r="AY521" s="1">
        <v>3.5999999999999997E-2</v>
      </c>
      <c r="AZ521" s="1">
        <v>0.92900000000000005</v>
      </c>
      <c r="BA521" s="1">
        <v>3.5999999999999997E-2</v>
      </c>
      <c r="BB521" s="1">
        <v>2.5000000000000001E-2</v>
      </c>
      <c r="BC521" s="1">
        <v>0.91400000000000003</v>
      </c>
      <c r="BD521" s="1">
        <v>3.4000000000000002E-2</v>
      </c>
      <c r="BE521" s="1">
        <v>1.0999999999999999E-2</v>
      </c>
      <c r="BF521" s="1">
        <v>1E-3</v>
      </c>
      <c r="BG521" s="1">
        <f>Table1[[#This Row],[pers_white_pct]]-Table1[[#This Row],[census_white_pct]]</f>
        <v>1.5000000000000013E-2</v>
      </c>
      <c r="BH521" s="3">
        <v>1.4196770662</v>
      </c>
      <c r="BI521" s="3">
        <v>1.0155944098</v>
      </c>
      <c r="BJ521" s="3">
        <v>1.0393708676</v>
      </c>
      <c r="BK521" s="3" t="str">
        <f>VLOOKUP(Table1[[#This Row],[est_sworn]],Force_size,2,TRUE)</f>
        <v>02 - 25 to 49</v>
      </c>
    </row>
    <row r="522" spans="1:63" hidden="1" x14ac:dyDescent="0.2">
      <c r="A522">
        <v>12131</v>
      </c>
      <c r="B522" t="s">
        <v>11412</v>
      </c>
      <c r="C522" t="s">
        <v>12156</v>
      </c>
      <c r="D522">
        <v>13503350</v>
      </c>
      <c r="E522" t="s">
        <v>12157</v>
      </c>
      <c r="F522">
        <v>57582</v>
      </c>
      <c r="G522" t="s">
        <v>12158</v>
      </c>
      <c r="H522" t="s">
        <v>3110</v>
      </c>
      <c r="I522">
        <v>12</v>
      </c>
      <c r="J522">
        <v>131</v>
      </c>
      <c r="K522">
        <v>99131</v>
      </c>
      <c r="L522" t="s">
        <v>12159</v>
      </c>
      <c r="M522" t="s">
        <v>12160</v>
      </c>
      <c r="N522" t="s">
        <v>11418</v>
      </c>
      <c r="O522" t="s">
        <v>11429</v>
      </c>
      <c r="P522">
        <v>30.631211</v>
      </c>
      <c r="Q522">
        <v>-86.176614000000001</v>
      </c>
      <c r="R522" t="s">
        <v>11420</v>
      </c>
      <c r="S522" t="s">
        <v>11421</v>
      </c>
      <c r="U522">
        <v>170</v>
      </c>
      <c r="V522">
        <v>0</v>
      </c>
      <c r="W522">
        <v>159</v>
      </c>
      <c r="X522">
        <v>5</v>
      </c>
      <c r="Y522">
        <v>0</v>
      </c>
      <c r="Z522">
        <v>1</v>
      </c>
      <c r="AA522">
        <v>0</v>
      </c>
      <c r="AB522">
        <v>0</v>
      </c>
      <c r="AC522">
        <v>5</v>
      </c>
      <c r="AD522">
        <v>170</v>
      </c>
      <c r="AE522">
        <v>1.357</v>
      </c>
      <c r="AF522" t="s">
        <v>11430</v>
      </c>
      <c r="AG522" t="s">
        <v>12161</v>
      </c>
      <c r="AH522">
        <v>3</v>
      </c>
      <c r="AI522">
        <v>12</v>
      </c>
      <c r="AJ522">
        <v>131</v>
      </c>
      <c r="AM522">
        <v>55043</v>
      </c>
      <c r="AN522">
        <v>46857</v>
      </c>
      <c r="AO522">
        <v>3147</v>
      </c>
      <c r="AP522">
        <v>463</v>
      </c>
      <c r="AQ522">
        <v>491</v>
      </c>
      <c r="AR522">
        <v>1065</v>
      </c>
      <c r="AS522">
        <v>2921</v>
      </c>
      <c r="AT522">
        <v>31</v>
      </c>
      <c r="AU522">
        <v>3020</v>
      </c>
      <c r="AV522">
        <v>3178</v>
      </c>
      <c r="AW522">
        <v>170</v>
      </c>
      <c r="AX522">
        <v>230.69</v>
      </c>
      <c r="AY522" s="1">
        <v>2.9000000000000001E-2</v>
      </c>
      <c r="AZ522" s="1">
        <v>0.93500000000000005</v>
      </c>
      <c r="BA522" s="1">
        <v>0</v>
      </c>
      <c r="BB522" s="1">
        <v>5.7000000000000002E-2</v>
      </c>
      <c r="BC522" s="1">
        <v>0.85099999999999998</v>
      </c>
      <c r="BD522" s="1">
        <v>5.2999999999999999E-2</v>
      </c>
      <c r="BE522" s="1">
        <v>-2.8000000000000001E-2</v>
      </c>
      <c r="BF522" s="1">
        <v>-5.2999999999999999E-2</v>
      </c>
      <c r="BG522" s="1">
        <f>Table1[[#This Row],[pers_white_pct]]-Table1[[#This Row],[census_white_pct]]</f>
        <v>8.4000000000000075E-2</v>
      </c>
      <c r="BH522" s="3">
        <v>0.51443017629999999</v>
      </c>
      <c r="BI522" s="3">
        <v>1.0986916388000001</v>
      </c>
      <c r="BJ522" s="3">
        <v>0</v>
      </c>
      <c r="BK522" s="3" t="str">
        <f>VLOOKUP(Table1[[#This Row],[est_sworn]],Force_size,2,TRUE)</f>
        <v>04 - 100 to 249</v>
      </c>
    </row>
    <row r="523" spans="1:63" hidden="1" x14ac:dyDescent="0.2">
      <c r="A523">
        <v>12133</v>
      </c>
      <c r="B523" t="s">
        <v>11412</v>
      </c>
      <c r="C523" t="s">
        <v>12162</v>
      </c>
      <c r="D523">
        <v>12439260</v>
      </c>
      <c r="E523" t="s">
        <v>11639</v>
      </c>
      <c r="F523">
        <v>24892</v>
      </c>
      <c r="G523" t="s">
        <v>11640</v>
      </c>
      <c r="H523" t="s">
        <v>3110</v>
      </c>
      <c r="I523">
        <v>12</v>
      </c>
      <c r="J523">
        <v>133</v>
      </c>
      <c r="K523">
        <v>99133</v>
      </c>
      <c r="L523" t="s">
        <v>12163</v>
      </c>
      <c r="M523" t="s">
        <v>12164</v>
      </c>
      <c r="N523" t="s">
        <v>11418</v>
      </c>
      <c r="O523" t="s">
        <v>11518</v>
      </c>
      <c r="P523">
        <v>30.602217</v>
      </c>
      <c r="Q523">
        <v>-85.662796999999998</v>
      </c>
      <c r="R523" t="s">
        <v>11420</v>
      </c>
      <c r="S523" t="s">
        <v>11421</v>
      </c>
      <c r="U523">
        <v>39</v>
      </c>
      <c r="V523">
        <v>2</v>
      </c>
      <c r="W523">
        <v>36</v>
      </c>
      <c r="X523">
        <v>0</v>
      </c>
      <c r="Y523">
        <v>0</v>
      </c>
      <c r="Z523">
        <v>1</v>
      </c>
      <c r="AA523">
        <v>0</v>
      </c>
      <c r="AB523">
        <v>1</v>
      </c>
      <c r="AC523">
        <v>0</v>
      </c>
      <c r="AD523">
        <v>39</v>
      </c>
      <c r="AE523">
        <v>4.8979999999999997</v>
      </c>
      <c r="AF523" t="s">
        <v>11474</v>
      </c>
      <c r="AG523" t="s">
        <v>11643</v>
      </c>
      <c r="AH523">
        <v>3</v>
      </c>
      <c r="AI523">
        <v>12</v>
      </c>
      <c r="AJ523">
        <v>133</v>
      </c>
      <c r="AM523">
        <v>24896</v>
      </c>
      <c r="AN523">
        <v>19551</v>
      </c>
      <c r="AO523">
        <v>3698</v>
      </c>
      <c r="AP523">
        <v>296</v>
      </c>
      <c r="AQ523">
        <v>131</v>
      </c>
      <c r="AR523">
        <v>458</v>
      </c>
      <c r="AS523">
        <v>733</v>
      </c>
      <c r="AT523">
        <v>47</v>
      </c>
      <c r="AU523">
        <v>762</v>
      </c>
      <c r="AV523">
        <v>3745</v>
      </c>
      <c r="AW523">
        <v>40</v>
      </c>
      <c r="AX523">
        <v>195.92</v>
      </c>
      <c r="AY523" s="1">
        <v>0</v>
      </c>
      <c r="AZ523" s="1">
        <v>0.92300000000000004</v>
      </c>
      <c r="BA523" s="1">
        <v>0</v>
      </c>
      <c r="BB523" s="1">
        <v>0.14899999999999999</v>
      </c>
      <c r="BC523" s="1">
        <v>0.78500000000000003</v>
      </c>
      <c r="BD523" s="1">
        <v>2.9000000000000001E-2</v>
      </c>
      <c r="BE523" s="1">
        <v>-0.14899999999999999</v>
      </c>
      <c r="BF523" s="1">
        <v>-2.9000000000000001E-2</v>
      </c>
      <c r="BG523" s="1">
        <f>Table1[[#This Row],[pers_white_pct]]-Table1[[#This Row],[census_white_pct]]</f>
        <v>0.13800000000000001</v>
      </c>
      <c r="BH523" s="3">
        <v>0</v>
      </c>
      <c r="BI523" s="3">
        <v>1.175434662</v>
      </c>
      <c r="BJ523" s="3">
        <v>0</v>
      </c>
      <c r="BK523" s="3" t="str">
        <f>VLOOKUP(Table1[[#This Row],[est_sworn]],Force_size,2,TRUE)</f>
        <v>02 - 25 to 49</v>
      </c>
    </row>
    <row r="524" spans="1:63" hidden="1" x14ac:dyDescent="0.2">
      <c r="A524">
        <v>13005</v>
      </c>
      <c r="B524" t="s">
        <v>11412</v>
      </c>
      <c r="C524" t="s">
        <v>12165</v>
      </c>
      <c r="D524">
        <v>12548670</v>
      </c>
      <c r="E524" t="s">
        <v>12166</v>
      </c>
      <c r="F524">
        <v>11198</v>
      </c>
      <c r="G524" t="s">
        <v>12167</v>
      </c>
      <c r="H524" t="s">
        <v>3680</v>
      </c>
      <c r="I524">
        <v>13</v>
      </c>
      <c r="J524">
        <v>5</v>
      </c>
      <c r="K524">
        <v>99005</v>
      </c>
      <c r="L524" t="s">
        <v>12168</v>
      </c>
      <c r="M524" t="s">
        <v>12169</v>
      </c>
      <c r="N524" t="s">
        <v>11418</v>
      </c>
      <c r="O524" t="s">
        <v>11437</v>
      </c>
      <c r="P524">
        <v>31.563327000000001</v>
      </c>
      <c r="Q524">
        <v>-82.387859000000006</v>
      </c>
      <c r="R524" t="s">
        <v>11420</v>
      </c>
      <c r="S524" t="s">
        <v>11421</v>
      </c>
      <c r="U524">
        <v>11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11</v>
      </c>
      <c r="AD524">
        <v>11</v>
      </c>
      <c r="AE524">
        <v>7.5330000000000004</v>
      </c>
      <c r="AF524" t="s">
        <v>11452</v>
      </c>
      <c r="AG524" t="s">
        <v>12170</v>
      </c>
      <c r="AH524">
        <v>3</v>
      </c>
      <c r="AI524">
        <v>13</v>
      </c>
      <c r="AJ524">
        <v>5</v>
      </c>
      <c r="AM524">
        <v>11096</v>
      </c>
      <c r="AN524">
        <v>8431</v>
      </c>
      <c r="AO524">
        <v>1696</v>
      </c>
      <c r="AP524">
        <v>8</v>
      </c>
      <c r="AQ524">
        <v>34</v>
      </c>
      <c r="AR524">
        <v>120</v>
      </c>
      <c r="AS524">
        <v>791</v>
      </c>
      <c r="AT524">
        <v>8</v>
      </c>
      <c r="AU524">
        <v>807</v>
      </c>
      <c r="AV524">
        <v>1704</v>
      </c>
      <c r="AW524">
        <v>11</v>
      </c>
      <c r="AX524">
        <v>82.863</v>
      </c>
      <c r="BG524" s="1">
        <f>Table1[[#This Row],[pers_white_pct]]-Table1[[#This Row],[census_white_pct]]</f>
        <v>0</v>
      </c>
      <c r="BH524" s="3"/>
      <c r="BI524" s="3"/>
      <c r="BJ524" s="3"/>
      <c r="BK524" s="3" t="str">
        <f>VLOOKUP(Table1[[#This Row],[est_sworn]],Force_size,2,TRUE)</f>
        <v>01 - Under 25</v>
      </c>
    </row>
    <row r="525" spans="1:63" hidden="1" x14ac:dyDescent="0.2">
      <c r="A525">
        <v>1301612</v>
      </c>
      <c r="B525" t="s">
        <v>1444</v>
      </c>
      <c r="C525" t="s">
        <v>3684</v>
      </c>
      <c r="D525">
        <v>13337130</v>
      </c>
      <c r="E525" t="s">
        <v>3685</v>
      </c>
      <c r="F525">
        <v>3518</v>
      </c>
      <c r="G525" t="s">
        <v>3686</v>
      </c>
      <c r="H525" t="s">
        <v>3680</v>
      </c>
      <c r="I525">
        <v>13</v>
      </c>
      <c r="J525">
        <v>5</v>
      </c>
      <c r="K525">
        <v>1612</v>
      </c>
      <c r="L525" t="s">
        <v>3687</v>
      </c>
      <c r="M525" t="s">
        <v>3688</v>
      </c>
      <c r="N525" t="s">
        <v>68</v>
      </c>
      <c r="O525" t="s">
        <v>181</v>
      </c>
      <c r="P525">
        <v>31.563327000000001</v>
      </c>
      <c r="Q525">
        <v>-82.387859000000006</v>
      </c>
      <c r="S525" t="s">
        <v>70</v>
      </c>
      <c r="T525" t="s">
        <v>71</v>
      </c>
      <c r="U525">
        <v>11</v>
      </c>
      <c r="V525">
        <v>1</v>
      </c>
      <c r="W525">
        <v>10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11</v>
      </c>
      <c r="AE525">
        <v>7.1230000000000002</v>
      </c>
      <c r="AF525" t="s">
        <v>118</v>
      </c>
      <c r="AG525" t="s">
        <v>3689</v>
      </c>
      <c r="AH525">
        <v>3</v>
      </c>
      <c r="AI525">
        <v>13</v>
      </c>
      <c r="AK525">
        <v>1612</v>
      </c>
      <c r="AM525">
        <v>3466</v>
      </c>
      <c r="AN525">
        <v>1725</v>
      </c>
      <c r="AO525">
        <v>1401</v>
      </c>
      <c r="AP525">
        <v>3</v>
      </c>
      <c r="AQ525">
        <v>22</v>
      </c>
      <c r="AR525">
        <v>57</v>
      </c>
      <c r="AS525">
        <v>249</v>
      </c>
      <c r="AT525">
        <v>4</v>
      </c>
      <c r="AU525">
        <v>258</v>
      </c>
      <c r="AV525">
        <v>1405</v>
      </c>
      <c r="AW525">
        <v>11.5</v>
      </c>
      <c r="AX525">
        <v>81.914500000000004</v>
      </c>
      <c r="AY525" s="1">
        <v>9.0999999999999998E-2</v>
      </c>
      <c r="AZ525" s="1">
        <v>0.90900000000000003</v>
      </c>
      <c r="BA525" s="1">
        <v>0</v>
      </c>
      <c r="BB525" s="1">
        <v>0.40400000000000003</v>
      </c>
      <c r="BC525" s="1">
        <v>0.498</v>
      </c>
      <c r="BD525" s="1">
        <v>7.1999999999999995E-2</v>
      </c>
      <c r="BE525" s="1">
        <v>-0.313</v>
      </c>
      <c r="BF525" s="1">
        <v>-7.1999999999999995E-2</v>
      </c>
      <c r="BG525" s="1">
        <f>Table1[[#This Row],[pers_white_pct]]-Table1[[#This Row],[census_white_pct]]</f>
        <v>0.41100000000000003</v>
      </c>
      <c r="BH525" s="3">
        <v>0.22490428909999999</v>
      </c>
      <c r="BI525" s="3">
        <v>1.8266139657</v>
      </c>
      <c r="BJ525" s="3">
        <v>0</v>
      </c>
      <c r="BK525" s="3" t="str">
        <f>VLOOKUP(Table1[[#This Row],[est_sworn]],Force_size,2,TRUE)</f>
        <v>01 - Under 25</v>
      </c>
    </row>
    <row r="526" spans="1:63" hidden="1" x14ac:dyDescent="0.2">
      <c r="A526">
        <v>13009</v>
      </c>
      <c r="B526" t="s">
        <v>11412</v>
      </c>
      <c r="C526" t="s">
        <v>12171</v>
      </c>
      <c r="D526">
        <v>12068630</v>
      </c>
      <c r="E526" t="s">
        <v>12172</v>
      </c>
      <c r="F526">
        <v>46367</v>
      </c>
      <c r="G526" t="s">
        <v>11426</v>
      </c>
      <c r="H526" t="s">
        <v>3680</v>
      </c>
      <c r="I526">
        <v>13</v>
      </c>
      <c r="J526">
        <v>9</v>
      </c>
      <c r="K526">
        <v>99009</v>
      </c>
      <c r="L526" t="s">
        <v>12173</v>
      </c>
      <c r="M526" t="s">
        <v>12174</v>
      </c>
      <c r="N526" t="s">
        <v>11418</v>
      </c>
      <c r="O526" t="s">
        <v>11444</v>
      </c>
      <c r="P526">
        <v>33.059503999999997</v>
      </c>
      <c r="Q526">
        <v>-83.255452000000005</v>
      </c>
      <c r="R526" t="s">
        <v>11420</v>
      </c>
      <c r="S526" t="s">
        <v>11421</v>
      </c>
      <c r="U526">
        <v>64</v>
      </c>
      <c r="V526">
        <v>0</v>
      </c>
      <c r="W526">
        <v>45</v>
      </c>
      <c r="X526">
        <v>18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64</v>
      </c>
      <c r="AE526">
        <v>3.3540000000000001</v>
      </c>
      <c r="AF526" t="s">
        <v>11445</v>
      </c>
      <c r="AG526" t="s">
        <v>11431</v>
      </c>
      <c r="AH526">
        <v>3</v>
      </c>
      <c r="AI526">
        <v>13</v>
      </c>
      <c r="AJ526">
        <v>9</v>
      </c>
      <c r="AM526">
        <v>45720</v>
      </c>
      <c r="AN526">
        <v>24704</v>
      </c>
      <c r="AO526">
        <v>18866</v>
      </c>
      <c r="AP526">
        <v>85</v>
      </c>
      <c r="AQ526">
        <v>580</v>
      </c>
      <c r="AR526">
        <v>493</v>
      </c>
      <c r="AS526">
        <v>919</v>
      </c>
      <c r="AT526">
        <v>99</v>
      </c>
      <c r="AU526">
        <v>992</v>
      </c>
      <c r="AV526">
        <v>18965</v>
      </c>
      <c r="AW526">
        <v>64</v>
      </c>
      <c r="AX526">
        <v>214.65600000000001</v>
      </c>
      <c r="AY526" s="1">
        <v>0.28100000000000003</v>
      </c>
      <c r="AZ526" s="1">
        <v>0.70299999999999996</v>
      </c>
      <c r="BA526" s="1">
        <v>1.6E-2</v>
      </c>
      <c r="BB526" s="1">
        <v>0.41299999999999998</v>
      </c>
      <c r="BC526" s="1">
        <v>0.54</v>
      </c>
      <c r="BD526" s="1">
        <v>0.02</v>
      </c>
      <c r="BE526" s="1">
        <v>-0.13100000000000001</v>
      </c>
      <c r="BF526" s="1">
        <v>-4.0000000000000001E-3</v>
      </c>
      <c r="BG526" s="1">
        <f>Table1[[#This Row],[pers_white_pct]]-Table1[[#This Row],[census_white_pct]]</f>
        <v>0.16299999999999992</v>
      </c>
      <c r="BH526" s="3">
        <v>0.68158327149999998</v>
      </c>
      <c r="BI526" s="3">
        <v>1.3012821809999999</v>
      </c>
      <c r="BJ526" s="3">
        <v>0.77733949950000003</v>
      </c>
      <c r="BK526" s="3" t="str">
        <f>VLOOKUP(Table1[[#This Row],[est_sworn]],Force_size,2,TRUE)</f>
        <v>03 - 50 to 99</v>
      </c>
    </row>
    <row r="527" spans="1:63" hidden="1" x14ac:dyDescent="0.2">
      <c r="A527">
        <v>1304980</v>
      </c>
      <c r="B527" t="s">
        <v>1444</v>
      </c>
      <c r="C527" t="s">
        <v>3720</v>
      </c>
      <c r="D527">
        <v>13041800</v>
      </c>
      <c r="E527" t="s">
        <v>3721</v>
      </c>
      <c r="F527">
        <v>3287</v>
      </c>
      <c r="G527" t="s">
        <v>3722</v>
      </c>
      <c r="H527" t="s">
        <v>3680</v>
      </c>
      <c r="I527">
        <v>13</v>
      </c>
      <c r="J527">
        <v>137</v>
      </c>
      <c r="K527">
        <v>4980</v>
      </c>
      <c r="L527" t="s">
        <v>3723</v>
      </c>
      <c r="M527" t="s">
        <v>3724</v>
      </c>
      <c r="N527" t="s">
        <v>68</v>
      </c>
      <c r="O527" t="s">
        <v>181</v>
      </c>
      <c r="P527">
        <v>34.635108000000002</v>
      </c>
      <c r="Q527">
        <v>-83.526405999999994</v>
      </c>
      <c r="S527" t="s">
        <v>70</v>
      </c>
      <c r="T527" t="s">
        <v>71</v>
      </c>
      <c r="U527">
        <v>8</v>
      </c>
      <c r="V527">
        <v>9</v>
      </c>
      <c r="W527">
        <v>7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8</v>
      </c>
      <c r="AE527">
        <v>8.6750000000000007</v>
      </c>
      <c r="AF527" t="s">
        <v>212</v>
      </c>
      <c r="AG527" t="s">
        <v>3725</v>
      </c>
      <c r="AH527">
        <v>3</v>
      </c>
      <c r="AI527">
        <v>13</v>
      </c>
      <c r="AK527">
        <v>4980</v>
      </c>
      <c r="AM527">
        <v>3279</v>
      </c>
      <c r="AN527">
        <v>1810</v>
      </c>
      <c r="AO527">
        <v>98</v>
      </c>
      <c r="AP527">
        <v>3</v>
      </c>
      <c r="AQ527">
        <v>93</v>
      </c>
      <c r="AR527">
        <v>43</v>
      </c>
      <c r="AS527">
        <v>1227</v>
      </c>
      <c r="AT527">
        <v>16</v>
      </c>
      <c r="AU527">
        <v>1232</v>
      </c>
      <c r="AV527">
        <v>114</v>
      </c>
      <c r="AW527">
        <v>12.5</v>
      </c>
      <c r="AX527">
        <v>108.4375</v>
      </c>
      <c r="AY527" s="1">
        <v>0.125</v>
      </c>
      <c r="AZ527" s="1">
        <v>0.875</v>
      </c>
      <c r="BA527" s="1">
        <v>0</v>
      </c>
      <c r="BB527" s="1">
        <v>0.03</v>
      </c>
      <c r="BC527" s="1">
        <v>0.55200000000000005</v>
      </c>
      <c r="BD527" s="1">
        <v>0.374</v>
      </c>
      <c r="BE527" s="1">
        <v>9.5000000000000001E-2</v>
      </c>
      <c r="BF527" s="1">
        <v>-0.374</v>
      </c>
      <c r="BG527" s="1">
        <f>Table1[[#This Row],[pers_white_pct]]-Table1[[#This Row],[census_white_pct]]</f>
        <v>0.32299999999999995</v>
      </c>
      <c r="BH527" s="3">
        <v>4.1823979592000002</v>
      </c>
      <c r="BI527" s="3">
        <v>1.5851519337</v>
      </c>
      <c r="BJ527" s="3">
        <v>0</v>
      </c>
      <c r="BK527" s="3" t="str">
        <f>VLOOKUP(Table1[[#This Row],[est_sworn]],Force_size,2,TRUE)</f>
        <v>01 - Under 25</v>
      </c>
    </row>
    <row r="528" spans="1:63" hidden="1" x14ac:dyDescent="0.2">
      <c r="A528">
        <v>13013</v>
      </c>
      <c r="B528" t="s">
        <v>11412</v>
      </c>
      <c r="C528" t="s">
        <v>12175</v>
      </c>
      <c r="D528">
        <v>12569110</v>
      </c>
      <c r="E528" t="s">
        <v>12176</v>
      </c>
      <c r="F528">
        <v>70169</v>
      </c>
      <c r="G528" t="s">
        <v>12177</v>
      </c>
      <c r="H528" t="s">
        <v>3680</v>
      </c>
      <c r="I528">
        <v>13</v>
      </c>
      <c r="J528">
        <v>13</v>
      </c>
      <c r="K528">
        <v>99013</v>
      </c>
      <c r="L528" t="s">
        <v>12178</v>
      </c>
      <c r="M528" t="s">
        <v>12179</v>
      </c>
      <c r="N528" t="s">
        <v>11418</v>
      </c>
      <c r="O528" t="s">
        <v>11429</v>
      </c>
      <c r="P528">
        <v>33.992009000000003</v>
      </c>
      <c r="Q528">
        <v>-83.712303000000006</v>
      </c>
      <c r="R528" t="s">
        <v>11481</v>
      </c>
      <c r="S528" t="s">
        <v>11421</v>
      </c>
      <c r="U528">
        <v>128</v>
      </c>
      <c r="V528">
        <v>3</v>
      </c>
      <c r="W528">
        <v>82</v>
      </c>
      <c r="X528">
        <v>43</v>
      </c>
      <c r="Y528">
        <v>3</v>
      </c>
      <c r="Z528">
        <v>0</v>
      </c>
      <c r="AA528">
        <v>0</v>
      </c>
      <c r="AB528">
        <v>0</v>
      </c>
      <c r="AC528">
        <v>0</v>
      </c>
      <c r="AD528">
        <v>128</v>
      </c>
      <c r="AE528">
        <v>1.357</v>
      </c>
      <c r="AF528" t="s">
        <v>11430</v>
      </c>
      <c r="AG528" t="s">
        <v>12180</v>
      </c>
      <c r="AH528">
        <v>3</v>
      </c>
      <c r="AI528">
        <v>13</v>
      </c>
      <c r="AJ528">
        <v>13</v>
      </c>
      <c r="AM528">
        <v>69367</v>
      </c>
      <c r="AN528">
        <v>51736</v>
      </c>
      <c r="AO528">
        <v>7769</v>
      </c>
      <c r="AP528">
        <v>130</v>
      </c>
      <c r="AQ528">
        <v>2359</v>
      </c>
      <c r="AR528">
        <v>1167</v>
      </c>
      <c r="AS528">
        <v>6037</v>
      </c>
      <c r="AT528">
        <v>120</v>
      </c>
      <c r="AU528">
        <v>6206</v>
      </c>
      <c r="AV528">
        <v>7889</v>
      </c>
      <c r="AW528">
        <v>129.5</v>
      </c>
      <c r="AX528">
        <v>175.73150000000001</v>
      </c>
      <c r="AY528" s="1">
        <v>0.33600000000000002</v>
      </c>
      <c r="AZ528" s="1">
        <v>0.64100000000000001</v>
      </c>
      <c r="BA528" s="1">
        <v>2.3E-2</v>
      </c>
      <c r="BB528" s="1">
        <v>0.112</v>
      </c>
      <c r="BC528" s="1">
        <v>0.746</v>
      </c>
      <c r="BD528" s="1">
        <v>8.6999999999999994E-2</v>
      </c>
      <c r="BE528" s="1">
        <v>0.224</v>
      </c>
      <c r="BF528" s="1">
        <v>-6.4000000000000001E-2</v>
      </c>
      <c r="BG528" s="1">
        <f>Table1[[#This Row],[pers_white_pct]]-Table1[[#This Row],[census_white_pct]]</f>
        <v>-0.10499999999999998</v>
      </c>
      <c r="BH528" s="3">
        <v>2.9994821163999998</v>
      </c>
      <c r="BI528" s="3">
        <v>0.85894221380000002</v>
      </c>
      <c r="BJ528" s="3">
        <v>0.26930413489999999</v>
      </c>
      <c r="BK528" s="3" t="str">
        <f>VLOOKUP(Table1[[#This Row],[est_sworn]],Force_size,2,TRUE)</f>
        <v>04 - 100 to 249</v>
      </c>
    </row>
    <row r="529" spans="1:63" hidden="1" x14ac:dyDescent="0.2">
      <c r="A529">
        <v>1304140</v>
      </c>
      <c r="B529" t="s">
        <v>1444</v>
      </c>
      <c r="C529" t="s">
        <v>3708</v>
      </c>
      <c r="D529">
        <v>13664960</v>
      </c>
      <c r="E529" t="s">
        <v>3709</v>
      </c>
      <c r="F529">
        <v>7057</v>
      </c>
      <c r="G529" t="s">
        <v>3710</v>
      </c>
      <c r="H529" t="s">
        <v>3680</v>
      </c>
      <c r="I529">
        <v>13</v>
      </c>
      <c r="J529">
        <v>13</v>
      </c>
      <c r="K529">
        <v>4140</v>
      </c>
      <c r="L529" t="s">
        <v>3711</v>
      </c>
      <c r="M529" t="s">
        <v>3712</v>
      </c>
      <c r="N529" t="s">
        <v>68</v>
      </c>
      <c r="O529" t="s">
        <v>181</v>
      </c>
      <c r="P529">
        <v>33.992009000000003</v>
      </c>
      <c r="Q529">
        <v>-83.712303000000006</v>
      </c>
      <c r="S529" t="s">
        <v>70</v>
      </c>
      <c r="T529" t="s">
        <v>71</v>
      </c>
      <c r="U529">
        <v>14</v>
      </c>
      <c r="V529">
        <v>0</v>
      </c>
      <c r="W529">
        <v>12</v>
      </c>
      <c r="X529">
        <v>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14</v>
      </c>
      <c r="AE529">
        <v>7.1230000000000002</v>
      </c>
      <c r="AF529" t="s">
        <v>118</v>
      </c>
      <c r="AG529" t="s">
        <v>3713</v>
      </c>
      <c r="AH529">
        <v>3</v>
      </c>
      <c r="AI529">
        <v>13</v>
      </c>
      <c r="AK529">
        <v>4140</v>
      </c>
      <c r="AM529">
        <v>6887</v>
      </c>
      <c r="AN529">
        <v>5598</v>
      </c>
      <c r="AO529">
        <v>334</v>
      </c>
      <c r="AP529">
        <v>17</v>
      </c>
      <c r="AQ529">
        <v>280</v>
      </c>
      <c r="AR529">
        <v>110</v>
      </c>
      <c r="AS529">
        <v>528</v>
      </c>
      <c r="AT529">
        <v>2</v>
      </c>
      <c r="AU529">
        <v>548</v>
      </c>
      <c r="AV529">
        <v>336</v>
      </c>
      <c r="AW529">
        <v>14</v>
      </c>
      <c r="AX529">
        <v>99.721999999999994</v>
      </c>
      <c r="AY529" s="1">
        <v>0.14299999999999999</v>
      </c>
      <c r="AZ529" s="1">
        <v>0.85699999999999998</v>
      </c>
      <c r="BA529" s="1">
        <v>0</v>
      </c>
      <c r="BB529" s="1">
        <v>4.8000000000000001E-2</v>
      </c>
      <c r="BC529" s="1">
        <v>0.81299999999999994</v>
      </c>
      <c r="BD529" s="1">
        <v>7.6999999999999999E-2</v>
      </c>
      <c r="BE529" s="1">
        <v>9.4E-2</v>
      </c>
      <c r="BF529" s="1">
        <v>-7.6999999999999999E-2</v>
      </c>
      <c r="BG529" s="1">
        <f>Table1[[#This Row],[pers_white_pct]]-Table1[[#This Row],[census_white_pct]]</f>
        <v>4.4000000000000039E-2</v>
      </c>
      <c r="BH529" s="3">
        <v>2.9456800684000002</v>
      </c>
      <c r="BI529" s="3">
        <v>1.0545092635</v>
      </c>
      <c r="BJ529" s="3">
        <v>0</v>
      </c>
      <c r="BK529" s="3" t="str">
        <f>VLOOKUP(Table1[[#This Row],[est_sworn]],Force_size,2,TRUE)</f>
        <v>01 - Under 25</v>
      </c>
    </row>
    <row r="530" spans="1:63" hidden="1" x14ac:dyDescent="0.2">
      <c r="A530">
        <v>13015</v>
      </c>
      <c r="B530" t="s">
        <v>11412</v>
      </c>
      <c r="C530" t="s">
        <v>12181</v>
      </c>
      <c r="D530">
        <v>12989180</v>
      </c>
      <c r="E530" t="s">
        <v>12182</v>
      </c>
      <c r="F530">
        <v>100661</v>
      </c>
      <c r="G530" t="s">
        <v>12183</v>
      </c>
      <c r="H530" t="s">
        <v>3680</v>
      </c>
      <c r="I530">
        <v>13</v>
      </c>
      <c r="J530">
        <v>15</v>
      </c>
      <c r="K530">
        <v>99015</v>
      </c>
      <c r="L530" t="s">
        <v>12184</v>
      </c>
      <c r="M530" t="s">
        <v>12185</v>
      </c>
      <c r="N530" t="s">
        <v>11418</v>
      </c>
      <c r="O530" t="s">
        <v>11429</v>
      </c>
      <c r="P530">
        <v>34.240917000000003</v>
      </c>
      <c r="Q530">
        <v>-84.838188000000002</v>
      </c>
      <c r="R530" t="s">
        <v>11420</v>
      </c>
      <c r="S530" t="s">
        <v>11421</v>
      </c>
      <c r="U530">
        <v>220</v>
      </c>
      <c r="V530">
        <v>8</v>
      </c>
      <c r="W530">
        <v>207</v>
      </c>
      <c r="X530">
        <v>12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220</v>
      </c>
      <c r="AE530">
        <v>1.357</v>
      </c>
      <c r="AF530" t="s">
        <v>11430</v>
      </c>
      <c r="AG530" t="s">
        <v>12186</v>
      </c>
      <c r="AH530">
        <v>3</v>
      </c>
      <c r="AI530">
        <v>13</v>
      </c>
      <c r="AJ530">
        <v>15</v>
      </c>
      <c r="AM530">
        <v>100157</v>
      </c>
      <c r="AN530">
        <v>79803</v>
      </c>
      <c r="AO530">
        <v>10024</v>
      </c>
      <c r="AP530">
        <v>288</v>
      </c>
      <c r="AQ530">
        <v>705</v>
      </c>
      <c r="AR530">
        <v>1491</v>
      </c>
      <c r="AS530">
        <v>7690</v>
      </c>
      <c r="AT530">
        <v>154</v>
      </c>
      <c r="AU530">
        <v>7846</v>
      </c>
      <c r="AV530">
        <v>10178</v>
      </c>
      <c r="AW530">
        <v>224</v>
      </c>
      <c r="AX530">
        <v>303.96800000000002</v>
      </c>
      <c r="AY530" s="1">
        <v>5.5E-2</v>
      </c>
      <c r="AZ530" s="1">
        <v>0.94099999999999995</v>
      </c>
      <c r="BA530" s="1">
        <v>5.0000000000000001E-3</v>
      </c>
      <c r="BB530" s="1">
        <v>0.1</v>
      </c>
      <c r="BC530" s="1">
        <v>0.79700000000000004</v>
      </c>
      <c r="BD530" s="1">
        <v>7.6999999999999999E-2</v>
      </c>
      <c r="BE530" s="1">
        <v>-4.5999999999999999E-2</v>
      </c>
      <c r="BF530" s="1">
        <v>-7.1999999999999995E-2</v>
      </c>
      <c r="BG530" s="1">
        <f>Table1[[#This Row],[pers_white_pct]]-Table1[[#This Row],[census_white_pct]]</f>
        <v>0.14399999999999991</v>
      </c>
      <c r="BH530" s="3">
        <v>0.54500290210000002</v>
      </c>
      <c r="BI530" s="3">
        <v>1.1808908413999999</v>
      </c>
      <c r="BJ530" s="3">
        <v>5.9201442299999997E-2</v>
      </c>
      <c r="BK530" s="3" t="str">
        <f>VLOOKUP(Table1[[#This Row],[est_sworn]],Force_size,2,TRUE)</f>
        <v>04 - 100 to 249</v>
      </c>
    </row>
    <row r="531" spans="1:63" hidden="1" x14ac:dyDescent="0.2">
      <c r="A531">
        <v>13021</v>
      </c>
      <c r="B531" t="s">
        <v>11412</v>
      </c>
      <c r="C531" t="s">
        <v>12187</v>
      </c>
      <c r="D531">
        <v>12049190</v>
      </c>
      <c r="E531" t="s">
        <v>12188</v>
      </c>
      <c r="F531">
        <v>156462</v>
      </c>
      <c r="G531" t="s">
        <v>12189</v>
      </c>
      <c r="H531" t="s">
        <v>3680</v>
      </c>
      <c r="I531">
        <v>13</v>
      </c>
      <c r="J531">
        <v>21</v>
      </c>
      <c r="K531">
        <v>99021</v>
      </c>
      <c r="L531" t="s">
        <v>12190</v>
      </c>
      <c r="M531" t="s">
        <v>12191</v>
      </c>
      <c r="N531" t="s">
        <v>11418</v>
      </c>
      <c r="O531" t="s">
        <v>11429</v>
      </c>
      <c r="P531">
        <v>32.808844000000001</v>
      </c>
      <c r="Q531">
        <v>-83.694192999999999</v>
      </c>
      <c r="R531" t="s">
        <v>11481</v>
      </c>
      <c r="S531" t="s">
        <v>11421</v>
      </c>
      <c r="U531">
        <v>193</v>
      </c>
      <c r="V531">
        <v>0</v>
      </c>
      <c r="W531">
        <v>106</v>
      </c>
      <c r="X531">
        <v>86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193</v>
      </c>
      <c r="AE531">
        <v>1.357</v>
      </c>
      <c r="AF531" t="s">
        <v>11430</v>
      </c>
      <c r="AG531" t="s">
        <v>12192</v>
      </c>
      <c r="AH531">
        <v>3</v>
      </c>
      <c r="AI531">
        <v>13</v>
      </c>
      <c r="AJ531">
        <v>21</v>
      </c>
      <c r="AM531">
        <v>155547</v>
      </c>
      <c r="AN531">
        <v>65494</v>
      </c>
      <c r="AO531">
        <v>80744</v>
      </c>
      <c r="AP531">
        <v>287</v>
      </c>
      <c r="AQ531">
        <v>2492</v>
      </c>
      <c r="AR531">
        <v>1852</v>
      </c>
      <c r="AS531">
        <v>4389</v>
      </c>
      <c r="AT531">
        <v>372</v>
      </c>
      <c r="AU531">
        <v>4678</v>
      </c>
      <c r="AV531">
        <v>81116</v>
      </c>
      <c r="AW531">
        <v>193</v>
      </c>
      <c r="AX531">
        <v>261.90100000000001</v>
      </c>
      <c r="AY531" s="1">
        <v>0.44600000000000001</v>
      </c>
      <c r="AZ531" s="1">
        <v>0.54900000000000004</v>
      </c>
      <c r="BA531" s="1">
        <v>5.0000000000000001E-3</v>
      </c>
      <c r="BB531" s="1">
        <v>0.51900000000000002</v>
      </c>
      <c r="BC531" s="1">
        <v>0.42099999999999999</v>
      </c>
      <c r="BD531" s="1">
        <v>2.8000000000000001E-2</v>
      </c>
      <c r="BE531" s="1">
        <v>-7.3999999999999996E-2</v>
      </c>
      <c r="BF531" s="1">
        <v>-2.3E-2</v>
      </c>
      <c r="BG531" s="1">
        <f>Table1[[#This Row],[pers_white_pct]]-Table1[[#This Row],[census_white_pct]]</f>
        <v>0.12800000000000006</v>
      </c>
      <c r="BH531" s="3">
        <v>0.85840555890000003</v>
      </c>
      <c r="BI531" s="3">
        <v>1.3043936627999999</v>
      </c>
      <c r="BJ531" s="3">
        <v>0.1836279347</v>
      </c>
      <c r="BK531" s="3" t="str">
        <f>VLOOKUP(Table1[[#This Row],[est_sworn]],Force_size,2,TRUE)</f>
        <v>04 - 100 to 249</v>
      </c>
    </row>
    <row r="532" spans="1:63" hidden="1" x14ac:dyDescent="0.2">
      <c r="A532">
        <v>1349000</v>
      </c>
      <c r="B532" t="s">
        <v>1444</v>
      </c>
      <c r="C532" t="s">
        <v>3838</v>
      </c>
      <c r="D532">
        <v>13429340</v>
      </c>
      <c r="E532" t="s">
        <v>3839</v>
      </c>
      <c r="F532">
        <v>91234</v>
      </c>
      <c r="G532" t="s">
        <v>3840</v>
      </c>
      <c r="H532" t="s">
        <v>3680</v>
      </c>
      <c r="I532">
        <v>13</v>
      </c>
      <c r="J532">
        <v>21</v>
      </c>
      <c r="K532">
        <v>49000</v>
      </c>
      <c r="L532" t="s">
        <v>3841</v>
      </c>
      <c r="M532" t="s">
        <v>3842</v>
      </c>
      <c r="N532" t="s">
        <v>68</v>
      </c>
      <c r="O532" t="s">
        <v>86</v>
      </c>
      <c r="P532">
        <v>32.808844000000001</v>
      </c>
      <c r="Q532">
        <v>-83.694192999999999</v>
      </c>
      <c r="S532" t="s">
        <v>70</v>
      </c>
      <c r="T532" t="s">
        <v>71</v>
      </c>
      <c r="U532">
        <v>298</v>
      </c>
      <c r="V532">
        <v>0</v>
      </c>
      <c r="W532">
        <v>181</v>
      </c>
      <c r="X532">
        <v>114</v>
      </c>
      <c r="Y532">
        <v>3</v>
      </c>
      <c r="Z532">
        <v>0</v>
      </c>
      <c r="AA532">
        <v>0</v>
      </c>
      <c r="AB532">
        <v>0</v>
      </c>
      <c r="AC532">
        <v>0</v>
      </c>
      <c r="AD532">
        <v>298</v>
      </c>
      <c r="AE532">
        <v>1.1479999999999999</v>
      </c>
      <c r="AF532" t="s">
        <v>87</v>
      </c>
      <c r="AG532" t="s">
        <v>3843</v>
      </c>
      <c r="AH532">
        <v>3</v>
      </c>
      <c r="AI532">
        <v>13</v>
      </c>
      <c r="AK532">
        <v>49000</v>
      </c>
      <c r="AM532">
        <v>91351</v>
      </c>
      <c r="AN532">
        <v>25296</v>
      </c>
      <c r="AO532">
        <v>61768</v>
      </c>
      <c r="AP532">
        <v>146</v>
      </c>
      <c r="AQ532">
        <v>683</v>
      </c>
      <c r="AR532">
        <v>1069</v>
      </c>
      <c r="AS532">
        <v>2264</v>
      </c>
      <c r="AT532">
        <v>292</v>
      </c>
      <c r="AU532">
        <v>2389</v>
      </c>
      <c r="AV532">
        <v>62060</v>
      </c>
      <c r="AW532">
        <v>298</v>
      </c>
      <c r="AX532">
        <v>342.10399999999998</v>
      </c>
      <c r="AY532" s="1">
        <v>0.38300000000000001</v>
      </c>
      <c r="AZ532" s="1">
        <v>0.60699999999999998</v>
      </c>
      <c r="BA532" s="1">
        <v>0.01</v>
      </c>
      <c r="BB532" s="1">
        <v>0.67600000000000005</v>
      </c>
      <c r="BC532" s="1">
        <v>0.27700000000000002</v>
      </c>
      <c r="BD532" s="1">
        <v>2.5000000000000001E-2</v>
      </c>
      <c r="BE532" s="1">
        <v>-0.29399999999999998</v>
      </c>
      <c r="BF532" s="1">
        <v>-1.4999999999999999E-2</v>
      </c>
      <c r="BG532" s="1">
        <f>Table1[[#This Row],[pers_white_pct]]-Table1[[#This Row],[census_white_pct]]</f>
        <v>0.32999999999999996</v>
      </c>
      <c r="BH532" s="3">
        <v>0.56576796569999999</v>
      </c>
      <c r="BI532" s="3">
        <v>2.1934299239000001</v>
      </c>
      <c r="BJ532" s="3">
        <v>0.40620182840000002</v>
      </c>
      <c r="BK532" s="3" t="str">
        <f>VLOOKUP(Table1[[#This Row],[est_sworn]],Force_size,2,TRUE)</f>
        <v>05 - 250 - 499</v>
      </c>
    </row>
    <row r="533" spans="1:63" hidden="1" x14ac:dyDescent="0.2">
      <c r="A533">
        <v>13033</v>
      </c>
      <c r="B533" t="s">
        <v>11412</v>
      </c>
      <c r="C533" t="s">
        <v>12193</v>
      </c>
      <c r="D533">
        <v>12309170</v>
      </c>
      <c r="E533" t="s">
        <v>12194</v>
      </c>
      <c r="F533">
        <v>23125</v>
      </c>
      <c r="G533" t="s">
        <v>12195</v>
      </c>
      <c r="H533" t="s">
        <v>3680</v>
      </c>
      <c r="I533">
        <v>13</v>
      </c>
      <c r="J533">
        <v>33</v>
      </c>
      <c r="K533">
        <v>99033</v>
      </c>
      <c r="L533" t="s">
        <v>12196</v>
      </c>
      <c r="M533" t="s">
        <v>12197</v>
      </c>
      <c r="N533" t="s">
        <v>11418</v>
      </c>
      <c r="O533" t="s">
        <v>11419</v>
      </c>
      <c r="P533">
        <v>33.050818999999997</v>
      </c>
      <c r="Q533">
        <v>-82.011571000000004</v>
      </c>
      <c r="R533" t="s">
        <v>11420</v>
      </c>
      <c r="S533" t="s">
        <v>11421</v>
      </c>
      <c r="U533">
        <v>28</v>
      </c>
      <c r="V533">
        <v>0</v>
      </c>
      <c r="W533">
        <v>14</v>
      </c>
      <c r="X533">
        <v>14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28</v>
      </c>
      <c r="AE533">
        <v>4.8979999999999997</v>
      </c>
      <c r="AF533" t="s">
        <v>11474</v>
      </c>
      <c r="AG533" t="s">
        <v>12198</v>
      </c>
      <c r="AH533">
        <v>3</v>
      </c>
      <c r="AI533">
        <v>13</v>
      </c>
      <c r="AJ533">
        <v>33</v>
      </c>
      <c r="AM533">
        <v>23316</v>
      </c>
      <c r="AN533">
        <v>10844</v>
      </c>
      <c r="AO533">
        <v>11469</v>
      </c>
      <c r="AP533">
        <v>47</v>
      </c>
      <c r="AQ533">
        <v>68</v>
      </c>
      <c r="AR533">
        <v>240</v>
      </c>
      <c r="AS533">
        <v>617</v>
      </c>
      <c r="AT533">
        <v>64</v>
      </c>
      <c r="AU533">
        <v>648</v>
      </c>
      <c r="AV533">
        <v>11533</v>
      </c>
      <c r="AW533">
        <v>28</v>
      </c>
      <c r="AX533">
        <v>137.14400000000001</v>
      </c>
      <c r="AY533" s="1">
        <v>0.5</v>
      </c>
      <c r="AZ533" s="1">
        <v>0.5</v>
      </c>
      <c r="BA533" s="1">
        <v>0</v>
      </c>
      <c r="BB533" s="1">
        <v>0.49199999999999999</v>
      </c>
      <c r="BC533" s="1">
        <v>0.46500000000000002</v>
      </c>
      <c r="BD533" s="1">
        <v>2.5999999999999999E-2</v>
      </c>
      <c r="BE533" s="1">
        <v>8.0000000000000002E-3</v>
      </c>
      <c r="BF533" s="1">
        <v>-2.5999999999999999E-2</v>
      </c>
      <c r="BG533" s="1">
        <f>Table1[[#This Row],[pers_white_pct]]-Table1[[#This Row],[census_white_pct]]</f>
        <v>3.4999999999999976E-2</v>
      </c>
      <c r="BH533" s="3">
        <v>1.0164792048</v>
      </c>
      <c r="BI533" s="3">
        <v>1.0750645517999999</v>
      </c>
      <c r="BJ533" s="3">
        <v>0</v>
      </c>
      <c r="BK533" s="3" t="str">
        <f>VLOOKUP(Table1[[#This Row],[est_sworn]],Force_size,2,TRUE)</f>
        <v>02 - 25 to 49</v>
      </c>
    </row>
    <row r="534" spans="1:63" hidden="1" x14ac:dyDescent="0.2">
      <c r="A534">
        <v>1368740</v>
      </c>
      <c r="B534" t="s">
        <v>1444</v>
      </c>
      <c r="C534" t="s">
        <v>3906</v>
      </c>
      <c r="D534">
        <v>13488240</v>
      </c>
      <c r="E534" t="s">
        <v>3907</v>
      </c>
      <c r="F534">
        <v>989</v>
      </c>
      <c r="G534" t="s">
        <v>3908</v>
      </c>
      <c r="H534" t="s">
        <v>3680</v>
      </c>
      <c r="I534">
        <v>13</v>
      </c>
      <c r="J534">
        <v>33</v>
      </c>
      <c r="K534">
        <v>68740</v>
      </c>
      <c r="L534" t="s">
        <v>3909</v>
      </c>
      <c r="M534" t="s">
        <v>3910</v>
      </c>
      <c r="N534" t="s">
        <v>68</v>
      </c>
      <c r="O534" t="s">
        <v>238</v>
      </c>
      <c r="P534">
        <v>33.050818999999997</v>
      </c>
      <c r="Q534">
        <v>-82.011571000000004</v>
      </c>
      <c r="S534" t="s">
        <v>70</v>
      </c>
      <c r="T534" t="s">
        <v>71</v>
      </c>
      <c r="U534">
        <v>4</v>
      </c>
      <c r="V534">
        <v>1</v>
      </c>
      <c r="W534">
        <v>3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4</v>
      </c>
      <c r="AE534">
        <v>8.6750000000000007</v>
      </c>
      <c r="AF534" t="s">
        <v>212</v>
      </c>
      <c r="AG534" t="s">
        <v>3911</v>
      </c>
      <c r="AH534">
        <v>3</v>
      </c>
      <c r="AI534">
        <v>13</v>
      </c>
      <c r="AK534">
        <v>68740</v>
      </c>
      <c r="AM534">
        <v>999</v>
      </c>
      <c r="AN534">
        <v>435</v>
      </c>
      <c r="AO534">
        <v>545</v>
      </c>
      <c r="AP534">
        <v>3</v>
      </c>
      <c r="AQ534">
        <v>0</v>
      </c>
      <c r="AR534">
        <v>9</v>
      </c>
      <c r="AS534">
        <v>7</v>
      </c>
      <c r="AT534">
        <v>3</v>
      </c>
      <c r="AU534">
        <v>7</v>
      </c>
      <c r="AV534">
        <v>548</v>
      </c>
      <c r="AW534">
        <v>4.5</v>
      </c>
      <c r="AX534">
        <v>39.037500000000001</v>
      </c>
      <c r="AY534" s="1">
        <v>0</v>
      </c>
      <c r="AZ534" s="1">
        <v>0.75</v>
      </c>
      <c r="BA534" s="1">
        <v>0</v>
      </c>
      <c r="BB534" s="1">
        <v>0.54600000000000004</v>
      </c>
      <c r="BC534" s="1">
        <v>0.435</v>
      </c>
      <c r="BD534" s="1">
        <v>7.0000000000000001E-3</v>
      </c>
      <c r="BE534" s="1">
        <v>-0.54600000000000004</v>
      </c>
      <c r="BF534" s="1">
        <v>-7.0000000000000001E-3</v>
      </c>
      <c r="BG534" s="1">
        <f>Table1[[#This Row],[pers_white_pct]]-Table1[[#This Row],[census_white_pct]]</f>
        <v>0.315</v>
      </c>
      <c r="BH534" s="3">
        <v>0</v>
      </c>
      <c r="BI534" s="3">
        <v>1.7224137931000001</v>
      </c>
      <c r="BJ534" s="3">
        <v>0</v>
      </c>
      <c r="BK534" s="3" t="str">
        <f>VLOOKUP(Table1[[#This Row],[est_sworn]],Force_size,2,TRUE)</f>
        <v>01 - Under 25</v>
      </c>
    </row>
    <row r="535" spans="1:63" hidden="1" x14ac:dyDescent="0.2">
      <c r="A535">
        <v>13037</v>
      </c>
      <c r="B535" t="s">
        <v>11412</v>
      </c>
      <c r="C535" t="s">
        <v>12199</v>
      </c>
      <c r="D535">
        <v>12498560</v>
      </c>
      <c r="E535" t="s">
        <v>12200</v>
      </c>
      <c r="F535">
        <v>6504</v>
      </c>
      <c r="G535" t="s">
        <v>12201</v>
      </c>
      <c r="H535" t="s">
        <v>3680</v>
      </c>
      <c r="I535">
        <v>13</v>
      </c>
      <c r="J535">
        <v>37</v>
      </c>
      <c r="K535">
        <v>99037</v>
      </c>
      <c r="L535" t="s">
        <v>12202</v>
      </c>
      <c r="M535" t="s">
        <v>12203</v>
      </c>
      <c r="N535" t="s">
        <v>11418</v>
      </c>
      <c r="O535" t="s">
        <v>11437</v>
      </c>
      <c r="P535">
        <v>31.521279</v>
      </c>
      <c r="Q535">
        <v>-84.626289999999997</v>
      </c>
      <c r="R535" t="s">
        <v>11467</v>
      </c>
      <c r="S535" t="s">
        <v>11421</v>
      </c>
      <c r="U535">
        <v>8</v>
      </c>
      <c r="V535">
        <v>0</v>
      </c>
      <c r="W535">
        <v>0</v>
      </c>
      <c r="X535">
        <v>8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8</v>
      </c>
      <c r="AE535">
        <v>7.5330000000000004</v>
      </c>
      <c r="AF535" t="s">
        <v>11452</v>
      </c>
      <c r="AG535" t="s">
        <v>12204</v>
      </c>
      <c r="AH535">
        <v>3</v>
      </c>
      <c r="AI535">
        <v>13</v>
      </c>
      <c r="AJ535">
        <v>37</v>
      </c>
      <c r="AM535">
        <v>6694</v>
      </c>
      <c r="AN535">
        <v>2250</v>
      </c>
      <c r="AO535">
        <v>4092</v>
      </c>
      <c r="AP535">
        <v>9</v>
      </c>
      <c r="AQ535">
        <v>30</v>
      </c>
      <c r="AR535">
        <v>49</v>
      </c>
      <c r="AS535">
        <v>262</v>
      </c>
      <c r="AT535">
        <v>13</v>
      </c>
      <c r="AU535">
        <v>264</v>
      </c>
      <c r="AV535">
        <v>4105</v>
      </c>
      <c r="AW535">
        <v>8</v>
      </c>
      <c r="AX535">
        <v>60.264000000000003</v>
      </c>
      <c r="AY535" s="2">
        <v>1</v>
      </c>
      <c r="AZ535" s="1">
        <v>0</v>
      </c>
      <c r="BA535" s="1">
        <v>0</v>
      </c>
      <c r="BB535" s="1">
        <v>0.61099999999999999</v>
      </c>
      <c r="BC535" s="1">
        <v>0.33600000000000002</v>
      </c>
      <c r="BD535" s="1">
        <v>3.9E-2</v>
      </c>
      <c r="BE535" s="1">
        <v>0.38900000000000001</v>
      </c>
      <c r="BF535" s="1">
        <v>-3.9E-2</v>
      </c>
      <c r="BG535" s="1">
        <f>Table1[[#This Row],[pers_white_pct]]-Table1[[#This Row],[census_white_pct]]</f>
        <v>-0.33600000000000002</v>
      </c>
      <c r="BH535" s="3">
        <v>1.6358748778000001</v>
      </c>
      <c r="BI535" s="3">
        <v>0</v>
      </c>
      <c r="BJ535" s="3">
        <v>0</v>
      </c>
      <c r="BK535" s="3" t="str">
        <f>VLOOKUP(Table1[[#This Row],[est_sworn]],Force_size,2,TRUE)</f>
        <v>01 - Under 25</v>
      </c>
    </row>
    <row r="536" spans="1:63" hidden="1" x14ac:dyDescent="0.2">
      <c r="A536">
        <v>1343640</v>
      </c>
      <c r="B536" t="s">
        <v>1444</v>
      </c>
      <c r="C536" t="s">
        <v>3821</v>
      </c>
      <c r="D536">
        <v>13778470</v>
      </c>
      <c r="E536" t="s">
        <v>3822</v>
      </c>
      <c r="F536">
        <v>16285</v>
      </c>
      <c r="G536" t="s">
        <v>3822</v>
      </c>
      <c r="H536" t="s">
        <v>3680</v>
      </c>
      <c r="I536">
        <v>13</v>
      </c>
      <c r="J536">
        <v>39</v>
      </c>
      <c r="K536">
        <v>43640</v>
      </c>
      <c r="L536" t="s">
        <v>3823</v>
      </c>
      <c r="M536" t="s">
        <v>3824</v>
      </c>
      <c r="N536" t="s">
        <v>68</v>
      </c>
      <c r="O536" t="s">
        <v>69</v>
      </c>
      <c r="P536">
        <v>30.913347000000002</v>
      </c>
      <c r="Q536">
        <v>-81.642000999999993</v>
      </c>
      <c r="S536" t="s">
        <v>70</v>
      </c>
      <c r="T536" t="s">
        <v>71</v>
      </c>
      <c r="U536">
        <v>45</v>
      </c>
      <c r="V536">
        <v>0</v>
      </c>
      <c r="W536">
        <v>43</v>
      </c>
      <c r="X536">
        <v>2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45</v>
      </c>
      <c r="AE536">
        <v>4.7450000000000001</v>
      </c>
      <c r="AF536" t="s">
        <v>72</v>
      </c>
      <c r="AG536" t="s">
        <v>3825</v>
      </c>
      <c r="AH536">
        <v>3</v>
      </c>
      <c r="AI536">
        <v>13</v>
      </c>
      <c r="AK536">
        <v>43640</v>
      </c>
      <c r="AM536">
        <v>15946</v>
      </c>
      <c r="AN536">
        <v>10501</v>
      </c>
      <c r="AO536">
        <v>3616</v>
      </c>
      <c r="AP536">
        <v>70</v>
      </c>
      <c r="AQ536">
        <v>355</v>
      </c>
      <c r="AR536">
        <v>470</v>
      </c>
      <c r="AS536">
        <v>883</v>
      </c>
      <c r="AT536">
        <v>69</v>
      </c>
      <c r="AU536">
        <v>934</v>
      </c>
      <c r="AV536">
        <v>3685</v>
      </c>
      <c r="AW536">
        <v>45</v>
      </c>
      <c r="AX536">
        <v>213.52500000000001</v>
      </c>
      <c r="AY536" s="1">
        <v>4.3999999999999997E-2</v>
      </c>
      <c r="AZ536" s="1">
        <v>0.95599999999999996</v>
      </c>
      <c r="BA536" s="1">
        <v>0</v>
      </c>
      <c r="BB536" s="1">
        <v>0.22700000000000001</v>
      </c>
      <c r="BC536" s="1">
        <v>0.65900000000000003</v>
      </c>
      <c r="BD536" s="1">
        <v>5.5E-2</v>
      </c>
      <c r="BE536" s="1">
        <v>-0.182</v>
      </c>
      <c r="BF536" s="1">
        <v>-5.5E-2</v>
      </c>
      <c r="BG536" s="1">
        <f>Table1[[#This Row],[pers_white_pct]]-Table1[[#This Row],[census_white_pct]]</f>
        <v>0.29699999999999993</v>
      </c>
      <c r="BH536" s="3">
        <v>0.19599311699999999</v>
      </c>
      <c r="BI536" s="3">
        <v>1.4510321768000001</v>
      </c>
      <c r="BJ536" s="3">
        <v>0</v>
      </c>
      <c r="BK536" s="3" t="str">
        <f>VLOOKUP(Table1[[#This Row],[est_sworn]],Force_size,2,TRUE)</f>
        <v>02 - 25 to 49</v>
      </c>
    </row>
    <row r="537" spans="1:63" hidden="1" x14ac:dyDescent="0.2">
      <c r="A537">
        <v>1351072</v>
      </c>
      <c r="B537" t="s">
        <v>1444</v>
      </c>
      <c r="C537" t="s">
        <v>3850</v>
      </c>
      <c r="D537">
        <v>13555750</v>
      </c>
      <c r="E537" t="s">
        <v>3851</v>
      </c>
      <c r="F537">
        <v>4172</v>
      </c>
      <c r="G537" t="s">
        <v>3852</v>
      </c>
      <c r="H537" t="s">
        <v>3680</v>
      </c>
      <c r="I537">
        <v>13</v>
      </c>
      <c r="J537">
        <v>43</v>
      </c>
      <c r="K537">
        <v>51072</v>
      </c>
      <c r="L537" t="s">
        <v>3853</v>
      </c>
      <c r="M537" t="s">
        <v>3854</v>
      </c>
      <c r="N537" t="s">
        <v>68</v>
      </c>
      <c r="O537" t="s">
        <v>181</v>
      </c>
      <c r="P537">
        <v>32.403996999999997</v>
      </c>
      <c r="Q537">
        <v>-82.071309999999997</v>
      </c>
      <c r="S537" t="s">
        <v>70</v>
      </c>
      <c r="T537" t="s">
        <v>71</v>
      </c>
      <c r="U537">
        <v>13</v>
      </c>
      <c r="V537">
        <v>0</v>
      </c>
      <c r="W537">
        <v>7</v>
      </c>
      <c r="X537">
        <v>4</v>
      </c>
      <c r="Y537">
        <v>2</v>
      </c>
      <c r="Z537">
        <v>0</v>
      </c>
      <c r="AA537">
        <v>0</v>
      </c>
      <c r="AB537">
        <v>0</v>
      </c>
      <c r="AC537">
        <v>0</v>
      </c>
      <c r="AD537">
        <v>13</v>
      </c>
      <c r="AE537">
        <v>7.1230000000000002</v>
      </c>
      <c r="AF537" t="s">
        <v>118</v>
      </c>
      <c r="AG537" t="s">
        <v>3855</v>
      </c>
      <c r="AH537">
        <v>3</v>
      </c>
      <c r="AI537">
        <v>13</v>
      </c>
      <c r="AK537">
        <v>51072</v>
      </c>
      <c r="AM537">
        <v>4130</v>
      </c>
      <c r="AN537">
        <v>2145</v>
      </c>
      <c r="AO537">
        <v>1571</v>
      </c>
      <c r="AP537">
        <v>4</v>
      </c>
      <c r="AQ537">
        <v>49</v>
      </c>
      <c r="AR537">
        <v>18</v>
      </c>
      <c r="AS537">
        <v>339</v>
      </c>
      <c r="AT537">
        <v>4</v>
      </c>
      <c r="AU537">
        <v>343</v>
      </c>
      <c r="AV537">
        <v>1575</v>
      </c>
      <c r="AW537">
        <v>13</v>
      </c>
      <c r="AX537">
        <v>92.599000000000004</v>
      </c>
      <c r="AY537" s="1">
        <v>0.308</v>
      </c>
      <c r="AZ537" s="1">
        <v>0.53800000000000003</v>
      </c>
      <c r="BA537" s="1">
        <v>0.154</v>
      </c>
      <c r="BB537" s="1">
        <v>0.38</v>
      </c>
      <c r="BC537" s="1">
        <v>0.51900000000000002</v>
      </c>
      <c r="BD537" s="1">
        <v>8.2000000000000003E-2</v>
      </c>
      <c r="BE537" s="1">
        <v>-7.2999999999999995E-2</v>
      </c>
      <c r="BF537" s="1">
        <v>7.1999999999999995E-2</v>
      </c>
      <c r="BG537" s="1">
        <f>Table1[[#This Row],[pers_white_pct]]-Table1[[#This Row],[census_white_pct]]</f>
        <v>1.9000000000000017E-2</v>
      </c>
      <c r="BH537" s="3">
        <v>0.80889193559999994</v>
      </c>
      <c r="BI537" s="3">
        <v>1.0367581136999999</v>
      </c>
      <c r="BJ537" s="3">
        <v>1.8742909007999999</v>
      </c>
      <c r="BK537" s="3" t="str">
        <f>VLOOKUP(Table1[[#This Row],[est_sworn]],Force_size,2,TRUE)</f>
        <v>01 - Under 25</v>
      </c>
    </row>
    <row r="538" spans="1:63" hidden="1" x14ac:dyDescent="0.2">
      <c r="A538">
        <v>13045</v>
      </c>
      <c r="B538" t="s">
        <v>11412</v>
      </c>
      <c r="C538" t="s">
        <v>12205</v>
      </c>
      <c r="D538">
        <v>12868520</v>
      </c>
      <c r="E538" t="s">
        <v>12206</v>
      </c>
      <c r="F538">
        <v>111580</v>
      </c>
      <c r="G538" t="s">
        <v>12207</v>
      </c>
      <c r="H538" t="s">
        <v>3680</v>
      </c>
      <c r="I538">
        <v>13</v>
      </c>
      <c r="J538">
        <v>45</v>
      </c>
      <c r="K538">
        <v>99045</v>
      </c>
      <c r="L538" t="s">
        <v>12208</v>
      </c>
      <c r="M538" t="s">
        <v>12209</v>
      </c>
      <c r="N538" t="s">
        <v>11418</v>
      </c>
      <c r="O538" t="s">
        <v>11429</v>
      </c>
      <c r="P538">
        <v>33.582236999999999</v>
      </c>
      <c r="Q538">
        <v>-85.080527000000004</v>
      </c>
      <c r="R538" t="s">
        <v>11420</v>
      </c>
      <c r="S538" t="s">
        <v>11421</v>
      </c>
      <c r="U538">
        <v>107</v>
      </c>
      <c r="V538">
        <v>0</v>
      </c>
      <c r="W538">
        <v>102</v>
      </c>
      <c r="X538">
        <v>5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107</v>
      </c>
      <c r="AE538">
        <v>3.3540000000000001</v>
      </c>
      <c r="AF538" t="s">
        <v>11445</v>
      </c>
      <c r="AG538" t="s">
        <v>11568</v>
      </c>
      <c r="AH538">
        <v>3</v>
      </c>
      <c r="AI538">
        <v>13</v>
      </c>
      <c r="AJ538">
        <v>45</v>
      </c>
      <c r="AM538">
        <v>110527</v>
      </c>
      <c r="AN538">
        <v>80531</v>
      </c>
      <c r="AO538">
        <v>19862</v>
      </c>
      <c r="AP538">
        <v>296</v>
      </c>
      <c r="AQ538">
        <v>836</v>
      </c>
      <c r="AR538">
        <v>1934</v>
      </c>
      <c r="AS538">
        <v>6800</v>
      </c>
      <c r="AT538">
        <v>227</v>
      </c>
      <c r="AU538">
        <v>7068</v>
      </c>
      <c r="AV538">
        <v>20089</v>
      </c>
      <c r="AW538">
        <v>107</v>
      </c>
      <c r="AX538">
        <v>358.87799999999999</v>
      </c>
      <c r="AY538" s="1">
        <v>4.7E-2</v>
      </c>
      <c r="AZ538" s="1">
        <v>0.95299999999999996</v>
      </c>
      <c r="BA538" s="1">
        <v>0</v>
      </c>
      <c r="BB538" s="1">
        <v>0.18</v>
      </c>
      <c r="BC538" s="1">
        <v>0.72899999999999998</v>
      </c>
      <c r="BD538" s="1">
        <v>6.2E-2</v>
      </c>
      <c r="BE538" s="1">
        <v>-0.13300000000000001</v>
      </c>
      <c r="BF538" s="1">
        <v>-6.2E-2</v>
      </c>
      <c r="BG538" s="1">
        <f>Table1[[#This Row],[pers_white_pct]]-Table1[[#This Row],[census_white_pct]]</f>
        <v>0.22399999999999998</v>
      </c>
      <c r="BH538" s="3">
        <v>0.26003489499999999</v>
      </c>
      <c r="BI538" s="3">
        <v>1.3083432084</v>
      </c>
      <c r="BJ538" s="3">
        <v>0</v>
      </c>
      <c r="BK538" s="3" t="str">
        <f>VLOOKUP(Table1[[#This Row],[est_sworn]],Force_size,2,TRUE)</f>
        <v>04 - 100 to 249</v>
      </c>
    </row>
    <row r="539" spans="1:63" hidden="1" x14ac:dyDescent="0.2">
      <c r="A539">
        <v>1379528</v>
      </c>
      <c r="B539" t="s">
        <v>1444</v>
      </c>
      <c r="C539" t="s">
        <v>3948</v>
      </c>
      <c r="D539">
        <v>13241020</v>
      </c>
      <c r="E539" t="s">
        <v>3949</v>
      </c>
      <c r="F539">
        <v>14226</v>
      </c>
      <c r="G539" t="s">
        <v>3950</v>
      </c>
      <c r="H539" t="s">
        <v>3680</v>
      </c>
      <c r="I539">
        <v>13</v>
      </c>
      <c r="J539">
        <v>45</v>
      </c>
      <c r="K539">
        <v>79528</v>
      </c>
      <c r="L539" t="s">
        <v>3951</v>
      </c>
      <c r="M539" t="s">
        <v>3952</v>
      </c>
      <c r="N539" t="s">
        <v>68</v>
      </c>
      <c r="O539" t="s">
        <v>69</v>
      </c>
      <c r="P539">
        <v>33.582236999999999</v>
      </c>
      <c r="Q539">
        <v>-85.080527000000004</v>
      </c>
      <c r="S539" t="s">
        <v>70</v>
      </c>
      <c r="T539" t="s">
        <v>71</v>
      </c>
      <c r="U539">
        <v>35</v>
      </c>
      <c r="V539">
        <v>0</v>
      </c>
      <c r="W539">
        <v>34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35</v>
      </c>
      <c r="AE539">
        <v>4.7450000000000001</v>
      </c>
      <c r="AF539" t="s">
        <v>72</v>
      </c>
      <c r="AG539" t="s">
        <v>3953</v>
      </c>
      <c r="AH539">
        <v>3</v>
      </c>
      <c r="AI539">
        <v>13</v>
      </c>
      <c r="AK539">
        <v>79528</v>
      </c>
      <c r="AM539">
        <v>13956</v>
      </c>
      <c r="AN539">
        <v>7641</v>
      </c>
      <c r="AO539">
        <v>4598</v>
      </c>
      <c r="AP539">
        <v>36</v>
      </c>
      <c r="AQ539">
        <v>239</v>
      </c>
      <c r="AR539">
        <v>318</v>
      </c>
      <c r="AS539">
        <v>1064</v>
      </c>
      <c r="AT539">
        <v>71</v>
      </c>
      <c r="AU539">
        <v>1124</v>
      </c>
      <c r="AV539">
        <v>4669</v>
      </c>
      <c r="AW539">
        <v>35</v>
      </c>
      <c r="AX539">
        <v>166.07499999999999</v>
      </c>
      <c r="AY539" s="1">
        <v>2.9000000000000001E-2</v>
      </c>
      <c r="AZ539" s="1">
        <v>0.97099999999999997</v>
      </c>
      <c r="BA539" s="1">
        <v>0</v>
      </c>
      <c r="BB539" s="1">
        <v>0.32900000000000001</v>
      </c>
      <c r="BC539" s="1">
        <v>0.54800000000000004</v>
      </c>
      <c r="BD539" s="1">
        <v>7.5999999999999998E-2</v>
      </c>
      <c r="BE539" s="1">
        <v>-0.30099999999999999</v>
      </c>
      <c r="BF539" s="1">
        <v>-7.5999999999999998E-2</v>
      </c>
      <c r="BG539" s="1">
        <f>Table1[[#This Row],[pers_white_pct]]-Table1[[#This Row],[census_white_pct]]</f>
        <v>0.42299999999999993</v>
      </c>
      <c r="BH539" s="3">
        <v>8.6720934599999994E-2</v>
      </c>
      <c r="BI539" s="3">
        <v>1.7742778618999999</v>
      </c>
      <c r="BJ539" s="3">
        <v>0</v>
      </c>
      <c r="BK539" s="3" t="str">
        <f>VLOOKUP(Table1[[#This Row],[est_sworn]],Force_size,2,TRUE)</f>
        <v>02 - 25 to 49</v>
      </c>
    </row>
    <row r="540" spans="1:63" hidden="1" x14ac:dyDescent="0.2">
      <c r="A540">
        <v>1313492</v>
      </c>
      <c r="B540" t="s">
        <v>1444</v>
      </c>
      <c r="C540" t="s">
        <v>3738</v>
      </c>
      <c r="D540">
        <v>13588250</v>
      </c>
      <c r="E540" t="s">
        <v>3739</v>
      </c>
      <c r="F540">
        <v>24958</v>
      </c>
      <c r="G540" t="s">
        <v>3740</v>
      </c>
      <c r="H540" t="s">
        <v>3680</v>
      </c>
      <c r="I540">
        <v>13</v>
      </c>
      <c r="J540">
        <v>45</v>
      </c>
      <c r="K540">
        <v>13492</v>
      </c>
      <c r="L540" t="s">
        <v>3741</v>
      </c>
      <c r="M540" t="s">
        <v>3742</v>
      </c>
      <c r="N540" t="s">
        <v>68</v>
      </c>
      <c r="O540" t="s">
        <v>69</v>
      </c>
      <c r="P540">
        <v>33.582236999999999</v>
      </c>
      <c r="Q540">
        <v>-85.080527000000004</v>
      </c>
      <c r="S540" t="s">
        <v>70</v>
      </c>
      <c r="T540" t="s">
        <v>71</v>
      </c>
      <c r="U540">
        <v>63</v>
      </c>
      <c r="V540">
        <v>0</v>
      </c>
      <c r="W540">
        <v>59</v>
      </c>
      <c r="X540">
        <v>4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63</v>
      </c>
      <c r="AE540">
        <v>2.8170000000000002</v>
      </c>
      <c r="AF540" t="s">
        <v>79</v>
      </c>
      <c r="AG540" t="s">
        <v>3743</v>
      </c>
      <c r="AH540">
        <v>3</v>
      </c>
      <c r="AI540">
        <v>13</v>
      </c>
      <c r="AK540">
        <v>13492</v>
      </c>
      <c r="AM540">
        <v>24388</v>
      </c>
      <c r="AN540">
        <v>13143</v>
      </c>
      <c r="AO540">
        <v>7668</v>
      </c>
      <c r="AP540">
        <v>57</v>
      </c>
      <c r="AQ540">
        <v>337</v>
      </c>
      <c r="AR540">
        <v>481</v>
      </c>
      <c r="AS540">
        <v>2633</v>
      </c>
      <c r="AT540">
        <v>105</v>
      </c>
      <c r="AU540">
        <v>2702</v>
      </c>
      <c r="AV540">
        <v>7773</v>
      </c>
      <c r="AW540">
        <v>63</v>
      </c>
      <c r="AX540">
        <v>177.471</v>
      </c>
      <c r="AY540" s="1">
        <v>6.3E-2</v>
      </c>
      <c r="AZ540" s="1">
        <v>0.93700000000000006</v>
      </c>
      <c r="BA540" s="1">
        <v>0</v>
      </c>
      <c r="BB540" s="1">
        <v>0.314</v>
      </c>
      <c r="BC540" s="1">
        <v>0.53900000000000003</v>
      </c>
      <c r="BD540" s="1">
        <v>0.108</v>
      </c>
      <c r="BE540" s="1">
        <v>-0.251</v>
      </c>
      <c r="BF540" s="1">
        <v>-0.108</v>
      </c>
      <c r="BG540" s="1">
        <f>Table1[[#This Row],[pers_white_pct]]-Table1[[#This Row],[census_white_pct]]</f>
        <v>0.39800000000000002</v>
      </c>
      <c r="BH540" s="3">
        <v>0.20193589519999999</v>
      </c>
      <c r="BI540" s="3">
        <v>1.7377733817000001</v>
      </c>
      <c r="BJ540" s="3">
        <v>0</v>
      </c>
      <c r="BK540" s="3" t="str">
        <f>VLOOKUP(Table1[[#This Row],[est_sworn]],Force_size,2,TRUE)</f>
        <v>03 - 50 to 99</v>
      </c>
    </row>
    <row r="541" spans="1:63" hidden="1" x14ac:dyDescent="0.2">
      <c r="A541">
        <v>13049</v>
      </c>
      <c r="B541" t="s">
        <v>11412</v>
      </c>
      <c r="C541" t="s">
        <v>12210</v>
      </c>
      <c r="D541">
        <v>12818410</v>
      </c>
      <c r="E541" t="s">
        <v>12211</v>
      </c>
      <c r="F541">
        <v>13295</v>
      </c>
      <c r="G541" t="s">
        <v>12212</v>
      </c>
      <c r="H541" t="s">
        <v>3680</v>
      </c>
      <c r="I541">
        <v>13</v>
      </c>
      <c r="J541">
        <v>49</v>
      </c>
      <c r="K541">
        <v>99049</v>
      </c>
      <c r="L541" t="s">
        <v>12213</v>
      </c>
      <c r="M541" t="s">
        <v>12214</v>
      </c>
      <c r="N541" t="s">
        <v>11418</v>
      </c>
      <c r="O541" t="s">
        <v>11518</v>
      </c>
      <c r="P541">
        <v>30.779903999999998</v>
      </c>
      <c r="Q541">
        <v>-82.139644000000004</v>
      </c>
      <c r="R541" t="s">
        <v>11420</v>
      </c>
      <c r="S541" t="s">
        <v>11421</v>
      </c>
      <c r="U541">
        <v>22</v>
      </c>
      <c r="V541">
        <v>0</v>
      </c>
      <c r="W541">
        <v>17</v>
      </c>
      <c r="X541">
        <v>5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22</v>
      </c>
      <c r="AE541">
        <v>7.0309999999999997</v>
      </c>
      <c r="AF541" t="s">
        <v>11422</v>
      </c>
      <c r="AG541" t="s">
        <v>12215</v>
      </c>
      <c r="AH541">
        <v>3</v>
      </c>
      <c r="AI541">
        <v>13</v>
      </c>
      <c r="AJ541">
        <v>49</v>
      </c>
      <c r="AM541">
        <v>12171</v>
      </c>
      <c r="AN541">
        <v>8116</v>
      </c>
      <c r="AO541">
        <v>3443</v>
      </c>
      <c r="AP541">
        <v>38</v>
      </c>
      <c r="AQ541">
        <v>76</v>
      </c>
      <c r="AR541">
        <v>180</v>
      </c>
      <c r="AS541">
        <v>310</v>
      </c>
      <c r="AT541">
        <v>21</v>
      </c>
      <c r="AU541">
        <v>318</v>
      </c>
      <c r="AV541">
        <v>3464</v>
      </c>
      <c r="AW541">
        <v>22</v>
      </c>
      <c r="AX541">
        <v>154.68199999999999</v>
      </c>
      <c r="AY541" s="1">
        <v>0.22700000000000001</v>
      </c>
      <c r="AZ541" s="1">
        <v>0.77300000000000002</v>
      </c>
      <c r="BA541" s="1">
        <v>0</v>
      </c>
      <c r="BB541" s="1">
        <v>0.28299999999999997</v>
      </c>
      <c r="BC541" s="1">
        <v>0.66700000000000004</v>
      </c>
      <c r="BD541" s="1">
        <v>2.5000000000000001E-2</v>
      </c>
      <c r="BE541" s="1">
        <v>-5.6000000000000001E-2</v>
      </c>
      <c r="BF541" s="1">
        <v>-2.5000000000000001E-2</v>
      </c>
      <c r="BG541" s="1">
        <f>Table1[[#This Row],[pers_white_pct]]-Table1[[#This Row],[census_white_pct]]</f>
        <v>0.10599999999999998</v>
      </c>
      <c r="BH541" s="3">
        <v>0.80340876090000002</v>
      </c>
      <c r="BI541" s="3">
        <v>1.158805278</v>
      </c>
      <c r="BJ541" s="3">
        <v>0</v>
      </c>
      <c r="BK541" s="3" t="str">
        <f>VLOOKUP(Table1[[#This Row],[est_sworn]],Force_size,2,TRUE)</f>
        <v>01 - Under 25</v>
      </c>
    </row>
    <row r="542" spans="1:63" hidden="1" x14ac:dyDescent="0.2">
      <c r="A542">
        <v>13051</v>
      </c>
      <c r="B542" t="s">
        <v>11412</v>
      </c>
      <c r="C542" t="s">
        <v>12216</v>
      </c>
      <c r="D542">
        <v>13229520</v>
      </c>
      <c r="E542" t="s">
        <v>12217</v>
      </c>
      <c r="F542">
        <v>142022</v>
      </c>
      <c r="G542" t="s">
        <v>12218</v>
      </c>
      <c r="H542" t="s">
        <v>3680</v>
      </c>
      <c r="I542">
        <v>13</v>
      </c>
      <c r="J542">
        <v>51</v>
      </c>
      <c r="K542">
        <v>99991</v>
      </c>
      <c r="L542" t="s">
        <v>12219</v>
      </c>
      <c r="M542" t="s">
        <v>12220</v>
      </c>
      <c r="N542" t="s">
        <v>68</v>
      </c>
      <c r="O542" t="s">
        <v>739</v>
      </c>
      <c r="P542">
        <v>31.980523000000002</v>
      </c>
      <c r="Q542">
        <v>-81.085189999999997</v>
      </c>
      <c r="S542" t="s">
        <v>70</v>
      </c>
      <c r="T542" t="s">
        <v>71</v>
      </c>
      <c r="U542">
        <v>608</v>
      </c>
      <c r="V542">
        <v>0</v>
      </c>
      <c r="W542">
        <v>377</v>
      </c>
      <c r="X542">
        <v>184</v>
      </c>
      <c r="Y542">
        <v>31</v>
      </c>
      <c r="Z542">
        <v>0</v>
      </c>
      <c r="AA542">
        <v>7</v>
      </c>
      <c r="AB542">
        <v>0</v>
      </c>
      <c r="AC542">
        <v>0</v>
      </c>
      <c r="AD542">
        <v>608</v>
      </c>
      <c r="AE542">
        <v>1.1479999999999999</v>
      </c>
      <c r="AF542" t="s">
        <v>87</v>
      </c>
      <c r="AG542" t="s">
        <v>12221</v>
      </c>
      <c r="AH542">
        <v>3</v>
      </c>
      <c r="AI542">
        <v>13</v>
      </c>
      <c r="AJ542">
        <v>51</v>
      </c>
      <c r="AM542">
        <v>265128</v>
      </c>
      <c r="AN542">
        <v>133492</v>
      </c>
      <c r="AO542">
        <v>105274</v>
      </c>
      <c r="AP542">
        <v>587</v>
      </c>
      <c r="AQ542">
        <v>6229</v>
      </c>
      <c r="AR542">
        <v>4476</v>
      </c>
      <c r="AS542">
        <v>14370</v>
      </c>
      <c r="AT542">
        <v>1118</v>
      </c>
      <c r="AU542">
        <v>15070</v>
      </c>
      <c r="AV542">
        <v>106392</v>
      </c>
      <c r="AW542">
        <v>608</v>
      </c>
      <c r="AX542">
        <v>697.98400000000004</v>
      </c>
      <c r="AY542" s="1">
        <v>0.30299999999999999</v>
      </c>
      <c r="AZ542" s="1">
        <v>0.62</v>
      </c>
      <c r="BA542" s="1">
        <v>5.0999999999999997E-2</v>
      </c>
      <c r="BB542" s="1">
        <v>0.39700000000000002</v>
      </c>
      <c r="BC542" s="1">
        <v>0.504</v>
      </c>
      <c r="BD542" s="1">
        <v>5.3999999999999999E-2</v>
      </c>
      <c r="BE542" s="1">
        <v>-9.4E-2</v>
      </c>
      <c r="BF542" s="1">
        <v>-3.0000000000000001E-3</v>
      </c>
      <c r="BG542" s="1">
        <f>Table1[[#This Row],[pers_white_pct]]-Table1[[#This Row],[census_white_pct]]</f>
        <v>0.11599999999999999</v>
      </c>
      <c r="BH542" s="3">
        <v>0.7621644971</v>
      </c>
      <c r="BI542" s="3">
        <v>1.2315105222</v>
      </c>
      <c r="BJ542" s="3">
        <v>0.94071255909999996</v>
      </c>
      <c r="BK542" s="3" t="str">
        <f>VLOOKUP(Table1[[#This Row],[est_sworn]],Force_size,2,TRUE)</f>
        <v>06 - 500 -999</v>
      </c>
    </row>
    <row r="543" spans="1:63" hidden="1" x14ac:dyDescent="0.2">
      <c r="A543">
        <v>1378036</v>
      </c>
      <c r="B543" t="s">
        <v>1444</v>
      </c>
      <c r="C543" t="s">
        <v>3930</v>
      </c>
      <c r="D543">
        <v>13843780</v>
      </c>
      <c r="E543" t="s">
        <v>3931</v>
      </c>
      <c r="F543">
        <v>3067</v>
      </c>
      <c r="G543" t="s">
        <v>3932</v>
      </c>
      <c r="H543" t="s">
        <v>3680</v>
      </c>
      <c r="I543">
        <v>13</v>
      </c>
      <c r="J543">
        <v>51</v>
      </c>
      <c r="K543">
        <v>78036</v>
      </c>
      <c r="L543" t="s">
        <v>3933</v>
      </c>
      <c r="M543" t="s">
        <v>3934</v>
      </c>
      <c r="N543" t="s">
        <v>68</v>
      </c>
      <c r="O543" t="s">
        <v>181</v>
      </c>
      <c r="P543">
        <v>31.980523000000002</v>
      </c>
      <c r="Q543">
        <v>-81.085189999999997</v>
      </c>
      <c r="S543" t="s">
        <v>70</v>
      </c>
      <c r="T543" t="s">
        <v>71</v>
      </c>
      <c r="U543">
        <v>21</v>
      </c>
      <c r="V543">
        <v>21</v>
      </c>
      <c r="W543">
        <v>21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21</v>
      </c>
      <c r="AE543">
        <v>7.1230000000000002</v>
      </c>
      <c r="AF543" t="s">
        <v>118</v>
      </c>
      <c r="AG543" t="s">
        <v>3935</v>
      </c>
      <c r="AH543">
        <v>3</v>
      </c>
      <c r="AI543">
        <v>13</v>
      </c>
      <c r="AK543">
        <v>78036</v>
      </c>
      <c r="AM543">
        <v>2990</v>
      </c>
      <c r="AN543">
        <v>2770</v>
      </c>
      <c r="AO543">
        <v>94</v>
      </c>
      <c r="AP543">
        <v>14</v>
      </c>
      <c r="AQ543">
        <v>35</v>
      </c>
      <c r="AR543">
        <v>30</v>
      </c>
      <c r="AS543">
        <v>46</v>
      </c>
      <c r="AT543">
        <v>0</v>
      </c>
      <c r="AU543">
        <v>47</v>
      </c>
      <c r="AV543">
        <v>94</v>
      </c>
      <c r="AW543">
        <v>31.5</v>
      </c>
      <c r="AX543">
        <v>224.37450000000001</v>
      </c>
      <c r="AY543" s="1">
        <v>0</v>
      </c>
      <c r="AZ543" s="2">
        <v>1</v>
      </c>
      <c r="BA543" s="1">
        <v>0</v>
      </c>
      <c r="BB543" s="1">
        <v>3.1E-2</v>
      </c>
      <c r="BC543" s="1">
        <v>0.92600000000000005</v>
      </c>
      <c r="BD543" s="1">
        <v>1.4999999999999999E-2</v>
      </c>
      <c r="BE543" s="1">
        <v>-3.1E-2</v>
      </c>
      <c r="BF543" s="1">
        <v>-1.4999999999999999E-2</v>
      </c>
      <c r="BG543" s="1">
        <f>Table1[[#This Row],[pers_white_pct]]-Table1[[#This Row],[census_white_pct]]</f>
        <v>7.3999999999999955E-2</v>
      </c>
      <c r="BH543" s="3">
        <v>0</v>
      </c>
      <c r="BI543" s="3">
        <v>1.0794223827</v>
      </c>
      <c r="BJ543" s="3">
        <v>0</v>
      </c>
      <c r="BK543" s="3" t="str">
        <f>VLOOKUP(Table1[[#This Row],[est_sworn]],Force_size,2,TRUE)</f>
        <v>02 - 25 to 49</v>
      </c>
    </row>
    <row r="544" spans="1:63" hidden="1" x14ac:dyDescent="0.2">
      <c r="A544">
        <v>13059</v>
      </c>
      <c r="B544" t="s">
        <v>11412</v>
      </c>
      <c r="C544" t="s">
        <v>12222</v>
      </c>
      <c r="D544">
        <v>13318230</v>
      </c>
      <c r="E544" t="s">
        <v>12223</v>
      </c>
      <c r="F544">
        <v>119133</v>
      </c>
      <c r="G544" t="s">
        <v>12223</v>
      </c>
      <c r="H544" t="s">
        <v>3680</v>
      </c>
      <c r="I544">
        <v>13</v>
      </c>
      <c r="J544">
        <v>59</v>
      </c>
      <c r="K544">
        <v>3436</v>
      </c>
      <c r="L544" t="s">
        <v>12224</v>
      </c>
      <c r="M544" t="s">
        <v>12225</v>
      </c>
      <c r="N544" t="s">
        <v>68</v>
      </c>
      <c r="O544" t="s">
        <v>739</v>
      </c>
      <c r="P544">
        <v>33.952185</v>
      </c>
      <c r="Q544">
        <v>-83.367152000000004</v>
      </c>
      <c r="S544" t="s">
        <v>70</v>
      </c>
      <c r="T544" t="s">
        <v>11898</v>
      </c>
      <c r="U544">
        <v>238</v>
      </c>
      <c r="V544">
        <v>14</v>
      </c>
      <c r="W544">
        <v>193</v>
      </c>
      <c r="X544">
        <v>35</v>
      </c>
      <c r="Y544">
        <v>9</v>
      </c>
      <c r="Z544">
        <v>0</v>
      </c>
      <c r="AA544">
        <v>0</v>
      </c>
      <c r="AB544">
        <v>0</v>
      </c>
      <c r="AC544">
        <v>0</v>
      </c>
      <c r="AD544">
        <v>238</v>
      </c>
      <c r="AE544">
        <v>1.1479999999999999</v>
      </c>
      <c r="AF544" t="s">
        <v>87</v>
      </c>
      <c r="AG544" t="s">
        <v>12226</v>
      </c>
      <c r="AH544">
        <v>3</v>
      </c>
      <c r="AI544">
        <v>13</v>
      </c>
      <c r="AJ544">
        <v>59</v>
      </c>
      <c r="AM544">
        <v>116714</v>
      </c>
      <c r="AN544">
        <v>66674</v>
      </c>
      <c r="AO544">
        <v>30695</v>
      </c>
      <c r="AP544">
        <v>141</v>
      </c>
      <c r="AQ544">
        <v>4811</v>
      </c>
      <c r="AR544">
        <v>1883</v>
      </c>
      <c r="AS544">
        <v>12192</v>
      </c>
      <c r="AT544">
        <v>293</v>
      </c>
      <c r="AU544">
        <v>12510</v>
      </c>
      <c r="AV544">
        <v>30988</v>
      </c>
      <c r="AW544">
        <v>245</v>
      </c>
      <c r="AX544">
        <v>281.26</v>
      </c>
      <c r="AY544" s="1">
        <v>0.14699999999999999</v>
      </c>
      <c r="AZ544" s="1">
        <v>0.81100000000000005</v>
      </c>
      <c r="BA544" s="1">
        <v>3.7999999999999999E-2</v>
      </c>
      <c r="BB544" s="1">
        <v>0.26300000000000001</v>
      </c>
      <c r="BC544" s="1">
        <v>0.57099999999999995</v>
      </c>
      <c r="BD544" s="1">
        <v>0.104</v>
      </c>
      <c r="BE544" s="1">
        <v>-0.11600000000000001</v>
      </c>
      <c r="BF544" s="1">
        <v>-6.7000000000000004E-2</v>
      </c>
      <c r="BG544" s="1">
        <f>Table1[[#This Row],[pers_white_pct]]-Table1[[#This Row],[census_white_pct]]</f>
        <v>0.2400000000000001</v>
      </c>
      <c r="BH544" s="3">
        <v>0.55917327019999996</v>
      </c>
      <c r="BI544" s="3">
        <v>1.4195372543</v>
      </c>
      <c r="BJ544" s="3">
        <v>0.36200415209999998</v>
      </c>
      <c r="BK544" s="3" t="str">
        <f>VLOOKUP(Table1[[#This Row],[est_sworn]],Force_size,2,TRUE)</f>
        <v>04 - 100 to 249</v>
      </c>
    </row>
    <row r="545" spans="1:63" hidden="1" x14ac:dyDescent="0.2">
      <c r="A545">
        <v>13063</v>
      </c>
      <c r="B545" t="s">
        <v>11412</v>
      </c>
      <c r="C545" t="s">
        <v>12227</v>
      </c>
      <c r="D545">
        <v>11930160</v>
      </c>
      <c r="E545" t="s">
        <v>12228</v>
      </c>
      <c r="F545">
        <v>217415</v>
      </c>
      <c r="G545" t="s">
        <v>12229</v>
      </c>
      <c r="H545" t="s">
        <v>3680</v>
      </c>
      <c r="I545">
        <v>13</v>
      </c>
      <c r="J545">
        <v>63</v>
      </c>
      <c r="K545">
        <v>99063</v>
      </c>
      <c r="L545" t="s">
        <v>12230</v>
      </c>
      <c r="M545" t="s">
        <v>12231</v>
      </c>
      <c r="N545" t="s">
        <v>68</v>
      </c>
      <c r="O545" t="s">
        <v>11466</v>
      </c>
      <c r="P545">
        <v>33.542686000000003</v>
      </c>
      <c r="Q545">
        <v>-84.355573000000007</v>
      </c>
      <c r="S545" t="s">
        <v>70</v>
      </c>
      <c r="T545" t="s">
        <v>11898</v>
      </c>
      <c r="U545">
        <v>363</v>
      </c>
      <c r="V545">
        <v>0</v>
      </c>
      <c r="W545">
        <v>190</v>
      </c>
      <c r="X545">
        <v>151</v>
      </c>
      <c r="Y545">
        <v>16</v>
      </c>
      <c r="Z545">
        <v>0</v>
      </c>
      <c r="AA545">
        <v>1</v>
      </c>
      <c r="AB545">
        <v>0</v>
      </c>
      <c r="AC545">
        <v>0</v>
      </c>
      <c r="AD545">
        <v>363</v>
      </c>
      <c r="AE545">
        <v>1.1479999999999999</v>
      </c>
      <c r="AF545" t="s">
        <v>87</v>
      </c>
      <c r="AG545" t="s">
        <v>12232</v>
      </c>
      <c r="AH545">
        <v>3</v>
      </c>
      <c r="AI545">
        <v>13</v>
      </c>
      <c r="AJ545">
        <v>63</v>
      </c>
      <c r="AM545">
        <v>259424</v>
      </c>
      <c r="AN545">
        <v>36610</v>
      </c>
      <c r="AO545">
        <v>169020</v>
      </c>
      <c r="AP545">
        <v>562</v>
      </c>
      <c r="AQ545">
        <v>12839</v>
      </c>
      <c r="AR545">
        <v>4376</v>
      </c>
      <c r="AS545">
        <v>35447</v>
      </c>
      <c r="AT545">
        <v>2460</v>
      </c>
      <c r="AU545">
        <v>36017</v>
      </c>
      <c r="AV545">
        <v>171480</v>
      </c>
      <c r="AW545">
        <v>363</v>
      </c>
      <c r="AX545">
        <v>416.72399999999999</v>
      </c>
      <c r="AY545" s="1">
        <v>0.41599999999999998</v>
      </c>
      <c r="AZ545" s="1">
        <v>0.52300000000000002</v>
      </c>
      <c r="BA545" s="1">
        <v>4.3999999999999997E-2</v>
      </c>
      <c r="BB545" s="1">
        <v>0.65200000000000002</v>
      </c>
      <c r="BC545" s="1">
        <v>0.14099999999999999</v>
      </c>
      <c r="BD545" s="1">
        <v>0.13700000000000001</v>
      </c>
      <c r="BE545" s="1">
        <v>-0.23599999999999999</v>
      </c>
      <c r="BF545" s="1">
        <v>-9.2999999999999999E-2</v>
      </c>
      <c r="BG545" s="1">
        <f>Table1[[#This Row],[pers_white_pct]]-Table1[[#This Row],[census_white_pct]]</f>
        <v>0.38200000000000001</v>
      </c>
      <c r="BH545" s="3">
        <v>0.63847276460000002</v>
      </c>
      <c r="BI545" s="3">
        <v>3.7090048256000001</v>
      </c>
      <c r="BJ545" s="3">
        <v>0.32258489200000001</v>
      </c>
      <c r="BK545" s="3" t="str">
        <f>VLOOKUP(Table1[[#This Row],[est_sworn]],Force_size,2,TRUE)</f>
        <v>05 - 250 - 499</v>
      </c>
    </row>
    <row r="546" spans="1:63" hidden="1" x14ac:dyDescent="0.2">
      <c r="A546">
        <v>1343192</v>
      </c>
      <c r="B546" t="s">
        <v>1444</v>
      </c>
      <c r="C546" t="s">
        <v>3815</v>
      </c>
      <c r="D546">
        <v>13297920</v>
      </c>
      <c r="E546" t="s">
        <v>3816</v>
      </c>
      <c r="F546">
        <v>30990</v>
      </c>
      <c r="G546" t="s">
        <v>3817</v>
      </c>
      <c r="H546" t="s">
        <v>3680</v>
      </c>
      <c r="I546">
        <v>13</v>
      </c>
      <c r="J546">
        <v>67</v>
      </c>
      <c r="K546">
        <v>43192</v>
      </c>
      <c r="L546" t="s">
        <v>3818</v>
      </c>
      <c r="M546" t="s">
        <v>3819</v>
      </c>
      <c r="N546" t="s">
        <v>68</v>
      </c>
      <c r="O546" t="s">
        <v>131</v>
      </c>
      <c r="P546">
        <v>33.93994</v>
      </c>
      <c r="Q546">
        <v>-84.574166000000005</v>
      </c>
      <c r="S546" t="s">
        <v>70</v>
      </c>
      <c r="T546" t="s">
        <v>71</v>
      </c>
      <c r="U546">
        <v>53</v>
      </c>
      <c r="V546">
        <v>0</v>
      </c>
      <c r="W546">
        <v>44</v>
      </c>
      <c r="X546">
        <v>7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53</v>
      </c>
      <c r="AE546">
        <v>2.8170000000000002</v>
      </c>
      <c r="AF546" t="s">
        <v>79</v>
      </c>
      <c r="AG546" t="s">
        <v>3820</v>
      </c>
      <c r="AH546">
        <v>3</v>
      </c>
      <c r="AI546">
        <v>13</v>
      </c>
      <c r="AK546">
        <v>43192</v>
      </c>
      <c r="AM546">
        <v>29783</v>
      </c>
      <c r="AN546">
        <v>17546</v>
      </c>
      <c r="AO546">
        <v>6510</v>
      </c>
      <c r="AP546">
        <v>73</v>
      </c>
      <c r="AQ546">
        <v>1548</v>
      </c>
      <c r="AR546">
        <v>679</v>
      </c>
      <c r="AS546">
        <v>3230</v>
      </c>
      <c r="AT546">
        <v>137</v>
      </c>
      <c r="AU546">
        <v>3427</v>
      </c>
      <c r="AV546">
        <v>6647</v>
      </c>
      <c r="AW546">
        <v>53</v>
      </c>
      <c r="AX546">
        <v>149.30099999999999</v>
      </c>
      <c r="AY546" s="1">
        <v>0.13200000000000001</v>
      </c>
      <c r="AZ546" s="1">
        <v>0.83</v>
      </c>
      <c r="BA546" s="1">
        <v>1.9E-2</v>
      </c>
      <c r="BB546" s="1">
        <v>0.219</v>
      </c>
      <c r="BC546" s="1">
        <v>0.58899999999999997</v>
      </c>
      <c r="BD546" s="1">
        <v>0.108</v>
      </c>
      <c r="BE546" s="1">
        <v>-8.6999999999999994E-2</v>
      </c>
      <c r="BF546" s="1">
        <v>-0.09</v>
      </c>
      <c r="BG546" s="1">
        <f>Table1[[#This Row],[pers_white_pct]]-Table1[[#This Row],[census_white_pct]]</f>
        <v>0.24099999999999999</v>
      </c>
      <c r="BH546" s="3">
        <v>0.60424021100000003</v>
      </c>
      <c r="BI546" s="3">
        <v>1.4091821175000001</v>
      </c>
      <c r="BJ546" s="3">
        <v>0.17397628370000001</v>
      </c>
      <c r="BK546" s="3" t="str">
        <f>VLOOKUP(Table1[[#This Row],[est_sworn]],Force_size,2,TRUE)</f>
        <v>03 - 50 to 99</v>
      </c>
    </row>
    <row r="547" spans="1:63" x14ac:dyDescent="0.2">
      <c r="A547">
        <v>1362524</v>
      </c>
      <c r="B547" t="s">
        <v>1444</v>
      </c>
      <c r="C547" t="s">
        <v>3879</v>
      </c>
      <c r="D547">
        <v>13314530</v>
      </c>
      <c r="E547" t="s">
        <v>3880</v>
      </c>
      <c r="F547">
        <v>14253</v>
      </c>
      <c r="G547" t="s">
        <v>3880</v>
      </c>
      <c r="H547" t="s">
        <v>3680</v>
      </c>
      <c r="I547">
        <v>13</v>
      </c>
      <c r="J547">
        <v>67</v>
      </c>
      <c r="K547">
        <v>62524</v>
      </c>
      <c r="L547" t="s">
        <v>3881</v>
      </c>
      <c r="M547" t="s">
        <v>3882</v>
      </c>
      <c r="N547" t="s">
        <v>68</v>
      </c>
      <c r="O547" t="s">
        <v>69</v>
      </c>
      <c r="P547">
        <v>33.93994</v>
      </c>
      <c r="Q547">
        <v>-84.574166000000005</v>
      </c>
      <c r="S547" t="s">
        <v>70</v>
      </c>
      <c r="T547" t="s">
        <v>71</v>
      </c>
      <c r="U547">
        <v>28</v>
      </c>
      <c r="V547">
        <v>5</v>
      </c>
      <c r="W547">
        <v>25</v>
      </c>
      <c r="X547">
        <v>2</v>
      </c>
      <c r="Y547">
        <v>1</v>
      </c>
      <c r="Z547">
        <v>0</v>
      </c>
      <c r="AA547">
        <v>0</v>
      </c>
      <c r="AB547">
        <v>0</v>
      </c>
      <c r="AC547">
        <v>0</v>
      </c>
      <c r="AD547">
        <v>28</v>
      </c>
      <c r="AE547">
        <v>4.7450000000000001</v>
      </c>
      <c r="AF547" t="s">
        <v>72</v>
      </c>
      <c r="AG547" t="s">
        <v>3883</v>
      </c>
      <c r="AH547">
        <v>3</v>
      </c>
      <c r="AI547">
        <v>13</v>
      </c>
      <c r="AK547">
        <v>62524</v>
      </c>
      <c r="AM547">
        <v>13940</v>
      </c>
      <c r="AN547">
        <v>5304</v>
      </c>
      <c r="AO547">
        <v>6850</v>
      </c>
      <c r="AP547">
        <v>14</v>
      </c>
      <c r="AQ547">
        <v>145</v>
      </c>
      <c r="AR547">
        <v>309</v>
      </c>
      <c r="AS547">
        <v>1267</v>
      </c>
      <c r="AT547">
        <v>111</v>
      </c>
      <c r="AU547">
        <v>1318</v>
      </c>
      <c r="AV547">
        <v>6961</v>
      </c>
      <c r="AW547">
        <v>30.5</v>
      </c>
      <c r="AX547">
        <v>144.7225</v>
      </c>
      <c r="AY547" s="1">
        <v>7.0999999999999994E-2</v>
      </c>
      <c r="AZ547" s="1">
        <v>0.89300000000000002</v>
      </c>
      <c r="BA547" s="1">
        <v>3.5999999999999997E-2</v>
      </c>
      <c r="BB547" s="1">
        <v>0.49099999999999999</v>
      </c>
      <c r="BC547" s="1">
        <v>0.38</v>
      </c>
      <c r="BD547" s="1">
        <v>9.0999999999999998E-2</v>
      </c>
      <c r="BE547" s="1">
        <v>-0.42</v>
      </c>
      <c r="BF547" s="1">
        <v>-5.5E-2</v>
      </c>
      <c r="BG547" s="1">
        <f>Table1[[#This Row],[pers_white_pct]]-Table1[[#This Row],[census_white_pct]]</f>
        <v>0.51300000000000001</v>
      </c>
      <c r="BH547" s="3">
        <v>0.14535974970000001</v>
      </c>
      <c r="BI547" s="3">
        <v>2.3466117216</v>
      </c>
      <c r="BJ547" s="3">
        <v>0.39294170709999998</v>
      </c>
      <c r="BK547" s="3" t="str">
        <f>VLOOKUP(Table1[[#This Row],[est_sworn]],Force_size,2,TRUE)</f>
        <v>02 - 25 to 49</v>
      </c>
    </row>
    <row r="548" spans="1:63" hidden="1" x14ac:dyDescent="0.2">
      <c r="A548">
        <v>13067</v>
      </c>
      <c r="B548" t="s">
        <v>11412</v>
      </c>
      <c r="C548" t="s">
        <v>12233</v>
      </c>
      <c r="D548">
        <v>13703970</v>
      </c>
      <c r="E548" t="s">
        <v>12234</v>
      </c>
      <c r="F548">
        <v>523193</v>
      </c>
      <c r="G548" t="s">
        <v>12235</v>
      </c>
      <c r="H548" t="s">
        <v>3680</v>
      </c>
      <c r="I548">
        <v>13</v>
      </c>
      <c r="J548">
        <v>67</v>
      </c>
      <c r="K548">
        <v>99067</v>
      </c>
      <c r="L548" t="s">
        <v>12236</v>
      </c>
      <c r="M548" t="s">
        <v>12237</v>
      </c>
      <c r="N548" t="s">
        <v>68</v>
      </c>
      <c r="O548" t="s">
        <v>11466</v>
      </c>
      <c r="P548">
        <v>33.93994</v>
      </c>
      <c r="Q548">
        <v>-84.574166000000005</v>
      </c>
      <c r="S548" t="s">
        <v>70</v>
      </c>
      <c r="T548" t="s">
        <v>11898</v>
      </c>
      <c r="U548">
        <v>572</v>
      </c>
      <c r="V548">
        <v>8</v>
      </c>
      <c r="W548">
        <v>495</v>
      </c>
      <c r="X548">
        <v>53</v>
      </c>
      <c r="Y548">
        <v>16</v>
      </c>
      <c r="Z548">
        <v>0</v>
      </c>
      <c r="AA548">
        <v>0</v>
      </c>
      <c r="AB548">
        <v>0</v>
      </c>
      <c r="AC548">
        <v>0</v>
      </c>
      <c r="AD548">
        <v>572</v>
      </c>
      <c r="AE548">
        <v>1.1479999999999999</v>
      </c>
      <c r="AF548" t="s">
        <v>87</v>
      </c>
      <c r="AG548" t="s">
        <v>12238</v>
      </c>
      <c r="AH548">
        <v>3</v>
      </c>
      <c r="AI548">
        <v>13</v>
      </c>
      <c r="AJ548">
        <v>67</v>
      </c>
      <c r="AM548">
        <v>688078</v>
      </c>
      <c r="AN548">
        <v>387438</v>
      </c>
      <c r="AO548">
        <v>168053</v>
      </c>
      <c r="AP548">
        <v>1332</v>
      </c>
      <c r="AQ548">
        <v>30432</v>
      </c>
      <c r="AR548">
        <v>13265</v>
      </c>
      <c r="AS548">
        <v>84330</v>
      </c>
      <c r="AT548">
        <v>3721</v>
      </c>
      <c r="AU548">
        <v>87558</v>
      </c>
      <c r="AV548">
        <v>171774</v>
      </c>
      <c r="AW548">
        <v>576</v>
      </c>
      <c r="AX548">
        <v>661.24800000000005</v>
      </c>
      <c r="AY548" s="1">
        <v>9.2999999999999999E-2</v>
      </c>
      <c r="AZ548" s="1">
        <v>0.86499999999999999</v>
      </c>
      <c r="BA548" s="1">
        <v>2.8000000000000001E-2</v>
      </c>
      <c r="BB548" s="1">
        <v>0.24399999999999999</v>
      </c>
      <c r="BC548" s="1">
        <v>0.56299999999999994</v>
      </c>
      <c r="BD548" s="1">
        <v>0.123</v>
      </c>
      <c r="BE548" s="1">
        <v>-0.152</v>
      </c>
      <c r="BF548" s="1">
        <v>-9.5000000000000001E-2</v>
      </c>
      <c r="BG548" s="1">
        <f>Table1[[#This Row],[pers_white_pct]]-Table1[[#This Row],[census_white_pct]]</f>
        <v>0.30200000000000005</v>
      </c>
      <c r="BH548" s="3">
        <v>0.3793772145</v>
      </c>
      <c r="BI548" s="3">
        <v>1.5368965238000001</v>
      </c>
      <c r="BJ548" s="3">
        <v>0.22823357120000001</v>
      </c>
      <c r="BK548" s="3" t="str">
        <f>VLOOKUP(Table1[[#This Row],[est_sworn]],Force_size,2,TRUE)</f>
        <v>06 - 500 -999</v>
      </c>
    </row>
    <row r="549" spans="1:63" hidden="1" x14ac:dyDescent="0.2">
      <c r="A549">
        <v>1349756</v>
      </c>
      <c r="B549" t="s">
        <v>1444</v>
      </c>
      <c r="C549" t="s">
        <v>3844</v>
      </c>
      <c r="D549">
        <v>13932890</v>
      </c>
      <c r="E549" t="s">
        <v>3845</v>
      </c>
      <c r="F549">
        <v>58359</v>
      </c>
      <c r="G549" t="s">
        <v>3846</v>
      </c>
      <c r="H549" t="s">
        <v>3680</v>
      </c>
      <c r="I549">
        <v>13</v>
      </c>
      <c r="J549">
        <v>67</v>
      </c>
      <c r="K549">
        <v>49756</v>
      </c>
      <c r="L549" t="s">
        <v>3847</v>
      </c>
      <c r="M549" t="s">
        <v>3848</v>
      </c>
      <c r="N549" t="s">
        <v>68</v>
      </c>
      <c r="O549" t="s">
        <v>86</v>
      </c>
      <c r="P549">
        <v>33.93994</v>
      </c>
      <c r="Q549">
        <v>-84.574166000000005</v>
      </c>
      <c r="S549" t="s">
        <v>70</v>
      </c>
      <c r="T549" t="s">
        <v>71</v>
      </c>
      <c r="U549">
        <v>131</v>
      </c>
      <c r="V549">
        <v>0</v>
      </c>
      <c r="W549">
        <v>115</v>
      </c>
      <c r="X549">
        <v>13</v>
      </c>
      <c r="Y549">
        <v>3</v>
      </c>
      <c r="Z549">
        <v>0</v>
      </c>
      <c r="AA549">
        <v>0</v>
      </c>
      <c r="AB549">
        <v>0</v>
      </c>
      <c r="AC549">
        <v>0</v>
      </c>
      <c r="AD549">
        <v>131</v>
      </c>
      <c r="AE549">
        <v>1.1479999999999999</v>
      </c>
      <c r="AF549" t="s">
        <v>87</v>
      </c>
      <c r="AG549" t="s">
        <v>3849</v>
      </c>
      <c r="AH549">
        <v>3</v>
      </c>
      <c r="AI549">
        <v>13</v>
      </c>
      <c r="AK549">
        <v>49756</v>
      </c>
      <c r="AM549">
        <v>56579</v>
      </c>
      <c r="AN549">
        <v>24242</v>
      </c>
      <c r="AO549">
        <v>17363</v>
      </c>
      <c r="AP549">
        <v>109</v>
      </c>
      <c r="AQ549">
        <v>1652</v>
      </c>
      <c r="AR549">
        <v>1131</v>
      </c>
      <c r="AS549">
        <v>11633</v>
      </c>
      <c r="AT549">
        <v>441</v>
      </c>
      <c r="AU549">
        <v>12082</v>
      </c>
      <c r="AV549">
        <v>17804</v>
      </c>
      <c r="AW549">
        <v>131</v>
      </c>
      <c r="AX549">
        <v>150.38800000000001</v>
      </c>
      <c r="AY549" s="1">
        <v>9.9000000000000005E-2</v>
      </c>
      <c r="AZ549" s="1">
        <v>0.878</v>
      </c>
      <c r="BA549" s="1">
        <v>2.3E-2</v>
      </c>
      <c r="BB549" s="1">
        <v>0.307</v>
      </c>
      <c r="BC549" s="1">
        <v>0.42799999999999999</v>
      </c>
      <c r="BD549" s="1">
        <v>0.20599999999999999</v>
      </c>
      <c r="BE549" s="1">
        <v>-0.20799999999999999</v>
      </c>
      <c r="BF549" s="1">
        <v>-0.183</v>
      </c>
      <c r="BG549" s="1">
        <f>Table1[[#This Row],[pers_white_pct]]-Table1[[#This Row],[census_white_pct]]</f>
        <v>0.45</v>
      </c>
      <c r="BH549" s="3">
        <v>0.32337210869999999</v>
      </c>
      <c r="BI549" s="3">
        <v>2.0488651013000001</v>
      </c>
      <c r="BJ549" s="3">
        <v>0.1113816118</v>
      </c>
      <c r="BK549" s="3" t="str">
        <f>VLOOKUP(Table1[[#This Row],[est_sworn]],Force_size,2,TRUE)</f>
        <v>04 - 100 to 249</v>
      </c>
    </row>
    <row r="550" spans="1:63" hidden="1" x14ac:dyDescent="0.2">
      <c r="A550">
        <v>13069</v>
      </c>
      <c r="B550" t="s">
        <v>11412</v>
      </c>
      <c r="C550" t="s">
        <v>12239</v>
      </c>
      <c r="D550">
        <v>12308400</v>
      </c>
      <c r="E550" t="s">
        <v>12240</v>
      </c>
      <c r="F550">
        <v>43170</v>
      </c>
      <c r="G550" t="s">
        <v>12241</v>
      </c>
      <c r="H550" t="s">
        <v>3680</v>
      </c>
      <c r="I550">
        <v>13</v>
      </c>
      <c r="J550">
        <v>69</v>
      </c>
      <c r="K550">
        <v>99069</v>
      </c>
      <c r="L550" t="s">
        <v>12242</v>
      </c>
      <c r="M550" t="s">
        <v>12243</v>
      </c>
      <c r="N550" t="s">
        <v>11418</v>
      </c>
      <c r="O550" t="s">
        <v>11444</v>
      </c>
      <c r="P550">
        <v>31.549244999999999</v>
      </c>
      <c r="Q550">
        <v>-82.844937999999999</v>
      </c>
      <c r="R550" t="s">
        <v>11420</v>
      </c>
      <c r="S550" t="s">
        <v>11421</v>
      </c>
      <c r="U550">
        <v>52</v>
      </c>
      <c r="V550">
        <v>5</v>
      </c>
      <c r="W550">
        <v>48</v>
      </c>
      <c r="X550">
        <v>2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52</v>
      </c>
      <c r="AE550">
        <v>4.8979999999999997</v>
      </c>
      <c r="AF550" t="s">
        <v>11474</v>
      </c>
      <c r="AG550" t="s">
        <v>12244</v>
      </c>
      <c r="AH550">
        <v>3</v>
      </c>
      <c r="AI550">
        <v>13</v>
      </c>
      <c r="AJ550">
        <v>69</v>
      </c>
      <c r="AM550">
        <v>42356</v>
      </c>
      <c r="AN550">
        <v>25907</v>
      </c>
      <c r="AO550">
        <v>11227</v>
      </c>
      <c r="AP550">
        <v>87</v>
      </c>
      <c r="AQ550">
        <v>302</v>
      </c>
      <c r="AR550">
        <v>426</v>
      </c>
      <c r="AS550">
        <v>4352</v>
      </c>
      <c r="AT550">
        <v>56</v>
      </c>
      <c r="AU550">
        <v>4407</v>
      </c>
      <c r="AV550">
        <v>11283</v>
      </c>
      <c r="AW550">
        <v>54.5</v>
      </c>
      <c r="AX550">
        <v>266.94099999999997</v>
      </c>
      <c r="AY550" s="1">
        <v>3.7999999999999999E-2</v>
      </c>
      <c r="AZ550" s="1">
        <v>0.92300000000000004</v>
      </c>
      <c r="BA550" s="1">
        <v>3.7999999999999999E-2</v>
      </c>
      <c r="BB550" s="1">
        <v>0.26500000000000001</v>
      </c>
      <c r="BC550" s="1">
        <v>0.61199999999999999</v>
      </c>
      <c r="BD550" s="1">
        <v>0.10299999999999999</v>
      </c>
      <c r="BE550" s="1">
        <v>-0.22700000000000001</v>
      </c>
      <c r="BF550" s="1">
        <v>-6.4000000000000001E-2</v>
      </c>
      <c r="BG550" s="1">
        <f>Table1[[#This Row],[pers_white_pct]]-Table1[[#This Row],[census_white_pct]]</f>
        <v>0.31100000000000005</v>
      </c>
      <c r="BH550" s="3">
        <v>0.14510349359999999</v>
      </c>
      <c r="BI550" s="3">
        <v>1.5091614681000001</v>
      </c>
      <c r="BJ550" s="3">
        <v>0.37432833710000002</v>
      </c>
      <c r="BK550" s="3" t="str">
        <f>VLOOKUP(Table1[[#This Row],[est_sworn]],Force_size,2,TRUE)</f>
        <v>03 - 50 to 99</v>
      </c>
    </row>
    <row r="551" spans="1:63" x14ac:dyDescent="0.2">
      <c r="A551">
        <v>1323872</v>
      </c>
      <c r="B551" t="s">
        <v>1444</v>
      </c>
      <c r="C551" t="s">
        <v>3780</v>
      </c>
      <c r="D551">
        <v>13607960</v>
      </c>
      <c r="E551" t="s">
        <v>1783</v>
      </c>
      <c r="F551">
        <v>11834</v>
      </c>
      <c r="G551" t="s">
        <v>1784</v>
      </c>
      <c r="H551" t="s">
        <v>3680</v>
      </c>
      <c r="I551">
        <v>13</v>
      </c>
      <c r="J551">
        <v>69</v>
      </c>
      <c r="K551">
        <v>23872</v>
      </c>
      <c r="L551" t="s">
        <v>3781</v>
      </c>
      <c r="M551" t="s">
        <v>3782</v>
      </c>
      <c r="N551" t="s">
        <v>68</v>
      </c>
      <c r="O551" t="s">
        <v>69</v>
      </c>
      <c r="P551">
        <v>31.549244999999999</v>
      </c>
      <c r="Q551">
        <v>-82.844937999999999</v>
      </c>
      <c r="S551" t="s">
        <v>70</v>
      </c>
      <c r="T551" t="s">
        <v>71</v>
      </c>
      <c r="U551">
        <v>34</v>
      </c>
      <c r="V551">
        <v>0</v>
      </c>
      <c r="W551">
        <v>28</v>
      </c>
      <c r="X551">
        <v>5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34</v>
      </c>
      <c r="AE551">
        <v>4.7450000000000001</v>
      </c>
      <c r="AF551" t="s">
        <v>72</v>
      </c>
      <c r="AG551" t="s">
        <v>1787</v>
      </c>
      <c r="AH551">
        <v>3</v>
      </c>
      <c r="AI551">
        <v>13</v>
      </c>
      <c r="AK551">
        <v>23872</v>
      </c>
      <c r="AM551">
        <v>11589</v>
      </c>
      <c r="AN551">
        <v>4587</v>
      </c>
      <c r="AO551">
        <v>6001</v>
      </c>
      <c r="AP551">
        <v>13</v>
      </c>
      <c r="AQ551">
        <v>105</v>
      </c>
      <c r="AR551">
        <v>130</v>
      </c>
      <c r="AS551">
        <v>728</v>
      </c>
      <c r="AT551">
        <v>24</v>
      </c>
      <c r="AU551">
        <v>753</v>
      </c>
      <c r="AV551">
        <v>6025</v>
      </c>
      <c r="AW551">
        <v>34</v>
      </c>
      <c r="AX551">
        <v>161.33000000000001</v>
      </c>
      <c r="AY551" s="1">
        <v>0.14699999999999999</v>
      </c>
      <c r="AZ551" s="1">
        <v>0.82399999999999995</v>
      </c>
      <c r="BA551" s="1">
        <v>2.9000000000000001E-2</v>
      </c>
      <c r="BB551" s="1">
        <v>0.51800000000000002</v>
      </c>
      <c r="BC551" s="1">
        <v>0.39600000000000002</v>
      </c>
      <c r="BD551" s="1">
        <v>6.3E-2</v>
      </c>
      <c r="BE551" s="1">
        <v>-0.371</v>
      </c>
      <c r="BF551" s="1">
        <v>-3.3000000000000002E-2</v>
      </c>
      <c r="BG551" s="1">
        <f>Table1[[#This Row],[pers_white_pct]]-Table1[[#This Row],[census_white_pct]]</f>
        <v>0.42799999999999994</v>
      </c>
      <c r="BH551" s="3">
        <v>0.28399678480000001</v>
      </c>
      <c r="BI551" s="3">
        <v>2.0806370946000001</v>
      </c>
      <c r="BJ551" s="3">
        <v>0.46820458949999999</v>
      </c>
      <c r="BK551" s="3" t="str">
        <f>VLOOKUP(Table1[[#This Row],[est_sworn]],Force_size,2,TRUE)</f>
        <v>02 - 25 to 49</v>
      </c>
    </row>
    <row r="552" spans="1:63" hidden="1" x14ac:dyDescent="0.2">
      <c r="A552">
        <v>13071</v>
      </c>
      <c r="B552" t="s">
        <v>11412</v>
      </c>
      <c r="C552" t="s">
        <v>12245</v>
      </c>
      <c r="D552">
        <v>12089070</v>
      </c>
      <c r="E552" t="s">
        <v>12246</v>
      </c>
      <c r="F552">
        <v>46137</v>
      </c>
      <c r="G552" t="s">
        <v>12247</v>
      </c>
      <c r="H552" t="s">
        <v>3680</v>
      </c>
      <c r="I552">
        <v>13</v>
      </c>
      <c r="J552">
        <v>71</v>
      </c>
      <c r="K552">
        <v>99071</v>
      </c>
      <c r="L552" t="s">
        <v>12248</v>
      </c>
      <c r="M552" t="s">
        <v>12249</v>
      </c>
      <c r="N552" t="s">
        <v>11418</v>
      </c>
      <c r="O552" t="s">
        <v>11444</v>
      </c>
      <c r="P552">
        <v>31.189758000000001</v>
      </c>
      <c r="Q552">
        <v>-83.769740999999996</v>
      </c>
      <c r="R552" t="s">
        <v>11420</v>
      </c>
      <c r="S552" t="s">
        <v>11421</v>
      </c>
      <c r="U552">
        <v>55</v>
      </c>
      <c r="V552">
        <v>0</v>
      </c>
      <c r="W552">
        <v>47</v>
      </c>
      <c r="X552">
        <v>7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55</v>
      </c>
      <c r="AE552">
        <v>3.3540000000000001</v>
      </c>
      <c r="AF552" t="s">
        <v>11445</v>
      </c>
      <c r="AG552" t="s">
        <v>12250</v>
      </c>
      <c r="AH552">
        <v>3</v>
      </c>
      <c r="AI552">
        <v>13</v>
      </c>
      <c r="AJ552">
        <v>71</v>
      </c>
      <c r="AM552">
        <v>45498</v>
      </c>
      <c r="AN552">
        <v>26759</v>
      </c>
      <c r="AO552">
        <v>10143</v>
      </c>
      <c r="AP552">
        <v>100</v>
      </c>
      <c r="AQ552">
        <v>289</v>
      </c>
      <c r="AR552">
        <v>390</v>
      </c>
      <c r="AS552">
        <v>7763</v>
      </c>
      <c r="AT552">
        <v>67</v>
      </c>
      <c r="AU552">
        <v>7817</v>
      </c>
      <c r="AV552">
        <v>10210</v>
      </c>
      <c r="AW552">
        <v>55</v>
      </c>
      <c r="AX552">
        <v>184.47</v>
      </c>
      <c r="AY552" s="1">
        <v>0.127</v>
      </c>
      <c r="AZ552" s="1">
        <v>0.85499999999999998</v>
      </c>
      <c r="BA552" s="1">
        <v>1.7999999999999999E-2</v>
      </c>
      <c r="BB552" s="1">
        <v>0.223</v>
      </c>
      <c r="BC552" s="1">
        <v>0.58799999999999997</v>
      </c>
      <c r="BD552" s="1">
        <v>0.17100000000000001</v>
      </c>
      <c r="BE552" s="1">
        <v>-9.6000000000000002E-2</v>
      </c>
      <c r="BF552" s="1">
        <v>-0.152</v>
      </c>
      <c r="BG552" s="1">
        <f>Table1[[#This Row],[pers_white_pct]]-Table1[[#This Row],[census_white_pct]]</f>
        <v>0.26700000000000002</v>
      </c>
      <c r="BH552" s="3">
        <v>0.57090156219999999</v>
      </c>
      <c r="BI552" s="3">
        <v>1.4529731713</v>
      </c>
      <c r="BJ552" s="3">
        <v>0.1065614278</v>
      </c>
      <c r="BK552" s="3" t="str">
        <f>VLOOKUP(Table1[[#This Row],[est_sworn]],Force_size,2,TRUE)</f>
        <v>03 - 50 to 99</v>
      </c>
    </row>
    <row r="553" spans="1:63" hidden="1" x14ac:dyDescent="0.2">
      <c r="A553">
        <v>13077</v>
      </c>
      <c r="B553" t="s">
        <v>11412</v>
      </c>
      <c r="C553" t="s">
        <v>12251</v>
      </c>
      <c r="D553">
        <v>11269070</v>
      </c>
      <c r="E553" t="s">
        <v>12252</v>
      </c>
      <c r="F553">
        <v>130929</v>
      </c>
      <c r="G553" t="s">
        <v>12253</v>
      </c>
      <c r="H553" t="s">
        <v>3680</v>
      </c>
      <c r="I553">
        <v>13</v>
      </c>
      <c r="J553">
        <v>77</v>
      </c>
      <c r="K553">
        <v>99077</v>
      </c>
      <c r="L553" t="s">
        <v>12254</v>
      </c>
      <c r="M553" t="s">
        <v>12255</v>
      </c>
      <c r="N553" t="s">
        <v>11418</v>
      </c>
      <c r="O553" t="s">
        <v>11429</v>
      </c>
      <c r="P553">
        <v>33.352896999999999</v>
      </c>
      <c r="Q553">
        <v>-84.762137999999993</v>
      </c>
      <c r="R553" t="s">
        <v>11420</v>
      </c>
      <c r="S553" t="s">
        <v>11421</v>
      </c>
      <c r="U553">
        <v>152</v>
      </c>
      <c r="V553">
        <v>1</v>
      </c>
      <c r="W553">
        <v>137</v>
      </c>
      <c r="X553">
        <v>12</v>
      </c>
      <c r="Y553">
        <v>3</v>
      </c>
      <c r="Z553">
        <v>0</v>
      </c>
      <c r="AA553">
        <v>0</v>
      </c>
      <c r="AB553">
        <v>0</v>
      </c>
      <c r="AC553">
        <v>0</v>
      </c>
      <c r="AD553">
        <v>152</v>
      </c>
      <c r="AE553">
        <v>1.357</v>
      </c>
      <c r="AF553" t="s">
        <v>11430</v>
      </c>
      <c r="AG553" t="s">
        <v>12256</v>
      </c>
      <c r="AH553">
        <v>3</v>
      </c>
      <c r="AI553">
        <v>13</v>
      </c>
      <c r="AJ553">
        <v>77</v>
      </c>
      <c r="AM553">
        <v>127317</v>
      </c>
      <c r="AN553">
        <v>92604</v>
      </c>
      <c r="AO553">
        <v>21744</v>
      </c>
      <c r="AP553">
        <v>284</v>
      </c>
      <c r="AQ553">
        <v>1895</v>
      </c>
      <c r="AR553">
        <v>2061</v>
      </c>
      <c r="AS553">
        <v>8493</v>
      </c>
      <c r="AT553">
        <v>285</v>
      </c>
      <c r="AU553">
        <v>8729</v>
      </c>
      <c r="AV553">
        <v>22029</v>
      </c>
      <c r="AW553">
        <v>152.5</v>
      </c>
      <c r="AX553">
        <v>206.9425</v>
      </c>
      <c r="AY553" s="1">
        <v>7.9000000000000001E-2</v>
      </c>
      <c r="AZ553" s="1">
        <v>0.90100000000000002</v>
      </c>
      <c r="BA553" s="1">
        <v>0.02</v>
      </c>
      <c r="BB553" s="1">
        <v>0.17100000000000001</v>
      </c>
      <c r="BC553" s="1">
        <v>0.72699999999999998</v>
      </c>
      <c r="BD553" s="1">
        <v>6.7000000000000004E-2</v>
      </c>
      <c r="BE553" s="1">
        <v>-9.1999999999999998E-2</v>
      </c>
      <c r="BF553" s="1">
        <v>-4.7E-2</v>
      </c>
      <c r="BG553" s="1">
        <f>Table1[[#This Row],[pers_white_pct]]-Table1[[#This Row],[census_white_pct]]</f>
        <v>0.17400000000000004</v>
      </c>
      <c r="BH553" s="3">
        <v>0.46225819099999998</v>
      </c>
      <c r="BI553" s="3">
        <v>1.2391778148999999</v>
      </c>
      <c r="BJ553" s="3">
        <v>0.29587136780000001</v>
      </c>
      <c r="BK553" s="3" t="str">
        <f>VLOOKUP(Table1[[#This Row],[est_sworn]],Force_size,2,TRUE)</f>
        <v>04 - 100 to 249</v>
      </c>
    </row>
    <row r="554" spans="1:63" hidden="1" x14ac:dyDescent="0.2">
      <c r="A554">
        <v>1355020</v>
      </c>
      <c r="B554" t="s">
        <v>1444</v>
      </c>
      <c r="C554" t="s">
        <v>3856</v>
      </c>
      <c r="D554">
        <v>13891280</v>
      </c>
      <c r="E554" t="s">
        <v>3857</v>
      </c>
      <c r="F554">
        <v>34174</v>
      </c>
      <c r="G554" t="s">
        <v>3858</v>
      </c>
      <c r="H554" t="s">
        <v>3680</v>
      </c>
      <c r="I554">
        <v>13</v>
      </c>
      <c r="J554">
        <v>77</v>
      </c>
      <c r="K554">
        <v>55020</v>
      </c>
      <c r="L554" t="s">
        <v>3859</v>
      </c>
      <c r="M554" t="s">
        <v>3860</v>
      </c>
      <c r="N554" t="s">
        <v>68</v>
      </c>
      <c r="O554" t="s">
        <v>131</v>
      </c>
      <c r="P554">
        <v>33.352896999999999</v>
      </c>
      <c r="Q554">
        <v>-84.762137999999993</v>
      </c>
      <c r="S554" t="s">
        <v>70</v>
      </c>
      <c r="T554" t="s">
        <v>71</v>
      </c>
      <c r="U554">
        <v>72</v>
      </c>
      <c r="V554">
        <v>0</v>
      </c>
      <c r="W554">
        <v>62</v>
      </c>
      <c r="X554">
        <v>5</v>
      </c>
      <c r="Y554">
        <v>4</v>
      </c>
      <c r="Z554">
        <v>1</v>
      </c>
      <c r="AA554">
        <v>0</v>
      </c>
      <c r="AB554">
        <v>0</v>
      </c>
      <c r="AC554">
        <v>0</v>
      </c>
      <c r="AD554">
        <v>72</v>
      </c>
      <c r="AE554">
        <v>2.8170000000000002</v>
      </c>
      <c r="AF554" t="s">
        <v>79</v>
      </c>
      <c r="AG554" t="s">
        <v>3861</v>
      </c>
      <c r="AH554">
        <v>3</v>
      </c>
      <c r="AI554">
        <v>13</v>
      </c>
      <c r="AK554">
        <v>55020</v>
      </c>
      <c r="AM554">
        <v>33039</v>
      </c>
      <c r="AN554">
        <v>17943</v>
      </c>
      <c r="AO554">
        <v>9825</v>
      </c>
      <c r="AP554">
        <v>48</v>
      </c>
      <c r="AQ554">
        <v>850</v>
      </c>
      <c r="AR554">
        <v>676</v>
      </c>
      <c r="AS554">
        <v>3619</v>
      </c>
      <c r="AT554">
        <v>153</v>
      </c>
      <c r="AU554">
        <v>3697</v>
      </c>
      <c r="AV554">
        <v>9978</v>
      </c>
      <c r="AW554">
        <v>72</v>
      </c>
      <c r="AX554">
        <v>202.82400000000001</v>
      </c>
      <c r="AY554" s="1">
        <v>6.9000000000000006E-2</v>
      </c>
      <c r="AZ554" s="1">
        <v>0.86099999999999999</v>
      </c>
      <c r="BA554" s="1">
        <v>5.6000000000000001E-2</v>
      </c>
      <c r="BB554" s="1">
        <v>0.29699999999999999</v>
      </c>
      <c r="BC554" s="1">
        <v>0.54300000000000004</v>
      </c>
      <c r="BD554" s="1">
        <v>0.11</v>
      </c>
      <c r="BE554" s="1">
        <v>-0.22800000000000001</v>
      </c>
      <c r="BF554" s="1">
        <v>-5.3999999999999999E-2</v>
      </c>
      <c r="BG554" s="1">
        <f>Table1[[#This Row],[pers_white_pct]]-Table1[[#This Row],[census_white_pct]]</f>
        <v>0.31799999999999995</v>
      </c>
      <c r="BH554" s="3">
        <v>0.233524173</v>
      </c>
      <c r="BI554" s="3">
        <v>1.5855904810000001</v>
      </c>
      <c r="BJ554" s="3">
        <v>0.50718430510000001</v>
      </c>
      <c r="BK554" s="3" t="str">
        <f>VLOOKUP(Table1[[#This Row],[est_sworn]],Force_size,2,TRUE)</f>
        <v>03 - 50 to 99</v>
      </c>
    </row>
    <row r="555" spans="1:63" x14ac:dyDescent="0.2">
      <c r="A555">
        <v>1304896</v>
      </c>
      <c r="B555" t="s">
        <v>1444</v>
      </c>
      <c r="C555" t="s">
        <v>3714</v>
      </c>
      <c r="D555">
        <v>11580490</v>
      </c>
      <c r="E555" t="s">
        <v>3715</v>
      </c>
      <c r="F555">
        <v>12603</v>
      </c>
      <c r="G555" t="s">
        <v>3716</v>
      </c>
      <c r="H555" t="s">
        <v>3680</v>
      </c>
      <c r="I555">
        <v>13</v>
      </c>
      <c r="J555">
        <v>87</v>
      </c>
      <c r="K555">
        <v>4896</v>
      </c>
      <c r="L555" t="s">
        <v>3717</v>
      </c>
      <c r="M555" t="s">
        <v>3718</v>
      </c>
      <c r="N555" t="s">
        <v>68</v>
      </c>
      <c r="O555" t="s">
        <v>69</v>
      </c>
      <c r="P555">
        <v>30.878091000000001</v>
      </c>
      <c r="Q555">
        <v>-84.577894000000001</v>
      </c>
      <c r="S555" t="s">
        <v>70</v>
      </c>
      <c r="T555" t="s">
        <v>71</v>
      </c>
      <c r="U555">
        <v>44</v>
      </c>
      <c r="V555">
        <v>0</v>
      </c>
      <c r="W555">
        <v>37</v>
      </c>
      <c r="X555">
        <v>6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44</v>
      </c>
      <c r="AE555">
        <v>4.7450000000000001</v>
      </c>
      <c r="AF555" t="s">
        <v>72</v>
      </c>
      <c r="AG555" t="s">
        <v>3719</v>
      </c>
      <c r="AH555">
        <v>3</v>
      </c>
      <c r="AI555">
        <v>13</v>
      </c>
      <c r="AK555">
        <v>4896</v>
      </c>
      <c r="AM555">
        <v>12697</v>
      </c>
      <c r="AN555">
        <v>5029</v>
      </c>
      <c r="AO555">
        <v>6904</v>
      </c>
      <c r="AP555">
        <v>14</v>
      </c>
      <c r="AQ555">
        <v>91</v>
      </c>
      <c r="AR555">
        <v>125</v>
      </c>
      <c r="AS555">
        <v>521</v>
      </c>
      <c r="AT555">
        <v>41</v>
      </c>
      <c r="AU555">
        <v>534</v>
      </c>
      <c r="AV555">
        <v>6945</v>
      </c>
      <c r="AW555">
        <v>44</v>
      </c>
      <c r="AX555">
        <v>208.78</v>
      </c>
      <c r="AY555" s="1">
        <v>0.13600000000000001</v>
      </c>
      <c r="AZ555" s="1">
        <v>0.84099999999999997</v>
      </c>
      <c r="BA555" s="1">
        <v>2.3E-2</v>
      </c>
      <c r="BB555" s="1">
        <v>0.54400000000000004</v>
      </c>
      <c r="BC555" s="1">
        <v>0.39600000000000002</v>
      </c>
      <c r="BD555" s="1">
        <v>4.1000000000000002E-2</v>
      </c>
      <c r="BE555" s="1">
        <v>-0.40699999999999997</v>
      </c>
      <c r="BF555" s="1">
        <v>-1.7999999999999999E-2</v>
      </c>
      <c r="BG555" s="1">
        <f>Table1[[#This Row],[pers_white_pct]]-Table1[[#This Row],[census_white_pct]]</f>
        <v>0.44499999999999995</v>
      </c>
      <c r="BH555" s="3">
        <v>0.25078347200000001</v>
      </c>
      <c r="BI555" s="3">
        <v>2.1230906199000001</v>
      </c>
      <c r="BJ555" s="3">
        <v>0.55387366950000005</v>
      </c>
      <c r="BK555" s="3" t="str">
        <f>VLOOKUP(Table1[[#This Row],[est_sworn]],Force_size,2,TRUE)</f>
        <v>02 - 25 to 49</v>
      </c>
    </row>
    <row r="556" spans="1:63" hidden="1" x14ac:dyDescent="0.2">
      <c r="A556">
        <v>1316908</v>
      </c>
      <c r="B556" t="s">
        <v>1444</v>
      </c>
      <c r="C556" t="s">
        <v>3750</v>
      </c>
      <c r="D556">
        <v>13227620</v>
      </c>
      <c r="E556" t="s">
        <v>3751</v>
      </c>
      <c r="F556">
        <v>276</v>
      </c>
      <c r="G556" t="s">
        <v>3752</v>
      </c>
      <c r="H556" t="s">
        <v>3680</v>
      </c>
      <c r="I556">
        <v>13</v>
      </c>
      <c r="J556">
        <v>87</v>
      </c>
      <c r="K556">
        <v>16908</v>
      </c>
      <c r="L556" t="s">
        <v>3753</v>
      </c>
      <c r="M556" t="s">
        <v>3754</v>
      </c>
      <c r="N556" t="s">
        <v>68</v>
      </c>
      <c r="O556" t="s">
        <v>238</v>
      </c>
      <c r="P556">
        <v>30.878091000000001</v>
      </c>
      <c r="Q556">
        <v>-84.577894000000001</v>
      </c>
      <c r="S556" t="s">
        <v>70</v>
      </c>
      <c r="T556" t="s">
        <v>71</v>
      </c>
      <c r="U556">
        <v>1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44.866999999999997</v>
      </c>
      <c r="AF556" t="s">
        <v>563</v>
      </c>
      <c r="AG556" t="s">
        <v>3755</v>
      </c>
      <c r="AH556">
        <v>3</v>
      </c>
      <c r="AI556">
        <v>13</v>
      </c>
      <c r="AK556">
        <v>16908</v>
      </c>
      <c r="AM556">
        <v>280</v>
      </c>
      <c r="AN556">
        <v>175</v>
      </c>
      <c r="AO556">
        <v>99</v>
      </c>
      <c r="AP556">
        <v>1</v>
      </c>
      <c r="AQ556">
        <v>1</v>
      </c>
      <c r="AR556">
        <v>0</v>
      </c>
      <c r="AS556">
        <v>4</v>
      </c>
      <c r="AT556">
        <v>0</v>
      </c>
      <c r="AU556">
        <v>4</v>
      </c>
      <c r="AV556">
        <v>99</v>
      </c>
      <c r="AW556">
        <v>1</v>
      </c>
      <c r="AX556">
        <v>44.866999999999997</v>
      </c>
      <c r="AY556" s="1">
        <v>0</v>
      </c>
      <c r="AZ556" s="2">
        <v>1</v>
      </c>
      <c r="BA556" s="1">
        <v>0</v>
      </c>
      <c r="BB556" s="1">
        <v>0.35399999999999998</v>
      </c>
      <c r="BC556" s="1">
        <v>0.625</v>
      </c>
      <c r="BD556" s="1">
        <v>1.4E-2</v>
      </c>
      <c r="BE556" s="1">
        <v>-0.35399999999999998</v>
      </c>
      <c r="BF556" s="1">
        <v>-1.4E-2</v>
      </c>
      <c r="BG556" s="1">
        <f>Table1[[#This Row],[pers_white_pct]]-Table1[[#This Row],[census_white_pct]]</f>
        <v>0.375</v>
      </c>
      <c r="BH556" s="3">
        <v>0</v>
      </c>
      <c r="BI556" s="3">
        <v>1.6</v>
      </c>
      <c r="BJ556" s="3">
        <v>0</v>
      </c>
      <c r="BK556" s="3" t="str">
        <f>VLOOKUP(Table1[[#This Row],[est_sworn]],Force_size,2,TRUE)</f>
        <v>01 - Under 25</v>
      </c>
    </row>
    <row r="557" spans="1:63" hidden="1" x14ac:dyDescent="0.2">
      <c r="A557">
        <v>13089</v>
      </c>
      <c r="B557" t="s">
        <v>11412</v>
      </c>
      <c r="C557" t="s">
        <v>12257</v>
      </c>
      <c r="D557">
        <v>13691660</v>
      </c>
      <c r="E557" t="s">
        <v>12258</v>
      </c>
      <c r="F557">
        <v>643808</v>
      </c>
      <c r="G557" t="s">
        <v>12259</v>
      </c>
      <c r="H557" t="s">
        <v>3680</v>
      </c>
      <c r="I557">
        <v>13</v>
      </c>
      <c r="J557">
        <v>89</v>
      </c>
      <c r="K557">
        <v>99089</v>
      </c>
      <c r="L557" t="s">
        <v>12260</v>
      </c>
      <c r="M557" t="s">
        <v>12261</v>
      </c>
      <c r="N557" t="s">
        <v>68</v>
      </c>
      <c r="O557" t="s">
        <v>11466</v>
      </c>
      <c r="P557">
        <v>33.770660999999997</v>
      </c>
      <c r="Q557">
        <v>-84.226343</v>
      </c>
      <c r="S557" t="s">
        <v>70</v>
      </c>
      <c r="T557" t="s">
        <v>11898</v>
      </c>
      <c r="U557">
        <v>961</v>
      </c>
      <c r="V557">
        <v>0</v>
      </c>
      <c r="W557">
        <v>373</v>
      </c>
      <c r="X557">
        <v>539</v>
      </c>
      <c r="Y557">
        <v>31</v>
      </c>
      <c r="Z557">
        <v>2</v>
      </c>
      <c r="AA557">
        <v>0</v>
      </c>
      <c r="AB557">
        <v>0</v>
      </c>
      <c r="AC557">
        <v>0</v>
      </c>
      <c r="AD557">
        <v>961</v>
      </c>
      <c r="AE557">
        <v>1.1479999999999999</v>
      </c>
      <c r="AF557" t="s">
        <v>87</v>
      </c>
      <c r="AG557" t="s">
        <v>12262</v>
      </c>
      <c r="AH557">
        <v>3</v>
      </c>
      <c r="AI557">
        <v>13</v>
      </c>
      <c r="AJ557">
        <v>89</v>
      </c>
      <c r="AM557">
        <v>691893</v>
      </c>
      <c r="AN557">
        <v>203395</v>
      </c>
      <c r="AO557">
        <v>370963</v>
      </c>
      <c r="AP557">
        <v>1239</v>
      </c>
      <c r="AQ557">
        <v>35173</v>
      </c>
      <c r="AR557">
        <v>11410</v>
      </c>
      <c r="AS557">
        <v>67824</v>
      </c>
      <c r="AT557">
        <v>4762</v>
      </c>
      <c r="AU557">
        <v>69713</v>
      </c>
      <c r="AV557">
        <v>375725</v>
      </c>
      <c r="AW557">
        <v>961</v>
      </c>
      <c r="AX557">
        <v>1103.2280000000001</v>
      </c>
      <c r="AY557" s="1">
        <v>0.56100000000000005</v>
      </c>
      <c r="AZ557" s="1">
        <v>0.38800000000000001</v>
      </c>
      <c r="BA557" s="1">
        <v>3.2000000000000001E-2</v>
      </c>
      <c r="BB557" s="1">
        <v>0.53600000000000003</v>
      </c>
      <c r="BC557" s="1">
        <v>0.29399999999999998</v>
      </c>
      <c r="BD557" s="1">
        <v>9.8000000000000004E-2</v>
      </c>
      <c r="BE557" s="1">
        <v>2.5000000000000001E-2</v>
      </c>
      <c r="BF557" s="1">
        <v>-6.6000000000000003E-2</v>
      </c>
      <c r="BG557" s="1">
        <f>Table1[[#This Row],[pers_white_pct]]-Table1[[#This Row],[census_white_pct]]</f>
        <v>9.4000000000000028E-2</v>
      </c>
      <c r="BH557" s="3">
        <v>1.0461012457000001</v>
      </c>
      <c r="BI557" s="3">
        <v>1.3203349163</v>
      </c>
      <c r="BJ557" s="3">
        <v>0.32907420720000002</v>
      </c>
      <c r="BK557" s="3" t="str">
        <f>VLOOKUP(Table1[[#This Row],[est_sworn]],Force_size,2,TRUE)</f>
        <v>06 - 500 -999</v>
      </c>
    </row>
    <row r="558" spans="1:63" hidden="1" x14ac:dyDescent="0.2">
      <c r="A558">
        <v>1361040</v>
      </c>
      <c r="B558" t="s">
        <v>1444</v>
      </c>
      <c r="C558" t="s">
        <v>3873</v>
      </c>
      <c r="D558">
        <v>13975090</v>
      </c>
      <c r="E558" t="s">
        <v>3874</v>
      </c>
      <c r="F558">
        <v>745</v>
      </c>
      <c r="G558" t="s">
        <v>3875</v>
      </c>
      <c r="H558" t="s">
        <v>3680</v>
      </c>
      <c r="I558">
        <v>13</v>
      </c>
      <c r="J558">
        <v>89</v>
      </c>
      <c r="K558">
        <v>61040</v>
      </c>
      <c r="L558" t="s">
        <v>3876</v>
      </c>
      <c r="M558" t="s">
        <v>3877</v>
      </c>
      <c r="N558" t="s">
        <v>68</v>
      </c>
      <c r="O558" t="s">
        <v>238</v>
      </c>
      <c r="P558">
        <v>33.770660999999997</v>
      </c>
      <c r="Q558">
        <v>-84.226343</v>
      </c>
      <c r="S558" t="s">
        <v>70</v>
      </c>
      <c r="T558" t="s">
        <v>71</v>
      </c>
      <c r="U558">
        <v>3</v>
      </c>
      <c r="V558">
        <v>0</v>
      </c>
      <c r="W558">
        <v>0</v>
      </c>
      <c r="X558">
        <v>3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3</v>
      </c>
      <c r="AE558">
        <v>16.646000000000001</v>
      </c>
      <c r="AF558" t="s">
        <v>239</v>
      </c>
      <c r="AG558" t="s">
        <v>3878</v>
      </c>
      <c r="AH558">
        <v>3</v>
      </c>
      <c r="AI558">
        <v>13</v>
      </c>
      <c r="AK558">
        <v>61040</v>
      </c>
      <c r="AM558">
        <v>730</v>
      </c>
      <c r="AN558">
        <v>455</v>
      </c>
      <c r="AO558">
        <v>154</v>
      </c>
      <c r="AP558">
        <v>7</v>
      </c>
      <c r="AQ558">
        <v>17</v>
      </c>
      <c r="AR558">
        <v>17</v>
      </c>
      <c r="AS558">
        <v>78</v>
      </c>
      <c r="AT558">
        <v>11</v>
      </c>
      <c r="AU558">
        <v>80</v>
      </c>
      <c r="AV558">
        <v>165</v>
      </c>
      <c r="AW558">
        <v>3</v>
      </c>
      <c r="AX558">
        <v>49.938000000000002</v>
      </c>
      <c r="AY558" s="2">
        <v>1</v>
      </c>
      <c r="AZ558" s="1">
        <v>0</v>
      </c>
      <c r="BA558" s="1">
        <v>0</v>
      </c>
      <c r="BB558" s="1">
        <v>0.21099999999999999</v>
      </c>
      <c r="BC558" s="1">
        <v>0.623</v>
      </c>
      <c r="BD558" s="1">
        <v>0.107</v>
      </c>
      <c r="BE558" s="1">
        <v>0.78900000000000003</v>
      </c>
      <c r="BF558" s="1">
        <v>-0.107</v>
      </c>
      <c r="BG558" s="1">
        <f>Table1[[#This Row],[pers_white_pct]]-Table1[[#This Row],[census_white_pct]]</f>
        <v>-0.623</v>
      </c>
      <c r="BH558" s="3">
        <v>4.7402597403</v>
      </c>
      <c r="BI558" s="3">
        <v>0</v>
      </c>
      <c r="BJ558" s="3">
        <v>0</v>
      </c>
      <c r="BK558" s="3" t="str">
        <f>VLOOKUP(Table1[[#This Row],[est_sworn]],Force_size,2,TRUE)</f>
        <v>01 - Under 25</v>
      </c>
    </row>
    <row r="559" spans="1:63" hidden="1" x14ac:dyDescent="0.2">
      <c r="A559">
        <v>13095</v>
      </c>
      <c r="B559" t="s">
        <v>11412</v>
      </c>
      <c r="C559" t="s">
        <v>12263</v>
      </c>
      <c r="D559">
        <v>12889090</v>
      </c>
      <c r="E559" t="s">
        <v>12264</v>
      </c>
      <c r="F559">
        <v>94501</v>
      </c>
      <c r="G559" t="s">
        <v>12265</v>
      </c>
      <c r="H559" t="s">
        <v>3680</v>
      </c>
      <c r="I559">
        <v>13</v>
      </c>
      <c r="J559">
        <v>95</v>
      </c>
      <c r="K559">
        <v>99095</v>
      </c>
      <c r="L559" t="s">
        <v>12266</v>
      </c>
      <c r="M559" t="s">
        <v>12267</v>
      </c>
      <c r="N559" t="s">
        <v>11418</v>
      </c>
      <c r="O559" t="s">
        <v>11459</v>
      </c>
      <c r="P559">
        <v>31.532588000000001</v>
      </c>
      <c r="Q559">
        <v>-84.209040000000002</v>
      </c>
      <c r="R559" t="s">
        <v>11481</v>
      </c>
      <c r="S559" t="s">
        <v>11421</v>
      </c>
      <c r="U559">
        <v>110</v>
      </c>
      <c r="V559">
        <v>21</v>
      </c>
      <c r="W559">
        <v>34</v>
      </c>
      <c r="X559">
        <v>73</v>
      </c>
      <c r="Y559">
        <v>1</v>
      </c>
      <c r="Z559">
        <v>0</v>
      </c>
      <c r="AA559">
        <v>1</v>
      </c>
      <c r="AB559">
        <v>1</v>
      </c>
      <c r="AC559">
        <v>0</v>
      </c>
      <c r="AD559">
        <v>110</v>
      </c>
      <c r="AE559">
        <v>1.357</v>
      </c>
      <c r="AF559" t="s">
        <v>11430</v>
      </c>
      <c r="AG559" t="s">
        <v>12268</v>
      </c>
      <c r="AH559">
        <v>3</v>
      </c>
      <c r="AI559">
        <v>13</v>
      </c>
      <c r="AJ559">
        <v>95</v>
      </c>
      <c r="AM559">
        <v>94565</v>
      </c>
      <c r="AN559">
        <v>27315</v>
      </c>
      <c r="AO559">
        <v>63198</v>
      </c>
      <c r="AP559">
        <v>177</v>
      </c>
      <c r="AQ559">
        <v>719</v>
      </c>
      <c r="AR559">
        <v>947</v>
      </c>
      <c r="AS559">
        <v>2073</v>
      </c>
      <c r="AT559">
        <v>272</v>
      </c>
      <c r="AU559">
        <v>2209</v>
      </c>
      <c r="AV559">
        <v>63470</v>
      </c>
      <c r="AW559">
        <v>120.5</v>
      </c>
      <c r="AX559">
        <v>163.51849999999999</v>
      </c>
      <c r="AY559" s="1">
        <v>0.66400000000000003</v>
      </c>
      <c r="AZ559" s="1">
        <v>0.309</v>
      </c>
      <c r="BA559" s="1">
        <v>8.9999999999999993E-3</v>
      </c>
      <c r="BB559" s="1">
        <v>0.66800000000000004</v>
      </c>
      <c r="BC559" s="1">
        <v>0.28899999999999998</v>
      </c>
      <c r="BD559" s="1">
        <v>2.1999999999999999E-2</v>
      </c>
      <c r="BE559" s="1">
        <v>-5.0000000000000001E-3</v>
      </c>
      <c r="BF559" s="1">
        <v>-1.2999999999999999E-2</v>
      </c>
      <c r="BG559" s="1">
        <f>Table1[[#This Row],[pers_white_pct]]-Table1[[#This Row],[census_white_pct]]</f>
        <v>2.0000000000000018E-2</v>
      </c>
      <c r="BH559" s="3">
        <v>0.99301833490000002</v>
      </c>
      <c r="BI559" s="3">
        <v>1.0700780457000001</v>
      </c>
      <c r="BJ559" s="3">
        <v>0.41470420559999999</v>
      </c>
      <c r="BK559" s="3" t="str">
        <f>VLOOKUP(Table1[[#This Row],[est_sworn]],Force_size,2,TRUE)</f>
        <v>04 - 100 to 249</v>
      </c>
    </row>
    <row r="560" spans="1:63" hidden="1" x14ac:dyDescent="0.2">
      <c r="A560">
        <v>1301052</v>
      </c>
      <c r="B560" t="s">
        <v>1444</v>
      </c>
      <c r="C560" t="s">
        <v>3677</v>
      </c>
      <c r="D560">
        <v>13969090</v>
      </c>
      <c r="E560" t="s">
        <v>3678</v>
      </c>
      <c r="F560">
        <v>77431</v>
      </c>
      <c r="G560" t="s">
        <v>3679</v>
      </c>
      <c r="H560" t="s">
        <v>3680</v>
      </c>
      <c r="I560">
        <v>13</v>
      </c>
      <c r="J560">
        <v>95</v>
      </c>
      <c r="K560">
        <v>1052</v>
      </c>
      <c r="L560" t="s">
        <v>3681</v>
      </c>
      <c r="M560" t="s">
        <v>3682</v>
      </c>
      <c r="N560" t="s">
        <v>68</v>
      </c>
      <c r="O560" t="s">
        <v>86</v>
      </c>
      <c r="P560">
        <v>31.532588000000001</v>
      </c>
      <c r="Q560">
        <v>-84.209040000000002</v>
      </c>
      <c r="S560" t="s">
        <v>70</v>
      </c>
      <c r="T560" t="s">
        <v>71</v>
      </c>
      <c r="U560">
        <v>200</v>
      </c>
      <c r="V560">
        <v>0</v>
      </c>
      <c r="W560">
        <v>49</v>
      </c>
      <c r="X560">
        <v>146</v>
      </c>
      <c r="Y560">
        <v>3</v>
      </c>
      <c r="Z560">
        <v>0</v>
      </c>
      <c r="AA560">
        <v>0</v>
      </c>
      <c r="AB560">
        <v>0</v>
      </c>
      <c r="AC560">
        <v>1</v>
      </c>
      <c r="AD560">
        <v>200</v>
      </c>
      <c r="AE560">
        <v>1.1479999999999999</v>
      </c>
      <c r="AF560" t="s">
        <v>87</v>
      </c>
      <c r="AG560" t="s">
        <v>3683</v>
      </c>
      <c r="AH560">
        <v>3</v>
      </c>
      <c r="AI560">
        <v>13</v>
      </c>
      <c r="AK560">
        <v>1052</v>
      </c>
      <c r="AM560">
        <v>77434</v>
      </c>
      <c r="AN560">
        <v>19020</v>
      </c>
      <c r="AO560">
        <v>55210</v>
      </c>
      <c r="AP560">
        <v>131</v>
      </c>
      <c r="AQ560">
        <v>622</v>
      </c>
      <c r="AR560">
        <v>737</v>
      </c>
      <c r="AS560">
        <v>1596</v>
      </c>
      <c r="AT560">
        <v>246</v>
      </c>
      <c r="AU560">
        <v>1714</v>
      </c>
      <c r="AV560">
        <v>55456</v>
      </c>
      <c r="AW560">
        <v>200</v>
      </c>
      <c r="AX560">
        <v>229.6</v>
      </c>
      <c r="AY560" s="1">
        <v>0.73</v>
      </c>
      <c r="AZ560" s="1">
        <v>0.245</v>
      </c>
      <c r="BA560" s="1">
        <v>1.4999999999999999E-2</v>
      </c>
      <c r="BB560" s="1">
        <v>0.71299999999999997</v>
      </c>
      <c r="BC560" s="1">
        <v>0.246</v>
      </c>
      <c r="BD560" s="1">
        <v>2.1000000000000001E-2</v>
      </c>
      <c r="BE560" s="1">
        <v>1.7000000000000001E-2</v>
      </c>
      <c r="BF560" s="1">
        <v>-6.0000000000000001E-3</v>
      </c>
      <c r="BG560" s="1">
        <f>Table1[[#This Row],[pers_white_pct]]-Table1[[#This Row],[census_white_pct]]</f>
        <v>-1.0000000000000009E-3</v>
      </c>
      <c r="BH560" s="3">
        <v>1.0238511138999999</v>
      </c>
      <c r="BI560" s="3">
        <v>0.99744111459999996</v>
      </c>
      <c r="BJ560" s="3">
        <v>0.72776315790000001</v>
      </c>
      <c r="BK560" s="3" t="str">
        <f>VLOOKUP(Table1[[#This Row],[est_sworn]],Force_size,2,TRUE)</f>
        <v>04 - 100 to 249</v>
      </c>
    </row>
    <row r="561" spans="1:63" x14ac:dyDescent="0.2">
      <c r="A561">
        <v>1323900</v>
      </c>
      <c r="B561" t="s">
        <v>1444</v>
      </c>
      <c r="C561" t="s">
        <v>3783</v>
      </c>
      <c r="D561">
        <v>13592750</v>
      </c>
      <c r="E561" t="s">
        <v>3784</v>
      </c>
      <c r="F561">
        <v>31269</v>
      </c>
      <c r="G561" t="s">
        <v>3785</v>
      </c>
      <c r="H561" t="s">
        <v>3680</v>
      </c>
      <c r="I561">
        <v>13</v>
      </c>
      <c r="J561">
        <v>97</v>
      </c>
      <c r="K561">
        <v>23900</v>
      </c>
      <c r="L561" t="s">
        <v>3786</v>
      </c>
      <c r="M561" t="s">
        <v>3787</v>
      </c>
      <c r="N561" t="s">
        <v>68</v>
      </c>
      <c r="O561" t="s">
        <v>131</v>
      </c>
      <c r="P561">
        <v>33.699317000000001</v>
      </c>
      <c r="Q561">
        <v>-84.765944000000005</v>
      </c>
      <c r="S561" t="s">
        <v>70</v>
      </c>
      <c r="T561" t="s">
        <v>71</v>
      </c>
      <c r="U561">
        <v>93</v>
      </c>
      <c r="V561">
        <v>3</v>
      </c>
      <c r="W561">
        <v>73</v>
      </c>
      <c r="X561">
        <v>15</v>
      </c>
      <c r="Y561">
        <v>3</v>
      </c>
      <c r="Z561">
        <v>0</v>
      </c>
      <c r="AA561">
        <v>2</v>
      </c>
      <c r="AB561">
        <v>0</v>
      </c>
      <c r="AC561">
        <v>0</v>
      </c>
      <c r="AD561">
        <v>93</v>
      </c>
      <c r="AE561">
        <v>2.8170000000000002</v>
      </c>
      <c r="AF561" t="s">
        <v>79</v>
      </c>
      <c r="AG561" t="s">
        <v>3788</v>
      </c>
      <c r="AH561">
        <v>3</v>
      </c>
      <c r="AI561">
        <v>13</v>
      </c>
      <c r="AK561">
        <v>23900</v>
      </c>
      <c r="AM561">
        <v>30961</v>
      </c>
      <c r="AN561">
        <v>10331</v>
      </c>
      <c r="AO561">
        <v>17031</v>
      </c>
      <c r="AP561">
        <v>65</v>
      </c>
      <c r="AQ561">
        <v>554</v>
      </c>
      <c r="AR561">
        <v>647</v>
      </c>
      <c r="AS561">
        <v>2243</v>
      </c>
      <c r="AT561">
        <v>266</v>
      </c>
      <c r="AU561">
        <v>2333</v>
      </c>
      <c r="AV561">
        <v>17297</v>
      </c>
      <c r="AW561">
        <v>94.5</v>
      </c>
      <c r="AX561">
        <v>266.20650000000001</v>
      </c>
      <c r="AY561" s="1">
        <v>0.161</v>
      </c>
      <c r="AZ561" s="1">
        <v>0.78500000000000003</v>
      </c>
      <c r="BA561" s="1">
        <v>3.2000000000000001E-2</v>
      </c>
      <c r="BB561" s="1">
        <v>0.55000000000000004</v>
      </c>
      <c r="BC561" s="1">
        <v>0.33400000000000002</v>
      </c>
      <c r="BD561" s="1">
        <v>7.1999999999999995E-2</v>
      </c>
      <c r="BE561" s="1">
        <v>-0.38900000000000001</v>
      </c>
      <c r="BF561" s="1">
        <v>-0.04</v>
      </c>
      <c r="BG561" s="1">
        <f>Table1[[#This Row],[pers_white_pct]]-Table1[[#This Row],[census_white_pct]]</f>
        <v>0.45100000000000001</v>
      </c>
      <c r="BH561" s="3">
        <v>0.29321294570000001</v>
      </c>
      <c r="BI561" s="3">
        <v>2.3524073593999999</v>
      </c>
      <c r="BJ561" s="3">
        <v>0.44527059089999999</v>
      </c>
      <c r="BK561" s="3" t="str">
        <f>VLOOKUP(Table1[[#This Row],[est_sworn]],Force_size,2,TRUE)</f>
        <v>03 - 50 to 99</v>
      </c>
    </row>
    <row r="562" spans="1:63" hidden="1" x14ac:dyDescent="0.2">
      <c r="A562">
        <v>13099</v>
      </c>
      <c r="B562" t="s">
        <v>11412</v>
      </c>
      <c r="C562" t="s">
        <v>12269</v>
      </c>
      <c r="D562">
        <v>12298210</v>
      </c>
      <c r="E562" t="s">
        <v>12270</v>
      </c>
      <c r="F562">
        <v>10594</v>
      </c>
      <c r="G562" t="s">
        <v>12271</v>
      </c>
      <c r="H562" t="s">
        <v>3680</v>
      </c>
      <c r="I562">
        <v>13</v>
      </c>
      <c r="J562">
        <v>99</v>
      </c>
      <c r="K562">
        <v>99099</v>
      </c>
      <c r="L562" t="s">
        <v>12272</v>
      </c>
      <c r="M562" t="s">
        <v>12273</v>
      </c>
      <c r="N562" t="s">
        <v>11418</v>
      </c>
      <c r="O562" t="s">
        <v>11437</v>
      </c>
      <c r="P562">
        <v>31.324190999999999</v>
      </c>
      <c r="Q562">
        <v>-84.906723</v>
      </c>
      <c r="R562" t="s">
        <v>11420</v>
      </c>
      <c r="S562" t="s">
        <v>11421</v>
      </c>
      <c r="U562">
        <v>21</v>
      </c>
      <c r="V562">
        <v>0</v>
      </c>
      <c r="W562">
        <v>14</v>
      </c>
      <c r="X562">
        <v>7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21</v>
      </c>
      <c r="AE562">
        <v>4.8979999999999997</v>
      </c>
      <c r="AF562" t="s">
        <v>11474</v>
      </c>
      <c r="AG562" t="s">
        <v>12274</v>
      </c>
      <c r="AH562">
        <v>3</v>
      </c>
      <c r="AI562">
        <v>13</v>
      </c>
      <c r="AJ562">
        <v>99</v>
      </c>
      <c r="AM562">
        <v>11008</v>
      </c>
      <c r="AN562">
        <v>5250</v>
      </c>
      <c r="AO562">
        <v>5441</v>
      </c>
      <c r="AP562">
        <v>34</v>
      </c>
      <c r="AQ562">
        <v>37</v>
      </c>
      <c r="AR562">
        <v>68</v>
      </c>
      <c r="AS562">
        <v>171</v>
      </c>
      <c r="AT562">
        <v>21</v>
      </c>
      <c r="AU562">
        <v>178</v>
      </c>
      <c r="AV562">
        <v>5462</v>
      </c>
      <c r="AW562">
        <v>21</v>
      </c>
      <c r="AX562">
        <v>102.858</v>
      </c>
      <c r="AY562" s="1">
        <v>0.33300000000000002</v>
      </c>
      <c r="AZ562" s="1">
        <v>0.66700000000000004</v>
      </c>
      <c r="BA562" s="1">
        <v>0</v>
      </c>
      <c r="BB562" s="1">
        <v>0.49399999999999999</v>
      </c>
      <c r="BC562" s="1">
        <v>0.47699999999999998</v>
      </c>
      <c r="BD562" s="1">
        <v>1.6E-2</v>
      </c>
      <c r="BE562" s="1">
        <v>-0.161</v>
      </c>
      <c r="BF562" s="1">
        <v>-1.6E-2</v>
      </c>
      <c r="BG562" s="1">
        <f>Table1[[#This Row],[pers_white_pct]]-Table1[[#This Row],[census_white_pct]]</f>
        <v>0.19000000000000006</v>
      </c>
      <c r="BH562" s="3">
        <v>0.67438583590000001</v>
      </c>
      <c r="BI562" s="3">
        <v>1.3978412698</v>
      </c>
      <c r="BJ562" s="3">
        <v>0</v>
      </c>
      <c r="BK562" s="3" t="str">
        <f>VLOOKUP(Table1[[#This Row],[est_sworn]],Force_size,2,TRUE)</f>
        <v>01 - Under 25</v>
      </c>
    </row>
    <row r="563" spans="1:63" hidden="1" x14ac:dyDescent="0.2">
      <c r="A563">
        <v>13109</v>
      </c>
      <c r="B563" t="s">
        <v>11412</v>
      </c>
      <c r="C563" t="s">
        <v>12275</v>
      </c>
      <c r="D563">
        <v>13913490</v>
      </c>
      <c r="E563" t="s">
        <v>12276</v>
      </c>
      <c r="F563">
        <v>10689</v>
      </c>
      <c r="G563" t="s">
        <v>12277</v>
      </c>
      <c r="H563" t="s">
        <v>3680</v>
      </c>
      <c r="I563">
        <v>13</v>
      </c>
      <c r="J563">
        <v>109</v>
      </c>
      <c r="K563">
        <v>99109</v>
      </c>
      <c r="L563" t="s">
        <v>12278</v>
      </c>
      <c r="M563" t="s">
        <v>12279</v>
      </c>
      <c r="N563" t="s">
        <v>11418</v>
      </c>
      <c r="O563" t="s">
        <v>11437</v>
      </c>
      <c r="P563">
        <v>32.151902</v>
      </c>
      <c r="Q563">
        <v>-81.887618000000003</v>
      </c>
      <c r="R563" t="s">
        <v>11420</v>
      </c>
      <c r="S563" t="s">
        <v>11421</v>
      </c>
      <c r="U563">
        <v>10</v>
      </c>
      <c r="V563">
        <v>0</v>
      </c>
      <c r="W563">
        <v>9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10</v>
      </c>
      <c r="AE563">
        <v>7.5330000000000004</v>
      </c>
      <c r="AF563" t="s">
        <v>11452</v>
      </c>
      <c r="AG563" t="s">
        <v>12280</v>
      </c>
      <c r="AH563">
        <v>3</v>
      </c>
      <c r="AI563">
        <v>13</v>
      </c>
      <c r="AJ563">
        <v>109</v>
      </c>
      <c r="AM563">
        <v>11000</v>
      </c>
      <c r="AN563">
        <v>6228</v>
      </c>
      <c r="AO563">
        <v>3165</v>
      </c>
      <c r="AP563">
        <v>9</v>
      </c>
      <c r="AQ563">
        <v>60</v>
      </c>
      <c r="AR563">
        <v>92</v>
      </c>
      <c r="AS563">
        <v>1441</v>
      </c>
      <c r="AT563">
        <v>40</v>
      </c>
      <c r="AU563">
        <v>1446</v>
      </c>
      <c r="AV563">
        <v>3205</v>
      </c>
      <c r="AW563">
        <v>10</v>
      </c>
      <c r="AX563">
        <v>75.33</v>
      </c>
      <c r="AY563" s="1">
        <v>0.1</v>
      </c>
      <c r="AZ563" s="1">
        <v>0.9</v>
      </c>
      <c r="BA563" s="1">
        <v>0</v>
      </c>
      <c r="BB563" s="1">
        <v>0.28799999999999998</v>
      </c>
      <c r="BC563" s="1">
        <v>0.56599999999999995</v>
      </c>
      <c r="BD563" s="1">
        <v>0.13100000000000001</v>
      </c>
      <c r="BE563" s="1">
        <v>-0.188</v>
      </c>
      <c r="BF563" s="1">
        <v>-0.13100000000000001</v>
      </c>
      <c r="BG563" s="1">
        <f>Table1[[#This Row],[pers_white_pct]]-Table1[[#This Row],[census_white_pct]]</f>
        <v>0.33400000000000007</v>
      </c>
      <c r="BH563" s="3">
        <v>0.3475513428</v>
      </c>
      <c r="BI563" s="3">
        <v>1.5895953757000001</v>
      </c>
      <c r="BJ563" s="3">
        <v>0</v>
      </c>
      <c r="BK563" s="3" t="str">
        <f>VLOOKUP(Table1[[#This Row],[est_sworn]],Force_size,2,TRUE)</f>
        <v>01 - Under 25</v>
      </c>
    </row>
    <row r="564" spans="1:63" hidden="1" x14ac:dyDescent="0.2">
      <c r="A564">
        <v>1308928</v>
      </c>
      <c r="B564" t="s">
        <v>1444</v>
      </c>
      <c r="C564" t="s">
        <v>3732</v>
      </c>
      <c r="D564">
        <v>13648460</v>
      </c>
      <c r="E564" t="s">
        <v>3733</v>
      </c>
      <c r="F564">
        <v>1269</v>
      </c>
      <c r="G564" t="s">
        <v>3734</v>
      </c>
      <c r="H564" t="s">
        <v>3680</v>
      </c>
      <c r="I564">
        <v>13</v>
      </c>
      <c r="J564">
        <v>111</v>
      </c>
      <c r="K564">
        <v>8928</v>
      </c>
      <c r="L564" t="s">
        <v>3735</v>
      </c>
      <c r="M564" t="s">
        <v>3736</v>
      </c>
      <c r="N564" t="s">
        <v>68</v>
      </c>
      <c r="O564" t="s">
        <v>238</v>
      </c>
      <c r="P564">
        <v>34.866497000000003</v>
      </c>
      <c r="Q564">
        <v>-84.317440000000005</v>
      </c>
      <c r="S564" t="s">
        <v>70</v>
      </c>
      <c r="T564" t="s">
        <v>71</v>
      </c>
      <c r="U564">
        <v>9</v>
      </c>
      <c r="V564">
        <v>0</v>
      </c>
      <c r="W564">
        <v>9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9</v>
      </c>
      <c r="AE564">
        <v>8.6750000000000007</v>
      </c>
      <c r="AF564" t="s">
        <v>212</v>
      </c>
      <c r="AG564" t="s">
        <v>3737</v>
      </c>
      <c r="AH564">
        <v>3</v>
      </c>
      <c r="AI564">
        <v>13</v>
      </c>
      <c r="AK564">
        <v>8928</v>
      </c>
      <c r="AM564">
        <v>1290</v>
      </c>
      <c r="AN564">
        <v>1188</v>
      </c>
      <c r="AO564">
        <v>15</v>
      </c>
      <c r="AP564">
        <v>2</v>
      </c>
      <c r="AQ564">
        <v>6</v>
      </c>
      <c r="AR564">
        <v>12</v>
      </c>
      <c r="AS564">
        <v>58</v>
      </c>
      <c r="AT564">
        <v>0</v>
      </c>
      <c r="AU564">
        <v>67</v>
      </c>
      <c r="AV564">
        <v>15</v>
      </c>
      <c r="AW564">
        <v>9</v>
      </c>
      <c r="AX564">
        <v>78.075000000000003</v>
      </c>
      <c r="AY564" s="1">
        <v>0</v>
      </c>
      <c r="AZ564" s="2">
        <v>1</v>
      </c>
      <c r="BA564" s="1">
        <v>0</v>
      </c>
      <c r="BB564" s="1">
        <v>1.2E-2</v>
      </c>
      <c r="BC564" s="1">
        <v>0.92100000000000004</v>
      </c>
      <c r="BD564" s="1">
        <v>4.4999999999999998E-2</v>
      </c>
      <c r="BE564" s="1">
        <v>-1.2E-2</v>
      </c>
      <c r="BF564" s="1">
        <v>-4.4999999999999998E-2</v>
      </c>
      <c r="BG564" s="1">
        <f>Table1[[#This Row],[pers_white_pct]]-Table1[[#This Row],[census_white_pct]]</f>
        <v>7.8999999999999959E-2</v>
      </c>
      <c r="BH564" s="3">
        <v>0</v>
      </c>
      <c r="BI564" s="3">
        <v>1.0858585859000001</v>
      </c>
      <c r="BJ564" s="3">
        <v>0</v>
      </c>
      <c r="BK564" s="3" t="str">
        <f>VLOOKUP(Table1[[#This Row],[est_sworn]],Force_size,2,TRUE)</f>
        <v>01 - Under 25</v>
      </c>
    </row>
    <row r="565" spans="1:63" hidden="1" x14ac:dyDescent="0.2">
      <c r="A565">
        <v>1359724</v>
      </c>
      <c r="B565" t="s">
        <v>1444</v>
      </c>
      <c r="C565" t="s">
        <v>3868</v>
      </c>
      <c r="D565">
        <v>13329930</v>
      </c>
      <c r="E565" t="s">
        <v>3869</v>
      </c>
      <c r="F565">
        <v>34662</v>
      </c>
      <c r="G565" t="s">
        <v>3869</v>
      </c>
      <c r="H565" t="s">
        <v>3680</v>
      </c>
      <c r="I565">
        <v>13</v>
      </c>
      <c r="J565">
        <v>113</v>
      </c>
      <c r="K565">
        <v>59724</v>
      </c>
      <c r="L565" t="s">
        <v>3870</v>
      </c>
      <c r="M565" t="s">
        <v>3871</v>
      </c>
      <c r="N565" t="s">
        <v>68</v>
      </c>
      <c r="O565" t="s">
        <v>131</v>
      </c>
      <c r="P565">
        <v>33.412717000000001</v>
      </c>
      <c r="Q565">
        <v>-84.493941000000007</v>
      </c>
      <c r="S565" t="s">
        <v>70</v>
      </c>
      <c r="T565" t="s">
        <v>71</v>
      </c>
      <c r="U565">
        <v>63</v>
      </c>
      <c r="V565">
        <v>1</v>
      </c>
      <c r="W565">
        <v>53</v>
      </c>
      <c r="X565">
        <v>8</v>
      </c>
      <c r="Y565">
        <v>1</v>
      </c>
      <c r="Z565">
        <v>0</v>
      </c>
      <c r="AA565">
        <v>1</v>
      </c>
      <c r="AB565">
        <v>0</v>
      </c>
      <c r="AC565">
        <v>0</v>
      </c>
      <c r="AD565">
        <v>63</v>
      </c>
      <c r="AE565">
        <v>2.8170000000000002</v>
      </c>
      <c r="AF565" t="s">
        <v>79</v>
      </c>
      <c r="AG565" t="s">
        <v>3872</v>
      </c>
      <c r="AH565">
        <v>3</v>
      </c>
      <c r="AI565">
        <v>13</v>
      </c>
      <c r="AK565">
        <v>59724</v>
      </c>
      <c r="AM565">
        <v>34364</v>
      </c>
      <c r="AN565">
        <v>26790</v>
      </c>
      <c r="AO565">
        <v>2509</v>
      </c>
      <c r="AP565">
        <v>64</v>
      </c>
      <c r="AQ565">
        <v>1811</v>
      </c>
      <c r="AR565">
        <v>664</v>
      </c>
      <c r="AS565">
        <v>2442</v>
      </c>
      <c r="AT565">
        <v>48</v>
      </c>
      <c r="AU565">
        <v>2526</v>
      </c>
      <c r="AV565">
        <v>2557</v>
      </c>
      <c r="AW565">
        <v>63.5</v>
      </c>
      <c r="AX565">
        <v>178.87950000000001</v>
      </c>
      <c r="AY565" s="1">
        <v>0.127</v>
      </c>
      <c r="AZ565" s="1">
        <v>0.84099999999999997</v>
      </c>
      <c r="BA565" s="1">
        <v>1.6E-2</v>
      </c>
      <c r="BB565" s="1">
        <v>7.2999999999999995E-2</v>
      </c>
      <c r="BC565" s="1">
        <v>0.78</v>
      </c>
      <c r="BD565" s="1">
        <v>7.0999999999999994E-2</v>
      </c>
      <c r="BE565" s="1">
        <v>5.3999999999999999E-2</v>
      </c>
      <c r="BF565" s="1">
        <v>-5.5E-2</v>
      </c>
      <c r="BG565" s="1">
        <f>Table1[[#This Row],[pers_white_pct]]-Table1[[#This Row],[census_white_pct]]</f>
        <v>6.0999999999999943E-2</v>
      </c>
      <c r="BH565" s="3">
        <v>1.7392118532</v>
      </c>
      <c r="BI565" s="3">
        <v>1.0791114903000001</v>
      </c>
      <c r="BJ565" s="3">
        <v>0.22336622340000001</v>
      </c>
      <c r="BK565" s="3" t="str">
        <f>VLOOKUP(Table1[[#This Row],[est_sworn]],Force_size,2,TRUE)</f>
        <v>03 - 50 to 99</v>
      </c>
    </row>
    <row r="566" spans="1:63" hidden="1" x14ac:dyDescent="0.2">
      <c r="A566">
        <v>13113</v>
      </c>
      <c r="B566" t="s">
        <v>11412</v>
      </c>
      <c r="C566" t="s">
        <v>12281</v>
      </c>
      <c r="D566">
        <v>13577150</v>
      </c>
      <c r="E566" t="s">
        <v>12282</v>
      </c>
      <c r="F566">
        <v>107524</v>
      </c>
      <c r="G566" t="s">
        <v>12283</v>
      </c>
      <c r="H566" t="s">
        <v>3680</v>
      </c>
      <c r="I566">
        <v>13</v>
      </c>
      <c r="J566">
        <v>113</v>
      </c>
      <c r="K566">
        <v>99113</v>
      </c>
      <c r="L566" t="s">
        <v>12284</v>
      </c>
      <c r="M566" t="s">
        <v>12285</v>
      </c>
      <c r="N566" t="s">
        <v>11418</v>
      </c>
      <c r="O566" t="s">
        <v>11429</v>
      </c>
      <c r="P566">
        <v>33.412717000000001</v>
      </c>
      <c r="Q566">
        <v>-84.493941000000007</v>
      </c>
      <c r="R566" t="s">
        <v>11420</v>
      </c>
      <c r="S566" t="s">
        <v>11421</v>
      </c>
      <c r="U566">
        <v>145</v>
      </c>
      <c r="V566">
        <v>0</v>
      </c>
      <c r="W566">
        <v>129</v>
      </c>
      <c r="X566">
        <v>12</v>
      </c>
      <c r="Y566">
        <v>4</v>
      </c>
      <c r="Z566">
        <v>0</v>
      </c>
      <c r="AA566">
        <v>0</v>
      </c>
      <c r="AB566">
        <v>0</v>
      </c>
      <c r="AC566">
        <v>0</v>
      </c>
      <c r="AD566">
        <v>145</v>
      </c>
      <c r="AE566">
        <v>1.357</v>
      </c>
      <c r="AF566" t="s">
        <v>11430</v>
      </c>
      <c r="AG566" t="s">
        <v>12286</v>
      </c>
      <c r="AH566">
        <v>3</v>
      </c>
      <c r="AI566">
        <v>13</v>
      </c>
      <c r="AJ566">
        <v>113</v>
      </c>
      <c r="AM566">
        <v>106567</v>
      </c>
      <c r="AN566">
        <v>72202</v>
      </c>
      <c r="AO566">
        <v>21117</v>
      </c>
      <c r="AP566">
        <v>221</v>
      </c>
      <c r="AQ566">
        <v>4106</v>
      </c>
      <c r="AR566">
        <v>1879</v>
      </c>
      <c r="AS566">
        <v>6760</v>
      </c>
      <c r="AT566">
        <v>278</v>
      </c>
      <c r="AU566">
        <v>7042</v>
      </c>
      <c r="AV566">
        <v>21395</v>
      </c>
      <c r="AW566">
        <v>145</v>
      </c>
      <c r="AX566">
        <v>196.76499999999999</v>
      </c>
      <c r="AY566" s="1">
        <v>8.3000000000000004E-2</v>
      </c>
      <c r="AZ566" s="1">
        <v>0.89</v>
      </c>
      <c r="BA566" s="1">
        <v>2.8000000000000001E-2</v>
      </c>
      <c r="BB566" s="1">
        <v>0.19800000000000001</v>
      </c>
      <c r="BC566" s="1">
        <v>0.67800000000000005</v>
      </c>
      <c r="BD566" s="1">
        <v>6.3E-2</v>
      </c>
      <c r="BE566" s="1">
        <v>-0.115</v>
      </c>
      <c r="BF566" s="1">
        <v>-3.5999999999999997E-2</v>
      </c>
      <c r="BG566" s="1">
        <f>Table1[[#This Row],[pers_white_pct]]-Table1[[#This Row],[census_white_pct]]</f>
        <v>0.21199999999999997</v>
      </c>
      <c r="BH566" s="3">
        <v>0.41764161249999998</v>
      </c>
      <c r="BI566" s="3">
        <v>1.3130921963</v>
      </c>
      <c r="BJ566" s="3">
        <v>0.43487859620000002</v>
      </c>
      <c r="BK566" s="3" t="str">
        <f>VLOOKUP(Table1[[#This Row],[est_sworn]],Force_size,2,TRUE)</f>
        <v>04 - 100 to 249</v>
      </c>
    </row>
    <row r="567" spans="1:63" hidden="1" x14ac:dyDescent="0.2">
      <c r="A567">
        <v>1366668</v>
      </c>
      <c r="B567" t="s">
        <v>1444</v>
      </c>
      <c r="C567" t="s">
        <v>3890</v>
      </c>
      <c r="D567">
        <v>13763570</v>
      </c>
      <c r="E567" t="s">
        <v>3891</v>
      </c>
      <c r="F567">
        <v>36159</v>
      </c>
      <c r="G567" t="s">
        <v>3892</v>
      </c>
      <c r="H567" t="s">
        <v>3680</v>
      </c>
      <c r="I567">
        <v>13</v>
      </c>
      <c r="J567">
        <v>115</v>
      </c>
      <c r="K567">
        <v>66668</v>
      </c>
      <c r="L567" t="s">
        <v>3893</v>
      </c>
      <c r="M567" t="s">
        <v>3894</v>
      </c>
      <c r="N567" t="s">
        <v>68</v>
      </c>
      <c r="O567" t="s">
        <v>131</v>
      </c>
      <c r="P567">
        <v>34.263677000000001</v>
      </c>
      <c r="Q567">
        <v>-85.213729999999998</v>
      </c>
      <c r="S567" t="s">
        <v>70</v>
      </c>
      <c r="T567" t="s">
        <v>71</v>
      </c>
      <c r="U567">
        <v>88</v>
      </c>
      <c r="V567">
        <v>0</v>
      </c>
      <c r="W567">
        <v>77</v>
      </c>
      <c r="X567">
        <v>7</v>
      </c>
      <c r="Y567">
        <v>2</v>
      </c>
      <c r="Z567">
        <v>1</v>
      </c>
      <c r="AA567">
        <v>1</v>
      </c>
      <c r="AB567">
        <v>0</v>
      </c>
      <c r="AC567">
        <v>0</v>
      </c>
      <c r="AD567">
        <v>88</v>
      </c>
      <c r="AE567">
        <v>2.8170000000000002</v>
      </c>
      <c r="AF567" t="s">
        <v>79</v>
      </c>
      <c r="AG567" t="s">
        <v>3895</v>
      </c>
      <c r="AH567">
        <v>3</v>
      </c>
      <c r="AI567">
        <v>13</v>
      </c>
      <c r="AK567">
        <v>66668</v>
      </c>
      <c r="AM567">
        <v>36303</v>
      </c>
      <c r="AN567">
        <v>18974</v>
      </c>
      <c r="AO567">
        <v>9991</v>
      </c>
      <c r="AP567">
        <v>88</v>
      </c>
      <c r="AQ567">
        <v>690</v>
      </c>
      <c r="AR567">
        <v>578</v>
      </c>
      <c r="AS567">
        <v>5892</v>
      </c>
      <c r="AT567">
        <v>84</v>
      </c>
      <c r="AU567">
        <v>5982</v>
      </c>
      <c r="AV567">
        <v>10075</v>
      </c>
      <c r="AW567">
        <v>88</v>
      </c>
      <c r="AX567">
        <v>247.89599999999999</v>
      </c>
      <c r="AY567" s="1">
        <v>0.08</v>
      </c>
      <c r="AZ567" s="1">
        <v>0.875</v>
      </c>
      <c r="BA567" s="1">
        <v>2.3E-2</v>
      </c>
      <c r="BB567" s="1">
        <v>0.27500000000000002</v>
      </c>
      <c r="BC567" s="1">
        <v>0.52300000000000002</v>
      </c>
      <c r="BD567" s="1">
        <v>0.16200000000000001</v>
      </c>
      <c r="BE567" s="1">
        <v>-0.19600000000000001</v>
      </c>
      <c r="BF567" s="1">
        <v>-0.14000000000000001</v>
      </c>
      <c r="BG567" s="1">
        <f>Table1[[#This Row],[pers_white_pct]]-Table1[[#This Row],[census_white_pct]]</f>
        <v>0.35199999999999998</v>
      </c>
      <c r="BH567" s="3">
        <v>0.28903399419999998</v>
      </c>
      <c r="BI567" s="3">
        <v>1.6741396121000001</v>
      </c>
      <c r="BJ567" s="3">
        <v>0.14003193850000001</v>
      </c>
      <c r="BK567" s="3" t="str">
        <f>VLOOKUP(Table1[[#This Row],[est_sworn]],Force_size,2,TRUE)</f>
        <v>03 - 50 to 99</v>
      </c>
    </row>
    <row r="568" spans="1:63" hidden="1" x14ac:dyDescent="0.2">
      <c r="A568">
        <v>1304000</v>
      </c>
      <c r="B568" t="s">
        <v>1444</v>
      </c>
      <c r="C568" t="s">
        <v>3702</v>
      </c>
      <c r="D568">
        <v>11961870</v>
      </c>
      <c r="E568" t="s">
        <v>3703</v>
      </c>
      <c r="F568">
        <v>443775</v>
      </c>
      <c r="G568" t="s">
        <v>3704</v>
      </c>
      <c r="H568" t="s">
        <v>3680</v>
      </c>
      <c r="I568">
        <v>13</v>
      </c>
      <c r="J568">
        <v>121</v>
      </c>
      <c r="K568">
        <v>4000</v>
      </c>
      <c r="L568" t="s">
        <v>3705</v>
      </c>
      <c r="M568" t="s">
        <v>3706</v>
      </c>
      <c r="N568" t="s">
        <v>68</v>
      </c>
      <c r="O568" t="s">
        <v>1615</v>
      </c>
      <c r="P568">
        <v>33.790033999999999</v>
      </c>
      <c r="Q568">
        <v>-84.468181999999999</v>
      </c>
      <c r="S568" t="s">
        <v>70</v>
      </c>
      <c r="T568" t="s">
        <v>71</v>
      </c>
      <c r="U568">
        <v>1940</v>
      </c>
      <c r="V568">
        <v>0</v>
      </c>
      <c r="W568">
        <v>721</v>
      </c>
      <c r="X568">
        <v>1124</v>
      </c>
      <c r="Y568">
        <v>74</v>
      </c>
      <c r="Z568">
        <v>2</v>
      </c>
      <c r="AA568">
        <v>0</v>
      </c>
      <c r="AB568">
        <v>0</v>
      </c>
      <c r="AC568">
        <v>0</v>
      </c>
      <c r="AD568">
        <v>1940</v>
      </c>
      <c r="AE568">
        <v>1.1479999999999999</v>
      </c>
      <c r="AF568" t="s">
        <v>87</v>
      </c>
      <c r="AG568" t="s">
        <v>3707</v>
      </c>
      <c r="AH568">
        <v>3</v>
      </c>
      <c r="AI568">
        <v>13</v>
      </c>
      <c r="AK568">
        <v>4000</v>
      </c>
      <c r="AM568">
        <v>420003</v>
      </c>
      <c r="AN568">
        <v>152377</v>
      </c>
      <c r="AO568">
        <v>224316</v>
      </c>
      <c r="AP568">
        <v>754</v>
      </c>
      <c r="AQ568">
        <v>13098</v>
      </c>
      <c r="AR568">
        <v>6789</v>
      </c>
      <c r="AS568">
        <v>21815</v>
      </c>
      <c r="AT568">
        <v>2578</v>
      </c>
      <c r="AU568">
        <v>22669</v>
      </c>
      <c r="AV568">
        <v>226894</v>
      </c>
      <c r="AW568">
        <v>1940</v>
      </c>
      <c r="AX568">
        <v>2227.12</v>
      </c>
      <c r="AY568" s="1">
        <v>0.57899999999999996</v>
      </c>
      <c r="AZ568" s="1">
        <v>0.372</v>
      </c>
      <c r="BA568" s="1">
        <v>3.7999999999999999E-2</v>
      </c>
      <c r="BB568" s="1">
        <v>0.53400000000000003</v>
      </c>
      <c r="BC568" s="1">
        <v>0.36299999999999999</v>
      </c>
      <c r="BD568" s="1">
        <v>5.1999999999999998E-2</v>
      </c>
      <c r="BE568" s="1">
        <v>4.4999999999999998E-2</v>
      </c>
      <c r="BF568" s="1">
        <v>-1.4E-2</v>
      </c>
      <c r="BG568" s="1">
        <f>Table1[[#This Row],[pers_white_pct]]-Table1[[#This Row],[census_white_pct]]</f>
        <v>9.000000000000008E-3</v>
      </c>
      <c r="BH568" s="3">
        <v>1.0848175980999999</v>
      </c>
      <c r="BI568" s="3">
        <v>1.0243927788</v>
      </c>
      <c r="BJ568" s="3">
        <v>0.73439069400000001</v>
      </c>
      <c r="BK568" s="3" t="str">
        <f>VLOOKUP(Table1[[#This Row],[est_sworn]],Force_size,2,TRUE)</f>
        <v>07 - 1,000 and up</v>
      </c>
    </row>
    <row r="569" spans="1:63" hidden="1" x14ac:dyDescent="0.2">
      <c r="A569">
        <v>1325720</v>
      </c>
      <c r="B569" t="s">
        <v>1444</v>
      </c>
      <c r="C569" t="s">
        <v>3789</v>
      </c>
      <c r="D569">
        <v>13104110</v>
      </c>
      <c r="E569" t="s">
        <v>3790</v>
      </c>
      <c r="F569">
        <v>35584</v>
      </c>
      <c r="G569" t="s">
        <v>3791</v>
      </c>
      <c r="H569" t="s">
        <v>3680</v>
      </c>
      <c r="I569">
        <v>13</v>
      </c>
      <c r="J569">
        <v>121</v>
      </c>
      <c r="K569">
        <v>25720</v>
      </c>
      <c r="L569" t="s">
        <v>3792</v>
      </c>
      <c r="M569" t="s">
        <v>3793</v>
      </c>
      <c r="N569" t="s">
        <v>68</v>
      </c>
      <c r="O569" t="s">
        <v>131</v>
      </c>
      <c r="P569">
        <v>33.790033999999999</v>
      </c>
      <c r="Q569">
        <v>-84.468181999999999</v>
      </c>
      <c r="S569" t="s">
        <v>70</v>
      </c>
      <c r="T569" t="s">
        <v>71</v>
      </c>
      <c r="U569">
        <v>117</v>
      </c>
      <c r="V569">
        <v>15</v>
      </c>
      <c r="W569">
        <v>40</v>
      </c>
      <c r="X569">
        <v>72</v>
      </c>
      <c r="Y569">
        <v>3</v>
      </c>
      <c r="Z569">
        <v>0</v>
      </c>
      <c r="AA569">
        <v>0</v>
      </c>
      <c r="AB569">
        <v>0</v>
      </c>
      <c r="AC569">
        <v>0</v>
      </c>
      <c r="AD569">
        <v>117</v>
      </c>
      <c r="AE569">
        <v>1.1479999999999999</v>
      </c>
      <c r="AF569" t="s">
        <v>87</v>
      </c>
      <c r="AG569" t="s">
        <v>3794</v>
      </c>
      <c r="AH569">
        <v>3</v>
      </c>
      <c r="AI569">
        <v>13</v>
      </c>
      <c r="AK569">
        <v>25720</v>
      </c>
      <c r="AM569">
        <v>33712</v>
      </c>
      <c r="AN569">
        <v>3978</v>
      </c>
      <c r="AO569">
        <v>24924</v>
      </c>
      <c r="AP569">
        <v>94</v>
      </c>
      <c r="AQ569">
        <v>266</v>
      </c>
      <c r="AR569">
        <v>511</v>
      </c>
      <c r="AS569">
        <v>3890</v>
      </c>
      <c r="AT569">
        <v>241</v>
      </c>
      <c r="AU569">
        <v>3939</v>
      </c>
      <c r="AV569">
        <v>25165</v>
      </c>
      <c r="AW569">
        <v>124.5</v>
      </c>
      <c r="AX569">
        <v>142.92599999999999</v>
      </c>
      <c r="AY569" s="1">
        <v>0.61499999999999999</v>
      </c>
      <c r="AZ569" s="1">
        <v>0.34200000000000003</v>
      </c>
      <c r="BA569" s="1">
        <v>2.5999999999999999E-2</v>
      </c>
      <c r="BB569" s="1">
        <v>0.73899999999999999</v>
      </c>
      <c r="BC569" s="1">
        <v>0.11799999999999999</v>
      </c>
      <c r="BD569" s="1">
        <v>0.115</v>
      </c>
      <c r="BE569" s="1">
        <v>-0.124</v>
      </c>
      <c r="BF569" s="1">
        <v>-0.09</v>
      </c>
      <c r="BG569" s="1">
        <f>Table1[[#This Row],[pers_white_pct]]-Table1[[#This Row],[census_white_pct]]</f>
        <v>0.22400000000000003</v>
      </c>
      <c r="BH569" s="3">
        <v>0.83236423339999999</v>
      </c>
      <c r="BI569" s="3">
        <v>2.8973026861000002</v>
      </c>
      <c r="BJ569" s="3">
        <v>0.2222134335</v>
      </c>
      <c r="BK569" s="3" t="str">
        <f>VLOOKUP(Table1[[#This Row],[est_sworn]],Force_size,2,TRUE)</f>
        <v>04 - 100 to 249</v>
      </c>
    </row>
    <row r="570" spans="1:63" hidden="1" x14ac:dyDescent="0.2">
      <c r="A570">
        <v>1301696</v>
      </c>
      <c r="B570" t="s">
        <v>1444</v>
      </c>
      <c r="C570" t="s">
        <v>3690</v>
      </c>
      <c r="D570">
        <v>13261520</v>
      </c>
      <c r="E570" t="s">
        <v>3691</v>
      </c>
      <c r="F570">
        <v>61981</v>
      </c>
      <c r="G570" t="s">
        <v>3692</v>
      </c>
      <c r="H570" t="s">
        <v>3680</v>
      </c>
      <c r="I570">
        <v>13</v>
      </c>
      <c r="J570">
        <v>121</v>
      </c>
      <c r="K570">
        <v>1696</v>
      </c>
      <c r="L570" t="s">
        <v>3693</v>
      </c>
      <c r="M570" t="s">
        <v>3694</v>
      </c>
      <c r="N570" t="s">
        <v>68</v>
      </c>
      <c r="O570" t="s">
        <v>86</v>
      </c>
      <c r="P570">
        <v>33.790033999999999</v>
      </c>
      <c r="Q570">
        <v>-84.468181999999999</v>
      </c>
      <c r="S570" t="s">
        <v>70</v>
      </c>
      <c r="T570" t="s">
        <v>71</v>
      </c>
      <c r="U570">
        <v>108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108</v>
      </c>
      <c r="AD570">
        <v>108</v>
      </c>
      <c r="AE570">
        <v>1.1479999999999999</v>
      </c>
      <c r="AF570" t="s">
        <v>87</v>
      </c>
      <c r="AG570" t="s">
        <v>3695</v>
      </c>
      <c r="AH570">
        <v>3</v>
      </c>
      <c r="AI570">
        <v>13</v>
      </c>
      <c r="AK570">
        <v>1696</v>
      </c>
      <c r="AM570">
        <v>57551</v>
      </c>
      <c r="AN570">
        <v>37391</v>
      </c>
      <c r="AO570">
        <v>6099</v>
      </c>
      <c r="AP570">
        <v>70</v>
      </c>
      <c r="AQ570">
        <v>7678</v>
      </c>
      <c r="AR570">
        <v>1179</v>
      </c>
      <c r="AS570">
        <v>4892</v>
      </c>
      <c r="AT570">
        <v>146</v>
      </c>
      <c r="AU570">
        <v>5134</v>
      </c>
      <c r="AV570">
        <v>6245</v>
      </c>
      <c r="AW570">
        <v>108</v>
      </c>
      <c r="AX570">
        <v>123.98399999999999</v>
      </c>
      <c r="BG570" s="1">
        <f>Table1[[#This Row],[pers_white_pct]]-Table1[[#This Row],[census_white_pct]]</f>
        <v>0</v>
      </c>
      <c r="BH570" s="3"/>
      <c r="BI570" s="3"/>
      <c r="BJ570" s="3"/>
      <c r="BK570" s="3" t="str">
        <f>VLOOKUP(Table1[[#This Row],[est_sworn]],Force_size,2,TRUE)</f>
        <v>04 - 100 to 249</v>
      </c>
    </row>
    <row r="571" spans="1:63" x14ac:dyDescent="0.2">
      <c r="A571">
        <v>1378324</v>
      </c>
      <c r="B571" t="s">
        <v>1444</v>
      </c>
      <c r="C571" t="s">
        <v>3936</v>
      </c>
      <c r="D571">
        <v>13485040</v>
      </c>
      <c r="E571" t="s">
        <v>3937</v>
      </c>
      <c r="F571">
        <v>20501</v>
      </c>
      <c r="G571" t="s">
        <v>3938</v>
      </c>
      <c r="H571" t="s">
        <v>3680</v>
      </c>
      <c r="I571">
        <v>13</v>
      </c>
      <c r="J571">
        <v>121</v>
      </c>
      <c r="K571">
        <v>78324</v>
      </c>
      <c r="L571" t="s">
        <v>3939</v>
      </c>
      <c r="M571" t="s">
        <v>3940</v>
      </c>
      <c r="N571" t="s">
        <v>68</v>
      </c>
      <c r="O571" t="s">
        <v>69</v>
      </c>
      <c r="P571">
        <v>33.790033999999999</v>
      </c>
      <c r="Q571">
        <v>-84.468181999999999</v>
      </c>
      <c r="S571" t="s">
        <v>70</v>
      </c>
      <c r="T571" t="s">
        <v>71</v>
      </c>
      <c r="U571">
        <v>56</v>
      </c>
      <c r="V571">
        <v>2</v>
      </c>
      <c r="W571">
        <v>40</v>
      </c>
      <c r="X571">
        <v>14</v>
      </c>
      <c r="Y571">
        <v>1</v>
      </c>
      <c r="Z571">
        <v>0</v>
      </c>
      <c r="AA571">
        <v>0</v>
      </c>
      <c r="AB571">
        <v>0</v>
      </c>
      <c r="AC571">
        <v>1</v>
      </c>
      <c r="AD571">
        <v>56</v>
      </c>
      <c r="AE571">
        <v>2.8170000000000002</v>
      </c>
      <c r="AF571" t="s">
        <v>79</v>
      </c>
      <c r="AG571" t="s">
        <v>3941</v>
      </c>
      <c r="AH571">
        <v>3</v>
      </c>
      <c r="AI571">
        <v>13</v>
      </c>
      <c r="AK571">
        <v>78324</v>
      </c>
      <c r="AM571">
        <v>19456</v>
      </c>
      <c r="AN571">
        <v>1667</v>
      </c>
      <c r="AO571">
        <v>15852</v>
      </c>
      <c r="AP571">
        <v>43</v>
      </c>
      <c r="AQ571">
        <v>148</v>
      </c>
      <c r="AR571">
        <v>318</v>
      </c>
      <c r="AS571">
        <v>1368</v>
      </c>
      <c r="AT571">
        <v>153</v>
      </c>
      <c r="AU571">
        <v>1428</v>
      </c>
      <c r="AV571">
        <v>16005</v>
      </c>
      <c r="AW571">
        <v>57</v>
      </c>
      <c r="AX571">
        <v>160.56899999999999</v>
      </c>
      <c r="AY571" s="1">
        <v>0.25</v>
      </c>
      <c r="AZ571" s="1">
        <v>0.71399999999999997</v>
      </c>
      <c r="BA571" s="1">
        <v>1.7999999999999999E-2</v>
      </c>
      <c r="BB571" s="1">
        <v>0.81499999999999995</v>
      </c>
      <c r="BC571" s="1">
        <v>8.5999999999999993E-2</v>
      </c>
      <c r="BD571" s="1">
        <v>7.0000000000000007E-2</v>
      </c>
      <c r="BE571" s="1">
        <v>-0.56499999999999995</v>
      </c>
      <c r="BF571" s="1">
        <v>-5.1999999999999998E-2</v>
      </c>
      <c r="BG571" s="1">
        <f>Table1[[#This Row],[pers_white_pct]]-Table1[[#This Row],[census_white_pct]]</f>
        <v>0.628</v>
      </c>
      <c r="BH571" s="3">
        <v>0.30683825380000002</v>
      </c>
      <c r="BI571" s="3">
        <v>8.3366183906</v>
      </c>
      <c r="BJ571" s="3">
        <v>0.253968254</v>
      </c>
      <c r="BK571" s="3" t="str">
        <f>VLOOKUP(Table1[[#This Row],[est_sworn]],Force_size,2,TRUE)</f>
        <v>03 - 50 to 99</v>
      </c>
    </row>
    <row r="572" spans="1:63" hidden="1" x14ac:dyDescent="0.2">
      <c r="A572">
        <v>1336472</v>
      </c>
      <c r="B572" t="s">
        <v>1444</v>
      </c>
      <c r="C572" t="s">
        <v>3803</v>
      </c>
      <c r="D572">
        <v>13543050</v>
      </c>
      <c r="E572" t="s">
        <v>3804</v>
      </c>
      <c r="F572">
        <v>6698</v>
      </c>
      <c r="G572" t="s">
        <v>3805</v>
      </c>
      <c r="H572" t="s">
        <v>3680</v>
      </c>
      <c r="I572">
        <v>13</v>
      </c>
      <c r="J572">
        <v>121</v>
      </c>
      <c r="K572">
        <v>36472</v>
      </c>
      <c r="L572" t="s">
        <v>3806</v>
      </c>
      <c r="M572" t="s">
        <v>3807</v>
      </c>
      <c r="N572" t="s">
        <v>68</v>
      </c>
      <c r="O572" t="s">
        <v>181</v>
      </c>
      <c r="P572">
        <v>33.790033999999999</v>
      </c>
      <c r="Q572">
        <v>-84.468181999999999</v>
      </c>
      <c r="S572" t="s">
        <v>70</v>
      </c>
      <c r="T572" t="s">
        <v>71</v>
      </c>
      <c r="U572">
        <v>24</v>
      </c>
      <c r="V572">
        <v>5</v>
      </c>
      <c r="W572">
        <v>18</v>
      </c>
      <c r="X572">
        <v>5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24</v>
      </c>
      <c r="AE572">
        <v>4.7450000000000001</v>
      </c>
      <c r="AF572" t="s">
        <v>72</v>
      </c>
      <c r="AG572" t="s">
        <v>3808</v>
      </c>
      <c r="AH572">
        <v>3</v>
      </c>
      <c r="AI572">
        <v>13</v>
      </c>
      <c r="AK572">
        <v>36472</v>
      </c>
      <c r="AM572">
        <v>6373</v>
      </c>
      <c r="AN572">
        <v>1843</v>
      </c>
      <c r="AO572">
        <v>1804</v>
      </c>
      <c r="AP572">
        <v>6</v>
      </c>
      <c r="AQ572">
        <v>365</v>
      </c>
      <c r="AR572">
        <v>99</v>
      </c>
      <c r="AS572">
        <v>2240</v>
      </c>
      <c r="AT572">
        <v>33</v>
      </c>
      <c r="AU572">
        <v>2256</v>
      </c>
      <c r="AV572">
        <v>1837</v>
      </c>
      <c r="AW572">
        <v>26.5</v>
      </c>
      <c r="AX572">
        <v>125.74250000000001</v>
      </c>
      <c r="AY572" s="1">
        <v>0.20799999999999999</v>
      </c>
      <c r="AZ572" s="1">
        <v>0.75</v>
      </c>
      <c r="BA572" s="1">
        <v>4.2000000000000003E-2</v>
      </c>
      <c r="BB572" s="1">
        <v>0.28299999999999997</v>
      </c>
      <c r="BC572" s="1">
        <v>0.28899999999999998</v>
      </c>
      <c r="BD572" s="1">
        <v>0.35099999999999998</v>
      </c>
      <c r="BE572" s="1">
        <v>-7.4999999999999997E-2</v>
      </c>
      <c r="BF572" s="1">
        <v>-0.31</v>
      </c>
      <c r="BG572" s="1">
        <f>Table1[[#This Row],[pers_white_pct]]-Table1[[#This Row],[census_white_pct]]</f>
        <v>0.46100000000000002</v>
      </c>
      <c r="BH572" s="3">
        <v>0.73598022910000005</v>
      </c>
      <c r="BI572" s="3">
        <v>2.5934617472000001</v>
      </c>
      <c r="BJ572" s="3">
        <v>0.11854538689999999</v>
      </c>
      <c r="BK572" s="3" t="str">
        <f>VLOOKUP(Table1[[#This Row],[est_sworn]],Force_size,2,TRUE)</f>
        <v>02 - 25 to 49</v>
      </c>
    </row>
    <row r="573" spans="1:63" hidden="1" x14ac:dyDescent="0.2">
      <c r="A573">
        <v>13121</v>
      </c>
      <c r="B573" t="s">
        <v>11412</v>
      </c>
      <c r="C573" t="s">
        <v>12287</v>
      </c>
      <c r="D573">
        <v>13620360</v>
      </c>
      <c r="E573" t="s">
        <v>12288</v>
      </c>
      <c r="F573">
        <v>65727</v>
      </c>
      <c r="G573" t="s">
        <v>12289</v>
      </c>
      <c r="H573" t="s">
        <v>3680</v>
      </c>
      <c r="I573">
        <v>13</v>
      </c>
      <c r="J573">
        <v>121</v>
      </c>
      <c r="K573">
        <v>99121</v>
      </c>
      <c r="L573" t="s">
        <v>12290</v>
      </c>
      <c r="M573" t="s">
        <v>12291</v>
      </c>
      <c r="N573" t="s">
        <v>68</v>
      </c>
      <c r="O573" t="s">
        <v>11429</v>
      </c>
      <c r="P573">
        <v>33.790033999999999</v>
      </c>
      <c r="Q573">
        <v>-84.468181999999999</v>
      </c>
      <c r="S573" t="s">
        <v>70</v>
      </c>
      <c r="T573" t="s">
        <v>11898</v>
      </c>
      <c r="U573">
        <v>131</v>
      </c>
      <c r="V573">
        <v>0</v>
      </c>
      <c r="W573">
        <v>56</v>
      </c>
      <c r="X573">
        <v>72</v>
      </c>
      <c r="Y573">
        <v>2</v>
      </c>
      <c r="Z573">
        <v>0</v>
      </c>
      <c r="AA573">
        <v>0</v>
      </c>
      <c r="AB573">
        <v>0</v>
      </c>
      <c r="AC573">
        <v>0</v>
      </c>
      <c r="AD573">
        <v>131</v>
      </c>
      <c r="AE573">
        <v>1.1479999999999999</v>
      </c>
      <c r="AF573" t="s">
        <v>87</v>
      </c>
      <c r="AG573" t="s">
        <v>11589</v>
      </c>
      <c r="AH573">
        <v>3</v>
      </c>
      <c r="AI573">
        <v>13</v>
      </c>
      <c r="AJ573">
        <v>121</v>
      </c>
      <c r="AM573">
        <v>920581</v>
      </c>
      <c r="AN573">
        <v>376014</v>
      </c>
      <c r="AO573">
        <v>400457</v>
      </c>
      <c r="AP573">
        <v>1586</v>
      </c>
      <c r="AQ573">
        <v>51304</v>
      </c>
      <c r="AR573">
        <v>15785</v>
      </c>
      <c r="AS573">
        <v>72566</v>
      </c>
      <c r="AT573">
        <v>5118</v>
      </c>
      <c r="AU573">
        <v>75435</v>
      </c>
      <c r="AV573">
        <v>405575</v>
      </c>
      <c r="AW573">
        <v>131</v>
      </c>
      <c r="AX573">
        <v>150.38800000000001</v>
      </c>
      <c r="AY573" s="1">
        <v>0.55000000000000004</v>
      </c>
      <c r="AZ573" s="1">
        <v>0.42699999999999999</v>
      </c>
      <c r="BA573" s="1">
        <v>1.4999999999999999E-2</v>
      </c>
      <c r="BB573" s="1">
        <v>0.435</v>
      </c>
      <c r="BC573" s="1">
        <v>0.40799999999999997</v>
      </c>
      <c r="BD573" s="1">
        <v>7.9000000000000001E-2</v>
      </c>
      <c r="BE573" s="1">
        <v>0.115</v>
      </c>
      <c r="BF573" s="1">
        <v>-6.4000000000000001E-2</v>
      </c>
      <c r="BG573" s="1">
        <f>Table1[[#This Row],[pers_white_pct]]-Table1[[#This Row],[census_white_pct]]</f>
        <v>1.9000000000000017E-2</v>
      </c>
      <c r="BH573" s="3">
        <v>1.2634769356</v>
      </c>
      <c r="BI573" s="3">
        <v>1.0465855237999999</v>
      </c>
      <c r="BJ573" s="3">
        <v>0.1936812248</v>
      </c>
      <c r="BK573" s="3" t="str">
        <f>VLOOKUP(Table1[[#This Row],[est_sworn]],Force_size,2,TRUE)</f>
        <v>04 - 100 to 249</v>
      </c>
    </row>
    <row r="574" spans="1:63" hidden="1" x14ac:dyDescent="0.2">
      <c r="A574">
        <v>1367284</v>
      </c>
      <c r="B574" t="s">
        <v>1444</v>
      </c>
      <c r="C574" t="s">
        <v>3896</v>
      </c>
      <c r="D574">
        <v>13627360</v>
      </c>
      <c r="E574" t="s">
        <v>3897</v>
      </c>
      <c r="F574">
        <v>93692</v>
      </c>
      <c r="G574" t="s">
        <v>3898</v>
      </c>
      <c r="H574" t="s">
        <v>3680</v>
      </c>
      <c r="I574">
        <v>13</v>
      </c>
      <c r="J574">
        <v>121</v>
      </c>
      <c r="K574">
        <v>67284</v>
      </c>
      <c r="L574" t="s">
        <v>3796</v>
      </c>
      <c r="M574" t="s">
        <v>562</v>
      </c>
      <c r="N574" t="s">
        <v>68</v>
      </c>
      <c r="O574" t="s">
        <v>562</v>
      </c>
      <c r="P574">
        <v>33.790033999999999</v>
      </c>
      <c r="Q574">
        <v>-84.468181999999999</v>
      </c>
      <c r="S574" t="s">
        <v>70</v>
      </c>
      <c r="T574" t="s">
        <v>71</v>
      </c>
      <c r="U574">
        <v>134</v>
      </c>
      <c r="V574">
        <v>1</v>
      </c>
      <c r="W574">
        <v>118</v>
      </c>
      <c r="X574">
        <v>11</v>
      </c>
      <c r="Y574">
        <v>3</v>
      </c>
      <c r="Z574">
        <v>0</v>
      </c>
      <c r="AA574">
        <v>0</v>
      </c>
      <c r="AB574">
        <v>0</v>
      </c>
      <c r="AC574">
        <v>0</v>
      </c>
      <c r="AD574">
        <v>134</v>
      </c>
      <c r="AE574">
        <v>1.1479999999999999</v>
      </c>
      <c r="AF574" t="s">
        <v>87</v>
      </c>
      <c r="AG574" t="s">
        <v>3899</v>
      </c>
      <c r="AH574">
        <v>3</v>
      </c>
      <c r="AI574">
        <v>13</v>
      </c>
      <c r="AK574">
        <v>67284</v>
      </c>
      <c r="AM574">
        <v>88346</v>
      </c>
      <c r="AN574">
        <v>58008</v>
      </c>
      <c r="AO574">
        <v>10066</v>
      </c>
      <c r="AP574">
        <v>130</v>
      </c>
      <c r="AQ574">
        <v>3545</v>
      </c>
      <c r="AR574">
        <v>1545</v>
      </c>
      <c r="AS574">
        <v>14699</v>
      </c>
      <c r="AT574">
        <v>307</v>
      </c>
      <c r="AU574">
        <v>15052</v>
      </c>
      <c r="AV574">
        <v>10373</v>
      </c>
      <c r="AW574">
        <v>134.5</v>
      </c>
      <c r="AX574">
        <v>154.40600000000001</v>
      </c>
      <c r="AY574" s="1">
        <v>8.2000000000000003E-2</v>
      </c>
      <c r="AZ574" s="1">
        <v>0.88100000000000001</v>
      </c>
      <c r="BA574" s="1">
        <v>2.1999999999999999E-2</v>
      </c>
      <c r="BB574" s="1">
        <v>0.114</v>
      </c>
      <c r="BC574" s="1">
        <v>0.65700000000000003</v>
      </c>
      <c r="BD574" s="1">
        <v>0.16600000000000001</v>
      </c>
      <c r="BE574" s="1">
        <v>-3.2000000000000001E-2</v>
      </c>
      <c r="BF574" s="1">
        <v>-0.14399999999999999</v>
      </c>
      <c r="BG574" s="1">
        <f>Table1[[#This Row],[pers_white_pct]]-Table1[[#This Row],[census_white_pct]]</f>
        <v>0.22399999999999998</v>
      </c>
      <c r="BH574" s="3">
        <v>0.72047323490000004</v>
      </c>
      <c r="BI574" s="3">
        <v>1.3411464605000001</v>
      </c>
      <c r="BJ574" s="3">
        <v>0.13455986950000001</v>
      </c>
      <c r="BK574" s="3" t="str">
        <f>VLOOKUP(Table1[[#This Row],[est_sworn]],Force_size,2,TRUE)</f>
        <v>04 - 100 to 249</v>
      </c>
    </row>
    <row r="575" spans="1:63" hidden="1" x14ac:dyDescent="0.2">
      <c r="A575">
        <v>1317776</v>
      </c>
      <c r="B575" t="s">
        <v>1444</v>
      </c>
      <c r="C575" t="s">
        <v>3756</v>
      </c>
      <c r="D575">
        <v>13676560</v>
      </c>
      <c r="E575" t="s">
        <v>3757</v>
      </c>
      <c r="F575">
        <v>14649</v>
      </c>
      <c r="G575" t="s">
        <v>3758</v>
      </c>
      <c r="H575" t="s">
        <v>3680</v>
      </c>
      <c r="I575">
        <v>13</v>
      </c>
      <c r="J575">
        <v>121</v>
      </c>
      <c r="K575">
        <v>17776</v>
      </c>
      <c r="L575" t="s">
        <v>3759</v>
      </c>
      <c r="M575" t="s">
        <v>3760</v>
      </c>
      <c r="N575" t="s">
        <v>68</v>
      </c>
      <c r="O575" t="s">
        <v>69</v>
      </c>
      <c r="P575">
        <v>33.790033999999999</v>
      </c>
      <c r="Q575">
        <v>-84.468181999999999</v>
      </c>
      <c r="S575" t="s">
        <v>70</v>
      </c>
      <c r="T575" t="s">
        <v>71</v>
      </c>
      <c r="U575">
        <v>89</v>
      </c>
      <c r="V575">
        <v>2</v>
      </c>
      <c r="W575">
        <v>36</v>
      </c>
      <c r="X575">
        <v>48</v>
      </c>
      <c r="Y575">
        <v>4</v>
      </c>
      <c r="Z575">
        <v>0</v>
      </c>
      <c r="AA575">
        <v>0</v>
      </c>
      <c r="AB575">
        <v>1</v>
      </c>
      <c r="AC575">
        <v>0</v>
      </c>
      <c r="AD575">
        <v>89</v>
      </c>
      <c r="AE575">
        <v>1.1479999999999999</v>
      </c>
      <c r="AF575" t="s">
        <v>87</v>
      </c>
      <c r="AG575" t="s">
        <v>3761</v>
      </c>
      <c r="AH575">
        <v>3</v>
      </c>
      <c r="AI575">
        <v>13</v>
      </c>
      <c r="AK575">
        <v>17776</v>
      </c>
      <c r="AM575">
        <v>13942</v>
      </c>
      <c r="AN575">
        <v>1612</v>
      </c>
      <c r="AO575">
        <v>10950</v>
      </c>
      <c r="AP575">
        <v>36</v>
      </c>
      <c r="AQ575">
        <v>121</v>
      </c>
      <c r="AR575">
        <v>226</v>
      </c>
      <c r="AS575">
        <v>963</v>
      </c>
      <c r="AT575">
        <v>123</v>
      </c>
      <c r="AU575">
        <v>997</v>
      </c>
      <c r="AV575">
        <v>11073</v>
      </c>
      <c r="AW575">
        <v>90</v>
      </c>
      <c r="AX575">
        <v>103.32</v>
      </c>
      <c r="AY575" s="1">
        <v>0.53900000000000003</v>
      </c>
      <c r="AZ575" s="1">
        <v>0.40400000000000003</v>
      </c>
      <c r="BA575" s="1">
        <v>4.4999999999999998E-2</v>
      </c>
      <c r="BB575" s="1">
        <v>0.78500000000000003</v>
      </c>
      <c r="BC575" s="1">
        <v>0.11600000000000001</v>
      </c>
      <c r="BD575" s="1">
        <v>6.9000000000000006E-2</v>
      </c>
      <c r="BE575" s="1">
        <v>-0.246</v>
      </c>
      <c r="BF575" s="1">
        <v>-2.4E-2</v>
      </c>
      <c r="BG575" s="1">
        <f>Table1[[#This Row],[pers_white_pct]]-Table1[[#This Row],[census_white_pct]]</f>
        <v>0.28800000000000003</v>
      </c>
      <c r="BH575" s="3">
        <v>0.68669231949999998</v>
      </c>
      <c r="BI575" s="3">
        <v>3.4984247358</v>
      </c>
      <c r="BJ575" s="3">
        <v>0.65068197459999999</v>
      </c>
      <c r="BK575" s="3" t="str">
        <f>VLOOKUP(Table1[[#This Row],[est_sworn]],Force_size,2,TRUE)</f>
        <v>03 - 50 to 99</v>
      </c>
    </row>
    <row r="576" spans="1:63" hidden="1" x14ac:dyDescent="0.2">
      <c r="A576">
        <v>1368516</v>
      </c>
      <c r="B576" t="s">
        <v>1444</v>
      </c>
      <c r="C576" t="s">
        <v>3900</v>
      </c>
      <c r="D576">
        <v>13802480</v>
      </c>
      <c r="E576" t="s">
        <v>3901</v>
      </c>
      <c r="F576">
        <v>99419</v>
      </c>
      <c r="G576" t="s">
        <v>3902</v>
      </c>
      <c r="H576" t="s">
        <v>3680</v>
      </c>
      <c r="I576">
        <v>13</v>
      </c>
      <c r="J576">
        <v>121</v>
      </c>
      <c r="K576">
        <v>68516</v>
      </c>
      <c r="L576" t="s">
        <v>3903</v>
      </c>
      <c r="M576" t="s">
        <v>3904</v>
      </c>
      <c r="N576" t="s">
        <v>68</v>
      </c>
      <c r="O576" t="s">
        <v>86</v>
      </c>
      <c r="P576">
        <v>33.790033999999999</v>
      </c>
      <c r="Q576">
        <v>-84.468181999999999</v>
      </c>
      <c r="S576" t="s">
        <v>70</v>
      </c>
      <c r="T576" t="s">
        <v>71</v>
      </c>
      <c r="U576">
        <v>127</v>
      </c>
      <c r="V576">
        <v>8</v>
      </c>
      <c r="W576">
        <v>97</v>
      </c>
      <c r="X576">
        <v>20</v>
      </c>
      <c r="Y576">
        <v>8</v>
      </c>
      <c r="Z576">
        <v>0</v>
      </c>
      <c r="AA576">
        <v>0</v>
      </c>
      <c r="AB576">
        <v>0</v>
      </c>
      <c r="AC576">
        <v>0</v>
      </c>
      <c r="AD576">
        <v>127</v>
      </c>
      <c r="AE576">
        <v>1.1479999999999999</v>
      </c>
      <c r="AF576" t="s">
        <v>87</v>
      </c>
      <c r="AG576" t="s">
        <v>3905</v>
      </c>
      <c r="AH576">
        <v>3</v>
      </c>
      <c r="AI576">
        <v>13</v>
      </c>
      <c r="AK576">
        <v>68516</v>
      </c>
      <c r="AM576">
        <v>93853</v>
      </c>
      <c r="AN576">
        <v>55066</v>
      </c>
      <c r="AO576">
        <v>18092</v>
      </c>
      <c r="AP576">
        <v>160</v>
      </c>
      <c r="AQ576">
        <v>4660</v>
      </c>
      <c r="AR576">
        <v>1803</v>
      </c>
      <c r="AS576">
        <v>13368</v>
      </c>
      <c r="AT576">
        <v>632</v>
      </c>
      <c r="AU576">
        <v>14072</v>
      </c>
      <c r="AV576">
        <v>18724</v>
      </c>
      <c r="AW576">
        <v>131</v>
      </c>
      <c r="AX576">
        <v>150.38800000000001</v>
      </c>
      <c r="AY576" s="1">
        <v>0.157</v>
      </c>
      <c r="AZ576" s="1">
        <v>0.76400000000000001</v>
      </c>
      <c r="BA576" s="1">
        <v>6.3E-2</v>
      </c>
      <c r="BB576" s="1">
        <v>0.193</v>
      </c>
      <c r="BC576" s="1">
        <v>0.58699999999999997</v>
      </c>
      <c r="BD576" s="1">
        <v>0.14199999999999999</v>
      </c>
      <c r="BE576" s="1">
        <v>-3.5000000000000003E-2</v>
      </c>
      <c r="BF576" s="1">
        <v>-7.9000000000000001E-2</v>
      </c>
      <c r="BG576" s="1">
        <f>Table1[[#This Row],[pers_white_pct]]-Table1[[#This Row],[census_white_pct]]</f>
        <v>0.17700000000000005</v>
      </c>
      <c r="BH576" s="3">
        <v>0.81693566220000002</v>
      </c>
      <c r="BI576" s="3">
        <v>1.3017651545</v>
      </c>
      <c r="BJ576" s="3">
        <v>0.44225014959999998</v>
      </c>
      <c r="BK576" s="3" t="str">
        <f>VLOOKUP(Table1[[#This Row],[est_sworn]],Force_size,2,TRUE)</f>
        <v>04 - 100 to 249</v>
      </c>
    </row>
    <row r="577" spans="1:63" hidden="1" x14ac:dyDescent="0.2">
      <c r="A577">
        <v>13131</v>
      </c>
      <c r="B577" t="s">
        <v>11412</v>
      </c>
      <c r="C577" t="s">
        <v>12292</v>
      </c>
      <c r="D577">
        <v>11058190</v>
      </c>
      <c r="E577" t="s">
        <v>12293</v>
      </c>
      <c r="F577">
        <v>25440</v>
      </c>
      <c r="G577" t="s">
        <v>12294</v>
      </c>
      <c r="H577" t="s">
        <v>3680</v>
      </c>
      <c r="I577">
        <v>13</v>
      </c>
      <c r="J577">
        <v>131</v>
      </c>
      <c r="K577">
        <v>99131</v>
      </c>
      <c r="L577" t="s">
        <v>12295</v>
      </c>
      <c r="M577" t="s">
        <v>12296</v>
      </c>
      <c r="N577" t="s">
        <v>11418</v>
      </c>
      <c r="O577" t="s">
        <v>11518</v>
      </c>
      <c r="P577">
        <v>30.875890999999999</v>
      </c>
      <c r="Q577">
        <v>-84.245065999999994</v>
      </c>
      <c r="R577" t="s">
        <v>11420</v>
      </c>
      <c r="S577" t="s">
        <v>11421</v>
      </c>
      <c r="U577">
        <v>17</v>
      </c>
      <c r="V577">
        <v>7</v>
      </c>
      <c r="W577">
        <v>12</v>
      </c>
      <c r="X577">
        <v>5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17</v>
      </c>
      <c r="AE577">
        <v>7.0309999999999997</v>
      </c>
      <c r="AF577" t="s">
        <v>11422</v>
      </c>
      <c r="AG577" t="s">
        <v>12297</v>
      </c>
      <c r="AH577">
        <v>3</v>
      </c>
      <c r="AI577">
        <v>13</v>
      </c>
      <c r="AJ577">
        <v>131</v>
      </c>
      <c r="AM577">
        <v>25011</v>
      </c>
      <c r="AN577">
        <v>14879</v>
      </c>
      <c r="AO577">
        <v>7129</v>
      </c>
      <c r="AP577">
        <v>135</v>
      </c>
      <c r="AQ577">
        <v>94</v>
      </c>
      <c r="AR577">
        <v>233</v>
      </c>
      <c r="AS577">
        <v>2500</v>
      </c>
      <c r="AT577">
        <v>47</v>
      </c>
      <c r="AU577">
        <v>2541</v>
      </c>
      <c r="AV577">
        <v>7176</v>
      </c>
      <c r="AW577">
        <v>20.5</v>
      </c>
      <c r="AX577">
        <v>144.13550000000001</v>
      </c>
      <c r="AY577" s="1">
        <v>0.29399999999999998</v>
      </c>
      <c r="AZ577" s="1">
        <v>0.70599999999999996</v>
      </c>
      <c r="BA577" s="1">
        <v>0</v>
      </c>
      <c r="BB577" s="1">
        <v>0.28499999999999998</v>
      </c>
      <c r="BC577" s="1">
        <v>0.59499999999999997</v>
      </c>
      <c r="BD577" s="1">
        <v>0.1</v>
      </c>
      <c r="BE577" s="1">
        <v>8.9999999999999993E-3</v>
      </c>
      <c r="BF577" s="1">
        <v>-0.1</v>
      </c>
      <c r="BG577" s="1">
        <f>Table1[[#This Row],[pers_white_pct]]-Table1[[#This Row],[census_white_pct]]</f>
        <v>0.11099999999999999</v>
      </c>
      <c r="BH577" s="3">
        <v>1.0318665269</v>
      </c>
      <c r="BI577" s="3">
        <v>1.1865598178000001</v>
      </c>
      <c r="BJ577" s="3">
        <v>0</v>
      </c>
      <c r="BK577" s="3" t="str">
        <f>VLOOKUP(Table1[[#This Row],[est_sworn]],Force_size,2,TRUE)</f>
        <v>01 - Under 25</v>
      </c>
    </row>
    <row r="578" spans="1:63" hidden="1" x14ac:dyDescent="0.2">
      <c r="A578">
        <v>13135</v>
      </c>
      <c r="B578" t="s">
        <v>11412</v>
      </c>
      <c r="C578" t="s">
        <v>12298</v>
      </c>
      <c r="D578">
        <v>13250220</v>
      </c>
      <c r="E578" t="s">
        <v>12299</v>
      </c>
      <c r="F578">
        <v>716824</v>
      </c>
      <c r="G578" t="s">
        <v>12300</v>
      </c>
      <c r="H578" t="s">
        <v>3680</v>
      </c>
      <c r="I578">
        <v>13</v>
      </c>
      <c r="J578">
        <v>135</v>
      </c>
      <c r="K578">
        <v>99135</v>
      </c>
      <c r="L578" t="s">
        <v>12301</v>
      </c>
      <c r="M578" t="s">
        <v>12302</v>
      </c>
      <c r="N578" t="s">
        <v>68</v>
      </c>
      <c r="O578" t="s">
        <v>11466</v>
      </c>
      <c r="P578">
        <v>33.959099000000002</v>
      </c>
      <c r="Q578">
        <v>-84.022948999999997</v>
      </c>
      <c r="S578" t="s">
        <v>70</v>
      </c>
      <c r="T578" t="s">
        <v>11898</v>
      </c>
      <c r="U578">
        <v>714</v>
      </c>
      <c r="V578">
        <v>0</v>
      </c>
      <c r="W578">
        <v>592</v>
      </c>
      <c r="X578">
        <v>82</v>
      </c>
      <c r="Y578">
        <v>30</v>
      </c>
      <c r="Z578">
        <v>0</v>
      </c>
      <c r="AA578">
        <v>0</v>
      </c>
      <c r="AB578">
        <v>0</v>
      </c>
      <c r="AC578">
        <v>0</v>
      </c>
      <c r="AD578">
        <v>714</v>
      </c>
      <c r="AE578">
        <v>1.1479999999999999</v>
      </c>
      <c r="AF578" t="s">
        <v>87</v>
      </c>
      <c r="AG578" t="s">
        <v>12303</v>
      </c>
      <c r="AH578">
        <v>3</v>
      </c>
      <c r="AI578">
        <v>13</v>
      </c>
      <c r="AJ578">
        <v>135</v>
      </c>
      <c r="AM578">
        <v>805321</v>
      </c>
      <c r="AN578">
        <v>354316</v>
      </c>
      <c r="AO578">
        <v>184122</v>
      </c>
      <c r="AP578">
        <v>1535</v>
      </c>
      <c r="AQ578">
        <v>84763</v>
      </c>
      <c r="AR578">
        <v>15718</v>
      </c>
      <c r="AS578">
        <v>162035</v>
      </c>
      <c r="AT578">
        <v>6045</v>
      </c>
      <c r="AU578">
        <v>164867</v>
      </c>
      <c r="AV578">
        <v>190167</v>
      </c>
      <c r="AW578">
        <v>714</v>
      </c>
      <c r="AX578">
        <v>819.67200000000003</v>
      </c>
      <c r="AY578" s="1">
        <v>0.115</v>
      </c>
      <c r="AZ578" s="1">
        <v>0.82899999999999996</v>
      </c>
      <c r="BA578" s="1">
        <v>4.2000000000000003E-2</v>
      </c>
      <c r="BB578" s="1">
        <v>0.22900000000000001</v>
      </c>
      <c r="BC578" s="1">
        <v>0.44</v>
      </c>
      <c r="BD578" s="1">
        <v>0.20100000000000001</v>
      </c>
      <c r="BE578" s="1">
        <v>-0.114</v>
      </c>
      <c r="BF578" s="1">
        <v>-0.159</v>
      </c>
      <c r="BG578" s="1">
        <f>Table1[[#This Row],[pers_white_pct]]-Table1[[#This Row],[census_white_pct]]</f>
        <v>0.38899999999999996</v>
      </c>
      <c r="BH578" s="3">
        <v>0.50231827780000005</v>
      </c>
      <c r="BI578" s="3">
        <v>1.8845243558</v>
      </c>
      <c r="BJ578" s="3">
        <v>0.2088253575</v>
      </c>
      <c r="BK578" s="3" t="str">
        <f>VLOOKUP(Table1[[#This Row],[est_sworn]],Force_size,2,TRUE)</f>
        <v>06 - 500 -999</v>
      </c>
    </row>
    <row r="579" spans="1:63" hidden="1" x14ac:dyDescent="0.2">
      <c r="A579">
        <v>1322304</v>
      </c>
      <c r="B579" t="s">
        <v>1444</v>
      </c>
      <c r="C579" t="s">
        <v>3774</v>
      </c>
      <c r="D579">
        <v>11465600</v>
      </c>
      <c r="E579" t="s">
        <v>3775</v>
      </c>
      <c r="F579">
        <v>1959</v>
      </c>
      <c r="G579" t="s">
        <v>3776</v>
      </c>
      <c r="H579" t="s">
        <v>3680</v>
      </c>
      <c r="I579">
        <v>13</v>
      </c>
      <c r="J579">
        <v>137</v>
      </c>
      <c r="K579">
        <v>22304</v>
      </c>
      <c r="L579" t="s">
        <v>3777</v>
      </c>
      <c r="M579" t="s">
        <v>3778</v>
      </c>
      <c r="N579" t="s">
        <v>68</v>
      </c>
      <c r="O579" t="s">
        <v>238</v>
      </c>
      <c r="P579">
        <v>34.635108000000002</v>
      </c>
      <c r="Q579">
        <v>-83.526405999999994</v>
      </c>
      <c r="S579" t="s">
        <v>70</v>
      </c>
      <c r="T579" t="s">
        <v>71</v>
      </c>
      <c r="U579">
        <v>5</v>
      </c>
      <c r="V579">
        <v>8</v>
      </c>
      <c r="W579">
        <v>4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5</v>
      </c>
      <c r="AE579">
        <v>8.6750000000000007</v>
      </c>
      <c r="AF579" t="s">
        <v>212</v>
      </c>
      <c r="AG579" t="s">
        <v>3779</v>
      </c>
      <c r="AH579">
        <v>3</v>
      </c>
      <c r="AI579">
        <v>13</v>
      </c>
      <c r="AK579">
        <v>22304</v>
      </c>
      <c r="AM579">
        <v>1823</v>
      </c>
      <c r="AN579">
        <v>1569</v>
      </c>
      <c r="AO579">
        <v>57</v>
      </c>
      <c r="AP579">
        <v>4</v>
      </c>
      <c r="AQ579">
        <v>26</v>
      </c>
      <c r="AR579">
        <v>40</v>
      </c>
      <c r="AS579">
        <v>124</v>
      </c>
      <c r="AT579">
        <v>2</v>
      </c>
      <c r="AU579">
        <v>127</v>
      </c>
      <c r="AV579">
        <v>59</v>
      </c>
      <c r="AW579">
        <v>9</v>
      </c>
      <c r="AX579">
        <v>78.075000000000003</v>
      </c>
      <c r="AY579" s="1">
        <v>0.2</v>
      </c>
      <c r="AZ579" s="1">
        <v>0.8</v>
      </c>
      <c r="BA579" s="1">
        <v>0</v>
      </c>
      <c r="BB579" s="1">
        <v>3.1E-2</v>
      </c>
      <c r="BC579" s="1">
        <v>0.86099999999999999</v>
      </c>
      <c r="BD579" s="1">
        <v>6.8000000000000005E-2</v>
      </c>
      <c r="BE579" s="1">
        <v>0.16900000000000001</v>
      </c>
      <c r="BF579" s="1">
        <v>-6.8000000000000005E-2</v>
      </c>
      <c r="BG579" s="1">
        <f>Table1[[#This Row],[pers_white_pct]]-Table1[[#This Row],[census_white_pct]]</f>
        <v>-6.0999999999999943E-2</v>
      </c>
      <c r="BH579" s="3">
        <v>6.3964912281000004</v>
      </c>
      <c r="BI579" s="3">
        <v>0.92950924160000004</v>
      </c>
      <c r="BJ579" s="3">
        <v>0</v>
      </c>
      <c r="BK579" s="3" t="str">
        <f>VLOOKUP(Table1[[#This Row],[est_sworn]],Force_size,2,TRUE)</f>
        <v>01 - Under 25</v>
      </c>
    </row>
    <row r="580" spans="1:63" hidden="1" x14ac:dyDescent="0.2">
      <c r="A580">
        <v>1357260</v>
      </c>
      <c r="B580" t="s">
        <v>1444</v>
      </c>
      <c r="C580" t="s">
        <v>3862</v>
      </c>
      <c r="D580">
        <v>13436740</v>
      </c>
      <c r="E580" t="s">
        <v>3863</v>
      </c>
      <c r="F580">
        <v>4090</v>
      </c>
      <c r="G580" t="s">
        <v>3864</v>
      </c>
      <c r="H580" t="s">
        <v>3680</v>
      </c>
      <c r="I580">
        <v>13</v>
      </c>
      <c r="J580">
        <v>139</v>
      </c>
      <c r="K580">
        <v>57260</v>
      </c>
      <c r="L580" t="s">
        <v>3865</v>
      </c>
      <c r="M580" t="s">
        <v>3866</v>
      </c>
      <c r="N580" t="s">
        <v>68</v>
      </c>
      <c r="O580" t="s">
        <v>181</v>
      </c>
      <c r="P580">
        <v>34.317588000000001</v>
      </c>
      <c r="Q580">
        <v>-83.818496999999994</v>
      </c>
      <c r="S580" t="s">
        <v>70</v>
      </c>
      <c r="T580" t="s">
        <v>71</v>
      </c>
      <c r="U580">
        <v>15</v>
      </c>
      <c r="V580">
        <v>0</v>
      </c>
      <c r="W580">
        <v>15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15</v>
      </c>
      <c r="AE580">
        <v>7.1230000000000002</v>
      </c>
      <c r="AF580" t="s">
        <v>118</v>
      </c>
      <c r="AG580" t="s">
        <v>3867</v>
      </c>
      <c r="AH580">
        <v>3</v>
      </c>
      <c r="AI580">
        <v>13</v>
      </c>
      <c r="AK580">
        <v>57260</v>
      </c>
      <c r="AM580">
        <v>3970</v>
      </c>
      <c r="AN580">
        <v>2404</v>
      </c>
      <c r="AO580">
        <v>452</v>
      </c>
      <c r="AP580">
        <v>17</v>
      </c>
      <c r="AQ580">
        <v>77</v>
      </c>
      <c r="AR580">
        <v>50</v>
      </c>
      <c r="AS580">
        <v>954</v>
      </c>
      <c r="AT580">
        <v>18</v>
      </c>
      <c r="AU580">
        <v>970</v>
      </c>
      <c r="AV580">
        <v>470</v>
      </c>
      <c r="AW580">
        <v>15</v>
      </c>
      <c r="AX580">
        <v>106.845</v>
      </c>
      <c r="AY580" s="1">
        <v>0</v>
      </c>
      <c r="AZ580" s="2">
        <v>1</v>
      </c>
      <c r="BA580" s="1">
        <v>0</v>
      </c>
      <c r="BB580" s="1">
        <v>0.114</v>
      </c>
      <c r="BC580" s="1">
        <v>0.60599999999999998</v>
      </c>
      <c r="BD580" s="1">
        <v>0.24</v>
      </c>
      <c r="BE580" s="1">
        <v>-0.114</v>
      </c>
      <c r="BF580" s="1">
        <v>-0.24</v>
      </c>
      <c r="BG580" s="1">
        <f>Table1[[#This Row],[pers_white_pct]]-Table1[[#This Row],[census_white_pct]]</f>
        <v>0.39400000000000002</v>
      </c>
      <c r="BH580" s="3">
        <v>0</v>
      </c>
      <c r="BI580" s="3">
        <v>1.6514143095</v>
      </c>
      <c r="BJ580" s="3">
        <v>0</v>
      </c>
      <c r="BK580" s="3" t="str">
        <f>VLOOKUP(Table1[[#This Row],[est_sworn]],Force_size,2,TRUE)</f>
        <v>01 - Under 25</v>
      </c>
    </row>
    <row r="581" spans="1:63" hidden="1" x14ac:dyDescent="0.2">
      <c r="A581">
        <v>1331908</v>
      </c>
      <c r="B581" t="s">
        <v>1444</v>
      </c>
      <c r="C581" t="s">
        <v>3795</v>
      </c>
      <c r="D581">
        <v>13742370</v>
      </c>
      <c r="E581" t="s">
        <v>3259</v>
      </c>
      <c r="F581">
        <v>34786</v>
      </c>
      <c r="G581" t="s">
        <v>3260</v>
      </c>
      <c r="H581" t="s">
        <v>3680</v>
      </c>
      <c r="I581">
        <v>13</v>
      </c>
      <c r="J581">
        <v>139</v>
      </c>
      <c r="K581">
        <v>31908</v>
      </c>
      <c r="L581" t="s">
        <v>3796</v>
      </c>
      <c r="M581" t="s">
        <v>562</v>
      </c>
      <c r="N581" t="s">
        <v>68</v>
      </c>
      <c r="O581" t="s">
        <v>562</v>
      </c>
      <c r="P581">
        <v>34.317588000000001</v>
      </c>
      <c r="Q581">
        <v>-83.818496999999994</v>
      </c>
      <c r="S581" t="s">
        <v>70</v>
      </c>
      <c r="T581" t="s">
        <v>71</v>
      </c>
      <c r="U581">
        <v>96</v>
      </c>
      <c r="V581">
        <v>0</v>
      </c>
      <c r="W581">
        <v>88</v>
      </c>
      <c r="X581">
        <v>5</v>
      </c>
      <c r="Y581">
        <v>2</v>
      </c>
      <c r="Z581">
        <v>0</v>
      </c>
      <c r="AA581">
        <v>0</v>
      </c>
      <c r="AB581">
        <v>0</v>
      </c>
      <c r="AC581">
        <v>0</v>
      </c>
      <c r="AD581">
        <v>96</v>
      </c>
      <c r="AE581">
        <v>1.1479999999999999</v>
      </c>
      <c r="AF581" t="s">
        <v>87</v>
      </c>
      <c r="AG581" t="s">
        <v>3263</v>
      </c>
      <c r="AH581">
        <v>3</v>
      </c>
      <c r="AI581">
        <v>13</v>
      </c>
      <c r="AK581">
        <v>31908</v>
      </c>
      <c r="AM581">
        <v>33804</v>
      </c>
      <c r="AN581">
        <v>13190</v>
      </c>
      <c r="AO581">
        <v>4940</v>
      </c>
      <c r="AP581">
        <v>48</v>
      </c>
      <c r="AQ581">
        <v>1070</v>
      </c>
      <c r="AR581">
        <v>441</v>
      </c>
      <c r="AS581">
        <v>14058</v>
      </c>
      <c r="AT581">
        <v>203</v>
      </c>
      <c r="AU581">
        <v>14115</v>
      </c>
      <c r="AV581">
        <v>5143</v>
      </c>
      <c r="AW581">
        <v>96</v>
      </c>
      <c r="AX581">
        <v>110.208</v>
      </c>
      <c r="AY581" s="1">
        <v>5.1999999999999998E-2</v>
      </c>
      <c r="AZ581" s="1">
        <v>0.91700000000000004</v>
      </c>
      <c r="BA581" s="1">
        <v>2.1000000000000001E-2</v>
      </c>
      <c r="BB581" s="1">
        <v>0.14599999999999999</v>
      </c>
      <c r="BC581" s="1">
        <v>0.39</v>
      </c>
      <c r="BD581" s="1">
        <v>0.41599999999999998</v>
      </c>
      <c r="BE581" s="1">
        <v>-9.4E-2</v>
      </c>
      <c r="BF581" s="1">
        <v>-0.39500000000000002</v>
      </c>
      <c r="BG581" s="1">
        <f>Table1[[#This Row],[pers_white_pct]]-Table1[[#This Row],[census_white_pct]]</f>
        <v>0.52700000000000002</v>
      </c>
      <c r="BH581" s="3">
        <v>0.35640182190000003</v>
      </c>
      <c r="BI581" s="3">
        <v>2.3492797574000002</v>
      </c>
      <c r="BJ581" s="3">
        <v>5.0096030700000002E-2</v>
      </c>
      <c r="BK581" s="3" t="str">
        <f>VLOOKUP(Table1[[#This Row],[est_sworn]],Force_size,2,TRUE)</f>
        <v>03 - 50 to 99</v>
      </c>
    </row>
    <row r="582" spans="1:63" hidden="1" x14ac:dyDescent="0.2">
      <c r="A582">
        <v>13139</v>
      </c>
      <c r="B582" t="s">
        <v>11412</v>
      </c>
      <c r="C582" t="s">
        <v>12304</v>
      </c>
      <c r="D582">
        <v>13746670</v>
      </c>
      <c r="E582" t="s">
        <v>12305</v>
      </c>
      <c r="F582">
        <v>185416</v>
      </c>
      <c r="G582" t="s">
        <v>12306</v>
      </c>
      <c r="H582" t="s">
        <v>3680</v>
      </c>
      <c r="I582">
        <v>13</v>
      </c>
      <c r="J582">
        <v>139</v>
      </c>
      <c r="K582">
        <v>99139</v>
      </c>
      <c r="L582" t="s">
        <v>12307</v>
      </c>
      <c r="M582" t="s">
        <v>12308</v>
      </c>
      <c r="N582" t="s">
        <v>11418</v>
      </c>
      <c r="O582" t="s">
        <v>11466</v>
      </c>
      <c r="P582">
        <v>34.317588000000001</v>
      </c>
      <c r="Q582">
        <v>-83.818496999999994</v>
      </c>
      <c r="R582" t="s">
        <v>11467</v>
      </c>
      <c r="S582" t="s">
        <v>11421</v>
      </c>
      <c r="U582">
        <v>292</v>
      </c>
      <c r="V582">
        <v>1</v>
      </c>
      <c r="W582">
        <v>259</v>
      </c>
      <c r="X582">
        <v>22</v>
      </c>
      <c r="Y582">
        <v>9</v>
      </c>
      <c r="Z582">
        <v>1</v>
      </c>
      <c r="AA582">
        <v>0</v>
      </c>
      <c r="AB582">
        <v>0</v>
      </c>
      <c r="AC582">
        <v>0</v>
      </c>
      <c r="AD582">
        <v>292</v>
      </c>
      <c r="AE582">
        <v>1.357</v>
      </c>
      <c r="AF582" t="s">
        <v>11430</v>
      </c>
      <c r="AG582" t="s">
        <v>12309</v>
      </c>
      <c r="AH582">
        <v>3</v>
      </c>
      <c r="AI582">
        <v>13</v>
      </c>
      <c r="AJ582">
        <v>139</v>
      </c>
      <c r="AM582">
        <v>179684</v>
      </c>
      <c r="AN582">
        <v>114300</v>
      </c>
      <c r="AO582">
        <v>12757</v>
      </c>
      <c r="AP582">
        <v>372</v>
      </c>
      <c r="AQ582">
        <v>3181</v>
      </c>
      <c r="AR582">
        <v>1862</v>
      </c>
      <c r="AS582">
        <v>46906</v>
      </c>
      <c r="AT582">
        <v>522</v>
      </c>
      <c r="AU582">
        <v>47212</v>
      </c>
      <c r="AV582">
        <v>13279</v>
      </c>
      <c r="AW582">
        <v>292.5</v>
      </c>
      <c r="AX582">
        <v>396.92250000000001</v>
      </c>
      <c r="AY582" s="1">
        <v>7.4999999999999997E-2</v>
      </c>
      <c r="AZ582" s="1">
        <v>0.88700000000000001</v>
      </c>
      <c r="BA582" s="1">
        <v>3.1E-2</v>
      </c>
      <c r="BB582" s="1">
        <v>7.0999999999999994E-2</v>
      </c>
      <c r="BC582" s="1">
        <v>0.63600000000000001</v>
      </c>
      <c r="BD582" s="1">
        <v>0.26100000000000001</v>
      </c>
      <c r="BE582" s="1">
        <v>4.0000000000000001E-3</v>
      </c>
      <c r="BF582" s="1">
        <v>-0.23</v>
      </c>
      <c r="BG582" s="1">
        <f>Table1[[#This Row],[pers_white_pct]]-Table1[[#This Row],[census_white_pct]]</f>
        <v>0.251</v>
      </c>
      <c r="BH582" s="3">
        <v>1.0612084045000001</v>
      </c>
      <c r="BI582" s="3">
        <v>1.3943766104999999</v>
      </c>
      <c r="BJ582" s="3">
        <v>0.11807029970000001</v>
      </c>
      <c r="BK582" s="3" t="str">
        <f>VLOOKUP(Table1[[#This Row],[est_sworn]],Force_size,2,TRUE)</f>
        <v>05 - 250 - 499</v>
      </c>
    </row>
    <row r="583" spans="1:63" hidden="1" x14ac:dyDescent="0.2">
      <c r="A583">
        <v>13143</v>
      </c>
      <c r="B583" t="s">
        <v>11412</v>
      </c>
      <c r="C583" t="s">
        <v>12310</v>
      </c>
      <c r="D583">
        <v>12418170</v>
      </c>
      <c r="E583" t="s">
        <v>12311</v>
      </c>
      <c r="F583">
        <v>28400</v>
      </c>
      <c r="G583" t="s">
        <v>12312</v>
      </c>
      <c r="H583" t="s">
        <v>3680</v>
      </c>
      <c r="I583">
        <v>13</v>
      </c>
      <c r="J583">
        <v>143</v>
      </c>
      <c r="K583">
        <v>99143</v>
      </c>
      <c r="L583" t="s">
        <v>12313</v>
      </c>
      <c r="M583" t="s">
        <v>12314</v>
      </c>
      <c r="N583" t="s">
        <v>11418</v>
      </c>
      <c r="O583" t="s">
        <v>11419</v>
      </c>
      <c r="P583">
        <v>33.795164999999997</v>
      </c>
      <c r="Q583">
        <v>-85.220061999999999</v>
      </c>
      <c r="R583" t="s">
        <v>11420</v>
      </c>
      <c r="S583" t="s">
        <v>11421</v>
      </c>
      <c r="U583">
        <v>39</v>
      </c>
      <c r="V583">
        <v>0</v>
      </c>
      <c r="W583">
        <v>38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39</v>
      </c>
      <c r="AE583">
        <v>4.8979999999999997</v>
      </c>
      <c r="AF583" t="s">
        <v>11474</v>
      </c>
      <c r="AG583" t="s">
        <v>12315</v>
      </c>
      <c r="AH583">
        <v>3</v>
      </c>
      <c r="AI583">
        <v>13</v>
      </c>
      <c r="AJ583">
        <v>143</v>
      </c>
      <c r="AM583">
        <v>28780</v>
      </c>
      <c r="AN583">
        <v>26516</v>
      </c>
      <c r="AO583">
        <v>1342</v>
      </c>
      <c r="AP583">
        <v>63</v>
      </c>
      <c r="AQ583">
        <v>139</v>
      </c>
      <c r="AR583">
        <v>379</v>
      </c>
      <c r="AS583">
        <v>318</v>
      </c>
      <c r="AT583">
        <v>11</v>
      </c>
      <c r="AU583">
        <v>341</v>
      </c>
      <c r="AV583">
        <v>1353</v>
      </c>
      <c r="AW583">
        <v>39</v>
      </c>
      <c r="AX583">
        <v>191.02199999999999</v>
      </c>
      <c r="AY583" s="1">
        <v>2.5999999999999999E-2</v>
      </c>
      <c r="AZ583" s="1">
        <v>0.97399999999999998</v>
      </c>
      <c r="BA583" s="1">
        <v>0</v>
      </c>
      <c r="BB583" s="1">
        <v>4.7E-2</v>
      </c>
      <c r="BC583" s="1">
        <v>0.92100000000000004</v>
      </c>
      <c r="BD583" s="1">
        <v>1.0999999999999999E-2</v>
      </c>
      <c r="BE583" s="1">
        <v>-2.1000000000000001E-2</v>
      </c>
      <c r="BF583" s="1">
        <v>-1.0999999999999999E-2</v>
      </c>
      <c r="BG583" s="1">
        <f>Table1[[#This Row],[pers_white_pct]]-Table1[[#This Row],[census_white_pct]]</f>
        <v>5.2999999999999936E-2</v>
      </c>
      <c r="BH583" s="3">
        <v>0.54988727120000003</v>
      </c>
      <c r="BI583" s="3">
        <v>1.0575520923999999</v>
      </c>
      <c r="BJ583" s="3">
        <v>0</v>
      </c>
      <c r="BK583" s="3" t="str">
        <f>VLOOKUP(Table1[[#This Row],[est_sworn]],Force_size,2,TRUE)</f>
        <v>02 - 25 to 49</v>
      </c>
    </row>
    <row r="584" spans="1:63" hidden="1" x14ac:dyDescent="0.2">
      <c r="A584">
        <v>13147</v>
      </c>
      <c r="B584" t="s">
        <v>11412</v>
      </c>
      <c r="C584" t="s">
        <v>12316</v>
      </c>
      <c r="D584">
        <v>12978170</v>
      </c>
      <c r="E584" t="s">
        <v>12317</v>
      </c>
      <c r="F584">
        <v>25518</v>
      </c>
      <c r="G584" t="s">
        <v>12318</v>
      </c>
      <c r="H584" t="s">
        <v>3680</v>
      </c>
      <c r="I584">
        <v>13</v>
      </c>
      <c r="J584">
        <v>147</v>
      </c>
      <c r="K584">
        <v>99147</v>
      </c>
      <c r="L584" t="s">
        <v>12319</v>
      </c>
      <c r="M584" t="s">
        <v>12320</v>
      </c>
      <c r="N584" t="s">
        <v>11418</v>
      </c>
      <c r="O584" t="s">
        <v>11518</v>
      </c>
      <c r="P584">
        <v>34.348733000000003</v>
      </c>
      <c r="Q584">
        <v>-82.963290000000001</v>
      </c>
      <c r="R584" t="s">
        <v>11467</v>
      </c>
      <c r="S584" t="s">
        <v>11421</v>
      </c>
      <c r="U584">
        <v>26</v>
      </c>
      <c r="V584">
        <v>4</v>
      </c>
      <c r="W584">
        <v>24</v>
      </c>
      <c r="X584">
        <v>2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26</v>
      </c>
      <c r="AE584">
        <v>7.0309999999999997</v>
      </c>
      <c r="AF584" t="s">
        <v>11422</v>
      </c>
      <c r="AG584" t="s">
        <v>12321</v>
      </c>
      <c r="AH584">
        <v>3</v>
      </c>
      <c r="AI584">
        <v>13</v>
      </c>
      <c r="AJ584">
        <v>147</v>
      </c>
      <c r="AM584">
        <v>25213</v>
      </c>
      <c r="AN584">
        <v>19213</v>
      </c>
      <c r="AO584">
        <v>4691</v>
      </c>
      <c r="AP584">
        <v>28</v>
      </c>
      <c r="AQ584">
        <v>211</v>
      </c>
      <c r="AR584">
        <v>263</v>
      </c>
      <c r="AS584">
        <v>786</v>
      </c>
      <c r="AT584">
        <v>19</v>
      </c>
      <c r="AU584">
        <v>807</v>
      </c>
      <c r="AV584">
        <v>4710</v>
      </c>
      <c r="AW584">
        <v>28</v>
      </c>
      <c r="AX584">
        <v>196.86799999999999</v>
      </c>
      <c r="AY584" s="1">
        <v>7.6999999999999999E-2</v>
      </c>
      <c r="AZ584" s="1">
        <v>0.92300000000000004</v>
      </c>
      <c r="BA584" s="1">
        <v>0</v>
      </c>
      <c r="BB584" s="1">
        <v>0.186</v>
      </c>
      <c r="BC584" s="1">
        <v>0.76200000000000001</v>
      </c>
      <c r="BD584" s="1">
        <v>3.1E-2</v>
      </c>
      <c r="BE584" s="1">
        <v>-0.109</v>
      </c>
      <c r="BF584" s="1">
        <v>-3.1E-2</v>
      </c>
      <c r="BG584" s="1">
        <f>Table1[[#This Row],[pers_white_pct]]-Table1[[#This Row],[census_white_pct]]</f>
        <v>0.16100000000000003</v>
      </c>
      <c r="BH584" s="3">
        <v>0.41344309070000002</v>
      </c>
      <c r="BI584" s="3">
        <v>1.2113432812</v>
      </c>
      <c r="BJ584" s="3">
        <v>0</v>
      </c>
      <c r="BK584" s="3" t="str">
        <f>VLOOKUP(Table1[[#This Row],[est_sworn]],Force_size,2,TRUE)</f>
        <v>02 - 25 to 49</v>
      </c>
    </row>
    <row r="585" spans="1:63" hidden="1" x14ac:dyDescent="0.2">
      <c r="A585">
        <v>13151</v>
      </c>
      <c r="B585" t="s">
        <v>11412</v>
      </c>
      <c r="C585" t="s">
        <v>12322</v>
      </c>
      <c r="D585">
        <v>11644700</v>
      </c>
      <c r="E585" t="s">
        <v>12323</v>
      </c>
      <c r="F585">
        <v>173699</v>
      </c>
      <c r="G585" t="s">
        <v>12324</v>
      </c>
      <c r="H585" t="s">
        <v>3680</v>
      </c>
      <c r="I585">
        <v>13</v>
      </c>
      <c r="J585">
        <v>151</v>
      </c>
      <c r="K585">
        <v>99151</v>
      </c>
      <c r="L585" t="s">
        <v>12325</v>
      </c>
      <c r="M585" t="s">
        <v>12326</v>
      </c>
      <c r="N585" t="s">
        <v>68</v>
      </c>
      <c r="O585" t="s">
        <v>11466</v>
      </c>
      <c r="P585">
        <v>33.452880999999998</v>
      </c>
      <c r="Q585">
        <v>-84.154439999999994</v>
      </c>
      <c r="S585" t="s">
        <v>70</v>
      </c>
      <c r="T585" t="s">
        <v>11898</v>
      </c>
      <c r="U585">
        <v>255</v>
      </c>
      <c r="V585">
        <v>26</v>
      </c>
      <c r="W585">
        <v>212</v>
      </c>
      <c r="X585">
        <v>35</v>
      </c>
      <c r="Y585">
        <v>5</v>
      </c>
      <c r="Z585">
        <v>0</v>
      </c>
      <c r="AA585">
        <v>0</v>
      </c>
      <c r="AB585">
        <v>0</v>
      </c>
      <c r="AC585">
        <v>0</v>
      </c>
      <c r="AD585">
        <v>255</v>
      </c>
      <c r="AE585">
        <v>1.1479999999999999</v>
      </c>
      <c r="AF585" t="s">
        <v>87</v>
      </c>
      <c r="AG585" t="s">
        <v>11460</v>
      </c>
      <c r="AH585">
        <v>3</v>
      </c>
      <c r="AI585">
        <v>13</v>
      </c>
      <c r="AJ585">
        <v>151</v>
      </c>
      <c r="AM585">
        <v>203922</v>
      </c>
      <c r="AN585">
        <v>107083</v>
      </c>
      <c r="AO585">
        <v>74056</v>
      </c>
      <c r="AP585">
        <v>482</v>
      </c>
      <c r="AQ585">
        <v>5902</v>
      </c>
      <c r="AR585">
        <v>3972</v>
      </c>
      <c r="AS585">
        <v>11813</v>
      </c>
      <c r="AT585">
        <v>1221</v>
      </c>
      <c r="AU585">
        <v>12427</v>
      </c>
      <c r="AV585">
        <v>75277</v>
      </c>
      <c r="AW585">
        <v>268</v>
      </c>
      <c r="AX585">
        <v>307.66399999999999</v>
      </c>
      <c r="AY585" s="1">
        <v>0.13700000000000001</v>
      </c>
      <c r="AZ585" s="1">
        <v>0.83099999999999996</v>
      </c>
      <c r="BA585" s="1">
        <v>0.02</v>
      </c>
      <c r="BB585" s="1">
        <v>0.36299999999999999</v>
      </c>
      <c r="BC585" s="1">
        <v>0.52500000000000002</v>
      </c>
      <c r="BD585" s="1">
        <v>5.8000000000000003E-2</v>
      </c>
      <c r="BE585" s="1">
        <v>-0.22600000000000001</v>
      </c>
      <c r="BF585" s="1">
        <v>-3.7999999999999999E-2</v>
      </c>
      <c r="BG585" s="1">
        <f>Table1[[#This Row],[pers_white_pct]]-Table1[[#This Row],[census_white_pct]]</f>
        <v>0.30599999999999994</v>
      </c>
      <c r="BH585" s="3">
        <v>0.37794768979999999</v>
      </c>
      <c r="BI585" s="3">
        <v>1.5832125822000001</v>
      </c>
      <c r="BJ585" s="3">
        <v>0.3384805374</v>
      </c>
      <c r="BK585" s="3" t="str">
        <f>VLOOKUP(Table1[[#This Row],[est_sworn]],Force_size,2,TRUE)</f>
        <v>05 - 250 - 499</v>
      </c>
    </row>
    <row r="586" spans="1:63" x14ac:dyDescent="0.2">
      <c r="A586">
        <v>1348624</v>
      </c>
      <c r="B586" t="s">
        <v>1444</v>
      </c>
      <c r="C586" t="s">
        <v>3832</v>
      </c>
      <c r="D586">
        <v>13960190</v>
      </c>
      <c r="E586" t="s">
        <v>3833</v>
      </c>
      <c r="F586">
        <v>22599</v>
      </c>
      <c r="G586" t="s">
        <v>3834</v>
      </c>
      <c r="H586" t="s">
        <v>3680</v>
      </c>
      <c r="I586">
        <v>13</v>
      </c>
      <c r="J586">
        <v>151</v>
      </c>
      <c r="K586">
        <v>48624</v>
      </c>
      <c r="L586" t="s">
        <v>3835</v>
      </c>
      <c r="M586" t="s">
        <v>3836</v>
      </c>
      <c r="N586" t="s">
        <v>68</v>
      </c>
      <c r="O586" t="s">
        <v>69</v>
      </c>
      <c r="P586">
        <v>33.452880999999998</v>
      </c>
      <c r="Q586">
        <v>-84.154439999999994</v>
      </c>
      <c r="S586" t="s">
        <v>70</v>
      </c>
      <c r="T586" t="s">
        <v>71</v>
      </c>
      <c r="U586">
        <v>48</v>
      </c>
      <c r="V586">
        <v>3</v>
      </c>
      <c r="W586">
        <v>39</v>
      </c>
      <c r="X586">
        <v>9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48</v>
      </c>
      <c r="AE586">
        <v>4.7450000000000001</v>
      </c>
      <c r="AF586" t="s">
        <v>72</v>
      </c>
      <c r="AG586" t="s">
        <v>3837</v>
      </c>
      <c r="AH586">
        <v>3</v>
      </c>
      <c r="AI586">
        <v>13</v>
      </c>
      <c r="AK586">
        <v>48624</v>
      </c>
      <c r="AM586">
        <v>22084</v>
      </c>
      <c r="AN586">
        <v>7153</v>
      </c>
      <c r="AO586">
        <v>12647</v>
      </c>
      <c r="AP586">
        <v>51</v>
      </c>
      <c r="AQ586">
        <v>387</v>
      </c>
      <c r="AR586">
        <v>430</v>
      </c>
      <c r="AS586">
        <v>1340</v>
      </c>
      <c r="AT586">
        <v>210</v>
      </c>
      <c r="AU586">
        <v>1416</v>
      </c>
      <c r="AV586">
        <v>12857</v>
      </c>
      <c r="AW586">
        <v>49.5</v>
      </c>
      <c r="AX586">
        <v>234.8775</v>
      </c>
      <c r="AY586" s="1">
        <v>0.188</v>
      </c>
      <c r="AZ586" s="1">
        <v>0.81299999999999994</v>
      </c>
      <c r="BA586" s="1">
        <v>0</v>
      </c>
      <c r="BB586" s="1">
        <v>0.57299999999999995</v>
      </c>
      <c r="BC586" s="1">
        <v>0.32400000000000001</v>
      </c>
      <c r="BD586" s="1">
        <v>6.0999999999999999E-2</v>
      </c>
      <c r="BE586" s="1">
        <v>-0.38500000000000001</v>
      </c>
      <c r="BF586" s="1">
        <v>-6.0999999999999999E-2</v>
      </c>
      <c r="BG586" s="1">
        <f>Table1[[#This Row],[pers_white_pct]]-Table1[[#This Row],[census_white_pct]]</f>
        <v>0.48899999999999993</v>
      </c>
      <c r="BH586" s="3">
        <v>0.32740966240000002</v>
      </c>
      <c r="BI586" s="3">
        <v>2.50849294</v>
      </c>
      <c r="BJ586" s="3">
        <v>0</v>
      </c>
      <c r="BK586" s="3" t="str">
        <f>VLOOKUP(Table1[[#This Row],[est_sworn]],Force_size,2,TRUE)</f>
        <v>02 - 25 to 49</v>
      </c>
    </row>
    <row r="587" spans="1:63" hidden="1" x14ac:dyDescent="0.2">
      <c r="A587">
        <v>1380508</v>
      </c>
      <c r="B587" t="s">
        <v>1444</v>
      </c>
      <c r="C587" t="s">
        <v>3954</v>
      </c>
      <c r="D587">
        <v>13324230</v>
      </c>
      <c r="E587" t="s">
        <v>3955</v>
      </c>
      <c r="F587">
        <v>70349</v>
      </c>
      <c r="G587" t="s">
        <v>3955</v>
      </c>
      <c r="H587" t="s">
        <v>3680</v>
      </c>
      <c r="I587">
        <v>13</v>
      </c>
      <c r="J587">
        <v>153</v>
      </c>
      <c r="K587">
        <v>80508</v>
      </c>
      <c r="L587" t="s">
        <v>3956</v>
      </c>
      <c r="M587" t="s">
        <v>3957</v>
      </c>
      <c r="N587" t="s">
        <v>68</v>
      </c>
      <c r="O587" t="s">
        <v>86</v>
      </c>
      <c r="P587">
        <v>32.458381000000003</v>
      </c>
      <c r="Q587">
        <v>-83.662856000000005</v>
      </c>
      <c r="S587" t="s">
        <v>70</v>
      </c>
      <c r="T587" t="s">
        <v>71</v>
      </c>
      <c r="U587">
        <v>103</v>
      </c>
      <c r="V587">
        <v>0</v>
      </c>
      <c r="W587">
        <v>97</v>
      </c>
      <c r="X587">
        <v>5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103</v>
      </c>
      <c r="AE587">
        <v>1.1479999999999999</v>
      </c>
      <c r="AF587" t="s">
        <v>87</v>
      </c>
      <c r="AG587" t="s">
        <v>3958</v>
      </c>
      <c r="AH587">
        <v>3</v>
      </c>
      <c r="AI587">
        <v>13</v>
      </c>
      <c r="AK587">
        <v>80508</v>
      </c>
      <c r="AM587">
        <v>66588</v>
      </c>
      <c r="AN587">
        <v>33304</v>
      </c>
      <c r="AO587">
        <v>24379</v>
      </c>
      <c r="AP587">
        <v>184</v>
      </c>
      <c r="AQ587">
        <v>1730</v>
      </c>
      <c r="AR587">
        <v>1738</v>
      </c>
      <c r="AS587">
        <v>5089</v>
      </c>
      <c r="AT587">
        <v>335</v>
      </c>
      <c r="AU587">
        <v>5253</v>
      </c>
      <c r="AV587">
        <v>24714</v>
      </c>
      <c r="AW587">
        <v>103</v>
      </c>
      <c r="AX587">
        <v>118.244</v>
      </c>
      <c r="AY587" s="1">
        <v>4.9000000000000002E-2</v>
      </c>
      <c r="AZ587" s="1">
        <v>0.94199999999999995</v>
      </c>
      <c r="BA587" s="1">
        <v>0.01</v>
      </c>
      <c r="BB587" s="1">
        <v>0.36599999999999999</v>
      </c>
      <c r="BC587" s="1">
        <v>0.5</v>
      </c>
      <c r="BD587" s="1">
        <v>7.5999999999999998E-2</v>
      </c>
      <c r="BE587" s="1">
        <v>-0.318</v>
      </c>
      <c r="BF587" s="1">
        <v>-6.7000000000000004E-2</v>
      </c>
      <c r="BG587" s="1">
        <f>Table1[[#This Row],[pers_white_pct]]-Table1[[#This Row],[census_white_pct]]</f>
        <v>0.44199999999999995</v>
      </c>
      <c r="BH587" s="3">
        <v>0.13259063879999999</v>
      </c>
      <c r="BI587" s="3">
        <v>1.8829295993999999</v>
      </c>
      <c r="BJ587" s="3">
        <v>0.1270358493</v>
      </c>
      <c r="BK587" s="3" t="str">
        <f>VLOOKUP(Table1[[#This Row],[est_sworn]],Force_size,2,TRUE)</f>
        <v>04 - 100 to 249</v>
      </c>
    </row>
    <row r="588" spans="1:63" hidden="1" x14ac:dyDescent="0.2">
      <c r="A588">
        <v>13153</v>
      </c>
      <c r="B588" t="s">
        <v>11412</v>
      </c>
      <c r="C588" t="s">
        <v>12327</v>
      </c>
      <c r="D588">
        <v>13357930</v>
      </c>
      <c r="E588" t="s">
        <v>12328</v>
      </c>
      <c r="F588">
        <v>146136</v>
      </c>
      <c r="G588" t="s">
        <v>12329</v>
      </c>
      <c r="H588" t="s">
        <v>3680</v>
      </c>
      <c r="I588">
        <v>13</v>
      </c>
      <c r="J588">
        <v>153</v>
      </c>
      <c r="K588">
        <v>99153</v>
      </c>
      <c r="L588" t="s">
        <v>12330</v>
      </c>
      <c r="M588" t="s">
        <v>12331</v>
      </c>
      <c r="N588" t="s">
        <v>11418</v>
      </c>
      <c r="O588" t="s">
        <v>11429</v>
      </c>
      <c r="P588">
        <v>32.458381000000003</v>
      </c>
      <c r="Q588">
        <v>-83.662856000000005</v>
      </c>
      <c r="R588" t="s">
        <v>11420</v>
      </c>
      <c r="S588" t="s">
        <v>11421</v>
      </c>
      <c r="U588">
        <v>109</v>
      </c>
      <c r="V588">
        <v>2</v>
      </c>
      <c r="W588">
        <v>88</v>
      </c>
      <c r="X588">
        <v>17</v>
      </c>
      <c r="Y588">
        <v>4</v>
      </c>
      <c r="Z588">
        <v>0</v>
      </c>
      <c r="AA588">
        <v>0</v>
      </c>
      <c r="AB588">
        <v>0</v>
      </c>
      <c r="AC588">
        <v>0</v>
      </c>
      <c r="AD588">
        <v>109</v>
      </c>
      <c r="AE588">
        <v>1.357</v>
      </c>
      <c r="AF588" t="s">
        <v>11430</v>
      </c>
      <c r="AG588" t="s">
        <v>12332</v>
      </c>
      <c r="AH588">
        <v>3</v>
      </c>
      <c r="AI588">
        <v>13</v>
      </c>
      <c r="AJ588">
        <v>153</v>
      </c>
      <c r="AM588">
        <v>139900</v>
      </c>
      <c r="AN588">
        <v>84703</v>
      </c>
      <c r="AO588">
        <v>39535</v>
      </c>
      <c r="AP588">
        <v>392</v>
      </c>
      <c r="AQ588">
        <v>3360</v>
      </c>
      <c r="AR588">
        <v>3089</v>
      </c>
      <c r="AS588">
        <v>8515</v>
      </c>
      <c r="AT588">
        <v>463</v>
      </c>
      <c r="AU588">
        <v>8821</v>
      </c>
      <c r="AV588">
        <v>39998</v>
      </c>
      <c r="AW588">
        <v>110</v>
      </c>
      <c r="AX588">
        <v>149.27000000000001</v>
      </c>
      <c r="AY588" s="1">
        <v>0.156</v>
      </c>
      <c r="AZ588" s="1">
        <v>0.80700000000000005</v>
      </c>
      <c r="BA588" s="1">
        <v>3.6999999999999998E-2</v>
      </c>
      <c r="BB588" s="1">
        <v>0.28299999999999997</v>
      </c>
      <c r="BC588" s="1">
        <v>0.60499999999999998</v>
      </c>
      <c r="BD588" s="1">
        <v>6.0999999999999999E-2</v>
      </c>
      <c r="BE588" s="1">
        <v>-0.127</v>
      </c>
      <c r="BF588" s="1">
        <v>-2.4E-2</v>
      </c>
      <c r="BG588" s="1">
        <f>Table1[[#This Row],[pers_white_pct]]-Table1[[#This Row],[census_white_pct]]</f>
        <v>0.20200000000000007</v>
      </c>
      <c r="BH588" s="3">
        <v>0.5518974593</v>
      </c>
      <c r="BI588" s="3">
        <v>1.3334449664000001</v>
      </c>
      <c r="BJ588" s="3">
        <v>0.60292953069999999</v>
      </c>
      <c r="BK588" s="3" t="str">
        <f>VLOOKUP(Table1[[#This Row],[est_sworn]],Force_size,2,TRUE)</f>
        <v>04 - 100 to 249</v>
      </c>
    </row>
    <row r="589" spans="1:63" hidden="1" x14ac:dyDescent="0.2">
      <c r="A589">
        <v>13157</v>
      </c>
      <c r="B589" t="s">
        <v>11412</v>
      </c>
      <c r="C589" t="s">
        <v>12333</v>
      </c>
      <c r="D589">
        <v>11018000</v>
      </c>
      <c r="E589" t="s">
        <v>12334</v>
      </c>
      <c r="F589">
        <v>60571</v>
      </c>
      <c r="G589" t="s">
        <v>12335</v>
      </c>
      <c r="H589" t="s">
        <v>3680</v>
      </c>
      <c r="I589">
        <v>13</v>
      </c>
      <c r="J589">
        <v>157</v>
      </c>
      <c r="K589">
        <v>99157</v>
      </c>
      <c r="L589" t="s">
        <v>12336</v>
      </c>
      <c r="M589" t="s">
        <v>12337</v>
      </c>
      <c r="N589" t="s">
        <v>11418</v>
      </c>
      <c r="O589" t="s">
        <v>11444</v>
      </c>
      <c r="P589">
        <v>34.134157000000002</v>
      </c>
      <c r="Q589">
        <v>-83.565133000000003</v>
      </c>
      <c r="R589" t="s">
        <v>11467</v>
      </c>
      <c r="S589" t="s">
        <v>11421</v>
      </c>
      <c r="U589">
        <v>82</v>
      </c>
      <c r="V589">
        <v>3</v>
      </c>
      <c r="W589">
        <v>82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82</v>
      </c>
      <c r="AE589">
        <v>3.3540000000000001</v>
      </c>
      <c r="AF589" t="s">
        <v>11445</v>
      </c>
      <c r="AG589" t="s">
        <v>12338</v>
      </c>
      <c r="AH589">
        <v>3</v>
      </c>
      <c r="AI589">
        <v>13</v>
      </c>
      <c r="AJ589">
        <v>157</v>
      </c>
      <c r="AM589">
        <v>60485</v>
      </c>
      <c r="AN589">
        <v>50695</v>
      </c>
      <c r="AO589">
        <v>4050</v>
      </c>
      <c r="AP589">
        <v>91</v>
      </c>
      <c r="AQ589">
        <v>1026</v>
      </c>
      <c r="AR589">
        <v>816</v>
      </c>
      <c r="AS589">
        <v>3736</v>
      </c>
      <c r="AT589">
        <v>53</v>
      </c>
      <c r="AU589">
        <v>3807</v>
      </c>
      <c r="AV589">
        <v>4103</v>
      </c>
      <c r="AW589">
        <v>83.5</v>
      </c>
      <c r="AX589">
        <v>280.05900000000003</v>
      </c>
      <c r="AY589" s="1">
        <v>0</v>
      </c>
      <c r="AZ589" s="2">
        <v>1</v>
      </c>
      <c r="BA589" s="1">
        <v>0</v>
      </c>
      <c r="BB589" s="1">
        <v>6.7000000000000004E-2</v>
      </c>
      <c r="BC589" s="1">
        <v>0.83799999999999997</v>
      </c>
      <c r="BD589" s="1">
        <v>6.2E-2</v>
      </c>
      <c r="BE589" s="1">
        <v>-6.7000000000000004E-2</v>
      </c>
      <c r="BF589" s="1">
        <v>-6.2E-2</v>
      </c>
      <c r="BG589" s="1">
        <f>Table1[[#This Row],[pers_white_pct]]-Table1[[#This Row],[census_white_pct]]</f>
        <v>0.16200000000000003</v>
      </c>
      <c r="BH589" s="3">
        <v>0</v>
      </c>
      <c r="BI589" s="3">
        <v>1.1931156919000001</v>
      </c>
      <c r="BJ589" s="3">
        <v>0</v>
      </c>
      <c r="BK589" s="3" t="str">
        <f>VLOOKUP(Table1[[#This Row],[est_sworn]],Force_size,2,TRUE)</f>
        <v>03 - 50 to 99</v>
      </c>
    </row>
    <row r="590" spans="1:63" hidden="1" x14ac:dyDescent="0.2">
      <c r="A590">
        <v>1302648</v>
      </c>
      <c r="B590" t="s">
        <v>1444</v>
      </c>
      <c r="C590" t="s">
        <v>3696</v>
      </c>
      <c r="D590">
        <v>13013000</v>
      </c>
      <c r="E590" t="s">
        <v>3697</v>
      </c>
      <c r="F590">
        <v>1760</v>
      </c>
      <c r="G590" t="s">
        <v>3698</v>
      </c>
      <c r="H590" t="s">
        <v>3680</v>
      </c>
      <c r="I590">
        <v>13</v>
      </c>
      <c r="J590">
        <v>157</v>
      </c>
      <c r="K590">
        <v>2648</v>
      </c>
      <c r="L590" t="s">
        <v>3699</v>
      </c>
      <c r="M590" t="s">
        <v>3700</v>
      </c>
      <c r="N590" t="s">
        <v>68</v>
      </c>
      <c r="O590" t="s">
        <v>238</v>
      </c>
      <c r="P590">
        <v>34.134157000000002</v>
      </c>
      <c r="Q590">
        <v>-83.565133000000003</v>
      </c>
      <c r="S590" t="s">
        <v>70</v>
      </c>
      <c r="T590" t="s">
        <v>71</v>
      </c>
      <c r="U590">
        <v>3</v>
      </c>
      <c r="V590">
        <v>1</v>
      </c>
      <c r="W590">
        <v>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3</v>
      </c>
      <c r="AE590">
        <v>8.6750000000000007</v>
      </c>
      <c r="AF590" t="s">
        <v>212</v>
      </c>
      <c r="AG590" t="s">
        <v>3701</v>
      </c>
      <c r="AH590">
        <v>3</v>
      </c>
      <c r="AI590">
        <v>13</v>
      </c>
      <c r="AK590">
        <v>2648</v>
      </c>
      <c r="AM590">
        <v>1786</v>
      </c>
      <c r="AN590">
        <v>1560</v>
      </c>
      <c r="AO590">
        <v>130</v>
      </c>
      <c r="AP590">
        <v>5</v>
      </c>
      <c r="AQ590">
        <v>20</v>
      </c>
      <c r="AR590">
        <v>28</v>
      </c>
      <c r="AS590">
        <v>43</v>
      </c>
      <c r="AT590">
        <v>1</v>
      </c>
      <c r="AU590">
        <v>43</v>
      </c>
      <c r="AV590">
        <v>131</v>
      </c>
      <c r="AW590">
        <v>3.5</v>
      </c>
      <c r="AX590">
        <v>30.362500000000001</v>
      </c>
      <c r="AY590" s="1">
        <v>0</v>
      </c>
      <c r="AZ590" s="2">
        <v>1</v>
      </c>
      <c r="BA590" s="1">
        <v>0</v>
      </c>
      <c r="BB590" s="1">
        <v>7.2999999999999995E-2</v>
      </c>
      <c r="BC590" s="1">
        <v>0.873</v>
      </c>
      <c r="BD590" s="1">
        <v>2.4E-2</v>
      </c>
      <c r="BE590" s="1">
        <v>-7.2999999999999995E-2</v>
      </c>
      <c r="BF590" s="1">
        <v>-2.4E-2</v>
      </c>
      <c r="BG590" s="1">
        <f>Table1[[#This Row],[pers_white_pct]]-Table1[[#This Row],[census_white_pct]]</f>
        <v>0.127</v>
      </c>
      <c r="BH590" s="3">
        <v>0</v>
      </c>
      <c r="BI590" s="3">
        <v>1.1448717949</v>
      </c>
      <c r="BJ590" s="3">
        <v>0</v>
      </c>
      <c r="BK590" s="3" t="str">
        <f>VLOOKUP(Table1[[#This Row],[est_sworn]],Force_size,2,TRUE)</f>
        <v>01 - Under 25</v>
      </c>
    </row>
    <row r="591" spans="1:63" hidden="1" x14ac:dyDescent="0.2">
      <c r="A591">
        <v>13159</v>
      </c>
      <c r="B591" t="s">
        <v>11412</v>
      </c>
      <c r="C591" t="s">
        <v>12339</v>
      </c>
      <c r="D591">
        <v>11858020</v>
      </c>
      <c r="E591" t="s">
        <v>12340</v>
      </c>
      <c r="F591">
        <v>13630</v>
      </c>
      <c r="G591" t="s">
        <v>12341</v>
      </c>
      <c r="H591" t="s">
        <v>3680</v>
      </c>
      <c r="I591">
        <v>13</v>
      </c>
      <c r="J591">
        <v>159</v>
      </c>
      <c r="K591">
        <v>99159</v>
      </c>
      <c r="L591" t="s">
        <v>12342</v>
      </c>
      <c r="M591" t="s">
        <v>12343</v>
      </c>
      <c r="N591" t="s">
        <v>11418</v>
      </c>
      <c r="O591" t="s">
        <v>11419</v>
      </c>
      <c r="P591">
        <v>33.318128000000002</v>
      </c>
      <c r="Q591">
        <v>-83.689504999999997</v>
      </c>
      <c r="R591" t="s">
        <v>11420</v>
      </c>
      <c r="S591" t="s">
        <v>11421</v>
      </c>
      <c r="U591">
        <v>18</v>
      </c>
      <c r="V591">
        <v>8</v>
      </c>
      <c r="W591">
        <v>12</v>
      </c>
      <c r="X591">
        <v>6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18</v>
      </c>
      <c r="AE591">
        <v>7.0309999999999997</v>
      </c>
      <c r="AF591" t="s">
        <v>11422</v>
      </c>
      <c r="AG591" t="s">
        <v>12344</v>
      </c>
      <c r="AH591">
        <v>3</v>
      </c>
      <c r="AI591">
        <v>13</v>
      </c>
      <c r="AJ591">
        <v>159</v>
      </c>
      <c r="AM591">
        <v>13900</v>
      </c>
      <c r="AN591">
        <v>10095</v>
      </c>
      <c r="AO591">
        <v>3030</v>
      </c>
      <c r="AP591">
        <v>40</v>
      </c>
      <c r="AQ591">
        <v>30</v>
      </c>
      <c r="AR591">
        <v>176</v>
      </c>
      <c r="AS591">
        <v>510</v>
      </c>
      <c r="AT591">
        <v>7</v>
      </c>
      <c r="AU591">
        <v>529</v>
      </c>
      <c r="AV591">
        <v>3037</v>
      </c>
      <c r="AW591">
        <v>22</v>
      </c>
      <c r="AX591">
        <v>154.68199999999999</v>
      </c>
      <c r="AY591" s="1">
        <v>0.33300000000000002</v>
      </c>
      <c r="AZ591" s="1">
        <v>0.66700000000000004</v>
      </c>
      <c r="BA591" s="1">
        <v>0</v>
      </c>
      <c r="BB591" s="1">
        <v>0.218</v>
      </c>
      <c r="BC591" s="1">
        <v>0.72599999999999998</v>
      </c>
      <c r="BD591" s="1">
        <v>3.6999999999999998E-2</v>
      </c>
      <c r="BE591" s="1">
        <v>0.115</v>
      </c>
      <c r="BF591" s="1">
        <v>-3.6999999999999998E-2</v>
      </c>
      <c r="BG591" s="1">
        <f>Table1[[#This Row],[pers_white_pct]]-Table1[[#This Row],[census_white_pct]]</f>
        <v>-5.8999999999999941E-2</v>
      </c>
      <c r="BH591" s="3">
        <v>1.5291529153000001</v>
      </c>
      <c r="BI591" s="3">
        <v>0.917946178</v>
      </c>
      <c r="BJ591" s="3">
        <v>0</v>
      </c>
      <c r="BK591" s="3" t="str">
        <f>VLOOKUP(Table1[[#This Row],[est_sworn]],Force_size,2,TRUE)</f>
        <v>01 - Under 25</v>
      </c>
    </row>
    <row r="592" spans="1:63" hidden="1" x14ac:dyDescent="0.2">
      <c r="A592">
        <v>13165</v>
      </c>
      <c r="B592" t="s">
        <v>11412</v>
      </c>
      <c r="C592" t="s">
        <v>12345</v>
      </c>
      <c r="D592">
        <v>12498010</v>
      </c>
      <c r="E592" t="s">
        <v>12346</v>
      </c>
      <c r="F592">
        <v>9897</v>
      </c>
      <c r="G592" t="s">
        <v>12347</v>
      </c>
      <c r="H592" t="s">
        <v>3680</v>
      </c>
      <c r="I592">
        <v>13</v>
      </c>
      <c r="J592">
        <v>165</v>
      </c>
      <c r="K592">
        <v>99165</v>
      </c>
      <c r="L592" t="s">
        <v>12348</v>
      </c>
      <c r="M592" t="s">
        <v>12349</v>
      </c>
      <c r="N592" t="s">
        <v>11418</v>
      </c>
      <c r="O592" t="s">
        <v>11437</v>
      </c>
      <c r="P592">
        <v>32.794562999999997</v>
      </c>
      <c r="Q592">
        <v>-81.971524000000002</v>
      </c>
      <c r="R592" t="s">
        <v>11481</v>
      </c>
      <c r="S592" t="s">
        <v>11421</v>
      </c>
      <c r="U592">
        <v>7</v>
      </c>
      <c r="V592">
        <v>3</v>
      </c>
      <c r="W592">
        <v>6</v>
      </c>
      <c r="X592">
        <v>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7</v>
      </c>
      <c r="AE592">
        <v>7.2220000000000004</v>
      </c>
      <c r="AF592" t="s">
        <v>11561</v>
      </c>
      <c r="AG592" t="s">
        <v>12350</v>
      </c>
      <c r="AH592">
        <v>3</v>
      </c>
      <c r="AI592">
        <v>13</v>
      </c>
      <c r="AJ592">
        <v>165</v>
      </c>
      <c r="AM592">
        <v>8340</v>
      </c>
      <c r="AN592">
        <v>4508</v>
      </c>
      <c r="AO592">
        <v>3353</v>
      </c>
      <c r="AP592">
        <v>22</v>
      </c>
      <c r="AQ592">
        <v>36</v>
      </c>
      <c r="AR592">
        <v>79</v>
      </c>
      <c r="AS592">
        <v>334</v>
      </c>
      <c r="AT592">
        <v>27</v>
      </c>
      <c r="AU592">
        <v>342</v>
      </c>
      <c r="AV592">
        <v>3380</v>
      </c>
      <c r="AW592">
        <v>8.5</v>
      </c>
      <c r="AX592">
        <v>61.387</v>
      </c>
      <c r="AY592" s="1">
        <v>0.14299999999999999</v>
      </c>
      <c r="AZ592" s="1">
        <v>0.85699999999999998</v>
      </c>
      <c r="BA592" s="1">
        <v>0</v>
      </c>
      <c r="BB592" s="1">
        <v>0.40200000000000002</v>
      </c>
      <c r="BC592" s="1">
        <v>0.54100000000000004</v>
      </c>
      <c r="BD592" s="1">
        <v>0.04</v>
      </c>
      <c r="BE592" s="1">
        <v>-0.25900000000000001</v>
      </c>
      <c r="BF592" s="1">
        <v>-0.04</v>
      </c>
      <c r="BG592" s="1">
        <f>Table1[[#This Row],[pers_white_pct]]-Table1[[#This Row],[census_white_pct]]</f>
        <v>0.31599999999999995</v>
      </c>
      <c r="BH592" s="3">
        <v>0.35533211199999998</v>
      </c>
      <c r="BI592" s="3">
        <v>1.5857523133</v>
      </c>
      <c r="BJ592" s="3">
        <v>0</v>
      </c>
      <c r="BK592" s="3" t="str">
        <f>VLOOKUP(Table1[[#This Row],[est_sworn]],Force_size,2,TRUE)</f>
        <v>01 - Under 25</v>
      </c>
    </row>
    <row r="593" spans="1:63" hidden="1" x14ac:dyDescent="0.2">
      <c r="A593">
        <v>13169</v>
      </c>
      <c r="B593" t="s">
        <v>11412</v>
      </c>
      <c r="C593" t="s">
        <v>12351</v>
      </c>
      <c r="D593">
        <v>12228050</v>
      </c>
      <c r="E593" t="s">
        <v>12352</v>
      </c>
      <c r="F593">
        <v>28577</v>
      </c>
      <c r="G593" t="s">
        <v>12353</v>
      </c>
      <c r="H593" t="s">
        <v>3680</v>
      </c>
      <c r="I593">
        <v>13</v>
      </c>
      <c r="J593">
        <v>169</v>
      </c>
      <c r="K593">
        <v>99169</v>
      </c>
      <c r="L593" t="s">
        <v>12354</v>
      </c>
      <c r="M593" t="s">
        <v>12355</v>
      </c>
      <c r="N593" t="s">
        <v>11418</v>
      </c>
      <c r="O593" t="s">
        <v>11429</v>
      </c>
      <c r="P593">
        <v>33.020226000000001</v>
      </c>
      <c r="Q593">
        <v>-83.562338999999994</v>
      </c>
      <c r="R593" t="s">
        <v>11467</v>
      </c>
      <c r="S593" t="s">
        <v>11421</v>
      </c>
      <c r="U593">
        <v>55</v>
      </c>
      <c r="V593">
        <v>1</v>
      </c>
      <c r="W593">
        <v>45</v>
      </c>
      <c r="X593">
        <v>10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55</v>
      </c>
      <c r="AE593">
        <v>4.8979999999999997</v>
      </c>
      <c r="AF593" t="s">
        <v>11474</v>
      </c>
      <c r="AG593" t="s">
        <v>12356</v>
      </c>
      <c r="AH593">
        <v>3</v>
      </c>
      <c r="AI593">
        <v>13</v>
      </c>
      <c r="AJ593">
        <v>169</v>
      </c>
      <c r="AM593">
        <v>28669</v>
      </c>
      <c r="AN593">
        <v>20830</v>
      </c>
      <c r="AO593">
        <v>6977</v>
      </c>
      <c r="AP593">
        <v>61</v>
      </c>
      <c r="AQ593">
        <v>186</v>
      </c>
      <c r="AR593">
        <v>273</v>
      </c>
      <c r="AS593">
        <v>315</v>
      </c>
      <c r="AT593">
        <v>31</v>
      </c>
      <c r="AU593">
        <v>342</v>
      </c>
      <c r="AV593">
        <v>7008</v>
      </c>
      <c r="AW593">
        <v>55.5</v>
      </c>
      <c r="AX593">
        <v>271.839</v>
      </c>
      <c r="AY593" s="1">
        <v>0.182</v>
      </c>
      <c r="AZ593" s="1">
        <v>0.81799999999999995</v>
      </c>
      <c r="BA593" s="1">
        <v>0</v>
      </c>
      <c r="BB593" s="1">
        <v>0.24299999999999999</v>
      </c>
      <c r="BC593" s="1">
        <v>0.72699999999999998</v>
      </c>
      <c r="BD593" s="1">
        <v>1.0999999999999999E-2</v>
      </c>
      <c r="BE593" s="1">
        <v>-6.2E-2</v>
      </c>
      <c r="BF593" s="1">
        <v>-1.0999999999999999E-2</v>
      </c>
      <c r="BG593" s="1">
        <f>Table1[[#This Row],[pers_white_pct]]-Table1[[#This Row],[census_white_pct]]</f>
        <v>9.099999999999997E-2</v>
      </c>
      <c r="BH593" s="3">
        <v>0.74710412130000003</v>
      </c>
      <c r="BI593" s="3">
        <v>1.1260899926000001</v>
      </c>
      <c r="BJ593" s="3">
        <v>0</v>
      </c>
      <c r="BK593" s="3" t="str">
        <f>VLOOKUP(Table1[[#This Row],[est_sworn]],Force_size,2,TRUE)</f>
        <v>03 - 50 to 99</v>
      </c>
    </row>
    <row r="594" spans="1:63" hidden="1" x14ac:dyDescent="0.2">
      <c r="A594">
        <v>13177</v>
      </c>
      <c r="B594" t="s">
        <v>11412</v>
      </c>
      <c r="C594" t="s">
        <v>12357</v>
      </c>
      <c r="D594">
        <v>12939990</v>
      </c>
      <c r="E594" t="s">
        <v>11477</v>
      </c>
      <c r="F594">
        <v>28746</v>
      </c>
      <c r="G594" t="s">
        <v>11478</v>
      </c>
      <c r="H594" t="s">
        <v>3680</v>
      </c>
      <c r="I594">
        <v>13</v>
      </c>
      <c r="J594">
        <v>177</v>
      </c>
      <c r="K594">
        <v>99177</v>
      </c>
      <c r="L594" t="s">
        <v>12358</v>
      </c>
      <c r="M594" t="s">
        <v>12359</v>
      </c>
      <c r="N594" t="s">
        <v>11418</v>
      </c>
      <c r="O594" t="s">
        <v>11429</v>
      </c>
      <c r="P594">
        <v>31.818418999999999</v>
      </c>
      <c r="Q594">
        <v>-84.146681000000001</v>
      </c>
      <c r="R594" t="s">
        <v>11467</v>
      </c>
      <c r="S594" t="s">
        <v>11421</v>
      </c>
      <c r="U594">
        <v>51</v>
      </c>
      <c r="V594">
        <v>0</v>
      </c>
      <c r="W594">
        <v>51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51</v>
      </c>
      <c r="AE594">
        <v>4.8979999999999997</v>
      </c>
      <c r="AF594" t="s">
        <v>11474</v>
      </c>
      <c r="AG594" t="s">
        <v>11482</v>
      </c>
      <c r="AH594">
        <v>3</v>
      </c>
      <c r="AI594">
        <v>13</v>
      </c>
      <c r="AJ594">
        <v>177</v>
      </c>
      <c r="AM594">
        <v>28298</v>
      </c>
      <c r="AN594">
        <v>21453</v>
      </c>
      <c r="AO594">
        <v>5239</v>
      </c>
      <c r="AP594">
        <v>66</v>
      </c>
      <c r="AQ594">
        <v>609</v>
      </c>
      <c r="AR594">
        <v>327</v>
      </c>
      <c r="AS594">
        <v>560</v>
      </c>
      <c r="AT594">
        <v>29</v>
      </c>
      <c r="AU594">
        <v>604</v>
      </c>
      <c r="AV594">
        <v>5268</v>
      </c>
      <c r="AW594">
        <v>51</v>
      </c>
      <c r="AX594">
        <v>249.798</v>
      </c>
      <c r="AY594" s="1">
        <v>0</v>
      </c>
      <c r="AZ594" s="2">
        <v>1</v>
      </c>
      <c r="BA594" s="1">
        <v>0</v>
      </c>
      <c r="BB594" s="1">
        <v>0.185</v>
      </c>
      <c r="BC594" s="1">
        <v>0.75800000000000001</v>
      </c>
      <c r="BD594" s="1">
        <v>0.02</v>
      </c>
      <c r="BE594" s="1">
        <v>-0.185</v>
      </c>
      <c r="BF594" s="1">
        <v>-0.02</v>
      </c>
      <c r="BG594" s="1">
        <f>Table1[[#This Row],[pers_white_pct]]-Table1[[#This Row],[census_white_pct]]</f>
        <v>0.24199999999999999</v>
      </c>
      <c r="BH594" s="3">
        <v>0</v>
      </c>
      <c r="BI594" s="3">
        <v>1.3190695939999999</v>
      </c>
      <c r="BJ594" s="3">
        <v>0</v>
      </c>
      <c r="BK594" s="3" t="str">
        <f>VLOOKUP(Table1[[#This Row],[est_sworn]],Force_size,2,TRUE)</f>
        <v>03 - 50 to 99</v>
      </c>
    </row>
    <row r="595" spans="1:63" hidden="1" x14ac:dyDescent="0.2">
      <c r="A595">
        <v>1345768</v>
      </c>
      <c r="B595" t="s">
        <v>1444</v>
      </c>
      <c r="C595" t="s">
        <v>3826</v>
      </c>
      <c r="D595">
        <v>13642760</v>
      </c>
      <c r="E595" t="s">
        <v>3827</v>
      </c>
      <c r="F595">
        <v>2939</v>
      </c>
      <c r="G595" t="s">
        <v>3828</v>
      </c>
      <c r="H595" t="s">
        <v>3680</v>
      </c>
      <c r="I595">
        <v>13</v>
      </c>
      <c r="J595">
        <v>177</v>
      </c>
      <c r="K595">
        <v>45768</v>
      </c>
      <c r="L595" t="s">
        <v>3829</v>
      </c>
      <c r="M595" t="s">
        <v>3830</v>
      </c>
      <c r="N595" t="s">
        <v>68</v>
      </c>
      <c r="O595" t="s">
        <v>181</v>
      </c>
      <c r="P595">
        <v>31.818418999999999</v>
      </c>
      <c r="Q595">
        <v>-84.146681000000001</v>
      </c>
      <c r="S595" t="s">
        <v>70</v>
      </c>
      <c r="T595" t="s">
        <v>71</v>
      </c>
      <c r="U595">
        <v>11</v>
      </c>
      <c r="V595">
        <v>0</v>
      </c>
      <c r="W595">
        <v>10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11</v>
      </c>
      <c r="AE595">
        <v>7.1230000000000002</v>
      </c>
      <c r="AF595" t="s">
        <v>118</v>
      </c>
      <c r="AG595" t="s">
        <v>3831</v>
      </c>
      <c r="AH595">
        <v>3</v>
      </c>
      <c r="AI595">
        <v>13</v>
      </c>
      <c r="AK595">
        <v>45768</v>
      </c>
      <c r="AM595">
        <v>2896</v>
      </c>
      <c r="AN595">
        <v>2010</v>
      </c>
      <c r="AO595">
        <v>733</v>
      </c>
      <c r="AP595">
        <v>7</v>
      </c>
      <c r="AQ595">
        <v>30</v>
      </c>
      <c r="AR595">
        <v>39</v>
      </c>
      <c r="AS595">
        <v>73</v>
      </c>
      <c r="AT595">
        <v>5</v>
      </c>
      <c r="AU595">
        <v>77</v>
      </c>
      <c r="AV595">
        <v>738</v>
      </c>
      <c r="AW595">
        <v>11</v>
      </c>
      <c r="AX595">
        <v>78.352999999999994</v>
      </c>
      <c r="AY595" s="1">
        <v>9.0999999999999998E-2</v>
      </c>
      <c r="AZ595" s="1">
        <v>0.90900000000000003</v>
      </c>
      <c r="BA595" s="1">
        <v>0</v>
      </c>
      <c r="BB595" s="1">
        <v>0.253</v>
      </c>
      <c r="BC595" s="1">
        <v>0.69399999999999995</v>
      </c>
      <c r="BD595" s="1">
        <v>2.5000000000000001E-2</v>
      </c>
      <c r="BE595" s="1">
        <v>-0.16200000000000001</v>
      </c>
      <c r="BF595" s="1">
        <v>-2.5000000000000001E-2</v>
      </c>
      <c r="BG595" s="1">
        <f>Table1[[#This Row],[pers_white_pct]]-Table1[[#This Row],[census_white_pct]]</f>
        <v>0.21500000000000008</v>
      </c>
      <c r="BH595" s="3">
        <v>0.35917152419999998</v>
      </c>
      <c r="BI595" s="3">
        <v>1.3098145635</v>
      </c>
      <c r="BJ595" s="3">
        <v>0</v>
      </c>
      <c r="BK595" s="3" t="str">
        <f>VLOOKUP(Table1[[#This Row],[est_sworn]],Force_size,2,TRUE)</f>
        <v>01 - Under 25</v>
      </c>
    </row>
    <row r="596" spans="1:63" hidden="1" x14ac:dyDescent="0.2">
      <c r="A596">
        <v>13185</v>
      </c>
      <c r="B596" t="s">
        <v>11412</v>
      </c>
      <c r="C596" t="s">
        <v>12360</v>
      </c>
      <c r="D596">
        <v>13008400</v>
      </c>
      <c r="E596" t="s">
        <v>11484</v>
      </c>
      <c r="F596">
        <v>114552</v>
      </c>
      <c r="G596" t="s">
        <v>11485</v>
      </c>
      <c r="H596" t="s">
        <v>3680</v>
      </c>
      <c r="I596">
        <v>13</v>
      </c>
      <c r="J596">
        <v>185</v>
      </c>
      <c r="K596">
        <v>99185</v>
      </c>
      <c r="L596" t="s">
        <v>12361</v>
      </c>
      <c r="M596" t="s">
        <v>12362</v>
      </c>
      <c r="N596" t="s">
        <v>11418</v>
      </c>
      <c r="O596" t="s">
        <v>11429</v>
      </c>
      <c r="P596">
        <v>30.833127000000001</v>
      </c>
      <c r="Q596">
        <v>-83.268991999999997</v>
      </c>
      <c r="R596" t="s">
        <v>11481</v>
      </c>
      <c r="S596" t="s">
        <v>11421</v>
      </c>
      <c r="U596">
        <v>139</v>
      </c>
      <c r="V596">
        <v>0</v>
      </c>
      <c r="W596">
        <v>68</v>
      </c>
      <c r="X596">
        <v>68</v>
      </c>
      <c r="Y596">
        <v>2</v>
      </c>
      <c r="Z596">
        <v>0</v>
      </c>
      <c r="AA596">
        <v>1</v>
      </c>
      <c r="AB596">
        <v>0</v>
      </c>
      <c r="AC596">
        <v>0</v>
      </c>
      <c r="AD596">
        <v>139</v>
      </c>
      <c r="AE596">
        <v>1.357</v>
      </c>
      <c r="AF596" t="s">
        <v>11430</v>
      </c>
      <c r="AG596" t="s">
        <v>11488</v>
      </c>
      <c r="AH596">
        <v>3</v>
      </c>
      <c r="AI596">
        <v>13</v>
      </c>
      <c r="AJ596">
        <v>185</v>
      </c>
      <c r="AM596">
        <v>109233</v>
      </c>
      <c r="AN596">
        <v>61234</v>
      </c>
      <c r="AO596">
        <v>38815</v>
      </c>
      <c r="AP596">
        <v>305</v>
      </c>
      <c r="AQ596">
        <v>1561</v>
      </c>
      <c r="AR596">
        <v>1744</v>
      </c>
      <c r="AS596">
        <v>5238</v>
      </c>
      <c r="AT596">
        <v>327</v>
      </c>
      <c r="AU596">
        <v>5574</v>
      </c>
      <c r="AV596">
        <v>39142</v>
      </c>
      <c r="AW596">
        <v>139</v>
      </c>
      <c r="AX596">
        <v>188.62299999999999</v>
      </c>
      <c r="AY596" s="1">
        <v>0.48899999999999999</v>
      </c>
      <c r="AZ596" s="1">
        <v>0.48899999999999999</v>
      </c>
      <c r="BA596" s="1">
        <v>1.4E-2</v>
      </c>
      <c r="BB596" s="1">
        <v>0.35499999999999998</v>
      </c>
      <c r="BC596" s="1">
        <v>0.56100000000000005</v>
      </c>
      <c r="BD596" s="1">
        <v>4.8000000000000001E-2</v>
      </c>
      <c r="BE596" s="1">
        <v>0.13400000000000001</v>
      </c>
      <c r="BF596" s="1">
        <v>-3.4000000000000002E-2</v>
      </c>
      <c r="BG596" s="1">
        <f>Table1[[#This Row],[pers_white_pct]]-Table1[[#This Row],[census_white_pct]]</f>
        <v>-7.2000000000000064E-2</v>
      </c>
      <c r="BH596" s="3">
        <v>1.3767287548</v>
      </c>
      <c r="BI596" s="3">
        <v>0.87268064499999998</v>
      </c>
      <c r="BJ596" s="3">
        <v>0.30005686170000001</v>
      </c>
      <c r="BK596" s="3" t="str">
        <f>VLOOKUP(Table1[[#This Row],[est_sworn]],Force_size,2,TRUE)</f>
        <v>04 - 100 to 249</v>
      </c>
    </row>
    <row r="597" spans="1:63" hidden="1" x14ac:dyDescent="0.2">
      <c r="A597">
        <v>1378800</v>
      </c>
      <c r="B597" t="s">
        <v>1444</v>
      </c>
      <c r="C597" t="s">
        <v>3942</v>
      </c>
      <c r="D597">
        <v>13982290</v>
      </c>
      <c r="E597" t="s">
        <v>3943</v>
      </c>
      <c r="F597">
        <v>57597</v>
      </c>
      <c r="G597" t="s">
        <v>3944</v>
      </c>
      <c r="H597" t="s">
        <v>3680</v>
      </c>
      <c r="I597">
        <v>13</v>
      </c>
      <c r="J597">
        <v>185</v>
      </c>
      <c r="K597">
        <v>78800</v>
      </c>
      <c r="L597" t="s">
        <v>3945</v>
      </c>
      <c r="M597" t="s">
        <v>3946</v>
      </c>
      <c r="N597" t="s">
        <v>68</v>
      </c>
      <c r="O597" t="s">
        <v>86</v>
      </c>
      <c r="P597">
        <v>30.833127000000001</v>
      </c>
      <c r="Q597">
        <v>-83.268991999999997</v>
      </c>
      <c r="S597" t="s">
        <v>70</v>
      </c>
      <c r="T597" t="s">
        <v>71</v>
      </c>
      <c r="U597">
        <v>135</v>
      </c>
      <c r="V597">
        <v>0</v>
      </c>
      <c r="W597">
        <v>101</v>
      </c>
      <c r="X597">
        <v>25</v>
      </c>
      <c r="Y597">
        <v>7</v>
      </c>
      <c r="Z597">
        <v>0</v>
      </c>
      <c r="AA597">
        <v>0</v>
      </c>
      <c r="AB597">
        <v>0</v>
      </c>
      <c r="AC597">
        <v>0</v>
      </c>
      <c r="AD597">
        <v>135</v>
      </c>
      <c r="AE597">
        <v>1.1479999999999999</v>
      </c>
      <c r="AF597" t="s">
        <v>87</v>
      </c>
      <c r="AG597" t="s">
        <v>3947</v>
      </c>
      <c r="AH597">
        <v>3</v>
      </c>
      <c r="AI597">
        <v>13</v>
      </c>
      <c r="AK597">
        <v>78800</v>
      </c>
      <c r="AM597">
        <v>54518</v>
      </c>
      <c r="AN597">
        <v>22634</v>
      </c>
      <c r="AO597">
        <v>27620</v>
      </c>
      <c r="AP597">
        <v>129</v>
      </c>
      <c r="AQ597">
        <v>919</v>
      </c>
      <c r="AR597">
        <v>806</v>
      </c>
      <c r="AS597">
        <v>2204</v>
      </c>
      <c r="AT597">
        <v>224</v>
      </c>
      <c r="AU597">
        <v>2410</v>
      </c>
      <c r="AV597">
        <v>27844</v>
      </c>
      <c r="AW597">
        <v>135</v>
      </c>
      <c r="AX597">
        <v>154.97999999999999</v>
      </c>
      <c r="AY597" s="1">
        <v>0.185</v>
      </c>
      <c r="AZ597" s="1">
        <v>0.748</v>
      </c>
      <c r="BA597" s="1">
        <v>5.1999999999999998E-2</v>
      </c>
      <c r="BB597" s="1">
        <v>0.50700000000000001</v>
      </c>
      <c r="BC597" s="1">
        <v>0.41499999999999998</v>
      </c>
      <c r="BD597" s="1">
        <v>0.04</v>
      </c>
      <c r="BE597" s="1">
        <v>-0.32100000000000001</v>
      </c>
      <c r="BF597" s="1">
        <v>1.0999999999999999E-2</v>
      </c>
      <c r="BG597" s="1">
        <f>Table1[[#This Row],[pers_white_pct]]-Table1[[#This Row],[census_white_pct]]</f>
        <v>0.33300000000000002</v>
      </c>
      <c r="BH597" s="3">
        <v>0.36552954110000002</v>
      </c>
      <c r="BI597" s="3">
        <v>1.8020473951</v>
      </c>
      <c r="BJ597" s="3">
        <v>1.2826040195999999</v>
      </c>
      <c r="BK597" s="3" t="str">
        <f>VLOOKUP(Table1[[#This Row],[est_sworn]],Force_size,2,TRUE)</f>
        <v>04 - 100 to 249</v>
      </c>
    </row>
    <row r="598" spans="1:63" hidden="1" x14ac:dyDescent="0.2">
      <c r="A598">
        <v>13187</v>
      </c>
      <c r="B598" t="s">
        <v>11412</v>
      </c>
      <c r="C598" t="s">
        <v>12363</v>
      </c>
      <c r="D598">
        <v>13350430</v>
      </c>
      <c r="E598" t="s">
        <v>12364</v>
      </c>
      <c r="F598">
        <v>30611</v>
      </c>
      <c r="G598" t="s">
        <v>12365</v>
      </c>
      <c r="H598" t="s">
        <v>3680</v>
      </c>
      <c r="I598">
        <v>13</v>
      </c>
      <c r="J598">
        <v>187</v>
      </c>
      <c r="K598">
        <v>99187</v>
      </c>
      <c r="L598" t="s">
        <v>12366</v>
      </c>
      <c r="M598" t="s">
        <v>12367</v>
      </c>
      <c r="N598" t="s">
        <v>11418</v>
      </c>
      <c r="O598" t="s">
        <v>11444</v>
      </c>
      <c r="P598">
        <v>34.568134999999998</v>
      </c>
      <c r="Q598">
        <v>-83.998906000000005</v>
      </c>
      <c r="R598" t="s">
        <v>11467</v>
      </c>
      <c r="S598" t="s">
        <v>11421</v>
      </c>
      <c r="U598">
        <v>62</v>
      </c>
      <c r="V598">
        <v>1</v>
      </c>
      <c r="W598">
        <v>62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62</v>
      </c>
      <c r="AE598">
        <v>3.3540000000000001</v>
      </c>
      <c r="AF598" t="s">
        <v>11445</v>
      </c>
      <c r="AG598" t="s">
        <v>12368</v>
      </c>
      <c r="AH598">
        <v>3</v>
      </c>
      <c r="AI598">
        <v>13</v>
      </c>
      <c r="AJ598">
        <v>187</v>
      </c>
      <c r="AM598">
        <v>29966</v>
      </c>
      <c r="AN598">
        <v>27519</v>
      </c>
      <c r="AO598">
        <v>310</v>
      </c>
      <c r="AP598">
        <v>167</v>
      </c>
      <c r="AQ598">
        <v>133</v>
      </c>
      <c r="AR598">
        <v>459</v>
      </c>
      <c r="AS598">
        <v>1344</v>
      </c>
      <c r="AT598">
        <v>30</v>
      </c>
      <c r="AU598">
        <v>1378</v>
      </c>
      <c r="AV598">
        <v>340</v>
      </c>
      <c r="AW598">
        <v>62.5</v>
      </c>
      <c r="AX598">
        <v>209.625</v>
      </c>
      <c r="AY598" s="1">
        <v>0</v>
      </c>
      <c r="AZ598" s="2">
        <v>1</v>
      </c>
      <c r="BA598" s="1">
        <v>0</v>
      </c>
      <c r="BB598" s="1">
        <v>0.01</v>
      </c>
      <c r="BC598" s="1">
        <v>0.91800000000000004</v>
      </c>
      <c r="BD598" s="1">
        <v>4.4999999999999998E-2</v>
      </c>
      <c r="BE598" s="1">
        <v>-0.01</v>
      </c>
      <c r="BF598" s="1">
        <v>-4.4999999999999998E-2</v>
      </c>
      <c r="BG598" s="1">
        <f>Table1[[#This Row],[pers_white_pct]]-Table1[[#This Row],[census_white_pct]]</f>
        <v>8.1999999999999962E-2</v>
      </c>
      <c r="BH598" s="3">
        <v>0</v>
      </c>
      <c r="BI598" s="3">
        <v>1.0889203823</v>
      </c>
      <c r="BJ598" s="3">
        <v>0</v>
      </c>
      <c r="BK598" s="3" t="str">
        <f>VLOOKUP(Table1[[#This Row],[est_sworn]],Force_size,2,TRUE)</f>
        <v>03 - 50 to 99</v>
      </c>
    </row>
    <row r="599" spans="1:63" hidden="1" x14ac:dyDescent="0.2">
      <c r="A599">
        <v>13207</v>
      </c>
      <c r="B599" t="s">
        <v>11412</v>
      </c>
      <c r="C599" t="s">
        <v>12369</v>
      </c>
      <c r="D599">
        <v>11239710</v>
      </c>
      <c r="E599" t="s">
        <v>12370</v>
      </c>
      <c r="F599">
        <v>26637</v>
      </c>
      <c r="G599" t="s">
        <v>12069</v>
      </c>
      <c r="H599" t="s">
        <v>3680</v>
      </c>
      <c r="I599">
        <v>13</v>
      </c>
      <c r="J599">
        <v>207</v>
      </c>
      <c r="K599">
        <v>99207</v>
      </c>
      <c r="L599" t="s">
        <v>12371</v>
      </c>
      <c r="M599" t="s">
        <v>12372</v>
      </c>
      <c r="N599" t="s">
        <v>11418</v>
      </c>
      <c r="O599" t="s">
        <v>11419</v>
      </c>
      <c r="P599">
        <v>33.017434999999999</v>
      </c>
      <c r="Q599">
        <v>-83.922938000000002</v>
      </c>
      <c r="R599" t="s">
        <v>11467</v>
      </c>
      <c r="S599" t="s">
        <v>11421</v>
      </c>
      <c r="U599">
        <v>57</v>
      </c>
      <c r="V599">
        <v>5</v>
      </c>
      <c r="W599">
        <v>42</v>
      </c>
      <c r="X599">
        <v>14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57</v>
      </c>
      <c r="AE599">
        <v>4.8979999999999997</v>
      </c>
      <c r="AF599" t="s">
        <v>11474</v>
      </c>
      <c r="AG599" t="s">
        <v>12072</v>
      </c>
      <c r="AH599">
        <v>3</v>
      </c>
      <c r="AI599">
        <v>13</v>
      </c>
      <c r="AJ599">
        <v>207</v>
      </c>
      <c r="AM599">
        <v>26424</v>
      </c>
      <c r="AN599">
        <v>19101</v>
      </c>
      <c r="AO599">
        <v>6249</v>
      </c>
      <c r="AP599">
        <v>64</v>
      </c>
      <c r="AQ599">
        <v>209</v>
      </c>
      <c r="AR599">
        <v>248</v>
      </c>
      <c r="AS599">
        <v>535</v>
      </c>
      <c r="AT599">
        <v>19</v>
      </c>
      <c r="AU599">
        <v>553</v>
      </c>
      <c r="AV599">
        <v>6268</v>
      </c>
      <c r="AW599">
        <v>59.5</v>
      </c>
      <c r="AX599">
        <v>291.43099999999998</v>
      </c>
      <c r="AY599" s="1">
        <v>0.246</v>
      </c>
      <c r="AZ599" s="1">
        <v>0.73699999999999999</v>
      </c>
      <c r="BA599" s="1">
        <v>1.7999999999999999E-2</v>
      </c>
      <c r="BB599" s="1">
        <v>0.23599999999999999</v>
      </c>
      <c r="BC599" s="1">
        <v>0.72299999999999998</v>
      </c>
      <c r="BD599" s="1">
        <v>0.02</v>
      </c>
      <c r="BE599" s="1">
        <v>8.9999999999999993E-3</v>
      </c>
      <c r="BF599" s="1">
        <v>-3.0000000000000001E-3</v>
      </c>
      <c r="BG599" s="1">
        <f>Table1[[#This Row],[pers_white_pct]]-Table1[[#This Row],[census_white_pct]]</f>
        <v>1.4000000000000012E-2</v>
      </c>
      <c r="BH599" s="3">
        <v>1.0385830154</v>
      </c>
      <c r="BI599" s="3">
        <v>1.0193348928999999</v>
      </c>
      <c r="BJ599" s="3">
        <v>0.86650270539999996</v>
      </c>
      <c r="BK599" s="3" t="str">
        <f>VLOOKUP(Table1[[#This Row],[est_sworn]],Force_size,2,TRUE)</f>
        <v>03 - 50 to 99</v>
      </c>
    </row>
    <row r="600" spans="1:63" hidden="1" x14ac:dyDescent="0.2">
      <c r="A600">
        <v>13211</v>
      </c>
      <c r="B600" t="s">
        <v>11412</v>
      </c>
      <c r="C600" t="s">
        <v>12373</v>
      </c>
      <c r="D600">
        <v>12979750</v>
      </c>
      <c r="E600" t="s">
        <v>12374</v>
      </c>
      <c r="F600">
        <v>17881</v>
      </c>
      <c r="G600" t="s">
        <v>12375</v>
      </c>
      <c r="H600" t="s">
        <v>3680</v>
      </c>
      <c r="I600">
        <v>13</v>
      </c>
      <c r="J600">
        <v>211</v>
      </c>
      <c r="K600">
        <v>99211</v>
      </c>
      <c r="L600" t="s">
        <v>12376</v>
      </c>
      <c r="M600" t="s">
        <v>12377</v>
      </c>
      <c r="N600" t="s">
        <v>11418</v>
      </c>
      <c r="O600" t="s">
        <v>11419</v>
      </c>
      <c r="P600">
        <v>33.593732000000003</v>
      </c>
      <c r="Q600">
        <v>-83.492323999999996</v>
      </c>
      <c r="R600" t="s">
        <v>11420</v>
      </c>
      <c r="S600" t="s">
        <v>11421</v>
      </c>
      <c r="U600">
        <v>26</v>
      </c>
      <c r="V600">
        <v>7</v>
      </c>
      <c r="W600">
        <v>22</v>
      </c>
      <c r="X600">
        <v>3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26</v>
      </c>
      <c r="AE600">
        <v>4.8979999999999997</v>
      </c>
      <c r="AF600" t="s">
        <v>11474</v>
      </c>
      <c r="AG600" t="s">
        <v>12378</v>
      </c>
      <c r="AH600">
        <v>3</v>
      </c>
      <c r="AI600">
        <v>13</v>
      </c>
      <c r="AJ600">
        <v>211</v>
      </c>
      <c r="AM600">
        <v>17868</v>
      </c>
      <c r="AN600">
        <v>12814</v>
      </c>
      <c r="AO600">
        <v>4199</v>
      </c>
      <c r="AP600">
        <v>45</v>
      </c>
      <c r="AQ600">
        <v>106</v>
      </c>
      <c r="AR600">
        <v>193</v>
      </c>
      <c r="AS600">
        <v>494</v>
      </c>
      <c r="AT600">
        <v>9</v>
      </c>
      <c r="AU600">
        <v>511</v>
      </c>
      <c r="AV600">
        <v>4208</v>
      </c>
      <c r="AW600">
        <v>29.5</v>
      </c>
      <c r="AX600">
        <v>144.49100000000001</v>
      </c>
      <c r="AY600" s="1">
        <v>0.115</v>
      </c>
      <c r="AZ600" s="1">
        <v>0.84599999999999997</v>
      </c>
      <c r="BA600" s="1">
        <v>0</v>
      </c>
      <c r="BB600" s="1">
        <v>0.23499999999999999</v>
      </c>
      <c r="BC600" s="1">
        <v>0.71699999999999997</v>
      </c>
      <c r="BD600" s="1">
        <v>2.8000000000000001E-2</v>
      </c>
      <c r="BE600" s="1">
        <v>-0.12</v>
      </c>
      <c r="BF600" s="1">
        <v>-2.8000000000000001E-2</v>
      </c>
      <c r="BG600" s="1">
        <f>Table1[[#This Row],[pers_white_pct]]-Table1[[#This Row],[census_white_pct]]</f>
        <v>0.129</v>
      </c>
      <c r="BH600" s="3">
        <v>0.49099602469999998</v>
      </c>
      <c r="BI600" s="3">
        <v>1.1798873828000001</v>
      </c>
      <c r="BJ600" s="3">
        <v>0</v>
      </c>
      <c r="BK600" s="3" t="str">
        <f>VLOOKUP(Table1[[#This Row],[est_sworn]],Force_size,2,TRUE)</f>
        <v>02 - 25 to 49</v>
      </c>
    </row>
    <row r="601" spans="1:63" hidden="1" x14ac:dyDescent="0.2">
      <c r="A601">
        <v>1315508</v>
      </c>
      <c r="B601" t="s">
        <v>1444</v>
      </c>
      <c r="C601" t="s">
        <v>3744</v>
      </c>
      <c r="D601">
        <v>11299520</v>
      </c>
      <c r="E601" t="s">
        <v>3745</v>
      </c>
      <c r="F601">
        <v>4288</v>
      </c>
      <c r="G601" t="s">
        <v>3746</v>
      </c>
      <c r="H601" t="s">
        <v>3680</v>
      </c>
      <c r="I601">
        <v>13</v>
      </c>
      <c r="J601">
        <v>213</v>
      </c>
      <c r="K601">
        <v>15508</v>
      </c>
      <c r="L601" t="s">
        <v>3747</v>
      </c>
      <c r="M601" t="s">
        <v>3748</v>
      </c>
      <c r="N601" t="s">
        <v>68</v>
      </c>
      <c r="O601" t="s">
        <v>181</v>
      </c>
      <c r="P601">
        <v>34.797097000000001</v>
      </c>
      <c r="Q601">
        <v>-84.737989999999996</v>
      </c>
      <c r="S601" t="s">
        <v>70</v>
      </c>
      <c r="T601" t="s">
        <v>71</v>
      </c>
      <c r="U601">
        <v>13</v>
      </c>
      <c r="V601">
        <v>0</v>
      </c>
      <c r="W601">
        <v>13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13</v>
      </c>
      <c r="AE601">
        <v>7.1230000000000002</v>
      </c>
      <c r="AF601" t="s">
        <v>118</v>
      </c>
      <c r="AG601" t="s">
        <v>3749</v>
      </c>
      <c r="AH601">
        <v>3</v>
      </c>
      <c r="AI601">
        <v>13</v>
      </c>
      <c r="AK601">
        <v>15508</v>
      </c>
      <c r="AM601">
        <v>4299</v>
      </c>
      <c r="AN601">
        <v>3357</v>
      </c>
      <c r="AO601">
        <v>37</v>
      </c>
      <c r="AP601">
        <v>8</v>
      </c>
      <c r="AQ601">
        <v>24</v>
      </c>
      <c r="AR601">
        <v>48</v>
      </c>
      <c r="AS601">
        <v>825</v>
      </c>
      <c r="AT601">
        <v>4</v>
      </c>
      <c r="AU601">
        <v>825</v>
      </c>
      <c r="AV601">
        <v>41</v>
      </c>
      <c r="AW601">
        <v>13</v>
      </c>
      <c r="AX601">
        <v>92.599000000000004</v>
      </c>
      <c r="AY601" s="1">
        <v>0</v>
      </c>
      <c r="AZ601" s="2">
        <v>1</v>
      </c>
      <c r="BA601" s="1">
        <v>0</v>
      </c>
      <c r="BB601" s="1">
        <v>8.9999999999999993E-3</v>
      </c>
      <c r="BC601" s="1">
        <v>0.78100000000000003</v>
      </c>
      <c r="BD601" s="1">
        <v>0.192</v>
      </c>
      <c r="BE601" s="1">
        <v>-8.9999999999999993E-3</v>
      </c>
      <c r="BF601" s="1">
        <v>-0.192</v>
      </c>
      <c r="BG601" s="1">
        <f>Table1[[#This Row],[pers_white_pct]]-Table1[[#This Row],[census_white_pct]]</f>
        <v>0.21899999999999997</v>
      </c>
      <c r="BH601" s="3">
        <v>0</v>
      </c>
      <c r="BI601" s="3">
        <v>1.2806076853999999</v>
      </c>
      <c r="BJ601" s="3">
        <v>0</v>
      </c>
      <c r="BK601" s="3" t="str">
        <f>VLOOKUP(Table1[[#This Row],[est_sworn]],Force_size,2,TRUE)</f>
        <v>01 - Under 25</v>
      </c>
    </row>
    <row r="602" spans="1:63" hidden="1" x14ac:dyDescent="0.2">
      <c r="A602">
        <v>13217</v>
      </c>
      <c r="B602" t="s">
        <v>11412</v>
      </c>
      <c r="C602" t="s">
        <v>12379</v>
      </c>
      <c r="D602">
        <v>12879780</v>
      </c>
      <c r="E602" t="s">
        <v>12380</v>
      </c>
      <c r="F602">
        <v>101505</v>
      </c>
      <c r="G602" t="s">
        <v>12381</v>
      </c>
      <c r="H602" t="s">
        <v>3680</v>
      </c>
      <c r="I602">
        <v>13</v>
      </c>
      <c r="J602">
        <v>217</v>
      </c>
      <c r="K602">
        <v>99217</v>
      </c>
      <c r="L602" t="s">
        <v>12382</v>
      </c>
      <c r="M602" t="s">
        <v>12383</v>
      </c>
      <c r="N602" t="s">
        <v>11418</v>
      </c>
      <c r="O602" t="s">
        <v>11429</v>
      </c>
      <c r="P602">
        <v>33.544065000000003</v>
      </c>
      <c r="Q602">
        <v>-83.855192000000002</v>
      </c>
      <c r="R602" t="s">
        <v>11420</v>
      </c>
      <c r="S602" t="s">
        <v>11421</v>
      </c>
      <c r="U602">
        <v>148</v>
      </c>
      <c r="V602">
        <v>10</v>
      </c>
      <c r="W602">
        <v>106</v>
      </c>
      <c r="X602">
        <v>36</v>
      </c>
      <c r="Y602">
        <v>4</v>
      </c>
      <c r="Z602">
        <v>1</v>
      </c>
      <c r="AA602">
        <v>0</v>
      </c>
      <c r="AB602">
        <v>1</v>
      </c>
      <c r="AC602">
        <v>0</v>
      </c>
      <c r="AD602">
        <v>148</v>
      </c>
      <c r="AE602">
        <v>1.357</v>
      </c>
      <c r="AF602" t="s">
        <v>11430</v>
      </c>
      <c r="AG602" t="s">
        <v>12384</v>
      </c>
      <c r="AH602">
        <v>3</v>
      </c>
      <c r="AI602">
        <v>13</v>
      </c>
      <c r="AJ602">
        <v>217</v>
      </c>
      <c r="AM602">
        <v>99958</v>
      </c>
      <c r="AN602">
        <v>51995</v>
      </c>
      <c r="AO602">
        <v>40371</v>
      </c>
      <c r="AP602">
        <v>199</v>
      </c>
      <c r="AQ602">
        <v>881</v>
      </c>
      <c r="AR602">
        <v>1674</v>
      </c>
      <c r="AS602">
        <v>4635</v>
      </c>
      <c r="AT602">
        <v>507</v>
      </c>
      <c r="AU602">
        <v>4838</v>
      </c>
      <c r="AV602">
        <v>40878</v>
      </c>
      <c r="AW602">
        <v>153</v>
      </c>
      <c r="AX602">
        <v>207.62100000000001</v>
      </c>
      <c r="AY602" s="1">
        <v>0.24299999999999999</v>
      </c>
      <c r="AZ602" s="1">
        <v>0.71599999999999997</v>
      </c>
      <c r="BA602" s="1">
        <v>2.7E-2</v>
      </c>
      <c r="BB602" s="1">
        <v>0.40400000000000003</v>
      </c>
      <c r="BC602" s="1">
        <v>0.52</v>
      </c>
      <c r="BD602" s="1">
        <v>4.5999999999999999E-2</v>
      </c>
      <c r="BE602" s="1">
        <v>-0.161</v>
      </c>
      <c r="BF602" s="1">
        <v>-1.9E-2</v>
      </c>
      <c r="BG602" s="1">
        <f>Table1[[#This Row],[pers_white_pct]]-Table1[[#This Row],[census_white_pct]]</f>
        <v>0.19599999999999995</v>
      </c>
      <c r="BH602" s="3">
        <v>0.6022666793</v>
      </c>
      <c r="BI602" s="3">
        <v>1.3768927885</v>
      </c>
      <c r="BJ602" s="3">
        <v>0.58286247410000003</v>
      </c>
      <c r="BK602" s="3" t="str">
        <f>VLOOKUP(Table1[[#This Row],[est_sworn]],Force_size,2,TRUE)</f>
        <v>04 - 100 to 249</v>
      </c>
    </row>
    <row r="603" spans="1:63" hidden="1" x14ac:dyDescent="0.2">
      <c r="A603">
        <v>1380788</v>
      </c>
      <c r="B603" t="s">
        <v>1444</v>
      </c>
      <c r="C603" t="s">
        <v>3959</v>
      </c>
      <c r="D603">
        <v>13471540</v>
      </c>
      <c r="E603" t="s">
        <v>3960</v>
      </c>
      <c r="F603">
        <v>2888</v>
      </c>
      <c r="G603" t="s">
        <v>3961</v>
      </c>
      <c r="H603" t="s">
        <v>3680</v>
      </c>
      <c r="I603">
        <v>13</v>
      </c>
      <c r="J603">
        <v>219</v>
      </c>
      <c r="K603">
        <v>80788</v>
      </c>
      <c r="L603" t="s">
        <v>3962</v>
      </c>
      <c r="M603" t="s">
        <v>3963</v>
      </c>
      <c r="N603" t="s">
        <v>68</v>
      </c>
      <c r="O603" t="s">
        <v>181</v>
      </c>
      <c r="P603">
        <v>33.834125</v>
      </c>
      <c r="Q603">
        <v>-83.437728000000007</v>
      </c>
      <c r="S603" t="s">
        <v>70</v>
      </c>
      <c r="T603" t="s">
        <v>71</v>
      </c>
      <c r="U603">
        <v>7</v>
      </c>
      <c r="V603">
        <v>0</v>
      </c>
      <c r="W603">
        <v>6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7</v>
      </c>
      <c r="AE603">
        <v>8.6750000000000007</v>
      </c>
      <c r="AF603" t="s">
        <v>212</v>
      </c>
      <c r="AG603" t="s">
        <v>3964</v>
      </c>
      <c r="AH603">
        <v>3</v>
      </c>
      <c r="AI603">
        <v>13</v>
      </c>
      <c r="AK603">
        <v>80788</v>
      </c>
      <c r="AM603">
        <v>2832</v>
      </c>
      <c r="AN603">
        <v>2413</v>
      </c>
      <c r="AO603">
        <v>178</v>
      </c>
      <c r="AP603">
        <v>4</v>
      </c>
      <c r="AQ603">
        <v>68</v>
      </c>
      <c r="AR603">
        <v>42</v>
      </c>
      <c r="AS603">
        <v>123</v>
      </c>
      <c r="AT603">
        <v>1</v>
      </c>
      <c r="AU603">
        <v>127</v>
      </c>
      <c r="AV603">
        <v>179</v>
      </c>
      <c r="AW603">
        <v>7</v>
      </c>
      <c r="AX603">
        <v>60.725000000000001</v>
      </c>
      <c r="AY603" s="1">
        <v>0.14299999999999999</v>
      </c>
      <c r="AZ603" s="1">
        <v>0.85699999999999998</v>
      </c>
      <c r="BA603" s="1">
        <v>0</v>
      </c>
      <c r="BB603" s="1">
        <v>6.3E-2</v>
      </c>
      <c r="BC603" s="1">
        <v>0.85199999999999998</v>
      </c>
      <c r="BD603" s="1">
        <v>4.2999999999999997E-2</v>
      </c>
      <c r="BE603" s="1">
        <v>0.08</v>
      </c>
      <c r="BF603" s="1">
        <v>-4.2999999999999997E-2</v>
      </c>
      <c r="BG603" s="1">
        <f>Table1[[#This Row],[pers_white_pct]]-Table1[[#This Row],[census_white_pct]]</f>
        <v>5.0000000000000044E-3</v>
      </c>
      <c r="BH603" s="3">
        <v>2.2728731941999998</v>
      </c>
      <c r="BI603" s="3">
        <v>1.0059795157</v>
      </c>
      <c r="BJ603" s="3">
        <v>0</v>
      </c>
      <c r="BK603" s="3" t="str">
        <f>VLOOKUP(Table1[[#This Row],[est_sworn]],Force_size,2,TRUE)</f>
        <v>01 - Under 25</v>
      </c>
    </row>
    <row r="604" spans="1:63" hidden="1" x14ac:dyDescent="0.2">
      <c r="A604">
        <v>13223</v>
      </c>
      <c r="B604" t="s">
        <v>11412</v>
      </c>
      <c r="C604" t="s">
        <v>12385</v>
      </c>
      <c r="D604">
        <v>13383430</v>
      </c>
      <c r="E604" t="s">
        <v>12386</v>
      </c>
      <c r="F604">
        <v>144800</v>
      </c>
      <c r="G604" t="s">
        <v>12387</v>
      </c>
      <c r="H604" t="s">
        <v>3680</v>
      </c>
      <c r="I604">
        <v>13</v>
      </c>
      <c r="J604">
        <v>223</v>
      </c>
      <c r="K604">
        <v>99223</v>
      </c>
      <c r="L604" t="s">
        <v>12388</v>
      </c>
      <c r="M604" t="s">
        <v>12389</v>
      </c>
      <c r="N604" t="s">
        <v>11418</v>
      </c>
      <c r="O604" t="s">
        <v>11466</v>
      </c>
      <c r="P604">
        <v>33.920903000000003</v>
      </c>
      <c r="Q604">
        <v>-84.866979000000001</v>
      </c>
      <c r="R604" t="s">
        <v>11467</v>
      </c>
      <c r="S604" t="s">
        <v>11421</v>
      </c>
      <c r="U604">
        <v>189</v>
      </c>
      <c r="V604">
        <v>1</v>
      </c>
      <c r="W604">
        <v>181</v>
      </c>
      <c r="X604">
        <v>5</v>
      </c>
      <c r="Y604">
        <v>2</v>
      </c>
      <c r="Z604">
        <v>0</v>
      </c>
      <c r="AA604">
        <v>1</v>
      </c>
      <c r="AB604">
        <v>0</v>
      </c>
      <c r="AC604">
        <v>0</v>
      </c>
      <c r="AD604">
        <v>189</v>
      </c>
      <c r="AE604">
        <v>1.357</v>
      </c>
      <c r="AF604" t="s">
        <v>11430</v>
      </c>
      <c r="AG604" t="s">
        <v>12390</v>
      </c>
      <c r="AH604">
        <v>3</v>
      </c>
      <c r="AI604">
        <v>13</v>
      </c>
      <c r="AJ604">
        <v>223</v>
      </c>
      <c r="AM604">
        <v>142324</v>
      </c>
      <c r="AN604">
        <v>106739</v>
      </c>
      <c r="AO604">
        <v>23810</v>
      </c>
      <c r="AP604">
        <v>353</v>
      </c>
      <c r="AQ604">
        <v>1237</v>
      </c>
      <c r="AR604">
        <v>2583</v>
      </c>
      <c r="AS604">
        <v>7264</v>
      </c>
      <c r="AT604">
        <v>511</v>
      </c>
      <c r="AU604">
        <v>7602</v>
      </c>
      <c r="AV604">
        <v>24321</v>
      </c>
      <c r="AW604">
        <v>189.5</v>
      </c>
      <c r="AX604">
        <v>257.1515</v>
      </c>
      <c r="AY604" s="1">
        <v>2.5999999999999999E-2</v>
      </c>
      <c r="AZ604" s="1">
        <v>0.95799999999999996</v>
      </c>
      <c r="BA604" s="1">
        <v>1.0999999999999999E-2</v>
      </c>
      <c r="BB604" s="1">
        <v>0.16700000000000001</v>
      </c>
      <c r="BC604" s="1">
        <v>0.75</v>
      </c>
      <c r="BD604" s="1">
        <v>5.0999999999999997E-2</v>
      </c>
      <c r="BE604" s="1">
        <v>-0.14099999999999999</v>
      </c>
      <c r="BF604" s="1">
        <v>-0.04</v>
      </c>
      <c r="BG604" s="1">
        <f>Table1[[#This Row],[pers_white_pct]]-Table1[[#This Row],[census_white_pct]]</f>
        <v>0.20799999999999996</v>
      </c>
      <c r="BH604" s="3">
        <v>0.15813461509999999</v>
      </c>
      <c r="BI604" s="3">
        <v>1.2769437947</v>
      </c>
      <c r="BJ604" s="3">
        <v>0.207333986</v>
      </c>
      <c r="BK604" s="3" t="str">
        <f>VLOOKUP(Table1[[#This Row],[est_sworn]],Force_size,2,TRUE)</f>
        <v>04 - 100 to 249</v>
      </c>
    </row>
    <row r="605" spans="1:63" hidden="1" x14ac:dyDescent="0.2">
      <c r="A605">
        <v>13229</v>
      </c>
      <c r="B605" t="s">
        <v>11412</v>
      </c>
      <c r="C605" t="s">
        <v>12391</v>
      </c>
      <c r="D605">
        <v>11349600</v>
      </c>
      <c r="E605" t="s">
        <v>12392</v>
      </c>
      <c r="F605">
        <v>18844</v>
      </c>
      <c r="G605" t="s">
        <v>12393</v>
      </c>
      <c r="H605" t="s">
        <v>3680</v>
      </c>
      <c r="I605">
        <v>13</v>
      </c>
      <c r="J605">
        <v>229</v>
      </c>
      <c r="K605">
        <v>99229</v>
      </c>
      <c r="L605" t="s">
        <v>12394</v>
      </c>
      <c r="M605" t="s">
        <v>12395</v>
      </c>
      <c r="N605" t="s">
        <v>11418</v>
      </c>
      <c r="O605" t="s">
        <v>11518</v>
      </c>
      <c r="P605">
        <v>31.353988000000001</v>
      </c>
      <c r="Q605">
        <v>-82.210426999999996</v>
      </c>
      <c r="R605" t="s">
        <v>11481</v>
      </c>
      <c r="S605" t="s">
        <v>11421</v>
      </c>
      <c r="U605">
        <v>18</v>
      </c>
      <c r="V605">
        <v>6</v>
      </c>
      <c r="W605">
        <v>16</v>
      </c>
      <c r="X605">
        <v>2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18</v>
      </c>
      <c r="AE605">
        <v>7.0309999999999997</v>
      </c>
      <c r="AF605" t="s">
        <v>11422</v>
      </c>
      <c r="AG605" t="s">
        <v>12396</v>
      </c>
      <c r="AH605">
        <v>3</v>
      </c>
      <c r="AI605">
        <v>13</v>
      </c>
      <c r="AJ605">
        <v>229</v>
      </c>
      <c r="AM605">
        <v>18758</v>
      </c>
      <c r="AN605">
        <v>15860</v>
      </c>
      <c r="AO605">
        <v>1646</v>
      </c>
      <c r="AP605">
        <v>70</v>
      </c>
      <c r="AQ605">
        <v>58</v>
      </c>
      <c r="AR605">
        <v>215</v>
      </c>
      <c r="AS605">
        <v>887</v>
      </c>
      <c r="AT605">
        <v>20</v>
      </c>
      <c r="AU605">
        <v>909</v>
      </c>
      <c r="AV605">
        <v>1666</v>
      </c>
      <c r="AW605">
        <v>21</v>
      </c>
      <c r="AX605">
        <v>147.65100000000001</v>
      </c>
      <c r="AY605" s="1">
        <v>0.111</v>
      </c>
      <c r="AZ605" s="1">
        <v>0.88900000000000001</v>
      </c>
      <c r="BA605" s="1">
        <v>0</v>
      </c>
      <c r="BB605" s="1">
        <v>8.7999999999999995E-2</v>
      </c>
      <c r="BC605" s="1">
        <v>0.84599999999999997</v>
      </c>
      <c r="BD605" s="1">
        <v>4.7E-2</v>
      </c>
      <c r="BE605" s="1">
        <v>2.3E-2</v>
      </c>
      <c r="BF605" s="1">
        <v>-4.7E-2</v>
      </c>
      <c r="BG605" s="1">
        <f>Table1[[#This Row],[pers_white_pct]]-Table1[[#This Row],[census_white_pct]]</f>
        <v>4.3000000000000038E-2</v>
      </c>
      <c r="BH605" s="3">
        <v>1.2662346429</v>
      </c>
      <c r="BI605" s="3">
        <v>1.0513100742999999</v>
      </c>
      <c r="BJ605" s="3">
        <v>0</v>
      </c>
      <c r="BK605" s="3" t="str">
        <f>VLOOKUP(Table1[[#This Row],[est_sworn]],Force_size,2,TRUE)</f>
        <v>01 - Under 25</v>
      </c>
    </row>
    <row r="606" spans="1:63" hidden="1" x14ac:dyDescent="0.2">
      <c r="A606">
        <v>13233</v>
      </c>
      <c r="B606" t="s">
        <v>11412</v>
      </c>
      <c r="C606" t="s">
        <v>12397</v>
      </c>
      <c r="D606">
        <v>12289630</v>
      </c>
      <c r="E606" t="s">
        <v>12109</v>
      </c>
      <c r="F606">
        <v>41188</v>
      </c>
      <c r="G606" t="s">
        <v>12110</v>
      </c>
      <c r="H606" t="s">
        <v>3680</v>
      </c>
      <c r="I606">
        <v>13</v>
      </c>
      <c r="J606">
        <v>233</v>
      </c>
      <c r="K606">
        <v>99233</v>
      </c>
      <c r="L606" t="s">
        <v>12398</v>
      </c>
      <c r="M606" t="s">
        <v>12399</v>
      </c>
      <c r="N606" t="s">
        <v>11418</v>
      </c>
      <c r="O606" t="s">
        <v>11437</v>
      </c>
      <c r="P606">
        <v>33.996015</v>
      </c>
      <c r="Q606">
        <v>-85.188338000000002</v>
      </c>
      <c r="R606" t="s">
        <v>11467</v>
      </c>
      <c r="S606" t="s">
        <v>11421</v>
      </c>
      <c r="U606">
        <v>73</v>
      </c>
      <c r="V606">
        <v>0</v>
      </c>
      <c r="W606">
        <v>69</v>
      </c>
      <c r="X606">
        <v>3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73</v>
      </c>
      <c r="AE606">
        <v>3.3540000000000001</v>
      </c>
      <c r="AF606" t="s">
        <v>11445</v>
      </c>
      <c r="AG606" t="s">
        <v>12113</v>
      </c>
      <c r="AH606">
        <v>3</v>
      </c>
      <c r="AI606">
        <v>13</v>
      </c>
      <c r="AJ606">
        <v>233</v>
      </c>
      <c r="AM606">
        <v>41475</v>
      </c>
      <c r="AN606">
        <v>30492</v>
      </c>
      <c r="AO606">
        <v>5150</v>
      </c>
      <c r="AP606">
        <v>73</v>
      </c>
      <c r="AQ606">
        <v>270</v>
      </c>
      <c r="AR606">
        <v>536</v>
      </c>
      <c r="AS606">
        <v>4885</v>
      </c>
      <c r="AT606">
        <v>40</v>
      </c>
      <c r="AU606">
        <v>4954</v>
      </c>
      <c r="AV606">
        <v>5190</v>
      </c>
      <c r="AW606">
        <v>73</v>
      </c>
      <c r="AX606">
        <v>244.84200000000001</v>
      </c>
      <c r="AY606" s="1">
        <v>4.1000000000000002E-2</v>
      </c>
      <c r="AZ606" s="1">
        <v>0.94499999999999995</v>
      </c>
      <c r="BA606" s="1">
        <v>1.4E-2</v>
      </c>
      <c r="BB606" s="1">
        <v>0.124</v>
      </c>
      <c r="BC606" s="1">
        <v>0.73499999999999999</v>
      </c>
      <c r="BD606" s="1">
        <v>0.11799999999999999</v>
      </c>
      <c r="BE606" s="1">
        <v>-8.3000000000000004E-2</v>
      </c>
      <c r="BF606" s="1">
        <v>-0.104</v>
      </c>
      <c r="BG606" s="1">
        <f>Table1[[#This Row],[pers_white_pct]]-Table1[[#This Row],[census_white_pct]]</f>
        <v>0.20999999999999996</v>
      </c>
      <c r="BH606" s="3">
        <v>0.33096156399999999</v>
      </c>
      <c r="BI606" s="3">
        <v>1.2856617231</v>
      </c>
      <c r="BJ606" s="3">
        <v>0.1163051556</v>
      </c>
      <c r="BK606" s="3" t="str">
        <f>VLOOKUP(Table1[[#This Row],[est_sworn]],Force_size,2,TRUE)</f>
        <v>03 - 50 to 99</v>
      </c>
    </row>
    <row r="607" spans="1:63" hidden="1" x14ac:dyDescent="0.2">
      <c r="A607">
        <v>1366276</v>
      </c>
      <c r="B607" t="s">
        <v>1444</v>
      </c>
      <c r="C607" t="s">
        <v>3884</v>
      </c>
      <c r="D607">
        <v>13257220</v>
      </c>
      <c r="E607" t="s">
        <v>3885</v>
      </c>
      <c r="F607">
        <v>4144</v>
      </c>
      <c r="G607" t="s">
        <v>3886</v>
      </c>
      <c r="H607" t="s">
        <v>3680</v>
      </c>
      <c r="I607">
        <v>13</v>
      </c>
      <c r="J607">
        <v>233</v>
      </c>
      <c r="K607">
        <v>66276</v>
      </c>
      <c r="L607" t="s">
        <v>3887</v>
      </c>
      <c r="M607" t="s">
        <v>3888</v>
      </c>
      <c r="N607" t="s">
        <v>68</v>
      </c>
      <c r="O607" t="s">
        <v>181</v>
      </c>
      <c r="P607">
        <v>33.996015</v>
      </c>
      <c r="Q607">
        <v>-85.188338000000002</v>
      </c>
      <c r="S607" t="s">
        <v>70</v>
      </c>
      <c r="T607" t="s">
        <v>71</v>
      </c>
      <c r="U607">
        <v>17</v>
      </c>
      <c r="V607">
        <v>0</v>
      </c>
      <c r="W607">
        <v>16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17</v>
      </c>
      <c r="AE607">
        <v>7.1230000000000002</v>
      </c>
      <c r="AF607" t="s">
        <v>118</v>
      </c>
      <c r="AG607" t="s">
        <v>3889</v>
      </c>
      <c r="AH607">
        <v>3</v>
      </c>
      <c r="AI607">
        <v>13</v>
      </c>
      <c r="AK607">
        <v>66276</v>
      </c>
      <c r="AM607">
        <v>4199</v>
      </c>
      <c r="AN607">
        <v>3098</v>
      </c>
      <c r="AO607">
        <v>869</v>
      </c>
      <c r="AP607">
        <v>11</v>
      </c>
      <c r="AQ607">
        <v>33</v>
      </c>
      <c r="AR607">
        <v>76</v>
      </c>
      <c r="AS607">
        <v>108</v>
      </c>
      <c r="AT607">
        <v>5</v>
      </c>
      <c r="AU607">
        <v>112</v>
      </c>
      <c r="AV607">
        <v>874</v>
      </c>
      <c r="AW607">
        <v>17</v>
      </c>
      <c r="AX607">
        <v>121.09099999999999</v>
      </c>
      <c r="AY607" s="1">
        <v>5.8999999999999997E-2</v>
      </c>
      <c r="AZ607" s="1">
        <v>0.94099999999999995</v>
      </c>
      <c r="BA607" s="1">
        <v>0</v>
      </c>
      <c r="BB607" s="1">
        <v>0.20699999999999999</v>
      </c>
      <c r="BC607" s="1">
        <v>0.73799999999999999</v>
      </c>
      <c r="BD607" s="1">
        <v>2.5999999999999999E-2</v>
      </c>
      <c r="BE607" s="1">
        <v>-0.14799999999999999</v>
      </c>
      <c r="BF607" s="1">
        <v>-2.5999999999999999E-2</v>
      </c>
      <c r="BG607" s="1">
        <f>Table1[[#This Row],[pers_white_pct]]-Table1[[#This Row],[census_white_pct]]</f>
        <v>0.20299999999999996</v>
      </c>
      <c r="BH607" s="3">
        <v>0.28423475259999997</v>
      </c>
      <c r="BI607" s="3">
        <v>1.2756617172</v>
      </c>
      <c r="BJ607" s="3">
        <v>0</v>
      </c>
      <c r="BK607" s="3" t="str">
        <f>VLOOKUP(Table1[[#This Row],[est_sworn]],Force_size,2,TRUE)</f>
        <v>01 - Under 25</v>
      </c>
    </row>
    <row r="608" spans="1:63" hidden="1" x14ac:dyDescent="0.2">
      <c r="A608">
        <v>1338040</v>
      </c>
      <c r="B608" t="s">
        <v>1444</v>
      </c>
      <c r="C608" t="s">
        <v>3809</v>
      </c>
      <c r="D608">
        <v>13729270</v>
      </c>
      <c r="E608" t="s">
        <v>3810</v>
      </c>
      <c r="F608">
        <v>4021</v>
      </c>
      <c r="G608" t="s">
        <v>3811</v>
      </c>
      <c r="H608" t="s">
        <v>3680</v>
      </c>
      <c r="I608">
        <v>13</v>
      </c>
      <c r="J608">
        <v>245</v>
      </c>
      <c r="K608">
        <v>38040</v>
      </c>
      <c r="L608" t="s">
        <v>3812</v>
      </c>
      <c r="M608" t="s">
        <v>3813</v>
      </c>
      <c r="N608" t="s">
        <v>68</v>
      </c>
      <c r="O608" t="s">
        <v>181</v>
      </c>
      <c r="P608">
        <v>33.361486999999997</v>
      </c>
      <c r="Q608">
        <v>-82.074997999999994</v>
      </c>
      <c r="S608" t="s">
        <v>70</v>
      </c>
      <c r="T608" t="s">
        <v>71</v>
      </c>
      <c r="U608">
        <v>4</v>
      </c>
      <c r="V608">
        <v>0</v>
      </c>
      <c r="W608">
        <v>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4</v>
      </c>
      <c r="AE608">
        <v>8.6750000000000007</v>
      </c>
      <c r="AF608" t="s">
        <v>212</v>
      </c>
      <c r="AG608" t="s">
        <v>3814</v>
      </c>
      <c r="AH608">
        <v>3</v>
      </c>
      <c r="AI608">
        <v>13</v>
      </c>
      <c r="AK608">
        <v>38040</v>
      </c>
      <c r="AM608">
        <v>4011</v>
      </c>
      <c r="AN608">
        <v>2415</v>
      </c>
      <c r="AO608">
        <v>1346</v>
      </c>
      <c r="AP608">
        <v>10</v>
      </c>
      <c r="AQ608">
        <v>15</v>
      </c>
      <c r="AR608">
        <v>93</v>
      </c>
      <c r="AS608">
        <v>124</v>
      </c>
      <c r="AT608">
        <v>7</v>
      </c>
      <c r="AU608">
        <v>132</v>
      </c>
      <c r="AV608">
        <v>1353</v>
      </c>
      <c r="AW608">
        <v>4</v>
      </c>
      <c r="AX608">
        <v>34.700000000000003</v>
      </c>
      <c r="AY608" s="1">
        <v>0</v>
      </c>
      <c r="AZ608" s="2">
        <v>1</v>
      </c>
      <c r="BA608" s="1">
        <v>0</v>
      </c>
      <c r="BB608" s="1">
        <v>0.33600000000000002</v>
      </c>
      <c r="BC608" s="1">
        <v>0.60199999999999998</v>
      </c>
      <c r="BD608" s="1">
        <v>3.1E-2</v>
      </c>
      <c r="BE608" s="1">
        <v>-0.33600000000000002</v>
      </c>
      <c r="BF608" s="1">
        <v>-3.1E-2</v>
      </c>
      <c r="BG608" s="1">
        <f>Table1[[#This Row],[pers_white_pct]]-Table1[[#This Row],[census_white_pct]]</f>
        <v>0.39800000000000002</v>
      </c>
      <c r="BH608" s="3">
        <v>0</v>
      </c>
      <c r="BI608" s="3">
        <v>1.6608695652000001</v>
      </c>
      <c r="BJ608" s="3">
        <v>0</v>
      </c>
      <c r="BK608" s="3" t="str">
        <f>VLOOKUP(Table1[[#This Row],[est_sworn]],Force_size,2,TRUE)</f>
        <v>01 - Under 25</v>
      </c>
    </row>
    <row r="609" spans="1:63" hidden="1" x14ac:dyDescent="0.2">
      <c r="A609">
        <v>13245</v>
      </c>
      <c r="B609" t="s">
        <v>11412</v>
      </c>
      <c r="C609" t="s">
        <v>12400</v>
      </c>
      <c r="D609">
        <v>13743570</v>
      </c>
      <c r="E609" t="s">
        <v>12401</v>
      </c>
      <c r="F609">
        <v>202587</v>
      </c>
      <c r="G609" t="s">
        <v>12402</v>
      </c>
      <c r="H609" t="s">
        <v>3680</v>
      </c>
      <c r="I609">
        <v>13</v>
      </c>
      <c r="J609">
        <v>245</v>
      </c>
      <c r="K609">
        <v>4204</v>
      </c>
      <c r="L609" t="s">
        <v>12403</v>
      </c>
      <c r="M609" t="s">
        <v>12404</v>
      </c>
      <c r="N609" t="s">
        <v>11418</v>
      </c>
      <c r="O609" t="s">
        <v>11466</v>
      </c>
      <c r="P609">
        <v>33.361486999999997</v>
      </c>
      <c r="Q609">
        <v>-82.074997999999994</v>
      </c>
      <c r="R609" t="s">
        <v>11420</v>
      </c>
      <c r="S609" t="s">
        <v>11421</v>
      </c>
      <c r="U609">
        <v>456</v>
      </c>
      <c r="V609">
        <v>0</v>
      </c>
      <c r="W609">
        <v>354</v>
      </c>
      <c r="X609">
        <v>83</v>
      </c>
      <c r="Y609">
        <v>11</v>
      </c>
      <c r="Z609">
        <v>1</v>
      </c>
      <c r="AA609">
        <v>0</v>
      </c>
      <c r="AB609">
        <v>0</v>
      </c>
      <c r="AC609">
        <v>0</v>
      </c>
      <c r="AD609">
        <v>456</v>
      </c>
      <c r="AE609">
        <v>1.357</v>
      </c>
      <c r="AF609" t="s">
        <v>11430</v>
      </c>
      <c r="AG609" t="s">
        <v>12405</v>
      </c>
      <c r="AH609">
        <v>3</v>
      </c>
      <c r="AI609">
        <v>13</v>
      </c>
      <c r="AJ609">
        <v>245</v>
      </c>
      <c r="AM609">
        <v>200549</v>
      </c>
      <c r="AN609">
        <v>76236</v>
      </c>
      <c r="AO609">
        <v>107365</v>
      </c>
      <c r="AP609">
        <v>570</v>
      </c>
      <c r="AQ609">
        <v>3278</v>
      </c>
      <c r="AR609">
        <v>4209</v>
      </c>
      <c r="AS609">
        <v>8207</v>
      </c>
      <c r="AT609">
        <v>1268</v>
      </c>
      <c r="AU609">
        <v>8891</v>
      </c>
      <c r="AV609">
        <v>108633</v>
      </c>
      <c r="AW609">
        <v>456</v>
      </c>
      <c r="AX609">
        <v>618.79200000000003</v>
      </c>
      <c r="AY609" s="1">
        <v>0.182</v>
      </c>
      <c r="AZ609" s="1">
        <v>0.77600000000000002</v>
      </c>
      <c r="BA609" s="1">
        <v>2.4E-2</v>
      </c>
      <c r="BB609" s="1">
        <v>0.53500000000000003</v>
      </c>
      <c r="BC609" s="1">
        <v>0.38</v>
      </c>
      <c r="BD609" s="1">
        <v>4.1000000000000002E-2</v>
      </c>
      <c r="BE609" s="1">
        <v>-0.35299999999999998</v>
      </c>
      <c r="BF609" s="1">
        <v>-1.7000000000000001E-2</v>
      </c>
      <c r="BG609" s="1">
        <f>Table1[[#This Row],[pers_white_pct]]-Table1[[#This Row],[census_white_pct]]</f>
        <v>0.39600000000000002</v>
      </c>
      <c r="BH609" s="3">
        <v>0.33999381919999999</v>
      </c>
      <c r="BI609" s="3">
        <v>2.0422025717999999</v>
      </c>
      <c r="BJ609" s="3">
        <v>0.58947298950000004</v>
      </c>
      <c r="BK609" s="3" t="str">
        <f>VLOOKUP(Table1[[#This Row],[est_sworn]],Force_size,2,TRUE)</f>
        <v>05 - 250 - 499</v>
      </c>
    </row>
    <row r="610" spans="1:63" hidden="1" x14ac:dyDescent="0.2">
      <c r="A610">
        <v>13247</v>
      </c>
      <c r="B610" t="s">
        <v>11412</v>
      </c>
      <c r="C610" t="s">
        <v>12406</v>
      </c>
      <c r="D610">
        <v>13269620</v>
      </c>
      <c r="E610" t="s">
        <v>12407</v>
      </c>
      <c r="F610">
        <v>85820</v>
      </c>
      <c r="G610" t="s">
        <v>12408</v>
      </c>
      <c r="H610" t="s">
        <v>3680</v>
      </c>
      <c r="I610">
        <v>13</v>
      </c>
      <c r="J610">
        <v>247</v>
      </c>
      <c r="K610">
        <v>99247</v>
      </c>
      <c r="L610" t="s">
        <v>12409</v>
      </c>
      <c r="M610" t="s">
        <v>12410</v>
      </c>
      <c r="N610" t="s">
        <v>11418</v>
      </c>
      <c r="O610" t="s">
        <v>11429</v>
      </c>
      <c r="P610">
        <v>33.652081000000003</v>
      </c>
      <c r="Q610">
        <v>-84.02637</v>
      </c>
      <c r="R610" t="s">
        <v>11420</v>
      </c>
      <c r="S610" t="s">
        <v>11421</v>
      </c>
      <c r="U610">
        <v>188</v>
      </c>
      <c r="V610">
        <v>0</v>
      </c>
      <c r="W610">
        <v>146</v>
      </c>
      <c r="X610">
        <v>42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188</v>
      </c>
      <c r="AE610">
        <v>1.357</v>
      </c>
      <c r="AF610" t="s">
        <v>11430</v>
      </c>
      <c r="AG610" t="s">
        <v>12411</v>
      </c>
      <c r="AH610">
        <v>3</v>
      </c>
      <c r="AI610">
        <v>13</v>
      </c>
      <c r="AJ610">
        <v>247</v>
      </c>
      <c r="AM610">
        <v>85215</v>
      </c>
      <c r="AN610">
        <v>34826</v>
      </c>
      <c r="AO610">
        <v>38996</v>
      </c>
      <c r="AP610">
        <v>179</v>
      </c>
      <c r="AQ610">
        <v>1498</v>
      </c>
      <c r="AR610">
        <v>1371</v>
      </c>
      <c r="AS610">
        <v>8063</v>
      </c>
      <c r="AT610">
        <v>563</v>
      </c>
      <c r="AU610">
        <v>8345</v>
      </c>
      <c r="AV610">
        <v>39559</v>
      </c>
      <c r="AW610">
        <v>188</v>
      </c>
      <c r="AX610">
        <v>255.11600000000001</v>
      </c>
      <c r="AY610" s="1">
        <v>0.223</v>
      </c>
      <c r="AZ610" s="1">
        <v>0.77700000000000002</v>
      </c>
      <c r="BA610" s="1">
        <v>0</v>
      </c>
      <c r="BB610" s="1">
        <v>0.45800000000000002</v>
      </c>
      <c r="BC610" s="1">
        <v>0.40899999999999997</v>
      </c>
      <c r="BD610" s="1">
        <v>9.5000000000000001E-2</v>
      </c>
      <c r="BE610" s="1">
        <v>-0.23400000000000001</v>
      </c>
      <c r="BF610" s="1">
        <v>-9.5000000000000001E-2</v>
      </c>
      <c r="BG610" s="1">
        <f>Table1[[#This Row],[pers_white_pct]]-Table1[[#This Row],[census_white_pct]]</f>
        <v>0.36800000000000005</v>
      </c>
      <c r="BH610" s="3">
        <v>0.48818836850000003</v>
      </c>
      <c r="BI610" s="3">
        <v>1.9002356396</v>
      </c>
      <c r="BJ610" s="3">
        <v>0</v>
      </c>
      <c r="BK610" s="3" t="str">
        <f>VLOOKUP(Table1[[#This Row],[est_sworn]],Force_size,2,TRUE)</f>
        <v>04 - 100 to 249</v>
      </c>
    </row>
    <row r="611" spans="1:63" hidden="1" x14ac:dyDescent="0.2">
      <c r="A611">
        <v>1335324</v>
      </c>
      <c r="B611" t="s">
        <v>1444</v>
      </c>
      <c r="C611" t="s">
        <v>3797</v>
      </c>
      <c r="D611">
        <v>13105510</v>
      </c>
      <c r="E611" t="s">
        <v>3798</v>
      </c>
      <c r="F611">
        <v>23389</v>
      </c>
      <c r="G611" t="s">
        <v>3799</v>
      </c>
      <c r="H611" t="s">
        <v>3680</v>
      </c>
      <c r="I611">
        <v>13</v>
      </c>
      <c r="J611">
        <v>255</v>
      </c>
      <c r="K611">
        <v>35324</v>
      </c>
      <c r="L611" t="s">
        <v>3800</v>
      </c>
      <c r="M611" t="s">
        <v>3801</v>
      </c>
      <c r="N611" t="s">
        <v>68</v>
      </c>
      <c r="O611" t="s">
        <v>69</v>
      </c>
      <c r="P611">
        <v>33.262388999999999</v>
      </c>
      <c r="Q611">
        <v>-84.286067000000003</v>
      </c>
      <c r="S611" t="s">
        <v>70</v>
      </c>
      <c r="T611" t="s">
        <v>71</v>
      </c>
      <c r="U611">
        <v>92</v>
      </c>
      <c r="V611">
        <v>0</v>
      </c>
      <c r="W611">
        <v>73</v>
      </c>
      <c r="X611">
        <v>18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92</v>
      </c>
      <c r="AE611">
        <v>1.1479999999999999</v>
      </c>
      <c r="AF611" t="s">
        <v>87</v>
      </c>
      <c r="AG611" t="s">
        <v>3802</v>
      </c>
      <c r="AH611">
        <v>3</v>
      </c>
      <c r="AI611">
        <v>13</v>
      </c>
      <c r="AK611">
        <v>35324</v>
      </c>
      <c r="AM611">
        <v>23643</v>
      </c>
      <c r="AN611">
        <v>9719</v>
      </c>
      <c r="AO611">
        <v>12280</v>
      </c>
      <c r="AP611">
        <v>49</v>
      </c>
      <c r="AQ611">
        <v>259</v>
      </c>
      <c r="AR611">
        <v>342</v>
      </c>
      <c r="AS611">
        <v>952</v>
      </c>
      <c r="AT611">
        <v>51</v>
      </c>
      <c r="AU611">
        <v>994</v>
      </c>
      <c r="AV611">
        <v>12331</v>
      </c>
      <c r="AW611">
        <v>92</v>
      </c>
      <c r="AX611">
        <v>105.616</v>
      </c>
      <c r="AY611" s="1">
        <v>0.19600000000000001</v>
      </c>
      <c r="AZ611" s="1">
        <v>0.79300000000000004</v>
      </c>
      <c r="BA611" s="1">
        <v>1.0999999999999999E-2</v>
      </c>
      <c r="BB611" s="1">
        <v>0.51900000000000002</v>
      </c>
      <c r="BC611" s="1">
        <v>0.41099999999999998</v>
      </c>
      <c r="BD611" s="1">
        <v>0.04</v>
      </c>
      <c r="BE611" s="1">
        <v>-0.32400000000000001</v>
      </c>
      <c r="BF611" s="1">
        <v>-2.9000000000000001E-2</v>
      </c>
      <c r="BG611" s="1">
        <f>Table1[[#This Row],[pers_white_pct]]-Table1[[#This Row],[census_white_pct]]</f>
        <v>0.38200000000000006</v>
      </c>
      <c r="BH611" s="3">
        <v>0.37669416509999998</v>
      </c>
      <c r="BI611" s="3">
        <v>1.9302609858999999</v>
      </c>
      <c r="BJ611" s="3">
        <v>0.26994656560000002</v>
      </c>
      <c r="BK611" s="3" t="str">
        <f>VLOOKUP(Table1[[#This Row],[est_sworn]],Force_size,2,TRUE)</f>
        <v>03 - 50 to 99</v>
      </c>
    </row>
    <row r="612" spans="1:63" hidden="1" x14ac:dyDescent="0.2">
      <c r="A612">
        <v>1376756</v>
      </c>
      <c r="B612" t="s">
        <v>1444</v>
      </c>
      <c r="C612" t="s">
        <v>3924</v>
      </c>
      <c r="D612">
        <v>11953420</v>
      </c>
      <c r="E612" t="s">
        <v>3925</v>
      </c>
      <c r="F612">
        <v>8404</v>
      </c>
      <c r="G612" t="s">
        <v>3926</v>
      </c>
      <c r="H612" t="s">
        <v>3680</v>
      </c>
      <c r="I612">
        <v>13</v>
      </c>
      <c r="J612">
        <v>257</v>
      </c>
      <c r="K612">
        <v>76756</v>
      </c>
      <c r="L612" t="s">
        <v>3927</v>
      </c>
      <c r="M612" t="s">
        <v>3928</v>
      </c>
      <c r="N612" t="s">
        <v>68</v>
      </c>
      <c r="O612" t="s">
        <v>181</v>
      </c>
      <c r="P612">
        <v>34.552914000000001</v>
      </c>
      <c r="Q612">
        <v>-83.290216000000001</v>
      </c>
      <c r="S612" t="s">
        <v>70</v>
      </c>
      <c r="T612" t="s">
        <v>71</v>
      </c>
      <c r="U612">
        <v>30</v>
      </c>
      <c r="V612">
        <v>0</v>
      </c>
      <c r="W612">
        <v>26</v>
      </c>
      <c r="X612">
        <v>3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30</v>
      </c>
      <c r="AE612">
        <v>4.7450000000000001</v>
      </c>
      <c r="AF612" t="s">
        <v>72</v>
      </c>
      <c r="AG612" t="s">
        <v>3929</v>
      </c>
      <c r="AH612">
        <v>3</v>
      </c>
      <c r="AI612">
        <v>13</v>
      </c>
      <c r="AK612">
        <v>76756</v>
      </c>
      <c r="AM612">
        <v>8491</v>
      </c>
      <c r="AN612">
        <v>6107</v>
      </c>
      <c r="AO612">
        <v>1843</v>
      </c>
      <c r="AP612">
        <v>27</v>
      </c>
      <c r="AQ612">
        <v>94</v>
      </c>
      <c r="AR612">
        <v>198</v>
      </c>
      <c r="AS612">
        <v>208</v>
      </c>
      <c r="AT612">
        <v>9</v>
      </c>
      <c r="AU612">
        <v>222</v>
      </c>
      <c r="AV612">
        <v>1852</v>
      </c>
      <c r="AW612">
        <v>30</v>
      </c>
      <c r="AX612">
        <v>142.35</v>
      </c>
      <c r="AY612" s="1">
        <v>0.1</v>
      </c>
      <c r="AZ612" s="1">
        <v>0.86699999999999999</v>
      </c>
      <c r="BA612" s="1">
        <v>0</v>
      </c>
      <c r="BB612" s="1">
        <v>0.217</v>
      </c>
      <c r="BC612" s="1">
        <v>0.71899999999999997</v>
      </c>
      <c r="BD612" s="1">
        <v>2.4E-2</v>
      </c>
      <c r="BE612" s="1">
        <v>-0.11700000000000001</v>
      </c>
      <c r="BF612" s="1">
        <v>-2.4E-2</v>
      </c>
      <c r="BG612" s="1">
        <f>Table1[[#This Row],[pers_white_pct]]-Table1[[#This Row],[census_white_pct]]</f>
        <v>0.14800000000000002</v>
      </c>
      <c r="BH612" s="3">
        <v>0.46071622350000002</v>
      </c>
      <c r="BI612" s="3">
        <v>1.2049888107</v>
      </c>
      <c r="BJ612" s="3">
        <v>0</v>
      </c>
      <c r="BK612" s="3" t="str">
        <f>VLOOKUP(Table1[[#This Row],[est_sworn]],Force_size,2,TRUE)</f>
        <v>02 - 25 to 49</v>
      </c>
    </row>
    <row r="613" spans="1:63" hidden="1" x14ac:dyDescent="0.2">
      <c r="A613">
        <v>13275</v>
      </c>
      <c r="B613" t="s">
        <v>11412</v>
      </c>
      <c r="C613" t="s">
        <v>12412</v>
      </c>
      <c r="D613">
        <v>11069330</v>
      </c>
      <c r="E613" t="s">
        <v>12413</v>
      </c>
      <c r="F613">
        <v>44724</v>
      </c>
      <c r="G613" t="s">
        <v>12414</v>
      </c>
      <c r="H613" t="s">
        <v>3680</v>
      </c>
      <c r="I613">
        <v>13</v>
      </c>
      <c r="J613">
        <v>275</v>
      </c>
      <c r="K613">
        <v>99275</v>
      </c>
      <c r="L613" t="s">
        <v>12415</v>
      </c>
      <c r="M613" t="s">
        <v>12416</v>
      </c>
      <c r="N613" t="s">
        <v>11418</v>
      </c>
      <c r="O613" t="s">
        <v>11518</v>
      </c>
      <c r="P613">
        <v>30.864605999999998</v>
      </c>
      <c r="Q613">
        <v>-83.919820000000001</v>
      </c>
      <c r="R613" t="s">
        <v>11420</v>
      </c>
      <c r="S613" t="s">
        <v>11421</v>
      </c>
      <c r="U613">
        <v>46</v>
      </c>
      <c r="V613">
        <v>0</v>
      </c>
      <c r="W613">
        <v>38</v>
      </c>
      <c r="X613">
        <v>7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46</v>
      </c>
      <c r="AE613">
        <v>4.8979999999999997</v>
      </c>
      <c r="AF613" t="s">
        <v>11474</v>
      </c>
      <c r="AG613" t="s">
        <v>12417</v>
      </c>
      <c r="AH613">
        <v>3</v>
      </c>
      <c r="AI613">
        <v>13</v>
      </c>
      <c r="AJ613">
        <v>275</v>
      </c>
      <c r="AM613">
        <v>44720</v>
      </c>
      <c r="AN613">
        <v>26081</v>
      </c>
      <c r="AO613">
        <v>16416</v>
      </c>
      <c r="AP613">
        <v>166</v>
      </c>
      <c r="AQ613">
        <v>306</v>
      </c>
      <c r="AR613">
        <v>420</v>
      </c>
      <c r="AS613">
        <v>1275</v>
      </c>
      <c r="AT613">
        <v>81</v>
      </c>
      <c r="AU613">
        <v>1331</v>
      </c>
      <c r="AV613">
        <v>16497</v>
      </c>
      <c r="AW613">
        <v>46</v>
      </c>
      <c r="AX613">
        <v>225.30799999999999</v>
      </c>
      <c r="AY613" s="1">
        <v>0.152</v>
      </c>
      <c r="AZ613" s="1">
        <v>0.82599999999999996</v>
      </c>
      <c r="BA613" s="1">
        <v>2.1999999999999999E-2</v>
      </c>
      <c r="BB613" s="1">
        <v>0.36699999999999999</v>
      </c>
      <c r="BC613" s="1">
        <v>0.58299999999999996</v>
      </c>
      <c r="BD613" s="1">
        <v>2.9000000000000001E-2</v>
      </c>
      <c r="BE613" s="1">
        <v>-0.215</v>
      </c>
      <c r="BF613" s="1">
        <v>-7.0000000000000001E-3</v>
      </c>
      <c r="BG613" s="1">
        <f>Table1[[#This Row],[pers_white_pct]]-Table1[[#This Row],[census_white_pct]]</f>
        <v>0.24299999999999999</v>
      </c>
      <c r="BH613" s="3">
        <v>0.41454784300000003</v>
      </c>
      <c r="BI613" s="3">
        <v>1.4164567576</v>
      </c>
      <c r="BJ613" s="3">
        <v>0.76248934359999998</v>
      </c>
      <c r="BK613" s="3" t="str">
        <f>VLOOKUP(Table1[[#This Row],[est_sworn]],Force_size,2,TRUE)</f>
        <v>02 - 25 to 49</v>
      </c>
    </row>
    <row r="614" spans="1:63" hidden="1" x14ac:dyDescent="0.2">
      <c r="A614">
        <v>1319392</v>
      </c>
      <c r="B614" t="s">
        <v>1444</v>
      </c>
      <c r="C614" t="s">
        <v>3762</v>
      </c>
      <c r="D614">
        <v>13506150</v>
      </c>
      <c r="E614" t="s">
        <v>3763</v>
      </c>
      <c r="F614">
        <v>525</v>
      </c>
      <c r="G614" t="s">
        <v>3764</v>
      </c>
      <c r="H614" t="s">
        <v>3680</v>
      </c>
      <c r="I614">
        <v>13</v>
      </c>
      <c r="J614">
        <v>275</v>
      </c>
      <c r="K614">
        <v>19392</v>
      </c>
      <c r="L614" t="s">
        <v>3765</v>
      </c>
      <c r="M614" t="s">
        <v>3766</v>
      </c>
      <c r="N614" t="s">
        <v>68</v>
      </c>
      <c r="O614" t="s">
        <v>238</v>
      </c>
      <c r="P614">
        <v>30.864605999999998</v>
      </c>
      <c r="Q614">
        <v>-83.919820000000001</v>
      </c>
      <c r="S614" t="s">
        <v>70</v>
      </c>
      <c r="T614" t="s">
        <v>71</v>
      </c>
      <c r="U614">
        <v>3</v>
      </c>
      <c r="V614">
        <v>0</v>
      </c>
      <c r="W614">
        <v>2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3</v>
      </c>
      <c r="AE614">
        <v>44.866999999999997</v>
      </c>
      <c r="AF614" t="s">
        <v>563</v>
      </c>
      <c r="AG614" t="s">
        <v>3767</v>
      </c>
      <c r="AH614">
        <v>3</v>
      </c>
      <c r="AI614">
        <v>13</v>
      </c>
      <c r="AK614">
        <v>19392</v>
      </c>
      <c r="AM614">
        <v>525</v>
      </c>
      <c r="AN614">
        <v>246</v>
      </c>
      <c r="AO614">
        <v>225</v>
      </c>
      <c r="AP614">
        <v>2</v>
      </c>
      <c r="AQ614">
        <v>8</v>
      </c>
      <c r="AR614">
        <v>19</v>
      </c>
      <c r="AS614">
        <v>25</v>
      </c>
      <c r="AT614">
        <v>2</v>
      </c>
      <c r="AU614">
        <v>25</v>
      </c>
      <c r="AV614">
        <v>227</v>
      </c>
      <c r="AW614">
        <v>3</v>
      </c>
      <c r="AX614">
        <v>134.601</v>
      </c>
      <c r="AY614" s="1">
        <v>0.33300000000000002</v>
      </c>
      <c r="AZ614" s="1">
        <v>0.66700000000000004</v>
      </c>
      <c r="BA614" s="1">
        <v>0</v>
      </c>
      <c r="BB614" s="1">
        <v>0.42899999999999999</v>
      </c>
      <c r="BC614" s="1">
        <v>0.46899999999999997</v>
      </c>
      <c r="BD614" s="1">
        <v>4.8000000000000001E-2</v>
      </c>
      <c r="BE614" s="1">
        <v>-9.5000000000000001E-2</v>
      </c>
      <c r="BF614" s="1">
        <v>-4.8000000000000001E-2</v>
      </c>
      <c r="BG614" s="1">
        <f>Table1[[#This Row],[pers_white_pct]]-Table1[[#This Row],[census_white_pct]]</f>
        <v>0.19800000000000006</v>
      </c>
      <c r="BH614" s="3">
        <v>0.77777777780000001</v>
      </c>
      <c r="BI614" s="3">
        <v>1.4227642276000001</v>
      </c>
      <c r="BJ614" s="3">
        <v>0</v>
      </c>
      <c r="BK614" s="3" t="str">
        <f>VLOOKUP(Table1[[#This Row],[est_sworn]],Force_size,2,TRUE)</f>
        <v>01 - Under 25</v>
      </c>
    </row>
    <row r="615" spans="1:63" x14ac:dyDescent="0.2">
      <c r="A615">
        <v>1376224</v>
      </c>
      <c r="B615" t="s">
        <v>1444</v>
      </c>
      <c r="C615" t="s">
        <v>3912</v>
      </c>
      <c r="D615">
        <v>13997990</v>
      </c>
      <c r="E615" t="s">
        <v>3913</v>
      </c>
      <c r="F615">
        <v>18488</v>
      </c>
      <c r="G615" t="s">
        <v>3914</v>
      </c>
      <c r="H615" t="s">
        <v>3680</v>
      </c>
      <c r="I615">
        <v>13</v>
      </c>
      <c r="J615">
        <v>275</v>
      </c>
      <c r="K615">
        <v>76224</v>
      </c>
      <c r="L615" t="s">
        <v>3915</v>
      </c>
      <c r="M615" t="s">
        <v>3916</v>
      </c>
      <c r="N615" t="s">
        <v>68</v>
      </c>
      <c r="O615" t="s">
        <v>69</v>
      </c>
      <c r="P615">
        <v>30.864605999999998</v>
      </c>
      <c r="Q615">
        <v>-83.919820000000001</v>
      </c>
      <c r="S615" t="s">
        <v>70</v>
      </c>
      <c r="T615" t="s">
        <v>71</v>
      </c>
      <c r="U615">
        <v>55</v>
      </c>
      <c r="V615">
        <v>0</v>
      </c>
      <c r="W615">
        <v>46</v>
      </c>
      <c r="X615">
        <v>7</v>
      </c>
      <c r="Y615">
        <v>2</v>
      </c>
      <c r="Z615">
        <v>0</v>
      </c>
      <c r="AA615">
        <v>0</v>
      </c>
      <c r="AB615">
        <v>0</v>
      </c>
      <c r="AC615">
        <v>0</v>
      </c>
      <c r="AD615">
        <v>55</v>
      </c>
      <c r="AE615">
        <v>2.8170000000000002</v>
      </c>
      <c r="AF615" t="s">
        <v>79</v>
      </c>
      <c r="AG615" t="s">
        <v>3917</v>
      </c>
      <c r="AH615">
        <v>3</v>
      </c>
      <c r="AI615">
        <v>13</v>
      </c>
      <c r="AK615">
        <v>76224</v>
      </c>
      <c r="AM615">
        <v>18413</v>
      </c>
      <c r="AN615">
        <v>7711</v>
      </c>
      <c r="AO615">
        <v>9868</v>
      </c>
      <c r="AP615">
        <v>61</v>
      </c>
      <c r="AQ615">
        <v>154</v>
      </c>
      <c r="AR615">
        <v>166</v>
      </c>
      <c r="AS615">
        <v>418</v>
      </c>
      <c r="AT615">
        <v>36</v>
      </c>
      <c r="AU615">
        <v>453</v>
      </c>
      <c r="AV615">
        <v>9904</v>
      </c>
      <c r="AW615">
        <v>55</v>
      </c>
      <c r="AX615">
        <v>154.935</v>
      </c>
      <c r="AY615" s="1">
        <v>0.127</v>
      </c>
      <c r="AZ615" s="1">
        <v>0.83599999999999997</v>
      </c>
      <c r="BA615" s="1">
        <v>3.5999999999999997E-2</v>
      </c>
      <c r="BB615" s="1">
        <v>0.53600000000000003</v>
      </c>
      <c r="BC615" s="1">
        <v>0.41899999999999998</v>
      </c>
      <c r="BD615" s="1">
        <v>2.3E-2</v>
      </c>
      <c r="BE615" s="1">
        <v>-0.40899999999999997</v>
      </c>
      <c r="BF615" s="1">
        <v>1.4E-2</v>
      </c>
      <c r="BG615" s="1">
        <f>Table1[[#This Row],[pers_white_pct]]-Table1[[#This Row],[census_white_pct]]</f>
        <v>0.41699999999999998</v>
      </c>
      <c r="BH615" s="3">
        <v>0.2374820356</v>
      </c>
      <c r="BI615" s="3">
        <v>1.9971422171</v>
      </c>
      <c r="BJ615" s="3">
        <v>1.6018268813000001</v>
      </c>
      <c r="BK615" s="3" t="str">
        <f>VLOOKUP(Table1[[#This Row],[est_sworn]],Force_size,2,TRUE)</f>
        <v>03 - 50 to 99</v>
      </c>
    </row>
    <row r="616" spans="1:63" hidden="1" x14ac:dyDescent="0.2">
      <c r="A616">
        <v>1376476</v>
      </c>
      <c r="B616" t="s">
        <v>1444</v>
      </c>
      <c r="C616" t="s">
        <v>3918</v>
      </c>
      <c r="D616">
        <v>13327230</v>
      </c>
      <c r="E616" t="s">
        <v>3919</v>
      </c>
      <c r="F616">
        <v>16672</v>
      </c>
      <c r="G616" t="s">
        <v>3920</v>
      </c>
      <c r="H616" t="s">
        <v>3680</v>
      </c>
      <c r="I616">
        <v>13</v>
      </c>
      <c r="J616">
        <v>277</v>
      </c>
      <c r="K616">
        <v>76476</v>
      </c>
      <c r="L616" t="s">
        <v>3921</v>
      </c>
      <c r="M616" t="s">
        <v>3922</v>
      </c>
      <c r="N616" t="s">
        <v>68</v>
      </c>
      <c r="O616" t="s">
        <v>69</v>
      </c>
      <c r="P616">
        <v>31.457003</v>
      </c>
      <c r="Q616">
        <v>-83.525931</v>
      </c>
      <c r="S616" t="s">
        <v>70</v>
      </c>
      <c r="T616" t="s">
        <v>71</v>
      </c>
      <c r="U616">
        <v>45</v>
      </c>
      <c r="V616">
        <v>1</v>
      </c>
      <c r="W616">
        <v>37</v>
      </c>
      <c r="X616">
        <v>6</v>
      </c>
      <c r="Y616">
        <v>1</v>
      </c>
      <c r="Z616">
        <v>0</v>
      </c>
      <c r="AA616">
        <v>0</v>
      </c>
      <c r="AB616">
        <v>0</v>
      </c>
      <c r="AC616">
        <v>0</v>
      </c>
      <c r="AD616">
        <v>45</v>
      </c>
      <c r="AE616">
        <v>2.8170000000000002</v>
      </c>
      <c r="AF616" t="s">
        <v>79</v>
      </c>
      <c r="AG616" t="s">
        <v>3923</v>
      </c>
      <c r="AH616">
        <v>3</v>
      </c>
      <c r="AI616">
        <v>13</v>
      </c>
      <c r="AK616">
        <v>76476</v>
      </c>
      <c r="AM616">
        <v>16350</v>
      </c>
      <c r="AN616">
        <v>8069</v>
      </c>
      <c r="AO616">
        <v>5894</v>
      </c>
      <c r="AP616">
        <v>19</v>
      </c>
      <c r="AQ616">
        <v>311</v>
      </c>
      <c r="AR616">
        <v>176</v>
      </c>
      <c r="AS616">
        <v>1861</v>
      </c>
      <c r="AT616">
        <v>40</v>
      </c>
      <c r="AU616">
        <v>1881</v>
      </c>
      <c r="AV616">
        <v>5934</v>
      </c>
      <c r="AW616">
        <v>45.5</v>
      </c>
      <c r="AX616">
        <v>128.17349999999999</v>
      </c>
      <c r="AY616" s="1">
        <v>0.13300000000000001</v>
      </c>
      <c r="AZ616" s="1">
        <v>0.82199999999999995</v>
      </c>
      <c r="BA616" s="1">
        <v>2.1999999999999999E-2</v>
      </c>
      <c r="BB616" s="1">
        <v>0.36</v>
      </c>
      <c r="BC616" s="1">
        <v>0.49399999999999999</v>
      </c>
      <c r="BD616" s="1">
        <v>0.114</v>
      </c>
      <c r="BE616" s="1">
        <v>-0.22700000000000001</v>
      </c>
      <c r="BF616" s="1">
        <v>-9.1999999999999998E-2</v>
      </c>
      <c r="BG616" s="1">
        <f>Table1[[#This Row],[pers_white_pct]]-Table1[[#This Row],[census_white_pct]]</f>
        <v>0.32799999999999996</v>
      </c>
      <c r="BH616" s="3">
        <v>0.36986766199999999</v>
      </c>
      <c r="BI616" s="3">
        <v>1.6660470112000001</v>
      </c>
      <c r="BJ616" s="3">
        <v>0.19523553639999999</v>
      </c>
      <c r="BK616" s="3" t="str">
        <f>VLOOKUP(Table1[[#This Row],[est_sworn]],Force_size,2,TRUE)</f>
        <v>02 - 25 to 49</v>
      </c>
    </row>
    <row r="617" spans="1:63" hidden="1" x14ac:dyDescent="0.2">
      <c r="A617">
        <v>13279</v>
      </c>
      <c r="B617" t="s">
        <v>11412</v>
      </c>
      <c r="C617" t="s">
        <v>12418</v>
      </c>
      <c r="D617">
        <v>13490540</v>
      </c>
      <c r="E617" t="s">
        <v>12419</v>
      </c>
      <c r="F617">
        <v>27315</v>
      </c>
      <c r="G617" t="s">
        <v>12420</v>
      </c>
      <c r="H617" t="s">
        <v>3680</v>
      </c>
      <c r="I617">
        <v>13</v>
      </c>
      <c r="J617">
        <v>279</v>
      </c>
      <c r="K617">
        <v>99279</v>
      </c>
      <c r="L617" t="s">
        <v>12421</v>
      </c>
      <c r="M617" t="s">
        <v>12422</v>
      </c>
      <c r="N617" t="s">
        <v>11418</v>
      </c>
      <c r="O617" t="s">
        <v>11518</v>
      </c>
      <c r="P617">
        <v>32.126697999999998</v>
      </c>
      <c r="Q617">
        <v>-82.332070999999999</v>
      </c>
      <c r="R617" t="s">
        <v>11420</v>
      </c>
      <c r="S617" t="s">
        <v>11421</v>
      </c>
      <c r="U617">
        <v>26</v>
      </c>
      <c r="V617">
        <v>0</v>
      </c>
      <c r="W617">
        <v>23</v>
      </c>
      <c r="X617">
        <v>2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26</v>
      </c>
      <c r="AE617">
        <v>7.0309999999999997</v>
      </c>
      <c r="AF617" t="s">
        <v>11422</v>
      </c>
      <c r="AG617" t="s">
        <v>12423</v>
      </c>
      <c r="AH617">
        <v>3</v>
      </c>
      <c r="AI617">
        <v>13</v>
      </c>
      <c r="AJ617">
        <v>279</v>
      </c>
      <c r="AM617">
        <v>27223</v>
      </c>
      <c r="AN617">
        <v>16887</v>
      </c>
      <c r="AO617">
        <v>6716</v>
      </c>
      <c r="AP617">
        <v>37</v>
      </c>
      <c r="AQ617">
        <v>199</v>
      </c>
      <c r="AR617">
        <v>273</v>
      </c>
      <c r="AS617">
        <v>3055</v>
      </c>
      <c r="AT617">
        <v>51</v>
      </c>
      <c r="AU617">
        <v>3111</v>
      </c>
      <c r="AV617">
        <v>6767</v>
      </c>
      <c r="AW617">
        <v>26</v>
      </c>
      <c r="AX617">
        <v>182.80600000000001</v>
      </c>
      <c r="AY617" s="1">
        <v>7.6999999999999999E-2</v>
      </c>
      <c r="AZ617" s="1">
        <v>0.88500000000000001</v>
      </c>
      <c r="BA617" s="1">
        <v>3.7999999999999999E-2</v>
      </c>
      <c r="BB617" s="1">
        <v>0.247</v>
      </c>
      <c r="BC617" s="1">
        <v>0.62</v>
      </c>
      <c r="BD617" s="1">
        <v>0.112</v>
      </c>
      <c r="BE617" s="1">
        <v>-0.17</v>
      </c>
      <c r="BF617" s="1">
        <v>-7.3999999999999996E-2</v>
      </c>
      <c r="BG617" s="1">
        <f>Table1[[#This Row],[pers_white_pct]]-Table1[[#This Row],[census_white_pct]]</f>
        <v>0.26500000000000001</v>
      </c>
      <c r="BH617" s="3">
        <v>0.3118041875</v>
      </c>
      <c r="BI617" s="3">
        <v>1.4260605564</v>
      </c>
      <c r="BJ617" s="3">
        <v>0.34272944729999999</v>
      </c>
      <c r="BK617" s="3" t="str">
        <f>VLOOKUP(Table1[[#This Row],[est_sworn]],Force_size,2,TRUE)</f>
        <v>02 - 25 to 49</v>
      </c>
    </row>
    <row r="618" spans="1:63" hidden="1" x14ac:dyDescent="0.2">
      <c r="A618">
        <v>13281</v>
      </c>
      <c r="B618" t="s">
        <v>11412</v>
      </c>
      <c r="C618" t="s">
        <v>12424</v>
      </c>
      <c r="D618">
        <v>13318930</v>
      </c>
      <c r="E618" t="s">
        <v>12425</v>
      </c>
      <c r="F618">
        <v>10495</v>
      </c>
      <c r="G618" t="s">
        <v>12426</v>
      </c>
      <c r="H618" t="s">
        <v>3680</v>
      </c>
      <c r="I618">
        <v>13</v>
      </c>
      <c r="J618">
        <v>281</v>
      </c>
      <c r="K618">
        <v>99281</v>
      </c>
      <c r="L618" t="s">
        <v>12427</v>
      </c>
      <c r="M618" t="s">
        <v>12428</v>
      </c>
      <c r="N618" t="s">
        <v>11418</v>
      </c>
      <c r="O618" t="s">
        <v>11437</v>
      </c>
      <c r="P618">
        <v>34.902661999999999</v>
      </c>
      <c r="Q618">
        <v>-83.732214999999997</v>
      </c>
      <c r="R618" t="s">
        <v>11467</v>
      </c>
      <c r="S618" t="s">
        <v>11421</v>
      </c>
      <c r="U618">
        <v>33</v>
      </c>
      <c r="V618">
        <v>5</v>
      </c>
      <c r="W618">
        <v>33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33</v>
      </c>
      <c r="AE618">
        <v>7.0309999999999997</v>
      </c>
      <c r="AF618" t="s">
        <v>11422</v>
      </c>
      <c r="AG618" t="s">
        <v>12429</v>
      </c>
      <c r="AH618">
        <v>3</v>
      </c>
      <c r="AI618">
        <v>13</v>
      </c>
      <c r="AJ618">
        <v>281</v>
      </c>
      <c r="AM618">
        <v>10471</v>
      </c>
      <c r="AN618">
        <v>10102</v>
      </c>
      <c r="AO618">
        <v>39</v>
      </c>
      <c r="AP618">
        <v>30</v>
      </c>
      <c r="AQ618">
        <v>43</v>
      </c>
      <c r="AR618">
        <v>50</v>
      </c>
      <c r="AS618">
        <v>206</v>
      </c>
      <c r="AT618">
        <v>2</v>
      </c>
      <c r="AU618">
        <v>207</v>
      </c>
      <c r="AV618">
        <v>41</v>
      </c>
      <c r="AW618">
        <v>35.5</v>
      </c>
      <c r="AX618">
        <v>249.60050000000001</v>
      </c>
      <c r="AY618" s="1">
        <v>0</v>
      </c>
      <c r="AZ618" s="2">
        <v>1</v>
      </c>
      <c r="BA618" s="1">
        <v>0</v>
      </c>
      <c r="BB618" s="1">
        <v>4.0000000000000001E-3</v>
      </c>
      <c r="BC618" s="1">
        <v>0.96499999999999997</v>
      </c>
      <c r="BD618" s="1">
        <v>0.02</v>
      </c>
      <c r="BE618" s="1">
        <v>-4.0000000000000001E-3</v>
      </c>
      <c r="BF618" s="1">
        <v>-0.02</v>
      </c>
      <c r="BG618" s="1">
        <f>Table1[[#This Row],[pers_white_pct]]-Table1[[#This Row],[census_white_pct]]</f>
        <v>3.5000000000000031E-2</v>
      </c>
      <c r="BH618" s="3">
        <v>0</v>
      </c>
      <c r="BI618" s="3">
        <v>1.0365274202999999</v>
      </c>
      <c r="BJ618" s="3">
        <v>0</v>
      </c>
      <c r="BK618" s="3" t="str">
        <f>VLOOKUP(Table1[[#This Row],[est_sworn]],Force_size,2,TRUE)</f>
        <v>02 - 25 to 49</v>
      </c>
    </row>
    <row r="619" spans="1:63" hidden="1" x14ac:dyDescent="0.2">
      <c r="A619">
        <v>1382132</v>
      </c>
      <c r="B619" t="s">
        <v>1444</v>
      </c>
      <c r="C619" t="s">
        <v>3965</v>
      </c>
      <c r="D619">
        <v>13377730</v>
      </c>
      <c r="E619" t="s">
        <v>3966</v>
      </c>
      <c r="F619">
        <v>3523</v>
      </c>
      <c r="G619" t="s">
        <v>3967</v>
      </c>
      <c r="H619" t="s">
        <v>3680</v>
      </c>
      <c r="I619">
        <v>13</v>
      </c>
      <c r="J619">
        <v>285</v>
      </c>
      <c r="K619">
        <v>82132</v>
      </c>
      <c r="L619" t="s">
        <v>3968</v>
      </c>
      <c r="M619" t="s">
        <v>3969</v>
      </c>
      <c r="N619" t="s">
        <v>68</v>
      </c>
      <c r="O619" t="s">
        <v>181</v>
      </c>
      <c r="P619">
        <v>33.034481999999997</v>
      </c>
      <c r="Q619">
        <v>-85.028360000000006</v>
      </c>
      <c r="S619" t="s">
        <v>70</v>
      </c>
      <c r="T619" t="s">
        <v>71</v>
      </c>
      <c r="U619">
        <v>17</v>
      </c>
      <c r="V619">
        <v>0</v>
      </c>
      <c r="W619">
        <v>11</v>
      </c>
      <c r="X619">
        <v>5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17</v>
      </c>
      <c r="AE619">
        <v>7.1230000000000002</v>
      </c>
      <c r="AF619" t="s">
        <v>118</v>
      </c>
      <c r="AG619" t="s">
        <v>3970</v>
      </c>
      <c r="AH619">
        <v>3</v>
      </c>
      <c r="AI619">
        <v>13</v>
      </c>
      <c r="AK619">
        <v>82132</v>
      </c>
      <c r="AM619">
        <v>3474</v>
      </c>
      <c r="AN619">
        <v>1315</v>
      </c>
      <c r="AO619">
        <v>1993</v>
      </c>
      <c r="AP619">
        <v>7</v>
      </c>
      <c r="AQ619">
        <v>34</v>
      </c>
      <c r="AR619">
        <v>38</v>
      </c>
      <c r="AS619">
        <v>86</v>
      </c>
      <c r="AT619">
        <v>11</v>
      </c>
      <c r="AU619">
        <v>87</v>
      </c>
      <c r="AV619">
        <v>2004</v>
      </c>
      <c r="AW619">
        <v>17</v>
      </c>
      <c r="AX619">
        <v>121.09099999999999</v>
      </c>
      <c r="AY619" s="1">
        <v>0.29399999999999998</v>
      </c>
      <c r="AZ619" s="1">
        <v>0.64700000000000002</v>
      </c>
      <c r="BA619" s="1">
        <v>0</v>
      </c>
      <c r="BB619" s="1">
        <v>0.57399999999999995</v>
      </c>
      <c r="BC619" s="1">
        <v>0.379</v>
      </c>
      <c r="BD619" s="1">
        <v>2.5000000000000001E-2</v>
      </c>
      <c r="BE619" s="1">
        <v>-0.28000000000000003</v>
      </c>
      <c r="BF619" s="1">
        <v>-2.5000000000000001E-2</v>
      </c>
      <c r="BG619" s="1">
        <f>Table1[[#This Row],[pers_white_pct]]-Table1[[#This Row],[census_white_pct]]</f>
        <v>0.26800000000000002</v>
      </c>
      <c r="BH619" s="3">
        <v>0.51267672149999999</v>
      </c>
      <c r="BI619" s="3">
        <v>1.709416238</v>
      </c>
      <c r="BJ619" s="3">
        <v>0</v>
      </c>
      <c r="BK619" s="3" t="str">
        <f>VLOOKUP(Table1[[#This Row],[est_sworn]],Force_size,2,TRUE)</f>
        <v>01 - Under 25</v>
      </c>
    </row>
    <row r="620" spans="1:63" hidden="1" x14ac:dyDescent="0.2">
      <c r="A620">
        <v>1308480</v>
      </c>
      <c r="B620" t="s">
        <v>1444</v>
      </c>
      <c r="C620" t="s">
        <v>3726</v>
      </c>
      <c r="D620">
        <v>13746370</v>
      </c>
      <c r="E620" t="s">
        <v>3727</v>
      </c>
      <c r="F620">
        <v>563</v>
      </c>
      <c r="G620" t="s">
        <v>3728</v>
      </c>
      <c r="H620" t="s">
        <v>3680</v>
      </c>
      <c r="I620">
        <v>13</v>
      </c>
      <c r="J620">
        <v>291</v>
      </c>
      <c r="K620">
        <v>8480</v>
      </c>
      <c r="L620" t="s">
        <v>3729</v>
      </c>
      <c r="M620" t="s">
        <v>3730</v>
      </c>
      <c r="N620" t="s">
        <v>68</v>
      </c>
      <c r="O620" t="s">
        <v>238</v>
      </c>
      <c r="P620">
        <v>34.833770000000001</v>
      </c>
      <c r="Q620">
        <v>-83.989572999999993</v>
      </c>
      <c r="S620" t="s">
        <v>70</v>
      </c>
      <c r="T620" t="s">
        <v>71</v>
      </c>
      <c r="U620">
        <v>7</v>
      </c>
      <c r="V620">
        <v>3</v>
      </c>
      <c r="W620">
        <v>6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7</v>
      </c>
      <c r="AE620">
        <v>8.6750000000000007</v>
      </c>
      <c r="AF620" t="s">
        <v>212</v>
      </c>
      <c r="AG620" t="s">
        <v>3731</v>
      </c>
      <c r="AH620">
        <v>3</v>
      </c>
      <c r="AI620">
        <v>13</v>
      </c>
      <c r="AK620">
        <v>8480</v>
      </c>
      <c r="AM620">
        <v>652</v>
      </c>
      <c r="AN620">
        <v>577</v>
      </c>
      <c r="AO620">
        <v>30</v>
      </c>
      <c r="AP620">
        <v>4</v>
      </c>
      <c r="AQ620">
        <v>1</v>
      </c>
      <c r="AR620">
        <v>10</v>
      </c>
      <c r="AS620">
        <v>30</v>
      </c>
      <c r="AT620">
        <v>0</v>
      </c>
      <c r="AU620">
        <v>30</v>
      </c>
      <c r="AV620">
        <v>30</v>
      </c>
      <c r="AW620">
        <v>8.5</v>
      </c>
      <c r="AX620">
        <v>73.737499999999997</v>
      </c>
      <c r="AY620" s="1">
        <v>0</v>
      </c>
      <c r="AZ620" s="1">
        <v>0.85699999999999998</v>
      </c>
      <c r="BA620" s="1">
        <v>0</v>
      </c>
      <c r="BB620" s="1">
        <v>4.5999999999999999E-2</v>
      </c>
      <c r="BC620" s="1">
        <v>0.88500000000000001</v>
      </c>
      <c r="BD620" s="1">
        <v>4.5999999999999999E-2</v>
      </c>
      <c r="BE620" s="1">
        <v>-4.5999999999999999E-2</v>
      </c>
      <c r="BF620" s="1">
        <v>-4.5999999999999999E-2</v>
      </c>
      <c r="BG620" s="1">
        <f>Table1[[#This Row],[pers_white_pct]]-Table1[[#This Row],[census_white_pct]]</f>
        <v>-2.8000000000000025E-2</v>
      </c>
      <c r="BH620" s="3">
        <v>0</v>
      </c>
      <c r="BI620" s="3">
        <v>0.96855657340000001</v>
      </c>
      <c r="BJ620" s="3">
        <v>0</v>
      </c>
      <c r="BK620" s="3" t="str">
        <f>VLOOKUP(Table1[[#This Row],[est_sworn]],Force_size,2,TRUE)</f>
        <v>01 - Under 25</v>
      </c>
    </row>
    <row r="621" spans="1:63" hidden="1" x14ac:dyDescent="0.2">
      <c r="A621">
        <v>13297</v>
      </c>
      <c r="B621" t="s">
        <v>11412</v>
      </c>
      <c r="C621" t="s">
        <v>12430</v>
      </c>
      <c r="D621">
        <v>12079310</v>
      </c>
      <c r="E621" t="s">
        <v>12157</v>
      </c>
      <c r="F621">
        <v>84575</v>
      </c>
      <c r="G621" t="s">
        <v>12158</v>
      </c>
      <c r="H621" t="s">
        <v>3680</v>
      </c>
      <c r="I621">
        <v>13</v>
      </c>
      <c r="J621">
        <v>297</v>
      </c>
      <c r="K621">
        <v>99297</v>
      </c>
      <c r="L621" t="s">
        <v>12431</v>
      </c>
      <c r="M621" t="s">
        <v>12432</v>
      </c>
      <c r="N621" t="s">
        <v>11418</v>
      </c>
      <c r="O621" t="s">
        <v>11429</v>
      </c>
      <c r="P621">
        <v>33.782648000000002</v>
      </c>
      <c r="Q621">
        <v>-83.734215000000006</v>
      </c>
      <c r="R621" t="s">
        <v>11467</v>
      </c>
      <c r="S621" t="s">
        <v>11421</v>
      </c>
      <c r="U621">
        <v>180</v>
      </c>
      <c r="V621">
        <v>9</v>
      </c>
      <c r="W621">
        <v>110</v>
      </c>
      <c r="X621">
        <v>60</v>
      </c>
      <c r="Y621">
        <v>10</v>
      </c>
      <c r="Z621">
        <v>0</v>
      </c>
      <c r="AA621">
        <v>0</v>
      </c>
      <c r="AB621">
        <v>0</v>
      </c>
      <c r="AC621">
        <v>0</v>
      </c>
      <c r="AD621">
        <v>180</v>
      </c>
      <c r="AE621">
        <v>1.357</v>
      </c>
      <c r="AF621" t="s">
        <v>11430</v>
      </c>
      <c r="AG621" t="s">
        <v>12161</v>
      </c>
      <c r="AH621">
        <v>3</v>
      </c>
      <c r="AI621">
        <v>13</v>
      </c>
      <c r="AJ621">
        <v>297</v>
      </c>
      <c r="AM621">
        <v>83768</v>
      </c>
      <c r="AN621">
        <v>65677</v>
      </c>
      <c r="AO621">
        <v>12993</v>
      </c>
      <c r="AP621">
        <v>194</v>
      </c>
      <c r="AQ621">
        <v>947</v>
      </c>
      <c r="AR621">
        <v>1077</v>
      </c>
      <c r="AS621">
        <v>2683</v>
      </c>
      <c r="AT621">
        <v>110</v>
      </c>
      <c r="AU621">
        <v>2880</v>
      </c>
      <c r="AV621">
        <v>13103</v>
      </c>
      <c r="AW621">
        <v>184.5</v>
      </c>
      <c r="AX621">
        <v>250.3665</v>
      </c>
      <c r="AY621" s="1">
        <v>0.33300000000000002</v>
      </c>
      <c r="AZ621" s="1">
        <v>0.61099999999999999</v>
      </c>
      <c r="BA621" s="1">
        <v>5.6000000000000001E-2</v>
      </c>
      <c r="BB621" s="1">
        <v>0.155</v>
      </c>
      <c r="BC621" s="1">
        <v>0.78400000000000003</v>
      </c>
      <c r="BD621" s="1">
        <v>3.2000000000000001E-2</v>
      </c>
      <c r="BE621" s="1">
        <v>0.17799999999999999</v>
      </c>
      <c r="BF621" s="1">
        <v>2.4E-2</v>
      </c>
      <c r="BG621" s="1">
        <f>Table1[[#This Row],[pers_white_pct]]-Table1[[#This Row],[census_white_pct]]</f>
        <v>-0.17300000000000004</v>
      </c>
      <c r="BH621" s="3">
        <v>2.1490546192000002</v>
      </c>
      <c r="BI621" s="3">
        <v>0.7794441822</v>
      </c>
      <c r="BJ621" s="3">
        <v>1.7345425933</v>
      </c>
      <c r="BK621" s="3" t="str">
        <f>VLOOKUP(Table1[[#This Row],[est_sworn]],Force_size,2,TRUE)</f>
        <v>04 - 100 to 249</v>
      </c>
    </row>
    <row r="622" spans="1:63" hidden="1" x14ac:dyDescent="0.2">
      <c r="A622">
        <v>13299</v>
      </c>
      <c r="B622" t="s">
        <v>11412</v>
      </c>
      <c r="C622" t="s">
        <v>12433</v>
      </c>
      <c r="D622">
        <v>13951890</v>
      </c>
      <c r="E622" t="s">
        <v>12434</v>
      </c>
      <c r="F622">
        <v>35821</v>
      </c>
      <c r="G622" t="s">
        <v>12435</v>
      </c>
      <c r="H622" t="s">
        <v>3680</v>
      </c>
      <c r="I622">
        <v>13</v>
      </c>
      <c r="J622">
        <v>299</v>
      </c>
      <c r="K622">
        <v>99299</v>
      </c>
      <c r="L622" t="s">
        <v>12436</v>
      </c>
      <c r="M622" t="s">
        <v>12437</v>
      </c>
      <c r="N622" t="s">
        <v>11418</v>
      </c>
      <c r="O622" t="s">
        <v>11518</v>
      </c>
      <c r="P622">
        <v>31.050881</v>
      </c>
      <c r="Q622">
        <v>-82.421507000000005</v>
      </c>
      <c r="R622" t="s">
        <v>11420</v>
      </c>
      <c r="S622" t="s">
        <v>11421</v>
      </c>
      <c r="U622">
        <v>46</v>
      </c>
      <c r="V622">
        <v>0</v>
      </c>
      <c r="W622">
        <v>40</v>
      </c>
      <c r="X622">
        <v>5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46</v>
      </c>
      <c r="AE622">
        <v>4.8979999999999997</v>
      </c>
      <c r="AF622" t="s">
        <v>11474</v>
      </c>
      <c r="AG622" t="s">
        <v>12438</v>
      </c>
      <c r="AH622">
        <v>3</v>
      </c>
      <c r="AI622">
        <v>13</v>
      </c>
      <c r="AJ622">
        <v>299</v>
      </c>
      <c r="AM622">
        <v>36312</v>
      </c>
      <c r="AN622">
        <v>23583</v>
      </c>
      <c r="AO622">
        <v>10662</v>
      </c>
      <c r="AP622">
        <v>97</v>
      </c>
      <c r="AQ622">
        <v>278</v>
      </c>
      <c r="AR622">
        <v>443</v>
      </c>
      <c r="AS622">
        <v>1207</v>
      </c>
      <c r="AT622">
        <v>59</v>
      </c>
      <c r="AU622">
        <v>1249</v>
      </c>
      <c r="AV622">
        <v>10721</v>
      </c>
      <c r="AW622">
        <v>46</v>
      </c>
      <c r="AX622">
        <v>225.30799999999999</v>
      </c>
      <c r="AY622" s="1">
        <v>0.109</v>
      </c>
      <c r="AZ622" s="1">
        <v>0.87</v>
      </c>
      <c r="BA622" s="1">
        <v>2.1999999999999999E-2</v>
      </c>
      <c r="BB622" s="1">
        <v>0.29399999999999998</v>
      </c>
      <c r="BC622" s="1">
        <v>0.64900000000000002</v>
      </c>
      <c r="BD622" s="1">
        <v>3.3000000000000002E-2</v>
      </c>
      <c r="BE622" s="1">
        <v>-0.185</v>
      </c>
      <c r="BF622" s="1">
        <v>-1.2E-2</v>
      </c>
      <c r="BG622" s="1">
        <f>Table1[[#This Row],[pers_white_pct]]-Table1[[#This Row],[census_white_pct]]</f>
        <v>0.22099999999999997</v>
      </c>
      <c r="BH622" s="3">
        <v>0.37018913170000001</v>
      </c>
      <c r="BI622" s="3">
        <v>1.3389158366</v>
      </c>
      <c r="BJ622" s="3">
        <v>0.6540110227</v>
      </c>
      <c r="BK622" s="3" t="str">
        <f>VLOOKUP(Table1[[#This Row],[est_sworn]],Force_size,2,TRUE)</f>
        <v>02 - 25 to 49</v>
      </c>
    </row>
    <row r="623" spans="1:63" hidden="1" x14ac:dyDescent="0.2">
      <c r="A623">
        <v>13305</v>
      </c>
      <c r="B623" t="s">
        <v>11412</v>
      </c>
      <c r="C623" t="s">
        <v>12439</v>
      </c>
      <c r="D623">
        <v>13740670</v>
      </c>
      <c r="E623" t="s">
        <v>12440</v>
      </c>
      <c r="F623">
        <v>30305</v>
      </c>
      <c r="G623" t="s">
        <v>12441</v>
      </c>
      <c r="H623" t="s">
        <v>3680</v>
      </c>
      <c r="I623">
        <v>13</v>
      </c>
      <c r="J623">
        <v>305</v>
      </c>
      <c r="K623">
        <v>99305</v>
      </c>
      <c r="L623" t="s">
        <v>12442</v>
      </c>
      <c r="M623" t="s">
        <v>12443</v>
      </c>
      <c r="N623" t="s">
        <v>11418</v>
      </c>
      <c r="O623" t="s">
        <v>11518</v>
      </c>
      <c r="P623">
        <v>31.547844999999999</v>
      </c>
      <c r="Q623">
        <v>-81.912375999999995</v>
      </c>
      <c r="R623" t="s">
        <v>11467</v>
      </c>
      <c r="S623" t="s">
        <v>11421</v>
      </c>
      <c r="U623">
        <v>28</v>
      </c>
      <c r="V623">
        <v>17</v>
      </c>
      <c r="W623">
        <v>24</v>
      </c>
      <c r="X623">
        <v>4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28</v>
      </c>
      <c r="AE623">
        <v>4.8979999999999997</v>
      </c>
      <c r="AF623" t="s">
        <v>11474</v>
      </c>
      <c r="AG623" t="s">
        <v>12444</v>
      </c>
      <c r="AH623">
        <v>3</v>
      </c>
      <c r="AI623">
        <v>13</v>
      </c>
      <c r="AJ623">
        <v>305</v>
      </c>
      <c r="AM623">
        <v>30099</v>
      </c>
      <c r="AN623">
        <v>21749</v>
      </c>
      <c r="AO623">
        <v>5928</v>
      </c>
      <c r="AP623">
        <v>82</v>
      </c>
      <c r="AQ623">
        <v>160</v>
      </c>
      <c r="AR623">
        <v>443</v>
      </c>
      <c r="AS623">
        <v>1719</v>
      </c>
      <c r="AT623">
        <v>68</v>
      </c>
      <c r="AU623">
        <v>1737</v>
      </c>
      <c r="AV623">
        <v>5996</v>
      </c>
      <c r="AW623">
        <v>36.5</v>
      </c>
      <c r="AX623">
        <v>178.77699999999999</v>
      </c>
      <c r="AY623" s="1">
        <v>0.14299999999999999</v>
      </c>
      <c r="AZ623" s="1">
        <v>0.85699999999999998</v>
      </c>
      <c r="BA623" s="1">
        <v>0</v>
      </c>
      <c r="BB623" s="1">
        <v>0.19700000000000001</v>
      </c>
      <c r="BC623" s="1">
        <v>0.72299999999999998</v>
      </c>
      <c r="BD623" s="1">
        <v>5.7000000000000002E-2</v>
      </c>
      <c r="BE623" s="1">
        <v>-5.3999999999999999E-2</v>
      </c>
      <c r="BF623" s="1">
        <v>-5.7000000000000002E-2</v>
      </c>
      <c r="BG623" s="1">
        <f>Table1[[#This Row],[pers_white_pct]]-Table1[[#This Row],[census_white_pct]]</f>
        <v>0.13400000000000001</v>
      </c>
      <c r="BH623" s="3">
        <v>0.72534702139999996</v>
      </c>
      <c r="BI623" s="3">
        <v>1.1862220266000001</v>
      </c>
      <c r="BJ623" s="3">
        <v>0</v>
      </c>
      <c r="BK623" s="3" t="str">
        <f>VLOOKUP(Table1[[#This Row],[est_sworn]],Force_size,2,TRUE)</f>
        <v>02 - 25 to 49</v>
      </c>
    </row>
    <row r="624" spans="1:63" hidden="1" x14ac:dyDescent="0.2">
      <c r="A624">
        <v>13313</v>
      </c>
      <c r="B624" t="s">
        <v>11412</v>
      </c>
      <c r="C624" t="s">
        <v>12445</v>
      </c>
      <c r="D624">
        <v>13740270</v>
      </c>
      <c r="E624" t="s">
        <v>12446</v>
      </c>
      <c r="F624">
        <v>103359</v>
      </c>
      <c r="G624" t="s">
        <v>12447</v>
      </c>
      <c r="H624" t="s">
        <v>3680</v>
      </c>
      <c r="I624">
        <v>13</v>
      </c>
      <c r="J624">
        <v>313</v>
      </c>
      <c r="K624">
        <v>99313</v>
      </c>
      <c r="L624" t="s">
        <v>12448</v>
      </c>
      <c r="M624" t="s">
        <v>12449</v>
      </c>
      <c r="N624" t="s">
        <v>11418</v>
      </c>
      <c r="O624" t="s">
        <v>11429</v>
      </c>
      <c r="P624">
        <v>34.801726000000002</v>
      </c>
      <c r="Q624">
        <v>-84.968541000000002</v>
      </c>
      <c r="R624" t="s">
        <v>11420</v>
      </c>
      <c r="S624" t="s">
        <v>11421</v>
      </c>
      <c r="U624">
        <v>119</v>
      </c>
      <c r="V624">
        <v>0</v>
      </c>
      <c r="W624">
        <v>107</v>
      </c>
      <c r="X624">
        <v>2</v>
      </c>
      <c r="Y624">
        <v>10</v>
      </c>
      <c r="Z624">
        <v>0</v>
      </c>
      <c r="AA624">
        <v>0</v>
      </c>
      <c r="AB624">
        <v>0</v>
      </c>
      <c r="AC624">
        <v>0</v>
      </c>
      <c r="AD624">
        <v>119</v>
      </c>
      <c r="AE624">
        <v>1.357</v>
      </c>
      <c r="AF624" t="s">
        <v>11430</v>
      </c>
      <c r="AG624" t="s">
        <v>12450</v>
      </c>
      <c r="AH624">
        <v>3</v>
      </c>
      <c r="AI624">
        <v>13</v>
      </c>
      <c r="AJ624">
        <v>313</v>
      </c>
      <c r="AM624">
        <v>102599</v>
      </c>
      <c r="AN624">
        <v>63818</v>
      </c>
      <c r="AO624">
        <v>3631</v>
      </c>
      <c r="AP624">
        <v>180</v>
      </c>
      <c r="AQ624">
        <v>1292</v>
      </c>
      <c r="AR624">
        <v>1082</v>
      </c>
      <c r="AS624">
        <v>32471</v>
      </c>
      <c r="AT624">
        <v>214</v>
      </c>
      <c r="AU624">
        <v>32596</v>
      </c>
      <c r="AV624">
        <v>3845</v>
      </c>
      <c r="AW624">
        <v>119</v>
      </c>
      <c r="AX624">
        <v>161.483</v>
      </c>
      <c r="AY624" s="1">
        <v>1.7000000000000001E-2</v>
      </c>
      <c r="AZ624" s="1">
        <v>0.89900000000000002</v>
      </c>
      <c r="BA624" s="1">
        <v>8.4000000000000005E-2</v>
      </c>
      <c r="BB624" s="1">
        <v>3.5000000000000003E-2</v>
      </c>
      <c r="BC624" s="1">
        <v>0.622</v>
      </c>
      <c r="BD624" s="1">
        <v>0.316</v>
      </c>
      <c r="BE624" s="1">
        <v>-1.9E-2</v>
      </c>
      <c r="BF624" s="1">
        <v>-0.23200000000000001</v>
      </c>
      <c r="BG624" s="1">
        <f>Table1[[#This Row],[pers_white_pct]]-Table1[[#This Row],[census_white_pct]]</f>
        <v>0.27700000000000002</v>
      </c>
      <c r="BH624" s="3">
        <v>0.47489753270000001</v>
      </c>
      <c r="BI624" s="3">
        <v>1.445562104</v>
      </c>
      <c r="BJ624" s="3">
        <v>0.26552199520000003</v>
      </c>
      <c r="BK624" s="3" t="str">
        <f>VLOOKUP(Table1[[#This Row],[est_sworn]],Force_size,2,TRUE)</f>
        <v>04 - 100 to 249</v>
      </c>
    </row>
    <row r="625" spans="1:63" hidden="1" x14ac:dyDescent="0.2">
      <c r="A625">
        <v>1321380</v>
      </c>
      <c r="B625" t="s">
        <v>1444</v>
      </c>
      <c r="C625" t="s">
        <v>3768</v>
      </c>
      <c r="D625">
        <v>13902090</v>
      </c>
      <c r="E625" t="s">
        <v>3769</v>
      </c>
      <c r="F625">
        <v>33413</v>
      </c>
      <c r="G625" t="s">
        <v>3770</v>
      </c>
      <c r="H625" t="s">
        <v>3680</v>
      </c>
      <c r="I625">
        <v>13</v>
      </c>
      <c r="J625">
        <v>313</v>
      </c>
      <c r="K625">
        <v>21380</v>
      </c>
      <c r="L625" t="s">
        <v>3771</v>
      </c>
      <c r="M625" t="s">
        <v>3772</v>
      </c>
      <c r="N625" t="s">
        <v>68</v>
      </c>
      <c r="O625" t="s">
        <v>131</v>
      </c>
      <c r="P625">
        <v>34.801726000000002</v>
      </c>
      <c r="Q625">
        <v>-84.968541000000002</v>
      </c>
      <c r="S625" t="s">
        <v>70</v>
      </c>
      <c r="T625" t="s">
        <v>71</v>
      </c>
      <c r="U625">
        <v>76</v>
      </c>
      <c r="V625">
        <v>0</v>
      </c>
      <c r="W625">
        <v>73</v>
      </c>
      <c r="X625">
        <v>0</v>
      </c>
      <c r="Y625">
        <v>3</v>
      </c>
      <c r="Z625">
        <v>0</v>
      </c>
      <c r="AA625">
        <v>0</v>
      </c>
      <c r="AB625">
        <v>0</v>
      </c>
      <c r="AC625">
        <v>0</v>
      </c>
      <c r="AD625">
        <v>76</v>
      </c>
      <c r="AE625">
        <v>2.8170000000000002</v>
      </c>
      <c r="AF625" t="s">
        <v>79</v>
      </c>
      <c r="AG625" t="s">
        <v>3773</v>
      </c>
      <c r="AH625">
        <v>3</v>
      </c>
      <c r="AI625">
        <v>13</v>
      </c>
      <c r="AK625">
        <v>21380</v>
      </c>
      <c r="AM625">
        <v>33128</v>
      </c>
      <c r="AN625">
        <v>14055</v>
      </c>
      <c r="AO625">
        <v>1974</v>
      </c>
      <c r="AP625">
        <v>41</v>
      </c>
      <c r="AQ625">
        <v>749</v>
      </c>
      <c r="AR625">
        <v>382</v>
      </c>
      <c r="AS625">
        <v>15891</v>
      </c>
      <c r="AT625">
        <v>134</v>
      </c>
      <c r="AU625">
        <v>15927</v>
      </c>
      <c r="AV625">
        <v>2108</v>
      </c>
      <c r="AW625">
        <v>76</v>
      </c>
      <c r="AX625">
        <v>214.09200000000001</v>
      </c>
      <c r="AY625" s="1">
        <v>0</v>
      </c>
      <c r="AZ625" s="1">
        <v>0.96099999999999997</v>
      </c>
      <c r="BA625" s="1">
        <v>3.9E-2</v>
      </c>
      <c r="BB625" s="1">
        <v>0.06</v>
      </c>
      <c r="BC625" s="1">
        <v>0.42399999999999999</v>
      </c>
      <c r="BD625" s="1">
        <v>0.48</v>
      </c>
      <c r="BE625" s="1">
        <v>-0.06</v>
      </c>
      <c r="BF625" s="1">
        <v>-0.44</v>
      </c>
      <c r="BG625" s="1">
        <f>Table1[[#This Row],[pers_white_pct]]-Table1[[#This Row],[census_white_pct]]</f>
        <v>0.53699999999999992</v>
      </c>
      <c r="BH625" s="3">
        <v>0</v>
      </c>
      <c r="BI625" s="3">
        <v>2.2639854706000002</v>
      </c>
      <c r="BJ625" s="3">
        <v>8.2290869700000005E-2</v>
      </c>
      <c r="BK625" s="3" t="str">
        <f>VLOOKUP(Table1[[#This Row],[est_sworn]],Force_size,2,TRUE)</f>
        <v>03 - 50 to 99</v>
      </c>
    </row>
    <row r="626" spans="1:63" hidden="1" x14ac:dyDescent="0.2">
      <c r="A626">
        <v>13315</v>
      </c>
      <c r="B626" t="s">
        <v>11412</v>
      </c>
      <c r="C626" t="s">
        <v>12451</v>
      </c>
      <c r="D626">
        <v>11989270</v>
      </c>
      <c r="E626" t="s">
        <v>12452</v>
      </c>
      <c r="F626">
        <v>9068</v>
      </c>
      <c r="G626" t="s">
        <v>12453</v>
      </c>
      <c r="H626" t="s">
        <v>3680</v>
      </c>
      <c r="I626">
        <v>13</v>
      </c>
      <c r="J626">
        <v>315</v>
      </c>
      <c r="K626">
        <v>99315</v>
      </c>
      <c r="L626" t="s">
        <v>12454</v>
      </c>
      <c r="M626" t="s">
        <v>12455</v>
      </c>
      <c r="N626" t="s">
        <v>11418</v>
      </c>
      <c r="O626" t="s">
        <v>11437</v>
      </c>
      <c r="P626">
        <v>31.962717000000001</v>
      </c>
      <c r="Q626">
        <v>-83.438261999999995</v>
      </c>
      <c r="R626" t="s">
        <v>11420</v>
      </c>
      <c r="S626" t="s">
        <v>11421</v>
      </c>
      <c r="U626">
        <v>9</v>
      </c>
      <c r="V626">
        <v>0</v>
      </c>
      <c r="W626">
        <v>7</v>
      </c>
      <c r="X626">
        <v>0</v>
      </c>
      <c r="Y626">
        <v>2</v>
      </c>
      <c r="Z626">
        <v>0</v>
      </c>
      <c r="AA626">
        <v>0</v>
      </c>
      <c r="AB626">
        <v>0</v>
      </c>
      <c r="AC626">
        <v>0</v>
      </c>
      <c r="AD626">
        <v>9</v>
      </c>
      <c r="AE626">
        <v>7.5330000000000004</v>
      </c>
      <c r="AF626" t="s">
        <v>11452</v>
      </c>
      <c r="AG626" t="s">
        <v>12456</v>
      </c>
      <c r="AH626">
        <v>3</v>
      </c>
      <c r="AI626">
        <v>13</v>
      </c>
      <c r="AJ626">
        <v>315</v>
      </c>
      <c r="AM626">
        <v>9255</v>
      </c>
      <c r="AN626">
        <v>5544</v>
      </c>
      <c r="AO626">
        <v>3233</v>
      </c>
      <c r="AP626">
        <v>15</v>
      </c>
      <c r="AQ626">
        <v>41</v>
      </c>
      <c r="AR626">
        <v>71</v>
      </c>
      <c r="AS626">
        <v>338</v>
      </c>
      <c r="AT626">
        <v>19</v>
      </c>
      <c r="AU626">
        <v>351</v>
      </c>
      <c r="AV626">
        <v>3252</v>
      </c>
      <c r="AW626">
        <v>9</v>
      </c>
      <c r="AX626">
        <v>67.796999999999997</v>
      </c>
      <c r="AY626" s="1">
        <v>0</v>
      </c>
      <c r="AZ626" s="1">
        <v>0.77800000000000002</v>
      </c>
      <c r="BA626" s="1">
        <v>0.222</v>
      </c>
      <c r="BB626" s="1">
        <v>0.34899999999999998</v>
      </c>
      <c r="BC626" s="1">
        <v>0.59899999999999998</v>
      </c>
      <c r="BD626" s="1">
        <v>3.6999999999999998E-2</v>
      </c>
      <c r="BE626" s="1">
        <v>-0.34899999999999998</v>
      </c>
      <c r="BF626" s="1">
        <v>0.186</v>
      </c>
      <c r="BG626" s="1">
        <f>Table1[[#This Row],[pers_white_pct]]-Table1[[#This Row],[census_white_pct]]</f>
        <v>0.17900000000000005</v>
      </c>
      <c r="BH626" s="3">
        <v>0</v>
      </c>
      <c r="BI626" s="3">
        <v>1.2984006734</v>
      </c>
      <c r="BJ626" s="3">
        <v>6.0848126233000004</v>
      </c>
      <c r="BK626" s="3" t="str">
        <f>VLOOKUP(Table1[[#This Row],[est_sworn]],Force_size,2,TRUE)</f>
        <v>01 - Under 25</v>
      </c>
    </row>
    <row r="627" spans="1:63" hidden="1" x14ac:dyDescent="0.2">
      <c r="A627">
        <v>15001</v>
      </c>
      <c r="B627" t="s">
        <v>11412</v>
      </c>
      <c r="C627" t="s">
        <v>12457</v>
      </c>
      <c r="D627">
        <v>13050800</v>
      </c>
      <c r="E627" t="s">
        <v>12458</v>
      </c>
      <c r="F627">
        <v>189191</v>
      </c>
      <c r="G627" t="s">
        <v>12459</v>
      </c>
      <c r="H627" t="s">
        <v>12460</v>
      </c>
      <c r="I627">
        <v>15</v>
      </c>
      <c r="J627">
        <v>1</v>
      </c>
      <c r="K627">
        <v>99001</v>
      </c>
      <c r="L627" t="s">
        <v>12461</v>
      </c>
      <c r="M627" t="s">
        <v>12462</v>
      </c>
      <c r="N627" t="s">
        <v>68</v>
      </c>
      <c r="O627" t="s">
        <v>12463</v>
      </c>
      <c r="P627">
        <v>19.597764000000002</v>
      </c>
      <c r="Q627">
        <v>-155.502443</v>
      </c>
      <c r="S627" t="s">
        <v>70</v>
      </c>
      <c r="T627" t="s">
        <v>11898</v>
      </c>
      <c r="U627">
        <v>418</v>
      </c>
      <c r="V627">
        <v>0</v>
      </c>
      <c r="W627">
        <v>149</v>
      </c>
      <c r="X627">
        <v>2</v>
      </c>
      <c r="Y627">
        <v>3</v>
      </c>
      <c r="Z627">
        <v>0</v>
      </c>
      <c r="AA627">
        <v>135</v>
      </c>
      <c r="AB627">
        <v>0</v>
      </c>
      <c r="AC627">
        <v>0</v>
      </c>
      <c r="AD627">
        <v>418</v>
      </c>
      <c r="AE627">
        <v>1.1479999999999999</v>
      </c>
      <c r="AF627" t="s">
        <v>87</v>
      </c>
      <c r="AG627" t="s">
        <v>12464</v>
      </c>
      <c r="AH627">
        <v>4</v>
      </c>
      <c r="AI627">
        <v>15</v>
      </c>
      <c r="AJ627">
        <v>1</v>
      </c>
      <c r="AM627">
        <v>185079</v>
      </c>
      <c r="AN627">
        <v>57831</v>
      </c>
      <c r="AO627">
        <v>899</v>
      </c>
      <c r="AP627">
        <v>586</v>
      </c>
      <c r="AQ627">
        <v>39588</v>
      </c>
      <c r="AR627">
        <v>43541</v>
      </c>
      <c r="AS627">
        <v>21383</v>
      </c>
      <c r="AT627">
        <v>121</v>
      </c>
      <c r="AU627">
        <v>42634</v>
      </c>
      <c r="AV627">
        <v>1020</v>
      </c>
      <c r="AW627">
        <v>418</v>
      </c>
      <c r="AX627">
        <v>479.86399999999998</v>
      </c>
      <c r="AY627" s="1">
        <v>5.0000000000000001E-3</v>
      </c>
      <c r="AZ627" s="1">
        <v>0.35599999999999998</v>
      </c>
      <c r="BA627" s="1">
        <v>7.0000000000000001E-3</v>
      </c>
      <c r="BB627" s="1">
        <v>5.0000000000000001E-3</v>
      </c>
      <c r="BC627" s="1">
        <v>0.312</v>
      </c>
      <c r="BD627" s="1">
        <v>0.11600000000000001</v>
      </c>
      <c r="BE627" s="1">
        <v>0</v>
      </c>
      <c r="BF627" s="1">
        <v>-0.108</v>
      </c>
      <c r="BG627" s="1">
        <f>Table1[[#This Row],[pers_white_pct]]-Table1[[#This Row],[census_white_pct]]</f>
        <v>4.3999999999999984E-2</v>
      </c>
      <c r="BH627" s="3">
        <v>0.98503387600000003</v>
      </c>
      <c r="BI627" s="3">
        <v>1.1407918999</v>
      </c>
      <c r="BJ627" s="3">
        <v>6.2120291000000001E-2</v>
      </c>
      <c r="BK627" s="3" t="str">
        <f>VLOOKUP(Table1[[#This Row],[est_sworn]],Force_size,2,TRUE)</f>
        <v>05 - 250 - 499</v>
      </c>
    </row>
    <row r="628" spans="1:63" hidden="1" x14ac:dyDescent="0.2">
      <c r="A628">
        <v>15003</v>
      </c>
      <c r="B628" t="s">
        <v>11412</v>
      </c>
      <c r="C628" t="s">
        <v>12465</v>
      </c>
      <c r="D628">
        <v>13346430</v>
      </c>
      <c r="E628" t="s">
        <v>12466</v>
      </c>
      <c r="F628">
        <v>976372</v>
      </c>
      <c r="G628" t="s">
        <v>12467</v>
      </c>
      <c r="H628" t="s">
        <v>12460</v>
      </c>
      <c r="I628">
        <v>15</v>
      </c>
      <c r="J628">
        <v>3</v>
      </c>
      <c r="K628">
        <v>17000</v>
      </c>
      <c r="L628" t="s">
        <v>12468</v>
      </c>
      <c r="M628" t="s">
        <v>12469</v>
      </c>
      <c r="N628" t="s">
        <v>68</v>
      </c>
      <c r="O628" t="s">
        <v>1934</v>
      </c>
      <c r="P628">
        <v>21.461365000000001</v>
      </c>
      <c r="Q628">
        <v>-158.20197400000001</v>
      </c>
      <c r="S628" t="s">
        <v>70</v>
      </c>
      <c r="T628" t="s">
        <v>11898</v>
      </c>
      <c r="U628">
        <v>2076</v>
      </c>
      <c r="V628">
        <v>100</v>
      </c>
      <c r="W628">
        <v>277</v>
      </c>
      <c r="X628">
        <v>33</v>
      </c>
      <c r="Y628">
        <v>28</v>
      </c>
      <c r="Z628">
        <v>23</v>
      </c>
      <c r="AA628">
        <v>45</v>
      </c>
      <c r="AB628">
        <v>1010</v>
      </c>
      <c r="AC628">
        <v>0</v>
      </c>
      <c r="AD628">
        <v>2076</v>
      </c>
      <c r="AE628">
        <v>1.1479999999999999</v>
      </c>
      <c r="AF628" t="s">
        <v>87</v>
      </c>
      <c r="AG628" t="s">
        <v>12470</v>
      </c>
      <c r="AH628">
        <v>4</v>
      </c>
      <c r="AI628">
        <v>15</v>
      </c>
      <c r="AJ628">
        <v>3</v>
      </c>
      <c r="AM628">
        <v>953207</v>
      </c>
      <c r="AN628">
        <v>181684</v>
      </c>
      <c r="AO628">
        <v>17929</v>
      </c>
      <c r="AP628">
        <v>1699</v>
      </c>
      <c r="AQ628">
        <v>410019</v>
      </c>
      <c r="AR628">
        <v>176921</v>
      </c>
      <c r="AS628">
        <v>77433</v>
      </c>
      <c r="AT628">
        <v>1327</v>
      </c>
      <c r="AU628">
        <v>164955</v>
      </c>
      <c r="AV628">
        <v>19256</v>
      </c>
      <c r="AW628">
        <v>2126</v>
      </c>
      <c r="AX628">
        <v>2440.6480000000001</v>
      </c>
      <c r="AY628" s="1">
        <v>1.6E-2</v>
      </c>
      <c r="AZ628" s="1">
        <v>0.13300000000000001</v>
      </c>
      <c r="BA628" s="1">
        <v>1.2999999999999999E-2</v>
      </c>
      <c r="BB628" s="1">
        <v>1.9E-2</v>
      </c>
      <c r="BC628" s="1">
        <v>0.191</v>
      </c>
      <c r="BD628" s="1">
        <v>8.1000000000000003E-2</v>
      </c>
      <c r="BE628" s="1">
        <v>-3.0000000000000001E-3</v>
      </c>
      <c r="BF628" s="1">
        <v>-6.8000000000000005E-2</v>
      </c>
      <c r="BG628" s="1">
        <f>Table1[[#This Row],[pers_white_pct]]-Table1[[#This Row],[census_white_pct]]</f>
        <v>-5.7999999999999996E-2</v>
      </c>
      <c r="BH628" s="3">
        <v>0.84511876809999997</v>
      </c>
      <c r="BI628" s="3">
        <v>0.70004016749999998</v>
      </c>
      <c r="BJ628" s="3">
        <v>0.16603200770000001</v>
      </c>
      <c r="BK628" s="3" t="str">
        <f>VLOOKUP(Table1[[#This Row],[est_sworn]],Force_size,2,TRUE)</f>
        <v>07 - 1,000 and up</v>
      </c>
    </row>
    <row r="629" spans="1:63" hidden="1" x14ac:dyDescent="0.2">
      <c r="A629">
        <v>15007</v>
      </c>
      <c r="B629" t="s">
        <v>11412</v>
      </c>
      <c r="C629" t="s">
        <v>12471</v>
      </c>
      <c r="D629">
        <v>13024300</v>
      </c>
      <c r="E629" t="s">
        <v>12472</v>
      </c>
      <c r="F629">
        <v>68434</v>
      </c>
      <c r="G629" t="s">
        <v>12473</v>
      </c>
      <c r="H629" t="s">
        <v>12460</v>
      </c>
      <c r="I629">
        <v>15</v>
      </c>
      <c r="J629">
        <v>7</v>
      </c>
      <c r="K629">
        <v>99007</v>
      </c>
      <c r="L629" t="s">
        <v>12474</v>
      </c>
      <c r="M629" t="s">
        <v>12475</v>
      </c>
      <c r="N629" t="s">
        <v>68</v>
      </c>
      <c r="O629" t="s">
        <v>11444</v>
      </c>
      <c r="P629">
        <v>22.012038</v>
      </c>
      <c r="Q629">
        <v>-159.70596499999999</v>
      </c>
      <c r="S629" t="s">
        <v>70</v>
      </c>
      <c r="T629" t="s">
        <v>11898</v>
      </c>
      <c r="U629">
        <v>128</v>
      </c>
      <c r="V629">
        <v>0</v>
      </c>
      <c r="W629">
        <v>24</v>
      </c>
      <c r="X629">
        <v>3</v>
      </c>
      <c r="Y629">
        <v>2</v>
      </c>
      <c r="Z629">
        <v>0</v>
      </c>
      <c r="AA629">
        <v>35</v>
      </c>
      <c r="AB629">
        <v>0</v>
      </c>
      <c r="AC629">
        <v>21</v>
      </c>
      <c r="AD629">
        <v>128</v>
      </c>
      <c r="AE629">
        <v>1.1479999999999999</v>
      </c>
      <c r="AF629" t="s">
        <v>87</v>
      </c>
      <c r="AG629" t="s">
        <v>12476</v>
      </c>
      <c r="AH629">
        <v>4</v>
      </c>
      <c r="AI629">
        <v>15</v>
      </c>
      <c r="AJ629">
        <v>7</v>
      </c>
      <c r="AM629">
        <v>67091</v>
      </c>
      <c r="AN629">
        <v>20611</v>
      </c>
      <c r="AO629">
        <v>258</v>
      </c>
      <c r="AP629">
        <v>158</v>
      </c>
      <c r="AQ629">
        <v>20296</v>
      </c>
      <c r="AR629">
        <v>13663</v>
      </c>
      <c r="AS629">
        <v>6315</v>
      </c>
      <c r="AT629">
        <v>20</v>
      </c>
      <c r="AU629">
        <v>12105</v>
      </c>
      <c r="AV629">
        <v>278</v>
      </c>
      <c r="AW629">
        <v>128</v>
      </c>
      <c r="AX629">
        <v>146.94399999999999</v>
      </c>
      <c r="AY629" s="1">
        <v>2.3E-2</v>
      </c>
      <c r="AZ629" s="1">
        <v>0.188</v>
      </c>
      <c r="BA629" s="1">
        <v>1.6E-2</v>
      </c>
      <c r="BB629" s="1">
        <v>4.0000000000000001E-3</v>
      </c>
      <c r="BC629" s="1">
        <v>0.307</v>
      </c>
      <c r="BD629" s="1">
        <v>9.4E-2</v>
      </c>
      <c r="BE629" s="1">
        <v>0.02</v>
      </c>
      <c r="BF629" s="1">
        <v>-7.9000000000000001E-2</v>
      </c>
      <c r="BG629" s="1">
        <f>Table1[[#This Row],[pers_white_pct]]-Table1[[#This Row],[census_white_pct]]</f>
        <v>-0.11899999999999999</v>
      </c>
      <c r="BH629" s="3">
        <v>6.0947492732999997</v>
      </c>
      <c r="BI629" s="3">
        <v>0.61033246809999997</v>
      </c>
      <c r="BJ629" s="3">
        <v>0.16600108869999999</v>
      </c>
      <c r="BK629" s="3" t="str">
        <f>VLOOKUP(Table1[[#This Row],[est_sworn]],Force_size,2,TRUE)</f>
        <v>04 - 100 to 249</v>
      </c>
    </row>
    <row r="630" spans="1:63" hidden="1" x14ac:dyDescent="0.2">
      <c r="A630">
        <v>15009</v>
      </c>
      <c r="B630" t="s">
        <v>11412</v>
      </c>
      <c r="C630" t="s">
        <v>12477</v>
      </c>
      <c r="D630">
        <v>13155310</v>
      </c>
      <c r="E630" t="s">
        <v>12478</v>
      </c>
      <c r="F630">
        <v>158226</v>
      </c>
      <c r="G630" t="s">
        <v>12479</v>
      </c>
      <c r="H630" t="s">
        <v>12460</v>
      </c>
      <c r="I630">
        <v>15</v>
      </c>
      <c r="J630">
        <v>9</v>
      </c>
      <c r="K630">
        <v>99009</v>
      </c>
      <c r="L630" t="s">
        <v>12480</v>
      </c>
      <c r="M630" t="s">
        <v>12481</v>
      </c>
      <c r="N630" t="s">
        <v>68</v>
      </c>
      <c r="O630" t="s">
        <v>11466</v>
      </c>
      <c r="P630">
        <v>20.855931000000002</v>
      </c>
      <c r="Q630">
        <v>-156.60155</v>
      </c>
      <c r="S630" t="s">
        <v>70</v>
      </c>
      <c r="T630" t="s">
        <v>11898</v>
      </c>
      <c r="U630">
        <v>340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340</v>
      </c>
      <c r="AD630">
        <v>340</v>
      </c>
      <c r="AE630">
        <v>1.1479999999999999</v>
      </c>
      <c r="AF630" t="s">
        <v>87</v>
      </c>
      <c r="AG630" t="s">
        <v>12482</v>
      </c>
      <c r="AH630">
        <v>4</v>
      </c>
      <c r="AI630">
        <v>15</v>
      </c>
      <c r="AJ630">
        <v>9</v>
      </c>
      <c r="AM630">
        <v>154834</v>
      </c>
      <c r="AN630">
        <v>49193</v>
      </c>
      <c r="AO630">
        <v>818</v>
      </c>
      <c r="AP630">
        <v>380</v>
      </c>
      <c r="AQ630">
        <v>43384</v>
      </c>
      <c r="AR630">
        <v>29846</v>
      </c>
      <c r="AS630">
        <v>15710</v>
      </c>
      <c r="AT630">
        <v>52</v>
      </c>
      <c r="AU630">
        <v>31213</v>
      </c>
      <c r="AV630">
        <v>870</v>
      </c>
      <c r="AW630">
        <v>340</v>
      </c>
      <c r="AX630">
        <v>390.32</v>
      </c>
      <c r="BG630" s="1">
        <f>Table1[[#This Row],[pers_white_pct]]-Table1[[#This Row],[census_white_pct]]</f>
        <v>0</v>
      </c>
      <c r="BH630" s="3"/>
      <c r="BI630" s="3"/>
      <c r="BJ630" s="3"/>
      <c r="BK630" s="3" t="str">
        <f>VLOOKUP(Table1[[#This Row],[est_sworn]],Force_size,2,TRUE)</f>
        <v>05 - 250 - 499</v>
      </c>
    </row>
    <row r="631" spans="1:63" hidden="1" x14ac:dyDescent="0.2">
      <c r="A631">
        <v>1982740</v>
      </c>
      <c r="B631" t="s">
        <v>1444</v>
      </c>
      <c r="C631" t="s">
        <v>5040</v>
      </c>
      <c r="D631">
        <v>13489640</v>
      </c>
      <c r="E631" t="s">
        <v>5041</v>
      </c>
      <c r="F631">
        <v>3871</v>
      </c>
      <c r="G631" t="s">
        <v>5042</v>
      </c>
      <c r="H631" t="s">
        <v>4881</v>
      </c>
      <c r="I631">
        <v>19</v>
      </c>
      <c r="J631">
        <v>5</v>
      </c>
      <c r="K631">
        <v>82740</v>
      </c>
      <c r="L631" t="s">
        <v>5043</v>
      </c>
      <c r="M631" t="s">
        <v>5044</v>
      </c>
      <c r="N631" t="s">
        <v>68</v>
      </c>
      <c r="O631" t="s">
        <v>181</v>
      </c>
      <c r="P631">
        <v>43.274963999999997</v>
      </c>
      <c r="Q631">
        <v>-91.382750999999999</v>
      </c>
      <c r="S631" t="s">
        <v>70</v>
      </c>
      <c r="T631" t="s">
        <v>71</v>
      </c>
      <c r="U631">
        <v>6</v>
      </c>
      <c r="V631">
        <v>3</v>
      </c>
      <c r="W631">
        <v>6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6</v>
      </c>
      <c r="AE631">
        <v>8.6750000000000007</v>
      </c>
      <c r="AF631" t="s">
        <v>212</v>
      </c>
      <c r="AG631" t="s">
        <v>5045</v>
      </c>
      <c r="AH631">
        <v>2</v>
      </c>
      <c r="AI631">
        <v>19</v>
      </c>
      <c r="AK631">
        <v>82740</v>
      </c>
      <c r="AM631">
        <v>3897</v>
      </c>
      <c r="AN631">
        <v>3798</v>
      </c>
      <c r="AO631">
        <v>17</v>
      </c>
      <c r="AP631">
        <v>2</v>
      </c>
      <c r="AQ631">
        <v>2</v>
      </c>
      <c r="AR631">
        <v>24</v>
      </c>
      <c r="AS631">
        <v>54</v>
      </c>
      <c r="AT631">
        <v>0</v>
      </c>
      <c r="AU631">
        <v>54</v>
      </c>
      <c r="AV631">
        <v>17</v>
      </c>
      <c r="AW631">
        <v>7.5</v>
      </c>
      <c r="AX631">
        <v>65.0625</v>
      </c>
      <c r="AY631" s="1">
        <v>0</v>
      </c>
      <c r="AZ631" s="2">
        <v>1</v>
      </c>
      <c r="BA631" s="1">
        <v>0</v>
      </c>
      <c r="BB631" s="1">
        <v>4.0000000000000001E-3</v>
      </c>
      <c r="BC631" s="1">
        <v>0.97499999999999998</v>
      </c>
      <c r="BD631" s="1">
        <v>1.4E-2</v>
      </c>
      <c r="BE631" s="1">
        <v>-4.0000000000000001E-3</v>
      </c>
      <c r="BF631" s="1">
        <v>-1.4E-2</v>
      </c>
      <c r="BG631" s="1">
        <f>Table1[[#This Row],[pers_white_pct]]-Table1[[#This Row],[census_white_pct]]</f>
        <v>2.5000000000000022E-2</v>
      </c>
      <c r="BH631" s="3">
        <v>0</v>
      </c>
      <c r="BI631" s="3">
        <v>1.0260663507000001</v>
      </c>
      <c r="BJ631" s="3">
        <v>0</v>
      </c>
      <c r="BK631" s="3" t="str">
        <f>VLOOKUP(Table1[[#This Row],[est_sworn]],Force_size,2,TRUE)</f>
        <v>01 - Under 25</v>
      </c>
    </row>
    <row r="632" spans="1:63" hidden="1" x14ac:dyDescent="0.2">
      <c r="A632">
        <v>1982425</v>
      </c>
      <c r="B632" t="s">
        <v>1444</v>
      </c>
      <c r="C632" t="s">
        <v>5034</v>
      </c>
      <c r="D632">
        <v>13707570</v>
      </c>
      <c r="E632" t="s">
        <v>5035</v>
      </c>
      <c r="F632">
        <v>68297</v>
      </c>
      <c r="G632" t="s">
        <v>5036</v>
      </c>
      <c r="H632" t="s">
        <v>4881</v>
      </c>
      <c r="I632">
        <v>19</v>
      </c>
      <c r="J632">
        <v>13</v>
      </c>
      <c r="K632">
        <v>82425</v>
      </c>
      <c r="L632" t="s">
        <v>5037</v>
      </c>
      <c r="M632" t="s">
        <v>5038</v>
      </c>
      <c r="N632" t="s">
        <v>68</v>
      </c>
      <c r="O632" t="s">
        <v>86</v>
      </c>
      <c r="P632">
        <v>42.471533000000001</v>
      </c>
      <c r="Q632">
        <v>-92.308010999999993</v>
      </c>
      <c r="S632" t="s">
        <v>70</v>
      </c>
      <c r="T632" t="s">
        <v>71</v>
      </c>
      <c r="U632">
        <v>125</v>
      </c>
      <c r="V632">
        <v>0</v>
      </c>
      <c r="W632">
        <v>119</v>
      </c>
      <c r="X632">
        <v>3</v>
      </c>
      <c r="Y632">
        <v>1</v>
      </c>
      <c r="Z632">
        <v>0</v>
      </c>
      <c r="AA632">
        <v>2</v>
      </c>
      <c r="AB632">
        <v>0</v>
      </c>
      <c r="AC632">
        <v>0</v>
      </c>
      <c r="AD632">
        <v>125</v>
      </c>
      <c r="AE632">
        <v>1.1479999999999999</v>
      </c>
      <c r="AF632" t="s">
        <v>87</v>
      </c>
      <c r="AG632" t="s">
        <v>5039</v>
      </c>
      <c r="AH632">
        <v>2</v>
      </c>
      <c r="AI632">
        <v>19</v>
      </c>
      <c r="AK632">
        <v>82425</v>
      </c>
      <c r="AM632">
        <v>68406</v>
      </c>
      <c r="AN632">
        <v>51254</v>
      </c>
      <c r="AO632">
        <v>10488</v>
      </c>
      <c r="AP632">
        <v>145</v>
      </c>
      <c r="AQ632">
        <v>710</v>
      </c>
      <c r="AR632">
        <v>1717</v>
      </c>
      <c r="AS632">
        <v>3827</v>
      </c>
      <c r="AT632">
        <v>118</v>
      </c>
      <c r="AU632">
        <v>4092</v>
      </c>
      <c r="AV632">
        <v>10606</v>
      </c>
      <c r="AW632">
        <v>125</v>
      </c>
      <c r="AX632">
        <v>143.5</v>
      </c>
      <c r="AY632" s="1">
        <v>2.4E-2</v>
      </c>
      <c r="AZ632" s="1">
        <v>0.95199999999999996</v>
      </c>
      <c r="BA632" s="1">
        <v>8.0000000000000002E-3</v>
      </c>
      <c r="BB632" s="1">
        <v>0.153</v>
      </c>
      <c r="BC632" s="1">
        <v>0.749</v>
      </c>
      <c r="BD632" s="1">
        <v>5.6000000000000001E-2</v>
      </c>
      <c r="BE632" s="1">
        <v>-0.129</v>
      </c>
      <c r="BF632" s="1">
        <v>-4.8000000000000001E-2</v>
      </c>
      <c r="BG632" s="1">
        <f>Table1[[#This Row],[pers_white_pct]]-Table1[[#This Row],[census_white_pct]]</f>
        <v>0.20299999999999996</v>
      </c>
      <c r="BH632" s="3">
        <v>0.15653546909999999</v>
      </c>
      <c r="BI632" s="3">
        <v>1.2705839934000001</v>
      </c>
      <c r="BJ632" s="3">
        <v>0.14299660310000001</v>
      </c>
      <c r="BK632" s="3" t="str">
        <f>VLOOKUP(Table1[[#This Row],[est_sworn]],Force_size,2,TRUE)</f>
        <v>04 - 100 to 249</v>
      </c>
    </row>
    <row r="633" spans="1:63" hidden="1" x14ac:dyDescent="0.2">
      <c r="A633">
        <v>1911755</v>
      </c>
      <c r="B633" t="s">
        <v>1444</v>
      </c>
      <c r="C633" t="s">
        <v>4903</v>
      </c>
      <c r="D633">
        <v>13784470</v>
      </c>
      <c r="E633" t="s">
        <v>4904</v>
      </c>
      <c r="F633">
        <v>39993</v>
      </c>
      <c r="G633" t="s">
        <v>4905</v>
      </c>
      <c r="H633" t="s">
        <v>4881</v>
      </c>
      <c r="I633">
        <v>19</v>
      </c>
      <c r="J633">
        <v>13</v>
      </c>
      <c r="K633">
        <v>11755</v>
      </c>
      <c r="L633" t="s">
        <v>4906</v>
      </c>
      <c r="M633" t="s">
        <v>4907</v>
      </c>
      <c r="N633" t="s">
        <v>68</v>
      </c>
      <c r="O633" t="s">
        <v>131</v>
      </c>
      <c r="P633">
        <v>42.471533000000001</v>
      </c>
      <c r="Q633">
        <v>-92.308010999999993</v>
      </c>
      <c r="S633" t="s">
        <v>70</v>
      </c>
      <c r="T633" t="s">
        <v>71</v>
      </c>
      <c r="U633">
        <v>42</v>
      </c>
      <c r="V633">
        <v>10</v>
      </c>
      <c r="W633">
        <v>40</v>
      </c>
      <c r="X633">
        <v>0</v>
      </c>
      <c r="Y633">
        <v>1</v>
      </c>
      <c r="Z633">
        <v>0</v>
      </c>
      <c r="AA633">
        <v>1</v>
      </c>
      <c r="AB633">
        <v>0</v>
      </c>
      <c r="AC633">
        <v>0</v>
      </c>
      <c r="AD633">
        <v>42</v>
      </c>
      <c r="AE633">
        <v>4.7450000000000001</v>
      </c>
      <c r="AF633" t="s">
        <v>72</v>
      </c>
      <c r="AG633" t="s">
        <v>4908</v>
      </c>
      <c r="AH633">
        <v>2</v>
      </c>
      <c r="AI633">
        <v>19</v>
      </c>
      <c r="AK633">
        <v>11755</v>
      </c>
      <c r="AM633">
        <v>39260</v>
      </c>
      <c r="AN633">
        <v>36193</v>
      </c>
      <c r="AO633">
        <v>794</v>
      </c>
      <c r="AP633">
        <v>43</v>
      </c>
      <c r="AQ633">
        <v>879</v>
      </c>
      <c r="AR633">
        <v>562</v>
      </c>
      <c r="AS633">
        <v>771</v>
      </c>
      <c r="AT633">
        <v>20</v>
      </c>
      <c r="AU633">
        <v>789</v>
      </c>
      <c r="AV633">
        <v>814</v>
      </c>
      <c r="AW633">
        <v>47</v>
      </c>
      <c r="AX633">
        <v>223.01499999999999</v>
      </c>
      <c r="AY633" s="1">
        <v>0</v>
      </c>
      <c r="AZ633" s="1">
        <v>0.95199999999999996</v>
      </c>
      <c r="BA633" s="1">
        <v>2.4E-2</v>
      </c>
      <c r="BB633" s="1">
        <v>0.02</v>
      </c>
      <c r="BC633" s="1">
        <v>0.92200000000000004</v>
      </c>
      <c r="BD633" s="1">
        <v>0.02</v>
      </c>
      <c r="BE633" s="1">
        <v>-0.02</v>
      </c>
      <c r="BF633" s="1">
        <v>4.0000000000000001E-3</v>
      </c>
      <c r="BG633" s="1">
        <f>Table1[[#This Row],[pers_white_pct]]-Table1[[#This Row],[census_white_pct]]</f>
        <v>2.9999999999999916E-2</v>
      </c>
      <c r="BH633" s="3">
        <v>0</v>
      </c>
      <c r="BI633" s="3">
        <v>1.0330858506</v>
      </c>
      <c r="BJ633" s="3">
        <v>1.2124019517</v>
      </c>
      <c r="BK633" s="3" t="str">
        <f>VLOOKUP(Table1[[#This Row],[est_sworn]],Force_size,2,TRUE)</f>
        <v>02 - 25 to 49</v>
      </c>
    </row>
    <row r="634" spans="1:63" hidden="1" x14ac:dyDescent="0.2">
      <c r="A634">
        <v>19017</v>
      </c>
      <c r="B634" t="s">
        <v>11412</v>
      </c>
      <c r="C634" t="s">
        <v>12773</v>
      </c>
      <c r="D634">
        <v>12889180</v>
      </c>
      <c r="E634" t="s">
        <v>12774</v>
      </c>
      <c r="F634">
        <v>24479</v>
      </c>
      <c r="G634" t="s">
        <v>12775</v>
      </c>
      <c r="H634" t="s">
        <v>4881</v>
      </c>
      <c r="I634">
        <v>19</v>
      </c>
      <c r="J634">
        <v>17</v>
      </c>
      <c r="K634">
        <v>99017</v>
      </c>
      <c r="L634" t="s">
        <v>12776</v>
      </c>
      <c r="M634" t="s">
        <v>12777</v>
      </c>
      <c r="N634" t="s">
        <v>11418</v>
      </c>
      <c r="O634" t="s">
        <v>11419</v>
      </c>
      <c r="P634">
        <v>42.780889999999999</v>
      </c>
      <c r="Q634">
        <v>-92.327585999999997</v>
      </c>
      <c r="R634" t="s">
        <v>11420</v>
      </c>
      <c r="S634" t="s">
        <v>11421</v>
      </c>
      <c r="U634">
        <v>10</v>
      </c>
      <c r="V634">
        <v>1</v>
      </c>
      <c r="W634">
        <v>10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10</v>
      </c>
      <c r="AE634">
        <v>7.0309999999999997</v>
      </c>
      <c r="AF634" t="s">
        <v>11422</v>
      </c>
      <c r="AG634" t="s">
        <v>12778</v>
      </c>
      <c r="AH634">
        <v>2</v>
      </c>
      <c r="AI634">
        <v>19</v>
      </c>
      <c r="AJ634">
        <v>17</v>
      </c>
      <c r="AM634">
        <v>24276</v>
      </c>
      <c r="AN634">
        <v>23459</v>
      </c>
      <c r="AO634">
        <v>186</v>
      </c>
      <c r="AP634">
        <v>11</v>
      </c>
      <c r="AQ634">
        <v>173</v>
      </c>
      <c r="AR634">
        <v>202</v>
      </c>
      <c r="AS634">
        <v>239</v>
      </c>
      <c r="AT634">
        <v>5</v>
      </c>
      <c r="AU634">
        <v>245</v>
      </c>
      <c r="AV634">
        <v>191</v>
      </c>
      <c r="AW634">
        <v>10.5</v>
      </c>
      <c r="AX634">
        <v>73.825500000000005</v>
      </c>
      <c r="AY634" s="1">
        <v>0</v>
      </c>
      <c r="AZ634" s="2">
        <v>1</v>
      </c>
      <c r="BA634" s="1">
        <v>0</v>
      </c>
      <c r="BB634" s="1">
        <v>8.0000000000000002E-3</v>
      </c>
      <c r="BC634" s="1">
        <v>0.96599999999999997</v>
      </c>
      <c r="BD634" s="1">
        <v>0.01</v>
      </c>
      <c r="BE634" s="1">
        <v>-8.0000000000000002E-3</v>
      </c>
      <c r="BF634" s="1">
        <v>-0.01</v>
      </c>
      <c r="BG634" s="1">
        <f>Table1[[#This Row],[pers_white_pct]]-Table1[[#This Row],[census_white_pct]]</f>
        <v>3.400000000000003E-2</v>
      </c>
      <c r="BH634" s="3">
        <v>0</v>
      </c>
      <c r="BI634" s="3">
        <v>1.034826719</v>
      </c>
      <c r="BJ634" s="3">
        <v>0</v>
      </c>
      <c r="BK634" s="3" t="str">
        <f>VLOOKUP(Table1[[#This Row],[est_sworn]],Force_size,2,TRUE)</f>
        <v>01 - Under 25</v>
      </c>
    </row>
    <row r="635" spans="1:63" hidden="1" x14ac:dyDescent="0.2">
      <c r="A635">
        <v>1961590</v>
      </c>
      <c r="B635" t="s">
        <v>1444</v>
      </c>
      <c r="C635" t="s">
        <v>5007</v>
      </c>
      <c r="D635">
        <v>11478410</v>
      </c>
      <c r="E635" t="s">
        <v>5008</v>
      </c>
      <c r="F635">
        <v>1929</v>
      </c>
      <c r="G635" t="s">
        <v>5009</v>
      </c>
      <c r="H635" t="s">
        <v>4881</v>
      </c>
      <c r="I635">
        <v>19</v>
      </c>
      <c r="J635">
        <v>23</v>
      </c>
      <c r="K635">
        <v>61590</v>
      </c>
      <c r="L635" t="s">
        <v>5010</v>
      </c>
      <c r="M635" t="s">
        <v>562</v>
      </c>
      <c r="N635" t="s">
        <v>68</v>
      </c>
      <c r="O635" t="s">
        <v>562</v>
      </c>
      <c r="P635">
        <v>42.734707999999998</v>
      </c>
      <c r="Q635">
        <v>-92.780066000000005</v>
      </c>
      <c r="S635" t="s">
        <v>70</v>
      </c>
      <c r="T635" t="s">
        <v>71</v>
      </c>
      <c r="U635">
        <v>2</v>
      </c>
      <c r="V635">
        <v>2</v>
      </c>
      <c r="W635">
        <v>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2</v>
      </c>
      <c r="AE635">
        <v>16.646000000000001</v>
      </c>
      <c r="AF635" t="s">
        <v>239</v>
      </c>
      <c r="AG635" t="s">
        <v>5011</v>
      </c>
      <c r="AH635">
        <v>2</v>
      </c>
      <c r="AI635">
        <v>19</v>
      </c>
      <c r="AK635">
        <v>61590</v>
      </c>
      <c r="AM635">
        <v>1870</v>
      </c>
      <c r="AN635">
        <v>1833</v>
      </c>
      <c r="AO635">
        <v>4</v>
      </c>
      <c r="AP635">
        <v>0</v>
      </c>
      <c r="AQ635">
        <v>4</v>
      </c>
      <c r="AR635">
        <v>10</v>
      </c>
      <c r="AS635">
        <v>19</v>
      </c>
      <c r="AT635">
        <v>0</v>
      </c>
      <c r="AU635">
        <v>19</v>
      </c>
      <c r="AV635">
        <v>4</v>
      </c>
      <c r="AW635">
        <v>3</v>
      </c>
      <c r="AX635">
        <v>49.938000000000002</v>
      </c>
      <c r="AY635" s="1">
        <v>0</v>
      </c>
      <c r="AZ635" s="2">
        <v>1</v>
      </c>
      <c r="BA635" s="1">
        <v>0</v>
      </c>
      <c r="BB635" s="1">
        <v>2E-3</v>
      </c>
      <c r="BC635" s="1">
        <v>0.98</v>
      </c>
      <c r="BD635" s="1">
        <v>0.01</v>
      </c>
      <c r="BE635" s="1">
        <v>-2E-3</v>
      </c>
      <c r="BF635" s="1">
        <v>-0.01</v>
      </c>
      <c r="BG635" s="1">
        <f>Table1[[#This Row],[pers_white_pct]]-Table1[[#This Row],[census_white_pct]]</f>
        <v>2.0000000000000018E-2</v>
      </c>
      <c r="BH635" s="3">
        <v>0</v>
      </c>
      <c r="BI635" s="3">
        <v>1.0201854883000001</v>
      </c>
      <c r="BJ635" s="3">
        <v>0</v>
      </c>
      <c r="BK635" s="3" t="str">
        <f>VLOOKUP(Table1[[#This Row],[est_sworn]],Force_size,2,TRUE)</f>
        <v>01 - Under 25</v>
      </c>
    </row>
    <row r="636" spans="1:63" hidden="1" x14ac:dyDescent="0.2">
      <c r="A636">
        <v>1913755</v>
      </c>
      <c r="B636" t="s">
        <v>1444</v>
      </c>
      <c r="C636" t="s">
        <v>4921</v>
      </c>
      <c r="D636">
        <v>13172510</v>
      </c>
      <c r="E636" t="s">
        <v>4641</v>
      </c>
      <c r="F636">
        <v>1434</v>
      </c>
      <c r="G636" t="s">
        <v>4922</v>
      </c>
      <c r="H636" t="s">
        <v>4881</v>
      </c>
      <c r="I636">
        <v>19</v>
      </c>
      <c r="J636">
        <v>23</v>
      </c>
      <c r="K636">
        <v>13755</v>
      </c>
      <c r="L636" t="s">
        <v>4923</v>
      </c>
      <c r="M636" t="s">
        <v>562</v>
      </c>
      <c r="N636" t="s">
        <v>68</v>
      </c>
      <c r="O636" t="s">
        <v>562</v>
      </c>
      <c r="P636">
        <v>42.734707999999998</v>
      </c>
      <c r="Q636">
        <v>-92.780066000000005</v>
      </c>
      <c r="S636" t="s">
        <v>70</v>
      </c>
      <c r="T636" t="s">
        <v>71</v>
      </c>
      <c r="U636">
        <v>2</v>
      </c>
      <c r="V636">
        <v>3</v>
      </c>
      <c r="W636">
        <v>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</v>
      </c>
      <c r="AE636">
        <v>16.646000000000001</v>
      </c>
      <c r="AF636" t="s">
        <v>239</v>
      </c>
      <c r="AG636" t="s">
        <v>4924</v>
      </c>
      <c r="AH636">
        <v>2</v>
      </c>
      <c r="AI636">
        <v>19</v>
      </c>
      <c r="AK636">
        <v>13755</v>
      </c>
      <c r="AM636">
        <v>1439</v>
      </c>
      <c r="AN636">
        <v>1397</v>
      </c>
      <c r="AO636">
        <v>2</v>
      </c>
      <c r="AP636">
        <v>0</v>
      </c>
      <c r="AQ636">
        <v>6</v>
      </c>
      <c r="AR636">
        <v>16</v>
      </c>
      <c r="AS636">
        <v>17</v>
      </c>
      <c r="AT636">
        <v>0</v>
      </c>
      <c r="AU636">
        <v>18</v>
      </c>
      <c r="AV636">
        <v>2</v>
      </c>
      <c r="AW636">
        <v>3.5</v>
      </c>
      <c r="AX636">
        <v>58.261000000000003</v>
      </c>
      <c r="AY636" s="1">
        <v>0</v>
      </c>
      <c r="AZ636" s="2">
        <v>1</v>
      </c>
      <c r="BA636" s="1">
        <v>0</v>
      </c>
      <c r="BB636" s="1">
        <v>1E-3</v>
      </c>
      <c r="BC636" s="1">
        <v>0.97099999999999997</v>
      </c>
      <c r="BD636" s="1">
        <v>1.2E-2</v>
      </c>
      <c r="BE636" s="1">
        <v>-1E-3</v>
      </c>
      <c r="BF636" s="1">
        <v>-1.2E-2</v>
      </c>
      <c r="BG636" s="1">
        <f>Table1[[#This Row],[pers_white_pct]]-Table1[[#This Row],[census_white_pct]]</f>
        <v>2.9000000000000026E-2</v>
      </c>
      <c r="BH636" s="3">
        <v>0</v>
      </c>
      <c r="BI636" s="3">
        <v>1.0300644238000001</v>
      </c>
      <c r="BJ636" s="3">
        <v>0</v>
      </c>
      <c r="BK636" s="3" t="str">
        <f>VLOOKUP(Table1[[#This Row],[est_sworn]],Force_size,2,TRUE)</f>
        <v>01 - Under 25</v>
      </c>
    </row>
    <row r="637" spans="1:63" hidden="1" x14ac:dyDescent="0.2">
      <c r="A637">
        <v>1968295</v>
      </c>
      <c r="B637" t="s">
        <v>1444</v>
      </c>
      <c r="C637" t="s">
        <v>5018</v>
      </c>
      <c r="D637">
        <v>13376430</v>
      </c>
      <c r="E637" t="s">
        <v>5019</v>
      </c>
      <c r="F637">
        <v>2160</v>
      </c>
      <c r="G637" t="s">
        <v>5020</v>
      </c>
      <c r="H637" t="s">
        <v>4881</v>
      </c>
      <c r="I637">
        <v>19</v>
      </c>
      <c r="J637">
        <v>25</v>
      </c>
      <c r="K637">
        <v>68295</v>
      </c>
      <c r="L637" t="s">
        <v>5021</v>
      </c>
      <c r="M637" t="s">
        <v>562</v>
      </c>
      <c r="N637" t="s">
        <v>68</v>
      </c>
      <c r="O637" t="s">
        <v>562</v>
      </c>
      <c r="P637">
        <v>42.38617</v>
      </c>
      <c r="Q637">
        <v>-94.643682999999996</v>
      </c>
      <c r="S637" t="s">
        <v>70</v>
      </c>
      <c r="T637" t="s">
        <v>71</v>
      </c>
      <c r="U637">
        <v>4</v>
      </c>
      <c r="V637">
        <v>0</v>
      </c>
      <c r="W637">
        <v>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4</v>
      </c>
      <c r="AE637">
        <v>16.646000000000001</v>
      </c>
      <c r="AF637" t="s">
        <v>239</v>
      </c>
      <c r="AG637" t="s">
        <v>5022</v>
      </c>
      <c r="AH637">
        <v>2</v>
      </c>
      <c r="AI637">
        <v>19</v>
      </c>
      <c r="AK637">
        <v>68295</v>
      </c>
      <c r="AM637">
        <v>1709</v>
      </c>
      <c r="AN637">
        <v>1675</v>
      </c>
      <c r="AO637">
        <v>4</v>
      </c>
      <c r="AP637">
        <v>2</v>
      </c>
      <c r="AQ637">
        <v>7</v>
      </c>
      <c r="AR637">
        <v>13</v>
      </c>
      <c r="AS637">
        <v>7</v>
      </c>
      <c r="AT637">
        <v>0</v>
      </c>
      <c r="AU637">
        <v>8</v>
      </c>
      <c r="AV637">
        <v>4</v>
      </c>
      <c r="AW637">
        <v>4</v>
      </c>
      <c r="AX637">
        <v>66.584000000000003</v>
      </c>
      <c r="AY637" s="1">
        <v>0</v>
      </c>
      <c r="AZ637" s="2">
        <v>1</v>
      </c>
      <c r="BA637" s="1">
        <v>0</v>
      </c>
      <c r="BB637" s="1">
        <v>2E-3</v>
      </c>
      <c r="BC637" s="1">
        <v>0.98</v>
      </c>
      <c r="BD637" s="1">
        <v>4.0000000000000001E-3</v>
      </c>
      <c r="BE637" s="1">
        <v>-2E-3</v>
      </c>
      <c r="BF637" s="1">
        <v>-4.0000000000000001E-3</v>
      </c>
      <c r="BG637" s="1">
        <f>Table1[[#This Row],[pers_white_pct]]-Table1[[#This Row],[census_white_pct]]</f>
        <v>2.0000000000000018E-2</v>
      </c>
      <c r="BH637" s="3">
        <v>0</v>
      </c>
      <c r="BI637" s="3">
        <v>1.0202985075</v>
      </c>
      <c r="BJ637" s="3">
        <v>0</v>
      </c>
      <c r="BK637" s="3" t="str">
        <f>VLOOKUP(Table1[[#This Row],[est_sworn]],Force_size,2,TRUE)</f>
        <v>01 - Under 25</v>
      </c>
    </row>
    <row r="638" spans="1:63" hidden="1" x14ac:dyDescent="0.2">
      <c r="A638">
        <v>1911080</v>
      </c>
      <c r="B638" t="s">
        <v>1444</v>
      </c>
      <c r="C638" t="s">
        <v>4897</v>
      </c>
      <c r="D638">
        <v>13240920</v>
      </c>
      <c r="E638" t="s">
        <v>4898</v>
      </c>
      <c r="F638">
        <v>10017</v>
      </c>
      <c r="G638" t="s">
        <v>4899</v>
      </c>
      <c r="H638" t="s">
        <v>4881</v>
      </c>
      <c r="I638">
        <v>19</v>
      </c>
      <c r="J638">
        <v>27</v>
      </c>
      <c r="K638">
        <v>11080</v>
      </c>
      <c r="L638" t="s">
        <v>4900</v>
      </c>
      <c r="M638" t="s">
        <v>4901</v>
      </c>
      <c r="N638" t="s">
        <v>68</v>
      </c>
      <c r="O638" t="s">
        <v>69</v>
      </c>
      <c r="P638">
        <v>42.039492000000003</v>
      </c>
      <c r="Q638">
        <v>-94.867647000000005</v>
      </c>
      <c r="S638" t="s">
        <v>70</v>
      </c>
      <c r="T638" t="s">
        <v>71</v>
      </c>
      <c r="U638">
        <v>15</v>
      </c>
      <c r="V638">
        <v>0</v>
      </c>
      <c r="W638">
        <v>15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15</v>
      </c>
      <c r="AE638">
        <v>7.1230000000000002</v>
      </c>
      <c r="AF638" t="s">
        <v>118</v>
      </c>
      <c r="AG638" t="s">
        <v>4902</v>
      </c>
      <c r="AH638">
        <v>2</v>
      </c>
      <c r="AI638">
        <v>19</v>
      </c>
      <c r="AK638">
        <v>11080</v>
      </c>
      <c r="AM638">
        <v>10103</v>
      </c>
      <c r="AN638">
        <v>9618</v>
      </c>
      <c r="AO638">
        <v>55</v>
      </c>
      <c r="AP638">
        <v>8</v>
      </c>
      <c r="AQ638">
        <v>68</v>
      </c>
      <c r="AR638">
        <v>114</v>
      </c>
      <c r="AS638">
        <v>239</v>
      </c>
      <c r="AT638">
        <v>0</v>
      </c>
      <c r="AU638">
        <v>240</v>
      </c>
      <c r="AV638">
        <v>55</v>
      </c>
      <c r="AW638">
        <v>15</v>
      </c>
      <c r="AX638">
        <v>106.845</v>
      </c>
      <c r="AY638" s="1">
        <v>0</v>
      </c>
      <c r="AZ638" s="2">
        <v>1</v>
      </c>
      <c r="BA638" s="1">
        <v>0</v>
      </c>
      <c r="BB638" s="1">
        <v>5.0000000000000001E-3</v>
      </c>
      <c r="BC638" s="1">
        <v>0.95199999999999996</v>
      </c>
      <c r="BD638" s="1">
        <v>2.4E-2</v>
      </c>
      <c r="BE638" s="1">
        <v>-5.0000000000000001E-3</v>
      </c>
      <c r="BF638" s="1">
        <v>-2.4E-2</v>
      </c>
      <c r="BG638" s="1">
        <f>Table1[[#This Row],[pers_white_pct]]-Table1[[#This Row],[census_white_pct]]</f>
        <v>4.8000000000000043E-2</v>
      </c>
      <c r="BH638" s="3">
        <v>0</v>
      </c>
      <c r="BI638" s="3">
        <v>1.0504262841000001</v>
      </c>
      <c r="BJ638" s="3">
        <v>0</v>
      </c>
      <c r="BK638" s="3" t="str">
        <f>VLOOKUP(Table1[[#This Row],[est_sworn]],Force_size,2,TRUE)</f>
        <v>01 - Under 25</v>
      </c>
    </row>
    <row r="639" spans="1:63" hidden="1" x14ac:dyDescent="0.2">
      <c r="A639">
        <v>1950160</v>
      </c>
      <c r="B639" t="s">
        <v>1444</v>
      </c>
      <c r="C639" t="s">
        <v>4983</v>
      </c>
      <c r="D639">
        <v>13915890</v>
      </c>
      <c r="E639" t="s">
        <v>4984</v>
      </c>
      <c r="F639">
        <v>27823</v>
      </c>
      <c r="G639" t="s">
        <v>4985</v>
      </c>
      <c r="H639" t="s">
        <v>4881</v>
      </c>
      <c r="I639">
        <v>19</v>
      </c>
      <c r="J639">
        <v>33</v>
      </c>
      <c r="K639">
        <v>50160</v>
      </c>
      <c r="L639" t="s">
        <v>4986</v>
      </c>
      <c r="M639" t="s">
        <v>4987</v>
      </c>
      <c r="N639" t="s">
        <v>68</v>
      </c>
      <c r="O639" t="s">
        <v>131</v>
      </c>
      <c r="P639">
        <v>43.075170999999997</v>
      </c>
      <c r="Q639">
        <v>-93.251266000000001</v>
      </c>
      <c r="S639" t="s">
        <v>70</v>
      </c>
      <c r="T639" t="s">
        <v>71</v>
      </c>
      <c r="U639">
        <v>47</v>
      </c>
      <c r="V639">
        <v>0</v>
      </c>
      <c r="W639">
        <v>46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47</v>
      </c>
      <c r="AE639">
        <v>4.7450000000000001</v>
      </c>
      <c r="AF639" t="s">
        <v>72</v>
      </c>
      <c r="AG639" t="s">
        <v>4988</v>
      </c>
      <c r="AH639">
        <v>2</v>
      </c>
      <c r="AI639">
        <v>19</v>
      </c>
      <c r="AK639">
        <v>50160</v>
      </c>
      <c r="AM639">
        <v>28079</v>
      </c>
      <c r="AN639">
        <v>25450</v>
      </c>
      <c r="AO639">
        <v>487</v>
      </c>
      <c r="AP639">
        <v>55</v>
      </c>
      <c r="AQ639">
        <v>242</v>
      </c>
      <c r="AR639">
        <v>409</v>
      </c>
      <c r="AS639">
        <v>1419</v>
      </c>
      <c r="AT639">
        <v>22</v>
      </c>
      <c r="AU639">
        <v>1436</v>
      </c>
      <c r="AV639">
        <v>509</v>
      </c>
      <c r="AW639">
        <v>47</v>
      </c>
      <c r="AX639">
        <v>223.01499999999999</v>
      </c>
      <c r="AY639" s="1">
        <v>0</v>
      </c>
      <c r="AZ639" s="1">
        <v>0.97899999999999998</v>
      </c>
      <c r="BA639" s="1">
        <v>0</v>
      </c>
      <c r="BB639" s="1">
        <v>1.7000000000000001E-2</v>
      </c>
      <c r="BC639" s="1">
        <v>0.90600000000000003</v>
      </c>
      <c r="BD639" s="1">
        <v>5.0999999999999997E-2</v>
      </c>
      <c r="BE639" s="1">
        <v>-1.7000000000000001E-2</v>
      </c>
      <c r="BF639" s="1">
        <v>-5.0999999999999997E-2</v>
      </c>
      <c r="BG639" s="1">
        <f>Table1[[#This Row],[pers_white_pct]]-Table1[[#This Row],[census_white_pct]]</f>
        <v>7.2999999999999954E-2</v>
      </c>
      <c r="BH639" s="3">
        <v>0</v>
      </c>
      <c r="BI639" s="3">
        <v>1.0798261088000001</v>
      </c>
      <c r="BJ639" s="3">
        <v>0</v>
      </c>
      <c r="BK639" s="3" t="str">
        <f>VLOOKUP(Table1[[#This Row],[est_sworn]],Force_size,2,TRUE)</f>
        <v>02 - 25 to 49</v>
      </c>
    </row>
    <row r="640" spans="1:63" hidden="1" x14ac:dyDescent="0.2">
      <c r="A640">
        <v>19037</v>
      </c>
      <c r="B640" t="s">
        <v>11412</v>
      </c>
      <c r="C640" t="s">
        <v>12779</v>
      </c>
      <c r="D640">
        <v>12348410</v>
      </c>
      <c r="E640" t="s">
        <v>12780</v>
      </c>
      <c r="F640">
        <v>12276</v>
      </c>
      <c r="G640" t="s">
        <v>12781</v>
      </c>
      <c r="H640" t="s">
        <v>4881</v>
      </c>
      <c r="I640">
        <v>19</v>
      </c>
      <c r="J640">
        <v>37</v>
      </c>
      <c r="K640">
        <v>99037</v>
      </c>
      <c r="L640" t="s">
        <v>12782</v>
      </c>
      <c r="M640" t="s">
        <v>12783</v>
      </c>
      <c r="N640" t="s">
        <v>11418</v>
      </c>
      <c r="O640" t="s">
        <v>11437</v>
      </c>
      <c r="P640">
        <v>43.059741000000002</v>
      </c>
      <c r="Q640">
        <v>-92.317210000000003</v>
      </c>
      <c r="R640" t="s">
        <v>11420</v>
      </c>
      <c r="S640" t="s">
        <v>11421</v>
      </c>
      <c r="U640">
        <v>8</v>
      </c>
      <c r="V640">
        <v>0</v>
      </c>
      <c r="W640">
        <v>8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8</v>
      </c>
      <c r="AE640">
        <v>7.5330000000000004</v>
      </c>
      <c r="AF640" t="s">
        <v>11452</v>
      </c>
      <c r="AG640" t="s">
        <v>12784</v>
      </c>
      <c r="AH640">
        <v>2</v>
      </c>
      <c r="AI640">
        <v>19</v>
      </c>
      <c r="AJ640">
        <v>37</v>
      </c>
      <c r="AM640">
        <v>12439</v>
      </c>
      <c r="AN640">
        <v>12048</v>
      </c>
      <c r="AO640">
        <v>29</v>
      </c>
      <c r="AP640">
        <v>5</v>
      </c>
      <c r="AQ640">
        <v>40</v>
      </c>
      <c r="AR640">
        <v>48</v>
      </c>
      <c r="AS640">
        <v>269</v>
      </c>
      <c r="AT640">
        <v>12</v>
      </c>
      <c r="AU640">
        <v>269</v>
      </c>
      <c r="AV640">
        <v>41</v>
      </c>
      <c r="AW640">
        <v>8</v>
      </c>
      <c r="AX640">
        <v>60.264000000000003</v>
      </c>
      <c r="AY640" s="1">
        <v>0</v>
      </c>
      <c r="AZ640" s="2">
        <v>1</v>
      </c>
      <c r="BA640" s="1">
        <v>0</v>
      </c>
      <c r="BB640" s="1">
        <v>2E-3</v>
      </c>
      <c r="BC640" s="1">
        <v>0.96899999999999997</v>
      </c>
      <c r="BD640" s="1">
        <v>2.1999999999999999E-2</v>
      </c>
      <c r="BE640" s="1">
        <v>-2E-3</v>
      </c>
      <c r="BF640" s="1">
        <v>-2.1999999999999999E-2</v>
      </c>
      <c r="BG640" s="1">
        <f>Table1[[#This Row],[pers_white_pct]]-Table1[[#This Row],[census_white_pct]]</f>
        <v>3.1000000000000028E-2</v>
      </c>
      <c r="BH640" s="3">
        <v>0</v>
      </c>
      <c r="BI640" s="3">
        <v>1.0324535193</v>
      </c>
      <c r="BJ640" s="3">
        <v>0</v>
      </c>
      <c r="BK640" s="3" t="str">
        <f>VLOOKUP(Table1[[#This Row],[est_sworn]],Force_size,2,TRUE)</f>
        <v>01 - Under 25</v>
      </c>
    </row>
    <row r="641" spans="1:63" hidden="1" x14ac:dyDescent="0.2">
      <c r="A641">
        <v>19047</v>
      </c>
      <c r="B641" t="s">
        <v>11412</v>
      </c>
      <c r="C641" t="s">
        <v>12785</v>
      </c>
      <c r="D641">
        <v>13863080</v>
      </c>
      <c r="E641" t="s">
        <v>12786</v>
      </c>
      <c r="F641">
        <v>17309</v>
      </c>
      <c r="G641" t="s">
        <v>12787</v>
      </c>
      <c r="H641" t="s">
        <v>4881</v>
      </c>
      <c r="I641">
        <v>19</v>
      </c>
      <c r="J641">
        <v>47</v>
      </c>
      <c r="K641">
        <v>99047</v>
      </c>
      <c r="L641" t="s">
        <v>12788</v>
      </c>
      <c r="M641" t="s">
        <v>12789</v>
      </c>
      <c r="N641" t="s">
        <v>11418</v>
      </c>
      <c r="O641" t="s">
        <v>11437</v>
      </c>
      <c r="P641">
        <v>42.043118999999997</v>
      </c>
      <c r="Q641">
        <v>-95.389089999999996</v>
      </c>
      <c r="R641" t="s">
        <v>11420</v>
      </c>
      <c r="S641" t="s">
        <v>11421</v>
      </c>
      <c r="U641">
        <v>10</v>
      </c>
      <c r="V641">
        <v>0</v>
      </c>
      <c r="W641">
        <v>10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10</v>
      </c>
      <c r="AE641">
        <v>7.0309999999999997</v>
      </c>
      <c r="AF641" t="s">
        <v>11422</v>
      </c>
      <c r="AG641" t="s">
        <v>12790</v>
      </c>
      <c r="AH641">
        <v>2</v>
      </c>
      <c r="AI641">
        <v>19</v>
      </c>
      <c r="AJ641">
        <v>47</v>
      </c>
      <c r="AM641">
        <v>17096</v>
      </c>
      <c r="AN641">
        <v>12541</v>
      </c>
      <c r="AO641">
        <v>195</v>
      </c>
      <c r="AP641">
        <v>26</v>
      </c>
      <c r="AQ641">
        <v>97</v>
      </c>
      <c r="AR641">
        <v>85</v>
      </c>
      <c r="AS641">
        <v>4131</v>
      </c>
      <c r="AT641">
        <v>13</v>
      </c>
      <c r="AU641">
        <v>4152</v>
      </c>
      <c r="AV641">
        <v>208</v>
      </c>
      <c r="AW641">
        <v>10</v>
      </c>
      <c r="AX641">
        <v>70.31</v>
      </c>
      <c r="AY641" s="1">
        <v>0</v>
      </c>
      <c r="AZ641" s="2">
        <v>1</v>
      </c>
      <c r="BA641" s="1">
        <v>0</v>
      </c>
      <c r="BB641" s="1">
        <v>1.0999999999999999E-2</v>
      </c>
      <c r="BC641" s="1">
        <v>0.73399999999999999</v>
      </c>
      <c r="BD641" s="1">
        <v>0.24199999999999999</v>
      </c>
      <c r="BE641" s="1">
        <v>-1.0999999999999999E-2</v>
      </c>
      <c r="BF641" s="1">
        <v>-0.24199999999999999</v>
      </c>
      <c r="BG641" s="1">
        <f>Table1[[#This Row],[pers_white_pct]]-Table1[[#This Row],[census_white_pct]]</f>
        <v>0.26600000000000001</v>
      </c>
      <c r="BH641" s="3">
        <v>0</v>
      </c>
      <c r="BI641" s="3">
        <v>1.3632086754999999</v>
      </c>
      <c r="BJ641" s="3">
        <v>0</v>
      </c>
      <c r="BK641" s="3" t="str">
        <f>VLOOKUP(Table1[[#This Row],[est_sworn]],Force_size,2,TRUE)</f>
        <v>01 - Under 25</v>
      </c>
    </row>
    <row r="642" spans="1:63" hidden="1" x14ac:dyDescent="0.2">
      <c r="A642">
        <v>1942960</v>
      </c>
      <c r="B642" t="s">
        <v>1444</v>
      </c>
      <c r="C642" t="s">
        <v>4971</v>
      </c>
      <c r="D642">
        <v>13264120</v>
      </c>
      <c r="E642" t="s">
        <v>4972</v>
      </c>
      <c r="F642">
        <v>2336</v>
      </c>
      <c r="G642" t="s">
        <v>4973</v>
      </c>
      <c r="H642" t="s">
        <v>4881</v>
      </c>
      <c r="I642">
        <v>19</v>
      </c>
      <c r="J642">
        <v>53</v>
      </c>
      <c r="K642">
        <v>42960</v>
      </c>
      <c r="L642" t="s">
        <v>4974</v>
      </c>
      <c r="M642" t="s">
        <v>4975</v>
      </c>
      <c r="N642" t="s">
        <v>68</v>
      </c>
      <c r="O642" t="s">
        <v>238</v>
      </c>
      <c r="P642">
        <v>40.736378999999999</v>
      </c>
      <c r="Q642">
        <v>-93.784580000000005</v>
      </c>
      <c r="S642" t="s">
        <v>70</v>
      </c>
      <c r="T642" t="s">
        <v>71</v>
      </c>
      <c r="U642">
        <v>4</v>
      </c>
      <c r="V642">
        <v>0</v>
      </c>
      <c r="W642">
        <v>3</v>
      </c>
      <c r="X642">
        <v>0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4</v>
      </c>
      <c r="AE642">
        <v>16.646000000000001</v>
      </c>
      <c r="AF642" t="s">
        <v>239</v>
      </c>
      <c r="AG642" t="s">
        <v>4976</v>
      </c>
      <c r="AH642">
        <v>2</v>
      </c>
      <c r="AI642">
        <v>19</v>
      </c>
      <c r="AK642">
        <v>42960</v>
      </c>
      <c r="AM642">
        <v>2324</v>
      </c>
      <c r="AN642">
        <v>1994</v>
      </c>
      <c r="AO642">
        <v>130</v>
      </c>
      <c r="AP642">
        <v>13</v>
      </c>
      <c r="AQ642">
        <v>25</v>
      </c>
      <c r="AR642">
        <v>35</v>
      </c>
      <c r="AS642">
        <v>104</v>
      </c>
      <c r="AT642">
        <v>3</v>
      </c>
      <c r="AU642">
        <v>127</v>
      </c>
      <c r="AV642">
        <v>133</v>
      </c>
      <c r="AW642">
        <v>4</v>
      </c>
      <c r="AX642">
        <v>66.584000000000003</v>
      </c>
      <c r="AY642" s="1">
        <v>0</v>
      </c>
      <c r="AZ642" s="1">
        <v>0.75</v>
      </c>
      <c r="BA642" s="1">
        <v>0.25</v>
      </c>
      <c r="BB642" s="1">
        <v>5.6000000000000001E-2</v>
      </c>
      <c r="BC642" s="1">
        <v>0.85799999999999998</v>
      </c>
      <c r="BD642" s="1">
        <v>4.4999999999999998E-2</v>
      </c>
      <c r="BE642" s="1">
        <v>-5.6000000000000001E-2</v>
      </c>
      <c r="BF642" s="1">
        <v>0.20499999999999999</v>
      </c>
      <c r="BG642" s="1">
        <f>Table1[[#This Row],[pers_white_pct]]-Table1[[#This Row],[census_white_pct]]</f>
        <v>-0.10799999999999998</v>
      </c>
      <c r="BH642" s="3">
        <v>0</v>
      </c>
      <c r="BI642" s="3">
        <v>0.87412236710000002</v>
      </c>
      <c r="BJ642" s="3">
        <v>5.5865384615</v>
      </c>
      <c r="BK642" s="3" t="str">
        <f>VLOOKUP(Table1[[#This Row],[est_sworn]],Force_size,2,TRUE)</f>
        <v>01 - Under 25</v>
      </c>
    </row>
    <row r="643" spans="1:63" hidden="1" x14ac:dyDescent="0.2">
      <c r="A643">
        <v>1944535</v>
      </c>
      <c r="B643" t="s">
        <v>1444</v>
      </c>
      <c r="C643" t="s">
        <v>4977</v>
      </c>
      <c r="D643">
        <v>13617860</v>
      </c>
      <c r="E643" t="s">
        <v>4978</v>
      </c>
      <c r="F643">
        <v>1914</v>
      </c>
      <c r="G643" t="s">
        <v>4979</v>
      </c>
      <c r="H643" t="s">
        <v>4881</v>
      </c>
      <c r="I643">
        <v>19</v>
      </c>
      <c r="J643">
        <v>53</v>
      </c>
      <c r="K643">
        <v>44535</v>
      </c>
      <c r="L643" t="s">
        <v>4980</v>
      </c>
      <c r="M643" t="s">
        <v>4981</v>
      </c>
      <c r="N643" t="s">
        <v>68</v>
      </c>
      <c r="O643" t="s">
        <v>238</v>
      </c>
      <c r="P643">
        <v>40.736378999999999</v>
      </c>
      <c r="Q643">
        <v>-93.784580000000005</v>
      </c>
      <c r="S643" t="s">
        <v>70</v>
      </c>
      <c r="T643" t="s">
        <v>71</v>
      </c>
      <c r="U643">
        <v>3</v>
      </c>
      <c r="V643">
        <v>0</v>
      </c>
      <c r="W643">
        <v>3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</v>
      </c>
      <c r="AE643">
        <v>16.646000000000001</v>
      </c>
      <c r="AF643" t="s">
        <v>239</v>
      </c>
      <c r="AG643" t="s">
        <v>4982</v>
      </c>
      <c r="AH643">
        <v>2</v>
      </c>
      <c r="AI643">
        <v>19</v>
      </c>
      <c r="AK643">
        <v>44535</v>
      </c>
      <c r="AM643">
        <v>1977</v>
      </c>
      <c r="AN643">
        <v>1906</v>
      </c>
      <c r="AO643">
        <v>13</v>
      </c>
      <c r="AP643">
        <v>2</v>
      </c>
      <c r="AQ643">
        <v>11</v>
      </c>
      <c r="AR643">
        <v>5</v>
      </c>
      <c r="AS643">
        <v>40</v>
      </c>
      <c r="AT643">
        <v>0</v>
      </c>
      <c r="AU643">
        <v>40</v>
      </c>
      <c r="AV643">
        <v>13</v>
      </c>
      <c r="AW643">
        <v>3</v>
      </c>
      <c r="AX643">
        <v>49.938000000000002</v>
      </c>
      <c r="AY643" s="1">
        <v>0</v>
      </c>
      <c r="AZ643" s="2">
        <v>1</v>
      </c>
      <c r="BA643" s="1">
        <v>0</v>
      </c>
      <c r="BB643" s="1">
        <v>7.0000000000000001E-3</v>
      </c>
      <c r="BC643" s="1">
        <v>0.96399999999999997</v>
      </c>
      <c r="BD643" s="1">
        <v>0.02</v>
      </c>
      <c r="BE643" s="1">
        <v>-7.0000000000000001E-3</v>
      </c>
      <c r="BF643" s="1">
        <v>-0.02</v>
      </c>
      <c r="BG643" s="1">
        <f>Table1[[#This Row],[pers_white_pct]]-Table1[[#This Row],[census_white_pct]]</f>
        <v>3.6000000000000032E-2</v>
      </c>
      <c r="BH643" s="3">
        <v>0</v>
      </c>
      <c r="BI643" s="3">
        <v>1.0372507870000001</v>
      </c>
      <c r="BJ643" s="3">
        <v>0</v>
      </c>
      <c r="BK643" s="3" t="str">
        <f>VLOOKUP(Table1[[#This Row],[est_sworn]],Force_size,2,TRUE)</f>
        <v>01 - Under 25</v>
      </c>
    </row>
    <row r="644" spans="1:63" hidden="1" x14ac:dyDescent="0.2">
      <c r="A644">
        <v>1983685</v>
      </c>
      <c r="B644" t="s">
        <v>1444</v>
      </c>
      <c r="C644" t="s">
        <v>5046</v>
      </c>
      <c r="D644">
        <v>13270920</v>
      </c>
      <c r="E644" t="s">
        <v>5047</v>
      </c>
      <c r="F644">
        <v>2965</v>
      </c>
      <c r="G644" t="s">
        <v>5048</v>
      </c>
      <c r="H644" t="s">
        <v>4881</v>
      </c>
      <c r="I644">
        <v>19</v>
      </c>
      <c r="J644">
        <v>57</v>
      </c>
      <c r="K644">
        <v>83685</v>
      </c>
      <c r="L644" t="s">
        <v>5049</v>
      </c>
      <c r="M644" t="s">
        <v>5050</v>
      </c>
      <c r="N644" t="s">
        <v>68</v>
      </c>
      <c r="O644" t="s">
        <v>181</v>
      </c>
      <c r="P644">
        <v>40.915339000000003</v>
      </c>
      <c r="Q644">
        <v>-91.186925000000002</v>
      </c>
      <c r="S644" t="s">
        <v>70</v>
      </c>
      <c r="T644" t="s">
        <v>71</v>
      </c>
      <c r="U644">
        <v>9</v>
      </c>
      <c r="V644">
        <v>0</v>
      </c>
      <c r="W644">
        <v>9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9</v>
      </c>
      <c r="AE644">
        <v>7.1230000000000002</v>
      </c>
      <c r="AF644" t="s">
        <v>118</v>
      </c>
      <c r="AG644" t="s">
        <v>5051</v>
      </c>
      <c r="AH644">
        <v>2</v>
      </c>
      <c r="AI644">
        <v>19</v>
      </c>
      <c r="AK644">
        <v>83685</v>
      </c>
      <c r="AM644">
        <v>2968</v>
      </c>
      <c r="AN644">
        <v>2617</v>
      </c>
      <c r="AO644">
        <v>121</v>
      </c>
      <c r="AP644">
        <v>6</v>
      </c>
      <c r="AQ644">
        <v>48</v>
      </c>
      <c r="AR644">
        <v>54</v>
      </c>
      <c r="AS644">
        <v>117</v>
      </c>
      <c r="AT644">
        <v>2</v>
      </c>
      <c r="AU644">
        <v>122</v>
      </c>
      <c r="AV644">
        <v>123</v>
      </c>
      <c r="AW644">
        <v>9</v>
      </c>
      <c r="AX644">
        <v>64.106999999999999</v>
      </c>
      <c r="AY644" s="1">
        <v>0</v>
      </c>
      <c r="AZ644" s="2">
        <v>1</v>
      </c>
      <c r="BA644" s="1">
        <v>0</v>
      </c>
      <c r="BB644" s="1">
        <v>4.1000000000000002E-2</v>
      </c>
      <c r="BC644" s="1">
        <v>0.88200000000000001</v>
      </c>
      <c r="BD644" s="1">
        <v>3.9E-2</v>
      </c>
      <c r="BE644" s="1">
        <v>-4.1000000000000002E-2</v>
      </c>
      <c r="BF644" s="1">
        <v>-3.9E-2</v>
      </c>
      <c r="BG644" s="1">
        <f>Table1[[#This Row],[pers_white_pct]]-Table1[[#This Row],[census_white_pct]]</f>
        <v>0.11799999999999999</v>
      </c>
      <c r="BH644" s="3">
        <v>0</v>
      </c>
      <c r="BI644" s="3">
        <v>1.1341230416999999</v>
      </c>
      <c r="BJ644" s="3">
        <v>0</v>
      </c>
      <c r="BK644" s="3" t="str">
        <f>VLOOKUP(Table1[[#This Row],[est_sworn]],Force_size,2,TRUE)</f>
        <v>01 - Under 25</v>
      </c>
    </row>
    <row r="645" spans="1:63" hidden="1" x14ac:dyDescent="0.2">
      <c r="A645">
        <v>1958620</v>
      </c>
      <c r="B645" t="s">
        <v>1444</v>
      </c>
      <c r="C645" t="s">
        <v>5001</v>
      </c>
      <c r="D645">
        <v>13677060</v>
      </c>
      <c r="E645" t="s">
        <v>5002</v>
      </c>
      <c r="F645">
        <v>6363</v>
      </c>
      <c r="G645" t="s">
        <v>5003</v>
      </c>
      <c r="H645" t="s">
        <v>4881</v>
      </c>
      <c r="I645">
        <v>19</v>
      </c>
      <c r="J645">
        <v>65</v>
      </c>
      <c r="K645">
        <v>58620</v>
      </c>
      <c r="L645" t="s">
        <v>5004</v>
      </c>
      <c r="M645" t="s">
        <v>5005</v>
      </c>
      <c r="N645" t="s">
        <v>68</v>
      </c>
      <c r="O645" t="s">
        <v>181</v>
      </c>
      <c r="P645">
        <v>42.864449999999998</v>
      </c>
      <c r="Q645">
        <v>-91.839372999999995</v>
      </c>
      <c r="S645" t="s">
        <v>70</v>
      </c>
      <c r="T645" t="s">
        <v>71</v>
      </c>
      <c r="U645">
        <v>14</v>
      </c>
      <c r="V645">
        <v>1</v>
      </c>
      <c r="W645">
        <v>14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14</v>
      </c>
      <c r="AE645">
        <v>7.1230000000000002</v>
      </c>
      <c r="AF645" t="s">
        <v>118</v>
      </c>
      <c r="AG645" t="s">
        <v>5006</v>
      </c>
      <c r="AH645">
        <v>2</v>
      </c>
      <c r="AI645">
        <v>19</v>
      </c>
      <c r="AK645">
        <v>58620</v>
      </c>
      <c r="AM645">
        <v>6415</v>
      </c>
      <c r="AN645">
        <v>6022</v>
      </c>
      <c r="AO645">
        <v>59</v>
      </c>
      <c r="AP645">
        <v>8</v>
      </c>
      <c r="AQ645">
        <v>37</v>
      </c>
      <c r="AR645">
        <v>100</v>
      </c>
      <c r="AS645">
        <v>184</v>
      </c>
      <c r="AT645">
        <v>0</v>
      </c>
      <c r="AU645">
        <v>189</v>
      </c>
      <c r="AV645">
        <v>59</v>
      </c>
      <c r="AW645">
        <v>14.5</v>
      </c>
      <c r="AX645">
        <v>103.2835</v>
      </c>
      <c r="AY645" s="1">
        <v>0</v>
      </c>
      <c r="AZ645" s="2">
        <v>1</v>
      </c>
      <c r="BA645" s="1">
        <v>0</v>
      </c>
      <c r="BB645" s="1">
        <v>8.9999999999999993E-3</v>
      </c>
      <c r="BC645" s="1">
        <v>0.93899999999999995</v>
      </c>
      <c r="BD645" s="1">
        <v>2.9000000000000001E-2</v>
      </c>
      <c r="BE645" s="1">
        <v>-8.9999999999999993E-3</v>
      </c>
      <c r="BF645" s="1">
        <v>-2.9000000000000001E-2</v>
      </c>
      <c r="BG645" s="1">
        <f>Table1[[#This Row],[pers_white_pct]]-Table1[[#This Row],[census_white_pct]]</f>
        <v>6.1000000000000054E-2</v>
      </c>
      <c r="BH645" s="3">
        <v>0</v>
      </c>
      <c r="BI645" s="3">
        <v>1.0652607107000001</v>
      </c>
      <c r="BJ645" s="3">
        <v>0</v>
      </c>
      <c r="BK645" s="3" t="str">
        <f>VLOOKUP(Table1[[#This Row],[est_sworn]],Force_size,2,TRUE)</f>
        <v>01 - Under 25</v>
      </c>
    </row>
    <row r="646" spans="1:63" hidden="1" x14ac:dyDescent="0.2">
      <c r="A646">
        <v>1986835</v>
      </c>
      <c r="B646" t="s">
        <v>1444</v>
      </c>
      <c r="C646" t="s">
        <v>5064</v>
      </c>
      <c r="D646">
        <v>13404240</v>
      </c>
      <c r="E646" t="s">
        <v>5065</v>
      </c>
      <c r="F646">
        <v>1418</v>
      </c>
      <c r="G646" t="s">
        <v>5066</v>
      </c>
      <c r="H646" t="s">
        <v>4881</v>
      </c>
      <c r="I646">
        <v>19</v>
      </c>
      <c r="J646">
        <v>85</v>
      </c>
      <c r="K646">
        <v>86835</v>
      </c>
      <c r="L646" t="s">
        <v>5067</v>
      </c>
      <c r="M646" t="s">
        <v>562</v>
      </c>
      <c r="N646" t="s">
        <v>68</v>
      </c>
      <c r="O646" t="s">
        <v>562</v>
      </c>
      <c r="P646">
        <v>41.688583999999999</v>
      </c>
      <c r="Q646">
        <v>-95.827149000000006</v>
      </c>
      <c r="S646" t="s">
        <v>70</v>
      </c>
      <c r="T646" t="s">
        <v>71</v>
      </c>
      <c r="U646">
        <v>3</v>
      </c>
      <c r="V646">
        <v>0</v>
      </c>
      <c r="W646">
        <v>3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</v>
      </c>
      <c r="AE646">
        <v>16.646000000000001</v>
      </c>
      <c r="AF646" t="s">
        <v>239</v>
      </c>
      <c r="AG646" t="s">
        <v>5068</v>
      </c>
      <c r="AH646">
        <v>2</v>
      </c>
      <c r="AI646">
        <v>19</v>
      </c>
      <c r="AK646">
        <v>86835</v>
      </c>
      <c r="AM646">
        <v>1459</v>
      </c>
      <c r="AN646">
        <v>1433</v>
      </c>
      <c r="AO646">
        <v>2</v>
      </c>
      <c r="AP646">
        <v>1</v>
      </c>
      <c r="AQ646">
        <v>7</v>
      </c>
      <c r="AR646">
        <v>4</v>
      </c>
      <c r="AS646">
        <v>12</v>
      </c>
      <c r="AT646">
        <v>0</v>
      </c>
      <c r="AU646">
        <v>12</v>
      </c>
      <c r="AV646">
        <v>2</v>
      </c>
      <c r="AW646">
        <v>3</v>
      </c>
      <c r="AX646">
        <v>49.938000000000002</v>
      </c>
      <c r="AY646" s="1">
        <v>0</v>
      </c>
      <c r="AZ646" s="2">
        <v>1</v>
      </c>
      <c r="BA646" s="1">
        <v>0</v>
      </c>
      <c r="BB646" s="1">
        <v>1E-3</v>
      </c>
      <c r="BC646" s="1">
        <v>0.98199999999999998</v>
      </c>
      <c r="BD646" s="1">
        <v>8.0000000000000002E-3</v>
      </c>
      <c r="BE646" s="1">
        <v>-1E-3</v>
      </c>
      <c r="BF646" s="1">
        <v>-8.0000000000000002E-3</v>
      </c>
      <c r="BG646" s="1">
        <f>Table1[[#This Row],[pers_white_pct]]-Table1[[#This Row],[census_white_pct]]</f>
        <v>1.8000000000000016E-2</v>
      </c>
      <c r="BH646" s="3">
        <v>0</v>
      </c>
      <c r="BI646" s="3">
        <v>1.0181437544</v>
      </c>
      <c r="BJ646" s="3">
        <v>0</v>
      </c>
      <c r="BK646" s="3" t="str">
        <f>VLOOKUP(Table1[[#This Row],[est_sworn]],Force_size,2,TRUE)</f>
        <v>01 - Under 25</v>
      </c>
    </row>
    <row r="647" spans="1:63" hidden="1" x14ac:dyDescent="0.2">
      <c r="A647">
        <v>19087</v>
      </c>
      <c r="B647" t="s">
        <v>11412</v>
      </c>
      <c r="C647" t="s">
        <v>12791</v>
      </c>
      <c r="D647">
        <v>12718070</v>
      </c>
      <c r="E647" t="s">
        <v>11455</v>
      </c>
      <c r="F647">
        <v>20236</v>
      </c>
      <c r="G647" t="s">
        <v>11456</v>
      </c>
      <c r="H647" t="s">
        <v>4881</v>
      </c>
      <c r="I647">
        <v>19</v>
      </c>
      <c r="J647">
        <v>87</v>
      </c>
      <c r="K647">
        <v>99087</v>
      </c>
      <c r="L647" t="s">
        <v>12792</v>
      </c>
      <c r="M647" t="s">
        <v>12793</v>
      </c>
      <c r="N647" t="s">
        <v>11418</v>
      </c>
      <c r="O647" t="s">
        <v>11437</v>
      </c>
      <c r="P647">
        <v>40.985863999999999</v>
      </c>
      <c r="Q647">
        <v>-91.544269999999997</v>
      </c>
      <c r="R647" t="s">
        <v>11420</v>
      </c>
      <c r="S647" t="s">
        <v>11421</v>
      </c>
      <c r="U647">
        <v>11</v>
      </c>
      <c r="V647">
        <v>0</v>
      </c>
      <c r="W647">
        <v>11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11</v>
      </c>
      <c r="AE647">
        <v>7.0309999999999997</v>
      </c>
      <c r="AF647" t="s">
        <v>11422</v>
      </c>
      <c r="AG647" t="s">
        <v>11460</v>
      </c>
      <c r="AH647">
        <v>2</v>
      </c>
      <c r="AI647">
        <v>19</v>
      </c>
      <c r="AJ647">
        <v>87</v>
      </c>
      <c r="AM647">
        <v>20145</v>
      </c>
      <c r="AN647">
        <v>18141</v>
      </c>
      <c r="AO647">
        <v>435</v>
      </c>
      <c r="AP647">
        <v>46</v>
      </c>
      <c r="AQ647">
        <v>450</v>
      </c>
      <c r="AR647">
        <v>281</v>
      </c>
      <c r="AS647">
        <v>764</v>
      </c>
      <c r="AT647">
        <v>12</v>
      </c>
      <c r="AU647">
        <v>792</v>
      </c>
      <c r="AV647">
        <v>447</v>
      </c>
      <c r="AW647">
        <v>11</v>
      </c>
      <c r="AX647">
        <v>77.340999999999994</v>
      </c>
      <c r="AY647" s="1">
        <v>0</v>
      </c>
      <c r="AZ647" s="2">
        <v>1</v>
      </c>
      <c r="BA647" s="1">
        <v>0</v>
      </c>
      <c r="BB647" s="1">
        <v>2.1999999999999999E-2</v>
      </c>
      <c r="BC647" s="1">
        <v>0.90100000000000002</v>
      </c>
      <c r="BD647" s="1">
        <v>3.7999999999999999E-2</v>
      </c>
      <c r="BE647" s="1">
        <v>-2.1999999999999999E-2</v>
      </c>
      <c r="BF647" s="1">
        <v>-3.7999999999999999E-2</v>
      </c>
      <c r="BG647" s="1">
        <f>Table1[[#This Row],[pers_white_pct]]-Table1[[#This Row],[census_white_pct]]</f>
        <v>9.8999999999999977E-2</v>
      </c>
      <c r="BH647" s="3">
        <v>0</v>
      </c>
      <c r="BI647" s="3">
        <v>1.1104680007000001</v>
      </c>
      <c r="BJ647" s="3">
        <v>0</v>
      </c>
      <c r="BK647" s="3" t="str">
        <f>VLOOKUP(Table1[[#This Row],[est_sworn]],Force_size,2,TRUE)</f>
        <v>01 - Under 25</v>
      </c>
    </row>
    <row r="648" spans="1:63" hidden="1" x14ac:dyDescent="0.2">
      <c r="A648">
        <v>1956325</v>
      </c>
      <c r="B648" t="s">
        <v>1444</v>
      </c>
      <c r="C648" t="s">
        <v>4995</v>
      </c>
      <c r="D648">
        <v>13644560</v>
      </c>
      <c r="E648" t="s">
        <v>3053</v>
      </c>
      <c r="F648">
        <v>1885</v>
      </c>
      <c r="G648" t="s">
        <v>3054</v>
      </c>
      <c r="H648" t="s">
        <v>4881</v>
      </c>
      <c r="I648">
        <v>19</v>
      </c>
      <c r="J648">
        <v>87</v>
      </c>
      <c r="K648">
        <v>56325</v>
      </c>
      <c r="L648" t="s">
        <v>4996</v>
      </c>
      <c r="M648" t="s">
        <v>4997</v>
      </c>
      <c r="N648" t="s">
        <v>68</v>
      </c>
      <c r="O648" t="s">
        <v>238</v>
      </c>
      <c r="P648">
        <v>40.985863999999999</v>
      </c>
      <c r="Q648">
        <v>-91.544269999999997</v>
      </c>
      <c r="S648" t="s">
        <v>70</v>
      </c>
      <c r="T648" t="s">
        <v>71</v>
      </c>
      <c r="U648">
        <v>3</v>
      </c>
      <c r="V648">
        <v>3</v>
      </c>
      <c r="W648">
        <v>3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</v>
      </c>
      <c r="AE648">
        <v>16.646000000000001</v>
      </c>
      <c r="AF648" t="s">
        <v>239</v>
      </c>
      <c r="AG648" t="s">
        <v>3057</v>
      </c>
      <c r="AH648">
        <v>2</v>
      </c>
      <c r="AI648">
        <v>19</v>
      </c>
      <c r="AK648">
        <v>56325</v>
      </c>
      <c r="AM648">
        <v>1897</v>
      </c>
      <c r="AN648">
        <v>1818</v>
      </c>
      <c r="AO648">
        <v>32</v>
      </c>
      <c r="AP648">
        <v>2</v>
      </c>
      <c r="AQ648">
        <v>8</v>
      </c>
      <c r="AR648">
        <v>20</v>
      </c>
      <c r="AS648">
        <v>17</v>
      </c>
      <c r="AT648">
        <v>0</v>
      </c>
      <c r="AU648">
        <v>17</v>
      </c>
      <c r="AV648">
        <v>32</v>
      </c>
      <c r="AW648">
        <v>4.5</v>
      </c>
      <c r="AX648">
        <v>74.906999999999996</v>
      </c>
      <c r="AY648" s="1">
        <v>0</v>
      </c>
      <c r="AZ648" s="2">
        <v>1</v>
      </c>
      <c r="BA648" s="1">
        <v>0</v>
      </c>
      <c r="BB648" s="1">
        <v>1.7000000000000001E-2</v>
      </c>
      <c r="BC648" s="1">
        <v>0.95799999999999996</v>
      </c>
      <c r="BD648" s="1">
        <v>8.9999999999999993E-3</v>
      </c>
      <c r="BE648" s="1">
        <v>-1.7000000000000001E-2</v>
      </c>
      <c r="BF648" s="1">
        <v>-8.9999999999999993E-3</v>
      </c>
      <c r="BG648" s="1">
        <f>Table1[[#This Row],[pers_white_pct]]-Table1[[#This Row],[census_white_pct]]</f>
        <v>4.2000000000000037E-2</v>
      </c>
      <c r="BH648" s="3">
        <v>0</v>
      </c>
      <c r="BI648" s="3">
        <v>1.0434543454</v>
      </c>
      <c r="BJ648" s="3">
        <v>0</v>
      </c>
      <c r="BK648" s="3" t="str">
        <f>VLOOKUP(Table1[[#This Row],[est_sworn]],Force_size,2,TRUE)</f>
        <v>01 - Under 25</v>
      </c>
    </row>
    <row r="649" spans="1:63" hidden="1" x14ac:dyDescent="0.2">
      <c r="A649">
        <v>1985845</v>
      </c>
      <c r="B649" t="s">
        <v>1444</v>
      </c>
      <c r="C649" t="s">
        <v>5052</v>
      </c>
      <c r="D649">
        <v>13238020</v>
      </c>
      <c r="E649" t="s">
        <v>5053</v>
      </c>
      <c r="F649">
        <v>3074</v>
      </c>
      <c r="G649" t="s">
        <v>5054</v>
      </c>
      <c r="H649" t="s">
        <v>4881</v>
      </c>
      <c r="I649">
        <v>19</v>
      </c>
      <c r="J649">
        <v>95</v>
      </c>
      <c r="K649">
        <v>85845</v>
      </c>
      <c r="L649" t="s">
        <v>5055</v>
      </c>
      <c r="M649" t="s">
        <v>5056</v>
      </c>
      <c r="N649" t="s">
        <v>68</v>
      </c>
      <c r="O649" t="s">
        <v>181</v>
      </c>
      <c r="P649">
        <v>41.683917999999998</v>
      </c>
      <c r="Q649">
        <v>-92.059123</v>
      </c>
      <c r="S649" t="s">
        <v>70</v>
      </c>
      <c r="T649" t="s">
        <v>71</v>
      </c>
      <c r="U649">
        <v>6</v>
      </c>
      <c r="V649">
        <v>8</v>
      </c>
      <c r="W649">
        <v>6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6</v>
      </c>
      <c r="AE649">
        <v>8.6750000000000007</v>
      </c>
      <c r="AF649" t="s">
        <v>212</v>
      </c>
      <c r="AG649" t="s">
        <v>5057</v>
      </c>
      <c r="AH649">
        <v>2</v>
      </c>
      <c r="AI649">
        <v>19</v>
      </c>
      <c r="AK649">
        <v>85845</v>
      </c>
      <c r="AM649">
        <v>3068</v>
      </c>
      <c r="AN649">
        <v>2984</v>
      </c>
      <c r="AO649">
        <v>5</v>
      </c>
      <c r="AP649">
        <v>1</v>
      </c>
      <c r="AQ649">
        <v>9</v>
      </c>
      <c r="AR649">
        <v>22</v>
      </c>
      <c r="AS649">
        <v>45</v>
      </c>
      <c r="AT649">
        <v>0</v>
      </c>
      <c r="AU649">
        <v>47</v>
      </c>
      <c r="AV649">
        <v>5</v>
      </c>
      <c r="AW649">
        <v>10</v>
      </c>
      <c r="AX649">
        <v>86.75</v>
      </c>
      <c r="AY649" s="1">
        <v>0</v>
      </c>
      <c r="AZ649" s="2">
        <v>1</v>
      </c>
      <c r="BA649" s="1">
        <v>0</v>
      </c>
      <c r="BB649" s="1">
        <v>2E-3</v>
      </c>
      <c r="BC649" s="1">
        <v>0.97299999999999998</v>
      </c>
      <c r="BD649" s="1">
        <v>1.4999999999999999E-2</v>
      </c>
      <c r="BE649" s="1">
        <v>-2E-3</v>
      </c>
      <c r="BF649" s="1">
        <v>-1.4999999999999999E-2</v>
      </c>
      <c r="BG649" s="1">
        <f>Table1[[#This Row],[pers_white_pct]]-Table1[[#This Row],[census_white_pct]]</f>
        <v>2.7000000000000024E-2</v>
      </c>
      <c r="BH649" s="3">
        <v>0</v>
      </c>
      <c r="BI649" s="3">
        <v>1.0281501340000001</v>
      </c>
      <c r="BJ649" s="3">
        <v>0</v>
      </c>
      <c r="BK649" s="3" t="str">
        <f>VLOOKUP(Table1[[#This Row],[est_sworn]],Force_size,2,TRUE)</f>
        <v>01 - Under 25</v>
      </c>
    </row>
    <row r="650" spans="1:63" hidden="1" x14ac:dyDescent="0.2">
      <c r="A650">
        <v>1938595</v>
      </c>
      <c r="B650" t="s">
        <v>1444</v>
      </c>
      <c r="C650" t="s">
        <v>4955</v>
      </c>
      <c r="D650">
        <v>13439940</v>
      </c>
      <c r="E650" t="s">
        <v>4956</v>
      </c>
      <c r="F650">
        <v>70133</v>
      </c>
      <c r="G650" t="s">
        <v>4957</v>
      </c>
      <c r="H650" t="s">
        <v>4881</v>
      </c>
      <c r="I650">
        <v>19</v>
      </c>
      <c r="J650">
        <v>103</v>
      </c>
      <c r="K650">
        <v>38595</v>
      </c>
      <c r="L650" t="s">
        <v>4958</v>
      </c>
      <c r="M650" t="s">
        <v>4959</v>
      </c>
      <c r="N650" t="s">
        <v>68</v>
      </c>
      <c r="O650" t="s">
        <v>86</v>
      </c>
      <c r="P650">
        <v>41.668736000000003</v>
      </c>
      <c r="Q650">
        <v>-91.588812000000004</v>
      </c>
      <c r="S650" t="s">
        <v>70</v>
      </c>
      <c r="T650" t="s">
        <v>71</v>
      </c>
      <c r="U650">
        <v>75</v>
      </c>
      <c r="V650">
        <v>0</v>
      </c>
      <c r="W650">
        <v>69</v>
      </c>
      <c r="X650">
        <v>2</v>
      </c>
      <c r="Y650">
        <v>2</v>
      </c>
      <c r="Z650">
        <v>0</v>
      </c>
      <c r="AA650">
        <v>2</v>
      </c>
      <c r="AB650">
        <v>0</v>
      </c>
      <c r="AC650">
        <v>0</v>
      </c>
      <c r="AD650">
        <v>75</v>
      </c>
      <c r="AE650">
        <v>2.8170000000000002</v>
      </c>
      <c r="AF650" t="s">
        <v>79</v>
      </c>
      <c r="AG650" t="s">
        <v>4960</v>
      </c>
      <c r="AH650">
        <v>2</v>
      </c>
      <c r="AI650">
        <v>19</v>
      </c>
      <c r="AK650">
        <v>38595</v>
      </c>
      <c r="AM650">
        <v>67862</v>
      </c>
      <c r="AN650">
        <v>54103</v>
      </c>
      <c r="AO650">
        <v>3805</v>
      </c>
      <c r="AP650">
        <v>107</v>
      </c>
      <c r="AQ650">
        <v>4655</v>
      </c>
      <c r="AR650">
        <v>1403</v>
      </c>
      <c r="AS650">
        <v>3627</v>
      </c>
      <c r="AT650">
        <v>107</v>
      </c>
      <c r="AU650">
        <v>3789</v>
      </c>
      <c r="AV650">
        <v>3912</v>
      </c>
      <c r="AW650">
        <v>75</v>
      </c>
      <c r="AX650">
        <v>211.27500000000001</v>
      </c>
      <c r="AY650" s="1">
        <v>2.7E-2</v>
      </c>
      <c r="AZ650" s="1">
        <v>0.92</v>
      </c>
      <c r="BA650" s="1">
        <v>2.7E-2</v>
      </c>
      <c r="BB650" s="1">
        <v>5.6000000000000001E-2</v>
      </c>
      <c r="BC650" s="1">
        <v>0.79700000000000004</v>
      </c>
      <c r="BD650" s="1">
        <v>5.2999999999999999E-2</v>
      </c>
      <c r="BE650" s="1">
        <v>-2.9000000000000001E-2</v>
      </c>
      <c r="BF650" s="1">
        <v>-2.7E-2</v>
      </c>
      <c r="BG650" s="1">
        <f>Table1[[#This Row],[pers_white_pct]]-Table1[[#This Row],[census_white_pct]]</f>
        <v>0.123</v>
      </c>
      <c r="BH650" s="3">
        <v>0.47559877350000002</v>
      </c>
      <c r="BI650" s="3">
        <v>1.1539663234999999</v>
      </c>
      <c r="BJ650" s="3">
        <v>0.49893943569999999</v>
      </c>
      <c r="BK650" s="3" t="str">
        <f>VLOOKUP(Table1[[#This Row],[est_sworn]],Force_size,2,TRUE)</f>
        <v>03 - 50 to 99</v>
      </c>
    </row>
    <row r="651" spans="1:63" hidden="1" x14ac:dyDescent="0.2">
      <c r="A651">
        <v>1916230</v>
      </c>
      <c r="B651" t="s">
        <v>1444</v>
      </c>
      <c r="C651" t="s">
        <v>4925</v>
      </c>
      <c r="D651">
        <v>13880380</v>
      </c>
      <c r="E651" t="s">
        <v>4926</v>
      </c>
      <c r="F651">
        <v>19692</v>
      </c>
      <c r="G651" t="s">
        <v>4927</v>
      </c>
      <c r="H651" t="s">
        <v>4881</v>
      </c>
      <c r="I651">
        <v>19</v>
      </c>
      <c r="J651">
        <v>103</v>
      </c>
      <c r="K651">
        <v>16230</v>
      </c>
      <c r="L651" t="s">
        <v>4928</v>
      </c>
      <c r="M651" t="s">
        <v>4929</v>
      </c>
      <c r="N651" t="s">
        <v>68</v>
      </c>
      <c r="O651" t="s">
        <v>69</v>
      </c>
      <c r="P651">
        <v>41.668736000000003</v>
      </c>
      <c r="Q651">
        <v>-91.588812000000004</v>
      </c>
      <c r="S651" t="s">
        <v>70</v>
      </c>
      <c r="T651" t="s">
        <v>71</v>
      </c>
      <c r="U651">
        <v>34</v>
      </c>
      <c r="V651">
        <v>0</v>
      </c>
      <c r="W651">
        <v>33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34</v>
      </c>
      <c r="AE651">
        <v>4.7450000000000001</v>
      </c>
      <c r="AF651" t="s">
        <v>72</v>
      </c>
      <c r="AG651" t="s">
        <v>4930</v>
      </c>
      <c r="AH651">
        <v>2</v>
      </c>
      <c r="AI651">
        <v>19</v>
      </c>
      <c r="AK651">
        <v>16230</v>
      </c>
      <c r="AM651">
        <v>18907</v>
      </c>
      <c r="AN651">
        <v>14468</v>
      </c>
      <c r="AO651">
        <v>1476</v>
      </c>
      <c r="AP651">
        <v>48</v>
      </c>
      <c r="AQ651">
        <v>1457</v>
      </c>
      <c r="AR651">
        <v>437</v>
      </c>
      <c r="AS651">
        <v>957</v>
      </c>
      <c r="AT651">
        <v>16</v>
      </c>
      <c r="AU651">
        <v>1021</v>
      </c>
      <c r="AV651">
        <v>1492</v>
      </c>
      <c r="AW651">
        <v>34</v>
      </c>
      <c r="AX651">
        <v>161.33000000000001</v>
      </c>
      <c r="AY651" s="1">
        <v>2.9000000000000001E-2</v>
      </c>
      <c r="AZ651" s="1">
        <v>0.97099999999999997</v>
      </c>
      <c r="BA651" s="1">
        <v>0</v>
      </c>
      <c r="BB651" s="1">
        <v>7.8E-2</v>
      </c>
      <c r="BC651" s="1">
        <v>0.76500000000000001</v>
      </c>
      <c r="BD651" s="1">
        <v>5.0999999999999997E-2</v>
      </c>
      <c r="BE651" s="1">
        <v>-4.9000000000000002E-2</v>
      </c>
      <c r="BF651" s="1">
        <v>-5.0999999999999997E-2</v>
      </c>
      <c r="BG651" s="1">
        <f>Table1[[#This Row],[pers_white_pct]]-Table1[[#This Row],[census_white_pct]]</f>
        <v>0.20599999999999996</v>
      </c>
      <c r="BH651" s="3">
        <v>0.37675354690000001</v>
      </c>
      <c r="BI651" s="3">
        <v>1.2683793036</v>
      </c>
      <c r="BJ651" s="3">
        <v>0</v>
      </c>
      <c r="BK651" s="3" t="str">
        <f>VLOOKUP(Table1[[#This Row],[est_sworn]],Force_size,2,TRUE)</f>
        <v>02 - 25 to 49</v>
      </c>
    </row>
    <row r="652" spans="1:63" hidden="1" x14ac:dyDescent="0.2">
      <c r="A652">
        <v>1901135</v>
      </c>
      <c r="B652" t="s">
        <v>1444</v>
      </c>
      <c r="C652" t="s">
        <v>4878</v>
      </c>
      <c r="D652">
        <v>13692960</v>
      </c>
      <c r="E652" t="s">
        <v>4879</v>
      </c>
      <c r="F652">
        <v>5509</v>
      </c>
      <c r="G652" t="s">
        <v>4880</v>
      </c>
      <c r="H652" t="s">
        <v>4881</v>
      </c>
      <c r="I652">
        <v>19</v>
      </c>
      <c r="J652">
        <v>109</v>
      </c>
      <c r="K652">
        <v>1135</v>
      </c>
      <c r="L652" t="s">
        <v>4882</v>
      </c>
      <c r="M652" t="s">
        <v>4883</v>
      </c>
      <c r="N652" t="s">
        <v>68</v>
      </c>
      <c r="O652" t="s">
        <v>181</v>
      </c>
      <c r="P652">
        <v>43.212477999999997</v>
      </c>
      <c r="Q652">
        <v>-94.213982999999999</v>
      </c>
      <c r="S652" t="s">
        <v>70</v>
      </c>
      <c r="T652" t="s">
        <v>71</v>
      </c>
      <c r="U652">
        <v>10</v>
      </c>
      <c r="V652">
        <v>6</v>
      </c>
      <c r="W652">
        <v>10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10</v>
      </c>
      <c r="AE652">
        <v>7.1230000000000002</v>
      </c>
      <c r="AF652" t="s">
        <v>118</v>
      </c>
      <c r="AG652" t="s">
        <v>4884</v>
      </c>
      <c r="AH652">
        <v>2</v>
      </c>
      <c r="AI652">
        <v>19</v>
      </c>
      <c r="AK652">
        <v>1135</v>
      </c>
      <c r="AM652">
        <v>5560</v>
      </c>
      <c r="AN652">
        <v>5362</v>
      </c>
      <c r="AO652">
        <v>30</v>
      </c>
      <c r="AP652">
        <v>2</v>
      </c>
      <c r="AQ652">
        <v>41</v>
      </c>
      <c r="AR652">
        <v>47</v>
      </c>
      <c r="AS652">
        <v>78</v>
      </c>
      <c r="AT652">
        <v>0</v>
      </c>
      <c r="AU652">
        <v>78</v>
      </c>
      <c r="AV652">
        <v>30</v>
      </c>
      <c r="AW652">
        <v>13</v>
      </c>
      <c r="AX652">
        <v>92.599000000000004</v>
      </c>
      <c r="AY652" s="1">
        <v>0</v>
      </c>
      <c r="AZ652" s="2">
        <v>1</v>
      </c>
      <c r="BA652" s="1">
        <v>0</v>
      </c>
      <c r="BB652" s="1">
        <v>5.0000000000000001E-3</v>
      </c>
      <c r="BC652" s="1">
        <v>0.96399999999999997</v>
      </c>
      <c r="BD652" s="1">
        <v>1.4E-2</v>
      </c>
      <c r="BE652" s="1">
        <v>-5.0000000000000001E-3</v>
      </c>
      <c r="BF652" s="1">
        <v>-1.4E-2</v>
      </c>
      <c r="BG652" s="1">
        <f>Table1[[#This Row],[pers_white_pct]]-Table1[[#This Row],[census_white_pct]]</f>
        <v>3.6000000000000032E-2</v>
      </c>
      <c r="BH652" s="3">
        <v>0</v>
      </c>
      <c r="BI652" s="3">
        <v>1.03692652</v>
      </c>
      <c r="BJ652" s="3">
        <v>0</v>
      </c>
      <c r="BK652" s="3" t="str">
        <f>VLOOKUP(Table1[[#This Row],[est_sworn]],Force_size,2,TRUE)</f>
        <v>01 - Under 25</v>
      </c>
    </row>
    <row r="653" spans="1:63" hidden="1" x14ac:dyDescent="0.2">
      <c r="A653">
        <v>1928605</v>
      </c>
      <c r="B653" t="s">
        <v>1444</v>
      </c>
      <c r="C653" t="s">
        <v>4949</v>
      </c>
      <c r="D653">
        <v>13902890</v>
      </c>
      <c r="E653" t="s">
        <v>4950</v>
      </c>
      <c r="F653">
        <v>11019</v>
      </c>
      <c r="G653" t="s">
        <v>4951</v>
      </c>
      <c r="H653" t="s">
        <v>4881</v>
      </c>
      <c r="I653">
        <v>19</v>
      </c>
      <c r="J653">
        <v>111</v>
      </c>
      <c r="K653">
        <v>28605</v>
      </c>
      <c r="L653" t="s">
        <v>4952</v>
      </c>
      <c r="M653" t="s">
        <v>4953</v>
      </c>
      <c r="N653" t="s">
        <v>68</v>
      </c>
      <c r="O653" t="s">
        <v>69</v>
      </c>
      <c r="P653">
        <v>40.647587999999999</v>
      </c>
      <c r="Q653">
        <v>-91.477157000000005</v>
      </c>
      <c r="S653" t="s">
        <v>70</v>
      </c>
      <c r="T653" t="s">
        <v>71</v>
      </c>
      <c r="U653">
        <v>18</v>
      </c>
      <c r="V653">
        <v>0</v>
      </c>
      <c r="W653">
        <v>18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18</v>
      </c>
      <c r="AE653">
        <v>7.1230000000000002</v>
      </c>
      <c r="AF653" t="s">
        <v>118</v>
      </c>
      <c r="AG653" t="s">
        <v>4954</v>
      </c>
      <c r="AH653">
        <v>2</v>
      </c>
      <c r="AI653">
        <v>19</v>
      </c>
      <c r="AK653">
        <v>28605</v>
      </c>
      <c r="AM653">
        <v>11051</v>
      </c>
      <c r="AN653">
        <v>9403</v>
      </c>
      <c r="AO653">
        <v>598</v>
      </c>
      <c r="AP653">
        <v>40</v>
      </c>
      <c r="AQ653">
        <v>60</v>
      </c>
      <c r="AR653">
        <v>205</v>
      </c>
      <c r="AS653">
        <v>735</v>
      </c>
      <c r="AT653">
        <v>14</v>
      </c>
      <c r="AU653">
        <v>745</v>
      </c>
      <c r="AV653">
        <v>612</v>
      </c>
      <c r="AW653">
        <v>18</v>
      </c>
      <c r="AX653">
        <v>128.214</v>
      </c>
      <c r="AY653" s="1">
        <v>0</v>
      </c>
      <c r="AZ653" s="2">
        <v>1</v>
      </c>
      <c r="BA653" s="1">
        <v>0</v>
      </c>
      <c r="BB653" s="1">
        <v>5.3999999999999999E-2</v>
      </c>
      <c r="BC653" s="1">
        <v>0.85099999999999998</v>
      </c>
      <c r="BD653" s="1">
        <v>6.7000000000000004E-2</v>
      </c>
      <c r="BE653" s="1">
        <v>-5.3999999999999999E-2</v>
      </c>
      <c r="BF653" s="1">
        <v>-6.7000000000000004E-2</v>
      </c>
      <c r="BG653" s="1">
        <f>Table1[[#This Row],[pers_white_pct]]-Table1[[#This Row],[census_white_pct]]</f>
        <v>0.14900000000000002</v>
      </c>
      <c r="BH653" s="3">
        <v>0</v>
      </c>
      <c r="BI653" s="3">
        <v>1.1752632139000001</v>
      </c>
      <c r="BJ653" s="3">
        <v>0</v>
      </c>
      <c r="BK653" s="3" t="str">
        <f>VLOOKUP(Table1[[#This Row],[est_sworn]],Force_size,2,TRUE)</f>
        <v>01 - Under 25</v>
      </c>
    </row>
    <row r="654" spans="1:63" hidden="1" x14ac:dyDescent="0.2">
      <c r="A654">
        <v>19113</v>
      </c>
      <c r="B654" t="s">
        <v>11412</v>
      </c>
      <c r="C654" t="s">
        <v>12794</v>
      </c>
      <c r="D654">
        <v>13281420</v>
      </c>
      <c r="E654" t="s">
        <v>12795</v>
      </c>
      <c r="F654">
        <v>215295</v>
      </c>
      <c r="G654" t="s">
        <v>12796</v>
      </c>
      <c r="H654" t="s">
        <v>4881</v>
      </c>
      <c r="I654">
        <v>19</v>
      </c>
      <c r="J654">
        <v>113</v>
      </c>
      <c r="K654">
        <v>99113</v>
      </c>
      <c r="L654" t="s">
        <v>12797</v>
      </c>
      <c r="M654" t="s">
        <v>12798</v>
      </c>
      <c r="N654" t="s">
        <v>11418</v>
      </c>
      <c r="O654" t="s">
        <v>11429</v>
      </c>
      <c r="P654">
        <v>42.077950999999999</v>
      </c>
      <c r="Q654">
        <v>-91.597673999999998</v>
      </c>
      <c r="R654" t="s">
        <v>11420</v>
      </c>
      <c r="S654" t="s">
        <v>11421</v>
      </c>
      <c r="U654">
        <v>118</v>
      </c>
      <c r="V654">
        <v>0</v>
      </c>
      <c r="W654">
        <v>117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118</v>
      </c>
      <c r="AE654">
        <v>1.357</v>
      </c>
      <c r="AF654" t="s">
        <v>11430</v>
      </c>
      <c r="AG654" t="s">
        <v>12799</v>
      </c>
      <c r="AH654">
        <v>2</v>
      </c>
      <c r="AI654">
        <v>19</v>
      </c>
      <c r="AJ654">
        <v>113</v>
      </c>
      <c r="AM654">
        <v>211226</v>
      </c>
      <c r="AN654">
        <v>188592</v>
      </c>
      <c r="AO654">
        <v>8160</v>
      </c>
      <c r="AP654">
        <v>479</v>
      </c>
      <c r="AQ654">
        <v>3783</v>
      </c>
      <c r="AR654">
        <v>4359</v>
      </c>
      <c r="AS654">
        <v>5534</v>
      </c>
      <c r="AT654">
        <v>186</v>
      </c>
      <c r="AU654">
        <v>5853</v>
      </c>
      <c r="AV654">
        <v>8346</v>
      </c>
      <c r="AW654">
        <v>118</v>
      </c>
      <c r="AX654">
        <v>160.126</v>
      </c>
      <c r="AY654" s="1">
        <v>0</v>
      </c>
      <c r="AZ654" s="1">
        <v>0.99199999999999999</v>
      </c>
      <c r="BA654" s="1">
        <v>0</v>
      </c>
      <c r="BB654" s="1">
        <v>3.9E-2</v>
      </c>
      <c r="BC654" s="1">
        <v>0.89300000000000002</v>
      </c>
      <c r="BD654" s="1">
        <v>2.5999999999999999E-2</v>
      </c>
      <c r="BE654" s="1">
        <v>-3.9E-2</v>
      </c>
      <c r="BF654" s="1">
        <v>-2.5999999999999999E-2</v>
      </c>
      <c r="BG654" s="1">
        <f>Table1[[#This Row],[pers_white_pct]]-Table1[[#This Row],[census_white_pct]]</f>
        <v>9.8999999999999977E-2</v>
      </c>
      <c r="BH654" s="3">
        <v>0</v>
      </c>
      <c r="BI654" s="3">
        <v>1.1105240368</v>
      </c>
      <c r="BJ654" s="3">
        <v>0</v>
      </c>
      <c r="BK654" s="3" t="str">
        <f>VLOOKUP(Table1[[#This Row],[est_sworn]],Force_size,2,TRUE)</f>
        <v>04 - 100 to 249</v>
      </c>
    </row>
    <row r="655" spans="1:63" hidden="1" x14ac:dyDescent="0.2">
      <c r="A655">
        <v>1912000</v>
      </c>
      <c r="B655" t="s">
        <v>1444</v>
      </c>
      <c r="C655" t="s">
        <v>4909</v>
      </c>
      <c r="D655">
        <v>13500750</v>
      </c>
      <c r="E655" t="s">
        <v>4910</v>
      </c>
      <c r="F655">
        <v>128119</v>
      </c>
      <c r="G655" t="s">
        <v>4911</v>
      </c>
      <c r="H655" t="s">
        <v>4881</v>
      </c>
      <c r="I655">
        <v>19</v>
      </c>
      <c r="J655">
        <v>113</v>
      </c>
      <c r="K655">
        <v>12000</v>
      </c>
      <c r="L655" t="s">
        <v>4912</v>
      </c>
      <c r="M655" t="s">
        <v>4913</v>
      </c>
      <c r="N655" t="s">
        <v>68</v>
      </c>
      <c r="O655" t="s">
        <v>739</v>
      </c>
      <c r="P655">
        <v>42.077950999999999</v>
      </c>
      <c r="Q655">
        <v>-91.597673999999998</v>
      </c>
      <c r="S655" t="s">
        <v>70</v>
      </c>
      <c r="T655" t="s">
        <v>71</v>
      </c>
      <c r="U655">
        <v>202</v>
      </c>
      <c r="V655">
        <v>0</v>
      </c>
      <c r="W655">
        <v>194</v>
      </c>
      <c r="X655">
        <v>4</v>
      </c>
      <c r="Y655">
        <v>2</v>
      </c>
      <c r="Z655">
        <v>0</v>
      </c>
      <c r="AA655">
        <v>0</v>
      </c>
      <c r="AB655">
        <v>0</v>
      </c>
      <c r="AC655">
        <v>0</v>
      </c>
      <c r="AD655">
        <v>202</v>
      </c>
      <c r="AE655">
        <v>1.1479999999999999</v>
      </c>
      <c r="AF655" t="s">
        <v>87</v>
      </c>
      <c r="AG655" t="s">
        <v>4914</v>
      </c>
      <c r="AH655">
        <v>2</v>
      </c>
      <c r="AI655">
        <v>19</v>
      </c>
      <c r="AK655">
        <v>12000</v>
      </c>
      <c r="AM655">
        <v>126326</v>
      </c>
      <c r="AN655">
        <v>108696</v>
      </c>
      <c r="AO655">
        <v>6880</v>
      </c>
      <c r="AP655">
        <v>338</v>
      </c>
      <c r="AQ655">
        <v>2779</v>
      </c>
      <c r="AR655">
        <v>3218</v>
      </c>
      <c r="AS655">
        <v>4176</v>
      </c>
      <c r="AT655">
        <v>166</v>
      </c>
      <c r="AU655">
        <v>4415</v>
      </c>
      <c r="AV655">
        <v>7046</v>
      </c>
      <c r="AW655">
        <v>202</v>
      </c>
      <c r="AX655">
        <v>231.89599999999999</v>
      </c>
      <c r="AY655" s="1">
        <v>0.02</v>
      </c>
      <c r="AZ655" s="1">
        <v>0.96</v>
      </c>
      <c r="BA655" s="1">
        <v>0.01</v>
      </c>
      <c r="BB655" s="1">
        <v>5.3999999999999999E-2</v>
      </c>
      <c r="BC655" s="1">
        <v>0.86</v>
      </c>
      <c r="BD655" s="1">
        <v>3.3000000000000002E-2</v>
      </c>
      <c r="BE655" s="1">
        <v>-3.5000000000000003E-2</v>
      </c>
      <c r="BF655" s="1">
        <v>-2.3E-2</v>
      </c>
      <c r="BG655" s="1">
        <f>Table1[[#This Row],[pers_white_pct]]-Table1[[#This Row],[census_white_pct]]</f>
        <v>9.9999999999999978E-2</v>
      </c>
      <c r="BH655" s="3">
        <v>0.36359083580000001</v>
      </c>
      <c r="BI655" s="3">
        <v>1.1161679372</v>
      </c>
      <c r="BJ655" s="3">
        <v>0.29950969230000002</v>
      </c>
      <c r="BK655" s="3" t="str">
        <f>VLOOKUP(Table1[[#This Row],[est_sworn]],Force_size,2,TRUE)</f>
        <v>04 - 100 to 249</v>
      </c>
    </row>
    <row r="656" spans="1:63" hidden="1" x14ac:dyDescent="0.2">
      <c r="A656">
        <v>19119</v>
      </c>
      <c r="B656" t="s">
        <v>11412</v>
      </c>
      <c r="C656" t="s">
        <v>12800</v>
      </c>
      <c r="D656">
        <v>12779890</v>
      </c>
      <c r="E656" t="s">
        <v>12801</v>
      </c>
      <c r="F656">
        <v>11757</v>
      </c>
      <c r="G656" t="s">
        <v>12802</v>
      </c>
      <c r="H656" t="s">
        <v>4881</v>
      </c>
      <c r="I656">
        <v>19</v>
      </c>
      <c r="J656">
        <v>119</v>
      </c>
      <c r="K656">
        <v>99119</v>
      </c>
      <c r="L656" t="s">
        <v>12803</v>
      </c>
      <c r="M656" t="s">
        <v>12804</v>
      </c>
      <c r="N656" t="s">
        <v>11418</v>
      </c>
      <c r="O656" t="s">
        <v>11437</v>
      </c>
      <c r="P656">
        <v>43.383580000000002</v>
      </c>
      <c r="Q656">
        <v>-96.207200999999998</v>
      </c>
      <c r="R656" t="s">
        <v>11420</v>
      </c>
      <c r="S656" t="s">
        <v>11421</v>
      </c>
      <c r="U656">
        <v>11</v>
      </c>
      <c r="V656">
        <v>0</v>
      </c>
      <c r="W656">
        <v>11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11</v>
      </c>
      <c r="AE656">
        <v>7.5330000000000004</v>
      </c>
      <c r="AF656" t="s">
        <v>11452</v>
      </c>
      <c r="AG656" t="s">
        <v>12805</v>
      </c>
      <c r="AH656">
        <v>2</v>
      </c>
      <c r="AI656">
        <v>19</v>
      </c>
      <c r="AJ656">
        <v>119</v>
      </c>
      <c r="AM656">
        <v>11581</v>
      </c>
      <c r="AN656">
        <v>11267</v>
      </c>
      <c r="AO656">
        <v>9</v>
      </c>
      <c r="AP656">
        <v>8</v>
      </c>
      <c r="AQ656">
        <v>25</v>
      </c>
      <c r="AR656">
        <v>57</v>
      </c>
      <c r="AS656">
        <v>212</v>
      </c>
      <c r="AT656">
        <v>1</v>
      </c>
      <c r="AU656">
        <v>215</v>
      </c>
      <c r="AV656">
        <v>10</v>
      </c>
      <c r="AW656">
        <v>11</v>
      </c>
      <c r="AX656">
        <v>82.863</v>
      </c>
      <c r="AY656" s="1">
        <v>0</v>
      </c>
      <c r="AZ656" s="2">
        <v>1</v>
      </c>
      <c r="BA656" s="1">
        <v>0</v>
      </c>
      <c r="BB656" s="1">
        <v>1E-3</v>
      </c>
      <c r="BC656" s="1">
        <v>0.97299999999999998</v>
      </c>
      <c r="BD656" s="1">
        <v>1.7999999999999999E-2</v>
      </c>
      <c r="BE656" s="1">
        <v>-1E-3</v>
      </c>
      <c r="BF656" s="1">
        <v>-1.7999999999999999E-2</v>
      </c>
      <c r="BG656" s="1">
        <f>Table1[[#This Row],[pers_white_pct]]-Table1[[#This Row],[census_white_pct]]</f>
        <v>2.7000000000000024E-2</v>
      </c>
      <c r="BH656" s="3">
        <v>0</v>
      </c>
      <c r="BI656" s="3">
        <v>1.027868998</v>
      </c>
      <c r="BJ656" s="3">
        <v>0</v>
      </c>
      <c r="BK656" s="3" t="str">
        <f>VLOOKUP(Table1[[#This Row],[est_sworn]],Force_size,2,TRUE)</f>
        <v>01 - Under 25</v>
      </c>
    </row>
    <row r="657" spans="1:63" hidden="1" x14ac:dyDescent="0.2">
      <c r="A657">
        <v>19133</v>
      </c>
      <c r="B657" t="s">
        <v>11412</v>
      </c>
      <c r="C657" t="s">
        <v>12806</v>
      </c>
      <c r="D657">
        <v>11359790</v>
      </c>
      <c r="E657" t="s">
        <v>12807</v>
      </c>
      <c r="F657">
        <v>9124</v>
      </c>
      <c r="G657" t="s">
        <v>12808</v>
      </c>
      <c r="H657" t="s">
        <v>4881</v>
      </c>
      <c r="I657">
        <v>19</v>
      </c>
      <c r="J657">
        <v>133</v>
      </c>
      <c r="K657">
        <v>99133</v>
      </c>
      <c r="L657" t="s">
        <v>12809</v>
      </c>
      <c r="M657" t="s">
        <v>12810</v>
      </c>
      <c r="N657" t="s">
        <v>11418</v>
      </c>
      <c r="O657" t="s">
        <v>11437</v>
      </c>
      <c r="P657">
        <v>42.049432000000003</v>
      </c>
      <c r="Q657">
        <v>-95.956565999999995</v>
      </c>
      <c r="R657" t="s">
        <v>11420</v>
      </c>
      <c r="S657" t="s">
        <v>11421</v>
      </c>
      <c r="U657">
        <v>7</v>
      </c>
      <c r="V657">
        <v>0</v>
      </c>
      <c r="W657">
        <v>7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7</v>
      </c>
      <c r="AE657">
        <v>7.5330000000000004</v>
      </c>
      <c r="AF657" t="s">
        <v>11452</v>
      </c>
      <c r="AG657" t="s">
        <v>12811</v>
      </c>
      <c r="AH657">
        <v>2</v>
      </c>
      <c r="AI657">
        <v>19</v>
      </c>
      <c r="AJ657">
        <v>133</v>
      </c>
      <c r="AM657">
        <v>9243</v>
      </c>
      <c r="AN657">
        <v>8904</v>
      </c>
      <c r="AO657">
        <v>33</v>
      </c>
      <c r="AP657">
        <v>90</v>
      </c>
      <c r="AQ657">
        <v>20</v>
      </c>
      <c r="AR657">
        <v>85</v>
      </c>
      <c r="AS657">
        <v>107</v>
      </c>
      <c r="AT657">
        <v>0</v>
      </c>
      <c r="AU657">
        <v>111</v>
      </c>
      <c r="AV657">
        <v>33</v>
      </c>
      <c r="AW657">
        <v>7</v>
      </c>
      <c r="AX657">
        <v>52.731000000000002</v>
      </c>
      <c r="AY657" s="1">
        <v>0</v>
      </c>
      <c r="AZ657" s="2">
        <v>1</v>
      </c>
      <c r="BA657" s="1">
        <v>0</v>
      </c>
      <c r="BB657" s="1">
        <v>4.0000000000000001E-3</v>
      </c>
      <c r="BC657" s="1">
        <v>0.96299999999999997</v>
      </c>
      <c r="BD657" s="1">
        <v>1.2E-2</v>
      </c>
      <c r="BE657" s="1">
        <v>-4.0000000000000001E-3</v>
      </c>
      <c r="BF657" s="1">
        <v>-1.2E-2</v>
      </c>
      <c r="BG657" s="1">
        <f>Table1[[#This Row],[pers_white_pct]]-Table1[[#This Row],[census_white_pct]]</f>
        <v>3.7000000000000033E-2</v>
      </c>
      <c r="BH657" s="3">
        <v>0</v>
      </c>
      <c r="BI657" s="3">
        <v>1.0380727762999999</v>
      </c>
      <c r="BJ657" s="3">
        <v>0</v>
      </c>
      <c r="BK657" s="3" t="str">
        <f>VLOOKUP(Table1[[#This Row],[est_sworn]],Force_size,2,TRUE)</f>
        <v>01 - Under 25</v>
      </c>
    </row>
    <row r="658" spans="1:63" hidden="1" x14ac:dyDescent="0.2">
      <c r="A658">
        <v>1976485</v>
      </c>
      <c r="B658" t="s">
        <v>1444</v>
      </c>
      <c r="C658" t="s">
        <v>5029</v>
      </c>
      <c r="D658">
        <v>13097200</v>
      </c>
      <c r="E658" t="s">
        <v>5030</v>
      </c>
      <c r="F658">
        <v>633</v>
      </c>
      <c r="G658" t="s">
        <v>5031</v>
      </c>
      <c r="H658" t="s">
        <v>4881</v>
      </c>
      <c r="I658">
        <v>19</v>
      </c>
      <c r="J658">
        <v>141</v>
      </c>
      <c r="K658">
        <v>76485</v>
      </c>
      <c r="L658" t="s">
        <v>5032</v>
      </c>
      <c r="M658" t="s">
        <v>562</v>
      </c>
      <c r="N658" t="s">
        <v>68</v>
      </c>
      <c r="O658" t="s">
        <v>562</v>
      </c>
      <c r="P658">
        <v>43.083745999999998</v>
      </c>
      <c r="Q658">
        <v>-95.625624000000002</v>
      </c>
      <c r="S658" t="s">
        <v>70</v>
      </c>
      <c r="T658" t="s">
        <v>71</v>
      </c>
      <c r="U658">
        <v>1</v>
      </c>
      <c r="V658">
        <v>1</v>
      </c>
      <c r="W658">
        <v>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44.866999999999997</v>
      </c>
      <c r="AF658" t="s">
        <v>563</v>
      </c>
      <c r="AG658" t="s">
        <v>5033</v>
      </c>
      <c r="AH658">
        <v>2</v>
      </c>
      <c r="AI658">
        <v>19</v>
      </c>
      <c r="AK658">
        <v>76485</v>
      </c>
      <c r="AM658">
        <v>649</v>
      </c>
      <c r="AN658">
        <v>637</v>
      </c>
      <c r="AO658">
        <v>1</v>
      </c>
      <c r="AP658">
        <v>4</v>
      </c>
      <c r="AQ658">
        <v>0</v>
      </c>
      <c r="AR658">
        <v>3</v>
      </c>
      <c r="AS658">
        <v>4</v>
      </c>
      <c r="AT658">
        <v>0</v>
      </c>
      <c r="AU658">
        <v>4</v>
      </c>
      <c r="AV658">
        <v>1</v>
      </c>
      <c r="AW658">
        <v>1.5</v>
      </c>
      <c r="AX658">
        <v>67.3005</v>
      </c>
      <c r="AY658" s="1">
        <v>0</v>
      </c>
      <c r="AZ658" s="2">
        <v>1</v>
      </c>
      <c r="BA658" s="1">
        <v>0</v>
      </c>
      <c r="BB658" s="1">
        <v>2E-3</v>
      </c>
      <c r="BC658" s="1">
        <v>0.98199999999999998</v>
      </c>
      <c r="BD658" s="1">
        <v>6.0000000000000001E-3</v>
      </c>
      <c r="BE658" s="1">
        <v>-2E-3</v>
      </c>
      <c r="BF658" s="1">
        <v>-6.0000000000000001E-3</v>
      </c>
      <c r="BG658" s="1">
        <f>Table1[[#This Row],[pers_white_pct]]-Table1[[#This Row],[census_white_pct]]</f>
        <v>1.8000000000000016E-2</v>
      </c>
      <c r="BH658" s="3">
        <v>0</v>
      </c>
      <c r="BI658" s="3">
        <v>1.0188383046</v>
      </c>
      <c r="BJ658" s="3">
        <v>0</v>
      </c>
      <c r="BK658" s="3" t="str">
        <f>VLOOKUP(Table1[[#This Row],[est_sworn]],Force_size,2,TRUE)</f>
        <v>01 - Under 25</v>
      </c>
    </row>
    <row r="659" spans="1:63" hidden="1" x14ac:dyDescent="0.2">
      <c r="A659">
        <v>1921000</v>
      </c>
      <c r="B659" t="s">
        <v>1444</v>
      </c>
      <c r="C659" t="s">
        <v>4943</v>
      </c>
      <c r="D659">
        <v>13226720</v>
      </c>
      <c r="E659" t="s">
        <v>4944</v>
      </c>
      <c r="F659">
        <v>206688</v>
      </c>
      <c r="G659" t="s">
        <v>4945</v>
      </c>
      <c r="H659" t="s">
        <v>4881</v>
      </c>
      <c r="I659">
        <v>19</v>
      </c>
      <c r="J659">
        <v>153</v>
      </c>
      <c r="K659">
        <v>21000</v>
      </c>
      <c r="L659" t="s">
        <v>4946</v>
      </c>
      <c r="M659" t="s">
        <v>4947</v>
      </c>
      <c r="N659" t="s">
        <v>68</v>
      </c>
      <c r="O659" t="s">
        <v>739</v>
      </c>
      <c r="P659">
        <v>41.684280999999999</v>
      </c>
      <c r="Q659">
        <v>-93.569720000000004</v>
      </c>
      <c r="S659" t="s">
        <v>70</v>
      </c>
      <c r="T659" t="s">
        <v>71</v>
      </c>
      <c r="U659">
        <v>360</v>
      </c>
      <c r="V659">
        <v>0</v>
      </c>
      <c r="W659">
        <v>319</v>
      </c>
      <c r="X659">
        <v>15</v>
      </c>
      <c r="Y659">
        <v>15</v>
      </c>
      <c r="Z659">
        <v>1</v>
      </c>
      <c r="AA659">
        <v>0</v>
      </c>
      <c r="AB659">
        <v>0</v>
      </c>
      <c r="AC659">
        <v>0</v>
      </c>
      <c r="AD659">
        <v>360</v>
      </c>
      <c r="AE659">
        <v>1.1479999999999999</v>
      </c>
      <c r="AF659" t="s">
        <v>87</v>
      </c>
      <c r="AG659" t="s">
        <v>4948</v>
      </c>
      <c r="AH659">
        <v>2</v>
      </c>
      <c r="AI659">
        <v>19</v>
      </c>
      <c r="AK659">
        <v>21000</v>
      </c>
      <c r="AM659">
        <v>203433</v>
      </c>
      <c r="AN659">
        <v>143413</v>
      </c>
      <c r="AO659">
        <v>20430</v>
      </c>
      <c r="AP659">
        <v>601</v>
      </c>
      <c r="AQ659">
        <v>8923</v>
      </c>
      <c r="AR659">
        <v>5173</v>
      </c>
      <c r="AS659">
        <v>24334</v>
      </c>
      <c r="AT659">
        <v>412</v>
      </c>
      <c r="AU659">
        <v>24893</v>
      </c>
      <c r="AV659">
        <v>20842</v>
      </c>
      <c r="AW659">
        <v>360</v>
      </c>
      <c r="AX659">
        <v>413.28</v>
      </c>
      <c r="AY659" s="1">
        <v>4.2000000000000003E-2</v>
      </c>
      <c r="AZ659" s="1">
        <v>0.88600000000000001</v>
      </c>
      <c r="BA659" s="1">
        <v>4.2000000000000003E-2</v>
      </c>
      <c r="BB659" s="1">
        <v>0.1</v>
      </c>
      <c r="BC659" s="1">
        <v>0.70499999999999996</v>
      </c>
      <c r="BD659" s="1">
        <v>0.12</v>
      </c>
      <c r="BE659" s="1">
        <v>-5.8999999999999997E-2</v>
      </c>
      <c r="BF659" s="1">
        <v>-7.8E-2</v>
      </c>
      <c r="BG659" s="1">
        <f>Table1[[#This Row],[pers_white_pct]]-Table1[[#This Row],[census_white_pct]]</f>
        <v>0.18100000000000005</v>
      </c>
      <c r="BH659" s="3">
        <v>0.41489843370000001</v>
      </c>
      <c r="BI659" s="3">
        <v>1.2569588647000001</v>
      </c>
      <c r="BJ659" s="3">
        <v>0.34833463469999998</v>
      </c>
      <c r="BK659" s="3" t="str">
        <f>VLOOKUP(Table1[[#This Row],[est_sworn]],Force_size,2,TRUE)</f>
        <v>05 - 250 - 499</v>
      </c>
    </row>
    <row r="660" spans="1:63" hidden="1" x14ac:dyDescent="0.2">
      <c r="A660">
        <v>1939765</v>
      </c>
      <c r="B660" t="s">
        <v>1444</v>
      </c>
      <c r="C660" t="s">
        <v>4961</v>
      </c>
      <c r="D660">
        <v>13273720</v>
      </c>
      <c r="E660" t="s">
        <v>1349</v>
      </c>
      <c r="F660">
        <v>18728</v>
      </c>
      <c r="G660" t="s">
        <v>1350</v>
      </c>
      <c r="H660" t="s">
        <v>4881</v>
      </c>
      <c r="I660">
        <v>19</v>
      </c>
      <c r="J660">
        <v>153</v>
      </c>
      <c r="K660">
        <v>39765</v>
      </c>
      <c r="L660" t="s">
        <v>4962</v>
      </c>
      <c r="M660" t="s">
        <v>4963</v>
      </c>
      <c r="N660" t="s">
        <v>68</v>
      </c>
      <c r="O660" t="s">
        <v>69</v>
      </c>
      <c r="P660">
        <v>41.684280999999999</v>
      </c>
      <c r="Q660">
        <v>-93.569720000000004</v>
      </c>
      <c r="S660" t="s">
        <v>70</v>
      </c>
      <c r="T660" t="s">
        <v>71</v>
      </c>
      <c r="U660">
        <v>25</v>
      </c>
      <c r="V660">
        <v>0</v>
      </c>
      <c r="W660">
        <v>25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25</v>
      </c>
      <c r="AE660">
        <v>7.1230000000000002</v>
      </c>
      <c r="AF660" t="s">
        <v>118</v>
      </c>
      <c r="AG660" t="s">
        <v>4964</v>
      </c>
      <c r="AH660">
        <v>2</v>
      </c>
      <c r="AI660">
        <v>19</v>
      </c>
      <c r="AK660">
        <v>39765</v>
      </c>
      <c r="AM660">
        <v>17278</v>
      </c>
      <c r="AN660">
        <v>15487</v>
      </c>
      <c r="AO660">
        <v>370</v>
      </c>
      <c r="AP660">
        <v>7</v>
      </c>
      <c r="AQ660">
        <v>800</v>
      </c>
      <c r="AR660">
        <v>232</v>
      </c>
      <c r="AS660">
        <v>350</v>
      </c>
      <c r="AT660">
        <v>6</v>
      </c>
      <c r="AU660">
        <v>382</v>
      </c>
      <c r="AV660">
        <v>376</v>
      </c>
      <c r="AW660">
        <v>25</v>
      </c>
      <c r="AX660">
        <v>178.07499999999999</v>
      </c>
      <c r="AY660" s="1">
        <v>0</v>
      </c>
      <c r="AZ660" s="2">
        <v>1</v>
      </c>
      <c r="BA660" s="1">
        <v>0</v>
      </c>
      <c r="BB660" s="1">
        <v>2.1000000000000001E-2</v>
      </c>
      <c r="BC660" s="1">
        <v>0.89600000000000002</v>
      </c>
      <c r="BD660" s="1">
        <v>0.02</v>
      </c>
      <c r="BE660" s="1">
        <v>-2.1000000000000001E-2</v>
      </c>
      <c r="BF660" s="1">
        <v>-0.02</v>
      </c>
      <c r="BG660" s="1">
        <f>Table1[[#This Row],[pers_white_pct]]-Table1[[#This Row],[census_white_pct]]</f>
        <v>0.10399999999999998</v>
      </c>
      <c r="BH660" s="3">
        <v>0</v>
      </c>
      <c r="BI660" s="3">
        <v>1.1156453799999999</v>
      </c>
      <c r="BJ660" s="3">
        <v>0</v>
      </c>
      <c r="BK660" s="3" t="str">
        <f>VLOOKUP(Table1[[#This Row],[est_sworn]],Force_size,2,TRUE)</f>
        <v>02 - 25 to 49</v>
      </c>
    </row>
    <row r="661" spans="1:63" hidden="1" x14ac:dyDescent="0.2">
      <c r="A661">
        <v>1986250</v>
      </c>
      <c r="B661" t="s">
        <v>1444</v>
      </c>
      <c r="C661" t="s">
        <v>5058</v>
      </c>
      <c r="D661">
        <v>13391530</v>
      </c>
      <c r="E661" t="s">
        <v>5059</v>
      </c>
      <c r="F661">
        <v>4877</v>
      </c>
      <c r="G661" t="s">
        <v>5060</v>
      </c>
      <c r="H661" t="s">
        <v>4881</v>
      </c>
      <c r="I661">
        <v>19</v>
      </c>
      <c r="J661">
        <v>153</v>
      </c>
      <c r="K661">
        <v>86250</v>
      </c>
      <c r="L661" t="s">
        <v>5061</v>
      </c>
      <c r="M661" t="s">
        <v>5062</v>
      </c>
      <c r="N661" t="s">
        <v>68</v>
      </c>
      <c r="O661" t="s">
        <v>181</v>
      </c>
      <c r="P661">
        <v>41.684280999999999</v>
      </c>
      <c r="Q661">
        <v>-93.569720000000004</v>
      </c>
      <c r="S661" t="s">
        <v>70</v>
      </c>
      <c r="T661" t="s">
        <v>71</v>
      </c>
      <c r="U661">
        <v>13</v>
      </c>
      <c r="V661">
        <v>2</v>
      </c>
      <c r="W661">
        <v>11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13</v>
      </c>
      <c r="AE661">
        <v>7.1230000000000002</v>
      </c>
      <c r="AF661" t="s">
        <v>118</v>
      </c>
      <c r="AG661" t="s">
        <v>5063</v>
      </c>
      <c r="AH661">
        <v>2</v>
      </c>
      <c r="AI661">
        <v>19</v>
      </c>
      <c r="AK661">
        <v>86250</v>
      </c>
      <c r="AM661">
        <v>4860</v>
      </c>
      <c r="AN661">
        <v>4324</v>
      </c>
      <c r="AO661">
        <v>169</v>
      </c>
      <c r="AP661">
        <v>4</v>
      </c>
      <c r="AQ661">
        <v>115</v>
      </c>
      <c r="AR661">
        <v>64</v>
      </c>
      <c r="AS661">
        <v>179</v>
      </c>
      <c r="AT661">
        <v>1</v>
      </c>
      <c r="AU661">
        <v>184</v>
      </c>
      <c r="AV661">
        <v>170</v>
      </c>
      <c r="AW661">
        <v>14</v>
      </c>
      <c r="AX661">
        <v>99.721999999999994</v>
      </c>
      <c r="AY661" s="1">
        <v>7.6999999999999999E-2</v>
      </c>
      <c r="AZ661" s="1">
        <v>0.84599999999999997</v>
      </c>
      <c r="BA661" s="1">
        <v>7.6999999999999999E-2</v>
      </c>
      <c r="BB661" s="1">
        <v>3.5000000000000003E-2</v>
      </c>
      <c r="BC661" s="1">
        <v>0.89</v>
      </c>
      <c r="BD661" s="1">
        <v>3.6999999999999998E-2</v>
      </c>
      <c r="BE661" s="1">
        <v>4.2000000000000003E-2</v>
      </c>
      <c r="BF661" s="1">
        <v>0.04</v>
      </c>
      <c r="BG661" s="1">
        <f>Table1[[#This Row],[pers_white_pct]]-Table1[[#This Row],[census_white_pct]]</f>
        <v>-4.4000000000000039E-2</v>
      </c>
      <c r="BH661" s="3">
        <v>2.2121074192000001</v>
      </c>
      <c r="BI661" s="3">
        <v>0.95104248199999997</v>
      </c>
      <c r="BJ661" s="3">
        <v>2.0885259990999998</v>
      </c>
      <c r="BK661" s="3" t="str">
        <f>VLOOKUP(Table1[[#This Row],[est_sworn]],Force_size,2,TRUE)</f>
        <v>01 - Under 25</v>
      </c>
    </row>
    <row r="662" spans="1:63" hidden="1" x14ac:dyDescent="0.2">
      <c r="A662">
        <v>19153</v>
      </c>
      <c r="B662" t="s">
        <v>11412</v>
      </c>
      <c r="C662" t="s">
        <v>12812</v>
      </c>
      <c r="D662">
        <v>13511750</v>
      </c>
      <c r="E662" t="s">
        <v>12109</v>
      </c>
      <c r="F662">
        <v>443710</v>
      </c>
      <c r="G662" t="s">
        <v>12110</v>
      </c>
      <c r="H662" t="s">
        <v>4881</v>
      </c>
      <c r="I662">
        <v>19</v>
      </c>
      <c r="J662">
        <v>153</v>
      </c>
      <c r="K662">
        <v>99153</v>
      </c>
      <c r="L662" t="s">
        <v>12813</v>
      </c>
      <c r="M662" t="s">
        <v>12814</v>
      </c>
      <c r="N662" t="s">
        <v>11418</v>
      </c>
      <c r="O662" t="s">
        <v>11429</v>
      </c>
      <c r="P662">
        <v>41.684280999999999</v>
      </c>
      <c r="Q662">
        <v>-93.569720000000004</v>
      </c>
      <c r="R662" t="s">
        <v>11420</v>
      </c>
      <c r="S662" t="s">
        <v>11421</v>
      </c>
      <c r="U662">
        <v>128</v>
      </c>
      <c r="V662">
        <v>0</v>
      </c>
      <c r="W662">
        <v>122</v>
      </c>
      <c r="X662">
        <v>2</v>
      </c>
      <c r="Y662">
        <v>2</v>
      </c>
      <c r="Z662">
        <v>0</v>
      </c>
      <c r="AA662">
        <v>0</v>
      </c>
      <c r="AB662">
        <v>0</v>
      </c>
      <c r="AC662">
        <v>0</v>
      </c>
      <c r="AD662">
        <v>128</v>
      </c>
      <c r="AE662">
        <v>1.357</v>
      </c>
      <c r="AF662" t="s">
        <v>11430</v>
      </c>
      <c r="AG662" t="s">
        <v>12113</v>
      </c>
      <c r="AH662">
        <v>2</v>
      </c>
      <c r="AI662">
        <v>19</v>
      </c>
      <c r="AJ662">
        <v>153</v>
      </c>
      <c r="AM662">
        <v>430640</v>
      </c>
      <c r="AN662">
        <v>347710</v>
      </c>
      <c r="AO662">
        <v>25344</v>
      </c>
      <c r="AP662">
        <v>894</v>
      </c>
      <c r="AQ662">
        <v>15118</v>
      </c>
      <c r="AR662">
        <v>8094</v>
      </c>
      <c r="AS662">
        <v>32647</v>
      </c>
      <c r="AT662">
        <v>509</v>
      </c>
      <c r="AU662">
        <v>33480</v>
      </c>
      <c r="AV662">
        <v>25853</v>
      </c>
      <c r="AW662">
        <v>128</v>
      </c>
      <c r="AX662">
        <v>173.696</v>
      </c>
      <c r="AY662" s="1">
        <v>1.6E-2</v>
      </c>
      <c r="AZ662" s="1">
        <v>0.95299999999999996</v>
      </c>
      <c r="BA662" s="1">
        <v>1.6E-2</v>
      </c>
      <c r="BB662" s="1">
        <v>5.8999999999999997E-2</v>
      </c>
      <c r="BC662" s="1">
        <v>0.80700000000000005</v>
      </c>
      <c r="BD662" s="1">
        <v>7.5999999999999998E-2</v>
      </c>
      <c r="BE662" s="1">
        <v>-4.2999999999999997E-2</v>
      </c>
      <c r="BF662" s="1">
        <v>-0.06</v>
      </c>
      <c r="BG662" s="1">
        <f>Table1[[#This Row],[pers_white_pct]]-Table1[[#This Row],[census_white_pct]]</f>
        <v>0.14599999999999991</v>
      </c>
      <c r="BH662" s="3">
        <v>0.26549676449999998</v>
      </c>
      <c r="BI662" s="3">
        <v>1.1804485059000001</v>
      </c>
      <c r="BJ662" s="3">
        <v>0.20610622719999999</v>
      </c>
      <c r="BK662" s="3" t="str">
        <f>VLOOKUP(Table1[[#This Row],[est_sworn]],Force_size,2,TRUE)</f>
        <v>04 - 100 to 249</v>
      </c>
    </row>
    <row r="663" spans="1:63" hidden="1" x14ac:dyDescent="0.2">
      <c r="A663">
        <v>19155</v>
      </c>
      <c r="B663" t="s">
        <v>11412</v>
      </c>
      <c r="C663" t="s">
        <v>12815</v>
      </c>
      <c r="D663">
        <v>13094900</v>
      </c>
      <c r="E663" t="s">
        <v>12816</v>
      </c>
      <c r="F663">
        <v>92913</v>
      </c>
      <c r="G663" t="s">
        <v>12817</v>
      </c>
      <c r="H663" t="s">
        <v>4881</v>
      </c>
      <c r="I663">
        <v>19</v>
      </c>
      <c r="J663">
        <v>155</v>
      </c>
      <c r="K663">
        <v>99155</v>
      </c>
      <c r="L663" t="s">
        <v>12818</v>
      </c>
      <c r="M663" t="s">
        <v>12819</v>
      </c>
      <c r="N663" t="s">
        <v>11418</v>
      </c>
      <c r="O663" t="s">
        <v>11429</v>
      </c>
      <c r="P663">
        <v>41.340184000000001</v>
      </c>
      <c r="Q663">
        <v>-95.544905</v>
      </c>
      <c r="R663" t="s">
        <v>11420</v>
      </c>
      <c r="S663" t="s">
        <v>11421</v>
      </c>
      <c r="U663">
        <v>53</v>
      </c>
      <c r="V663">
        <v>0</v>
      </c>
      <c r="W663">
        <v>53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53</v>
      </c>
      <c r="AE663">
        <v>3.3540000000000001</v>
      </c>
      <c r="AF663" t="s">
        <v>11445</v>
      </c>
      <c r="AG663" t="s">
        <v>12820</v>
      </c>
      <c r="AH663">
        <v>2</v>
      </c>
      <c r="AI663">
        <v>19</v>
      </c>
      <c r="AJ663">
        <v>155</v>
      </c>
      <c r="AM663">
        <v>93158</v>
      </c>
      <c r="AN663">
        <v>83609</v>
      </c>
      <c r="AO663">
        <v>1216</v>
      </c>
      <c r="AP663">
        <v>334</v>
      </c>
      <c r="AQ663">
        <v>549</v>
      </c>
      <c r="AR663">
        <v>1238</v>
      </c>
      <c r="AS663">
        <v>6151</v>
      </c>
      <c r="AT663">
        <v>51</v>
      </c>
      <c r="AU663">
        <v>6212</v>
      </c>
      <c r="AV663">
        <v>1267</v>
      </c>
      <c r="AW663">
        <v>53</v>
      </c>
      <c r="AX663">
        <v>177.762</v>
      </c>
      <c r="AY663" s="1">
        <v>0</v>
      </c>
      <c r="AZ663" s="2">
        <v>1</v>
      </c>
      <c r="BA663" s="1">
        <v>0</v>
      </c>
      <c r="BB663" s="1">
        <v>1.2999999999999999E-2</v>
      </c>
      <c r="BC663" s="1">
        <v>0.89700000000000002</v>
      </c>
      <c r="BD663" s="1">
        <v>6.6000000000000003E-2</v>
      </c>
      <c r="BE663" s="1">
        <v>-1.2999999999999999E-2</v>
      </c>
      <c r="BF663" s="1">
        <v>-6.6000000000000003E-2</v>
      </c>
      <c r="BG663" s="1">
        <f>Table1[[#This Row],[pers_white_pct]]-Table1[[#This Row],[census_white_pct]]</f>
        <v>0.10299999999999998</v>
      </c>
      <c r="BH663" s="3">
        <v>0</v>
      </c>
      <c r="BI663" s="3">
        <v>1.1142101927000001</v>
      </c>
      <c r="BJ663" s="3">
        <v>0</v>
      </c>
      <c r="BK663" s="3" t="str">
        <f>VLOOKUP(Table1[[#This Row],[est_sworn]],Force_size,2,TRUE)</f>
        <v>03 - 50 to 99</v>
      </c>
    </row>
    <row r="664" spans="1:63" hidden="1" x14ac:dyDescent="0.2">
      <c r="A664">
        <v>1916860</v>
      </c>
      <c r="B664" t="s">
        <v>1444</v>
      </c>
      <c r="C664" t="s">
        <v>4931</v>
      </c>
      <c r="D664">
        <v>13179710</v>
      </c>
      <c r="E664" t="s">
        <v>4932</v>
      </c>
      <c r="F664">
        <v>62115</v>
      </c>
      <c r="G664" t="s">
        <v>4933</v>
      </c>
      <c r="H664" t="s">
        <v>4881</v>
      </c>
      <c r="I664">
        <v>19</v>
      </c>
      <c r="J664">
        <v>155</v>
      </c>
      <c r="K664">
        <v>16860</v>
      </c>
      <c r="L664" t="s">
        <v>4934</v>
      </c>
      <c r="M664" t="s">
        <v>4935</v>
      </c>
      <c r="N664" t="s">
        <v>68</v>
      </c>
      <c r="O664" t="s">
        <v>86</v>
      </c>
      <c r="P664">
        <v>41.340184000000001</v>
      </c>
      <c r="Q664">
        <v>-95.544905</v>
      </c>
      <c r="S664" t="s">
        <v>70</v>
      </c>
      <c r="T664" t="s">
        <v>71</v>
      </c>
      <c r="U664">
        <v>113</v>
      </c>
      <c r="V664">
        <v>0</v>
      </c>
      <c r="W664">
        <v>107</v>
      </c>
      <c r="X664">
        <v>0</v>
      </c>
      <c r="Y664">
        <v>6</v>
      </c>
      <c r="Z664">
        <v>0</v>
      </c>
      <c r="AA664">
        <v>0</v>
      </c>
      <c r="AB664">
        <v>0</v>
      </c>
      <c r="AC664">
        <v>0</v>
      </c>
      <c r="AD664">
        <v>113</v>
      </c>
      <c r="AE664">
        <v>1.1479999999999999</v>
      </c>
      <c r="AF664" t="s">
        <v>87</v>
      </c>
      <c r="AG664" t="s">
        <v>4936</v>
      </c>
      <c r="AH664">
        <v>2</v>
      </c>
      <c r="AI664">
        <v>19</v>
      </c>
      <c r="AK664">
        <v>16860</v>
      </c>
      <c r="AM664">
        <v>62230</v>
      </c>
      <c r="AN664">
        <v>54065</v>
      </c>
      <c r="AO664">
        <v>1110</v>
      </c>
      <c r="AP664">
        <v>257</v>
      </c>
      <c r="AQ664">
        <v>441</v>
      </c>
      <c r="AR664">
        <v>1023</v>
      </c>
      <c r="AS664">
        <v>5277</v>
      </c>
      <c r="AT664">
        <v>49</v>
      </c>
      <c r="AU664">
        <v>5334</v>
      </c>
      <c r="AV664">
        <v>1159</v>
      </c>
      <c r="AW664">
        <v>113</v>
      </c>
      <c r="AX664">
        <v>129.72399999999999</v>
      </c>
      <c r="AY664" s="1">
        <v>0</v>
      </c>
      <c r="AZ664" s="1">
        <v>0.94699999999999995</v>
      </c>
      <c r="BA664" s="1">
        <v>5.2999999999999999E-2</v>
      </c>
      <c r="BB664" s="1">
        <v>1.7999999999999999E-2</v>
      </c>
      <c r="BC664" s="1">
        <v>0.86899999999999999</v>
      </c>
      <c r="BD664" s="1">
        <v>8.5000000000000006E-2</v>
      </c>
      <c r="BE664" s="1">
        <v>-1.7999999999999999E-2</v>
      </c>
      <c r="BF664" s="1">
        <v>-3.2000000000000001E-2</v>
      </c>
      <c r="BG664" s="1">
        <f>Table1[[#This Row],[pers_white_pct]]-Table1[[#This Row],[census_white_pct]]</f>
        <v>7.7999999999999958E-2</v>
      </c>
      <c r="BH664" s="3">
        <v>0</v>
      </c>
      <c r="BI664" s="3">
        <v>1.08990571</v>
      </c>
      <c r="BJ664" s="3">
        <v>0.62616027809999997</v>
      </c>
      <c r="BK664" s="3" t="str">
        <f>VLOOKUP(Table1[[#This Row],[est_sworn]],Force_size,2,TRUE)</f>
        <v>04 - 100 to 249</v>
      </c>
    </row>
    <row r="665" spans="1:63" hidden="1" x14ac:dyDescent="0.2">
      <c r="A665">
        <v>1919000</v>
      </c>
      <c r="B665" t="s">
        <v>1444</v>
      </c>
      <c r="C665" t="s">
        <v>4937</v>
      </c>
      <c r="D665">
        <v>13863980</v>
      </c>
      <c r="E665" t="s">
        <v>4938</v>
      </c>
      <c r="F665">
        <v>101363</v>
      </c>
      <c r="G665" t="s">
        <v>4939</v>
      </c>
      <c r="H665" t="s">
        <v>4881</v>
      </c>
      <c r="I665">
        <v>19</v>
      </c>
      <c r="J665">
        <v>163</v>
      </c>
      <c r="K665">
        <v>19000</v>
      </c>
      <c r="L665" t="s">
        <v>4940</v>
      </c>
      <c r="M665" t="s">
        <v>4941</v>
      </c>
      <c r="N665" t="s">
        <v>68</v>
      </c>
      <c r="O665" t="s">
        <v>739</v>
      </c>
      <c r="P665">
        <v>41.642079000000003</v>
      </c>
      <c r="Q665">
        <v>-90.622288999999995</v>
      </c>
      <c r="S665" t="s">
        <v>70</v>
      </c>
      <c r="T665" t="s">
        <v>71</v>
      </c>
      <c r="U665">
        <v>163</v>
      </c>
      <c r="V665">
        <v>0</v>
      </c>
      <c r="W665">
        <v>149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14</v>
      </c>
      <c r="AD665">
        <v>163</v>
      </c>
      <c r="AE665">
        <v>1.1479999999999999</v>
      </c>
      <c r="AF665" t="s">
        <v>87</v>
      </c>
      <c r="AG665" t="s">
        <v>4942</v>
      </c>
      <c r="AH665">
        <v>2</v>
      </c>
      <c r="AI665">
        <v>19</v>
      </c>
      <c r="AK665">
        <v>19000</v>
      </c>
      <c r="AM665">
        <v>99685</v>
      </c>
      <c r="AN665">
        <v>76404</v>
      </c>
      <c r="AO665">
        <v>10465</v>
      </c>
      <c r="AP665">
        <v>270</v>
      </c>
      <c r="AQ665">
        <v>2140</v>
      </c>
      <c r="AR665">
        <v>2987</v>
      </c>
      <c r="AS665">
        <v>7255</v>
      </c>
      <c r="AT665">
        <v>294</v>
      </c>
      <c r="AU665">
        <v>7419</v>
      </c>
      <c r="AV665">
        <v>10759</v>
      </c>
      <c r="AW665">
        <v>163</v>
      </c>
      <c r="AX665">
        <v>187.124</v>
      </c>
      <c r="AY665" s="1">
        <v>0</v>
      </c>
      <c r="AZ665" s="1">
        <v>0.91400000000000003</v>
      </c>
      <c r="BA665" s="1">
        <v>0</v>
      </c>
      <c r="BB665" s="1">
        <v>0.105</v>
      </c>
      <c r="BC665" s="1">
        <v>0.76600000000000001</v>
      </c>
      <c r="BD665" s="1">
        <v>7.2999999999999995E-2</v>
      </c>
      <c r="BE665" s="1">
        <v>-0.105</v>
      </c>
      <c r="BF665" s="1">
        <v>-7.2999999999999995E-2</v>
      </c>
      <c r="BG665" s="1">
        <f>Table1[[#This Row],[pers_white_pct]]-Table1[[#This Row],[census_white_pct]]</f>
        <v>0.14800000000000002</v>
      </c>
      <c r="BH665" s="3">
        <v>0</v>
      </c>
      <c r="BI665" s="3">
        <v>1.1926482666</v>
      </c>
      <c r="BJ665" s="3">
        <v>0</v>
      </c>
      <c r="BK665" s="3" t="str">
        <f>VLOOKUP(Table1[[#This Row],[est_sworn]],Force_size,2,TRUE)</f>
        <v>04 - 100 to 249</v>
      </c>
    </row>
    <row r="666" spans="1:63" hidden="1" x14ac:dyDescent="0.2">
      <c r="A666">
        <v>1968205</v>
      </c>
      <c r="B666" t="s">
        <v>1444</v>
      </c>
      <c r="C666" t="s">
        <v>5012</v>
      </c>
      <c r="D666">
        <v>11706900</v>
      </c>
      <c r="E666" t="s">
        <v>5013</v>
      </c>
      <c r="F666">
        <v>3478</v>
      </c>
      <c r="G666" t="s">
        <v>5014</v>
      </c>
      <c r="H666" t="s">
        <v>4881</v>
      </c>
      <c r="I666">
        <v>19</v>
      </c>
      <c r="J666">
        <v>167</v>
      </c>
      <c r="K666">
        <v>68205</v>
      </c>
      <c r="L666" t="s">
        <v>5015</v>
      </c>
      <c r="M666" t="s">
        <v>5016</v>
      </c>
      <c r="N666" t="s">
        <v>68</v>
      </c>
      <c r="O666" t="s">
        <v>181</v>
      </c>
      <c r="P666">
        <v>43.082853999999998</v>
      </c>
      <c r="Q666">
        <v>-96.177929000000006</v>
      </c>
      <c r="S666" t="s">
        <v>70</v>
      </c>
      <c r="T666" t="s">
        <v>71</v>
      </c>
      <c r="U666">
        <v>5</v>
      </c>
      <c r="V666">
        <v>0</v>
      </c>
      <c r="W666">
        <v>5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5</v>
      </c>
      <c r="AE666">
        <v>16.646000000000001</v>
      </c>
      <c r="AF666" t="s">
        <v>239</v>
      </c>
      <c r="AG666" t="s">
        <v>5017</v>
      </c>
      <c r="AH666">
        <v>2</v>
      </c>
      <c r="AI666">
        <v>19</v>
      </c>
      <c r="AK666">
        <v>68205</v>
      </c>
      <c r="AM666">
        <v>3354</v>
      </c>
      <c r="AN666">
        <v>2902</v>
      </c>
      <c r="AO666">
        <v>9</v>
      </c>
      <c r="AP666">
        <v>1</v>
      </c>
      <c r="AQ666">
        <v>13</v>
      </c>
      <c r="AR666">
        <v>19</v>
      </c>
      <c r="AS666">
        <v>409</v>
      </c>
      <c r="AT666">
        <v>0</v>
      </c>
      <c r="AU666">
        <v>410</v>
      </c>
      <c r="AV666">
        <v>9</v>
      </c>
      <c r="AW666">
        <v>5</v>
      </c>
      <c r="AX666">
        <v>83.23</v>
      </c>
      <c r="AY666" s="1">
        <v>0</v>
      </c>
      <c r="AZ666" s="2">
        <v>1</v>
      </c>
      <c r="BA666" s="1">
        <v>0</v>
      </c>
      <c r="BB666" s="1">
        <v>3.0000000000000001E-3</v>
      </c>
      <c r="BC666" s="1">
        <v>0.86499999999999999</v>
      </c>
      <c r="BD666" s="1">
        <v>0.122</v>
      </c>
      <c r="BE666" s="1">
        <v>-3.0000000000000001E-3</v>
      </c>
      <c r="BF666" s="1">
        <v>-0.122</v>
      </c>
      <c r="BG666" s="1">
        <f>Table1[[#This Row],[pers_white_pct]]-Table1[[#This Row],[census_white_pct]]</f>
        <v>0.13500000000000001</v>
      </c>
      <c r="BH666" s="3">
        <v>0</v>
      </c>
      <c r="BI666" s="3">
        <v>1.1557546519999999</v>
      </c>
      <c r="BJ666" s="3">
        <v>0</v>
      </c>
      <c r="BK666" s="3" t="str">
        <f>VLOOKUP(Table1[[#This Row],[est_sworn]],Force_size,2,TRUE)</f>
        <v>01 - Under 25</v>
      </c>
    </row>
    <row r="667" spans="1:63" hidden="1" x14ac:dyDescent="0.2">
      <c r="A667">
        <v>19167</v>
      </c>
      <c r="B667" t="s">
        <v>11412</v>
      </c>
      <c r="C667" t="s">
        <v>12821</v>
      </c>
      <c r="D667">
        <v>12519460</v>
      </c>
      <c r="E667" t="s">
        <v>12822</v>
      </c>
      <c r="F667">
        <v>34268</v>
      </c>
      <c r="G667" t="s">
        <v>12823</v>
      </c>
      <c r="H667" t="s">
        <v>4881</v>
      </c>
      <c r="I667">
        <v>19</v>
      </c>
      <c r="J667">
        <v>167</v>
      </c>
      <c r="K667">
        <v>99167</v>
      </c>
      <c r="L667" t="s">
        <v>12824</v>
      </c>
      <c r="M667" t="s">
        <v>12825</v>
      </c>
      <c r="N667" t="s">
        <v>11418</v>
      </c>
      <c r="O667" t="s">
        <v>11518</v>
      </c>
      <c r="P667">
        <v>43.082853999999998</v>
      </c>
      <c r="Q667">
        <v>-96.177929000000006</v>
      </c>
      <c r="R667" t="s">
        <v>11481</v>
      </c>
      <c r="S667" t="s">
        <v>11421</v>
      </c>
      <c r="U667">
        <v>13</v>
      </c>
      <c r="V667">
        <v>5</v>
      </c>
      <c r="W667">
        <v>12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13</v>
      </c>
      <c r="AE667">
        <v>7.0309999999999997</v>
      </c>
      <c r="AF667" t="s">
        <v>11422</v>
      </c>
      <c r="AG667" t="s">
        <v>12826</v>
      </c>
      <c r="AH667">
        <v>2</v>
      </c>
      <c r="AI667">
        <v>19</v>
      </c>
      <c r="AJ667">
        <v>167</v>
      </c>
      <c r="AM667">
        <v>33704</v>
      </c>
      <c r="AN667">
        <v>30090</v>
      </c>
      <c r="AO667">
        <v>104</v>
      </c>
      <c r="AP667">
        <v>48</v>
      </c>
      <c r="AQ667">
        <v>264</v>
      </c>
      <c r="AR667">
        <v>190</v>
      </c>
      <c r="AS667">
        <v>3001</v>
      </c>
      <c r="AT667">
        <v>25</v>
      </c>
      <c r="AU667">
        <v>3008</v>
      </c>
      <c r="AV667">
        <v>129</v>
      </c>
      <c r="AW667">
        <v>15.5</v>
      </c>
      <c r="AX667">
        <v>108.98050000000001</v>
      </c>
      <c r="AY667" s="1">
        <v>0</v>
      </c>
      <c r="AZ667" s="1">
        <v>0.92300000000000004</v>
      </c>
      <c r="BA667" s="1">
        <v>7.6999999999999999E-2</v>
      </c>
      <c r="BB667" s="1">
        <v>3.0000000000000001E-3</v>
      </c>
      <c r="BC667" s="1">
        <v>0.89300000000000002</v>
      </c>
      <c r="BD667" s="1">
        <v>8.8999999999999996E-2</v>
      </c>
      <c r="BE667" s="1">
        <v>-3.0000000000000001E-3</v>
      </c>
      <c r="BF667" s="1">
        <v>-1.2E-2</v>
      </c>
      <c r="BG667" s="1">
        <f>Table1[[#This Row],[pers_white_pct]]-Table1[[#This Row],[census_white_pct]]</f>
        <v>3.0000000000000027E-2</v>
      </c>
      <c r="BH667" s="3">
        <v>0</v>
      </c>
      <c r="BI667" s="3">
        <v>1.0339443209000001</v>
      </c>
      <c r="BJ667" s="3">
        <v>0.86391715579999995</v>
      </c>
      <c r="BK667" s="3" t="str">
        <f>VLOOKUP(Table1[[#This Row],[est_sworn]],Force_size,2,TRUE)</f>
        <v>01 - Under 25</v>
      </c>
    </row>
    <row r="668" spans="1:63" hidden="1" x14ac:dyDescent="0.2">
      <c r="A668">
        <v>1901855</v>
      </c>
      <c r="B668" t="s">
        <v>1444</v>
      </c>
      <c r="C668" t="s">
        <v>4885</v>
      </c>
      <c r="D668">
        <v>13406140</v>
      </c>
      <c r="E668" t="s">
        <v>4886</v>
      </c>
      <c r="F668">
        <v>60634</v>
      </c>
      <c r="G668" t="s">
        <v>4887</v>
      </c>
      <c r="H668" t="s">
        <v>4881</v>
      </c>
      <c r="I668">
        <v>19</v>
      </c>
      <c r="J668">
        <v>169</v>
      </c>
      <c r="K668">
        <v>1855</v>
      </c>
      <c r="L668" t="s">
        <v>4888</v>
      </c>
      <c r="M668" t="s">
        <v>4889</v>
      </c>
      <c r="N668" t="s">
        <v>68</v>
      </c>
      <c r="O668" t="s">
        <v>86</v>
      </c>
      <c r="P668">
        <v>42.037537999999998</v>
      </c>
      <c r="Q668">
        <v>-93.466093000000001</v>
      </c>
      <c r="S668" t="s">
        <v>70</v>
      </c>
      <c r="T668" t="s">
        <v>71</v>
      </c>
      <c r="U668">
        <v>53</v>
      </c>
      <c r="V668">
        <v>0</v>
      </c>
      <c r="W668">
        <v>46</v>
      </c>
      <c r="X668">
        <v>3</v>
      </c>
      <c r="Y668">
        <v>2</v>
      </c>
      <c r="Z668">
        <v>0</v>
      </c>
      <c r="AA668">
        <v>2</v>
      </c>
      <c r="AB668">
        <v>0</v>
      </c>
      <c r="AC668">
        <v>0</v>
      </c>
      <c r="AD668">
        <v>53</v>
      </c>
      <c r="AE668">
        <v>2.8170000000000002</v>
      </c>
      <c r="AF668" t="s">
        <v>79</v>
      </c>
      <c r="AG668" t="s">
        <v>4890</v>
      </c>
      <c r="AH668">
        <v>2</v>
      </c>
      <c r="AI668">
        <v>19</v>
      </c>
      <c r="AK668">
        <v>1855</v>
      </c>
      <c r="AM668">
        <v>58965</v>
      </c>
      <c r="AN668">
        <v>48639</v>
      </c>
      <c r="AO668">
        <v>1941</v>
      </c>
      <c r="AP668">
        <v>77</v>
      </c>
      <c r="AQ668">
        <v>5162</v>
      </c>
      <c r="AR668">
        <v>1014</v>
      </c>
      <c r="AS668">
        <v>2027</v>
      </c>
      <c r="AT668">
        <v>52</v>
      </c>
      <c r="AU668">
        <v>2132</v>
      </c>
      <c r="AV668">
        <v>1993</v>
      </c>
      <c r="AW668">
        <v>53</v>
      </c>
      <c r="AX668">
        <v>149.30099999999999</v>
      </c>
      <c r="AY668" s="1">
        <v>5.7000000000000002E-2</v>
      </c>
      <c r="AZ668" s="1">
        <v>0.86799999999999999</v>
      </c>
      <c r="BA668" s="1">
        <v>3.7999999999999999E-2</v>
      </c>
      <c r="BB668" s="1">
        <v>3.3000000000000002E-2</v>
      </c>
      <c r="BC668" s="1">
        <v>0.82499999999999996</v>
      </c>
      <c r="BD668" s="1">
        <v>3.4000000000000002E-2</v>
      </c>
      <c r="BE668" s="1">
        <v>2.4E-2</v>
      </c>
      <c r="BF668" s="1">
        <v>3.0000000000000001E-3</v>
      </c>
      <c r="BG668" s="1">
        <f>Table1[[#This Row],[pers_white_pct]]-Table1[[#This Row],[census_white_pct]]</f>
        <v>4.3000000000000038E-2</v>
      </c>
      <c r="BH668" s="3">
        <v>1.7195474031</v>
      </c>
      <c r="BI668" s="3">
        <v>1.0521838403999999</v>
      </c>
      <c r="BJ668" s="3">
        <v>1.0977278439</v>
      </c>
      <c r="BK668" s="3" t="str">
        <f>VLOOKUP(Table1[[#This Row],[est_sworn]],Force_size,2,TRUE)</f>
        <v>03 - 50 to 99</v>
      </c>
    </row>
    <row r="669" spans="1:63" hidden="1" x14ac:dyDescent="0.2">
      <c r="A669">
        <v>19171</v>
      </c>
      <c r="B669" t="s">
        <v>11412</v>
      </c>
      <c r="C669" t="s">
        <v>12827</v>
      </c>
      <c r="D669">
        <v>11319330</v>
      </c>
      <c r="E669" t="s">
        <v>12828</v>
      </c>
      <c r="F669">
        <v>17536</v>
      </c>
      <c r="G669" t="s">
        <v>12829</v>
      </c>
      <c r="H669" t="s">
        <v>4881</v>
      </c>
      <c r="I669">
        <v>19</v>
      </c>
      <c r="J669">
        <v>171</v>
      </c>
      <c r="K669">
        <v>99171</v>
      </c>
      <c r="L669" t="s">
        <v>12830</v>
      </c>
      <c r="M669" t="s">
        <v>12831</v>
      </c>
      <c r="N669" t="s">
        <v>11418</v>
      </c>
      <c r="O669" t="s">
        <v>11518</v>
      </c>
      <c r="P669">
        <v>42.074848000000003</v>
      </c>
      <c r="Q669">
        <v>-92.529410999999996</v>
      </c>
      <c r="R669" t="s">
        <v>11420</v>
      </c>
      <c r="S669" t="s">
        <v>11421</v>
      </c>
      <c r="U669">
        <v>13</v>
      </c>
      <c r="V669">
        <v>3</v>
      </c>
      <c r="W669">
        <v>12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13</v>
      </c>
      <c r="AE669">
        <v>7.0309999999999997</v>
      </c>
      <c r="AF669" t="s">
        <v>11422</v>
      </c>
      <c r="AG669" t="s">
        <v>12832</v>
      </c>
      <c r="AH669">
        <v>2</v>
      </c>
      <c r="AI669">
        <v>19</v>
      </c>
      <c r="AJ669">
        <v>171</v>
      </c>
      <c r="AM669">
        <v>17767</v>
      </c>
      <c r="AN669">
        <v>14874</v>
      </c>
      <c r="AO669">
        <v>59</v>
      </c>
      <c r="AP669">
        <v>1183</v>
      </c>
      <c r="AQ669">
        <v>45</v>
      </c>
      <c r="AR669">
        <v>275</v>
      </c>
      <c r="AS669">
        <v>1320</v>
      </c>
      <c r="AT669">
        <v>1</v>
      </c>
      <c r="AU669">
        <v>1331</v>
      </c>
      <c r="AV669">
        <v>60</v>
      </c>
      <c r="AW669">
        <v>14.5</v>
      </c>
      <c r="AX669">
        <v>101.9495</v>
      </c>
      <c r="AY669" s="1">
        <v>0</v>
      </c>
      <c r="AZ669" s="1">
        <v>0.92300000000000004</v>
      </c>
      <c r="BA669" s="1">
        <v>7.6999999999999999E-2</v>
      </c>
      <c r="BB669" s="1">
        <v>3.0000000000000001E-3</v>
      </c>
      <c r="BC669" s="1">
        <v>0.83699999999999997</v>
      </c>
      <c r="BD669" s="1">
        <v>7.3999999999999996E-2</v>
      </c>
      <c r="BE669" s="1">
        <v>-3.0000000000000001E-3</v>
      </c>
      <c r="BF669" s="1">
        <v>3.0000000000000001E-3</v>
      </c>
      <c r="BG669" s="1">
        <f>Table1[[#This Row],[pers_white_pct]]-Table1[[#This Row],[census_white_pct]]</f>
        <v>8.6000000000000076E-2</v>
      </c>
      <c r="BH669" s="3">
        <v>0</v>
      </c>
      <c r="BI669" s="3">
        <v>1.1026158189999999</v>
      </c>
      <c r="BJ669" s="3">
        <v>1.0353729603999999</v>
      </c>
      <c r="BK669" s="3" t="str">
        <f>VLOOKUP(Table1[[#This Row],[est_sworn]],Force_size,2,TRUE)</f>
        <v>01 - Under 25</v>
      </c>
    </row>
    <row r="670" spans="1:63" hidden="1" x14ac:dyDescent="0.2">
      <c r="A670">
        <v>1957675</v>
      </c>
      <c r="B670" t="s">
        <v>1444</v>
      </c>
      <c r="C670" t="s">
        <v>4998</v>
      </c>
      <c r="D670">
        <v>13697560</v>
      </c>
      <c r="E670" t="s">
        <v>3059</v>
      </c>
      <c r="F670">
        <v>9411</v>
      </c>
      <c r="G670" t="s">
        <v>3060</v>
      </c>
      <c r="H670" t="s">
        <v>4881</v>
      </c>
      <c r="I670">
        <v>19</v>
      </c>
      <c r="J670">
        <v>181</v>
      </c>
      <c r="K670">
        <v>57675</v>
      </c>
      <c r="L670" t="s">
        <v>4999</v>
      </c>
      <c r="M670" t="s">
        <v>5000</v>
      </c>
      <c r="N670" t="s">
        <v>68</v>
      </c>
      <c r="O670" t="s">
        <v>181</v>
      </c>
      <c r="P670">
        <v>41.336768999999997</v>
      </c>
      <c r="Q670">
        <v>-93.564366000000007</v>
      </c>
      <c r="S670" t="s">
        <v>70</v>
      </c>
      <c r="T670" t="s">
        <v>71</v>
      </c>
      <c r="U670">
        <v>13</v>
      </c>
      <c r="V670">
        <v>2</v>
      </c>
      <c r="W670">
        <v>13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13</v>
      </c>
      <c r="AE670">
        <v>7.1230000000000002</v>
      </c>
      <c r="AF670" t="s">
        <v>118</v>
      </c>
      <c r="AG670" t="s">
        <v>3063</v>
      </c>
      <c r="AH670">
        <v>2</v>
      </c>
      <c r="AI670">
        <v>19</v>
      </c>
      <c r="AK670">
        <v>57675</v>
      </c>
      <c r="AM670">
        <v>8945</v>
      </c>
      <c r="AN670">
        <v>8499</v>
      </c>
      <c r="AO670">
        <v>47</v>
      </c>
      <c r="AP670">
        <v>11</v>
      </c>
      <c r="AQ670">
        <v>56</v>
      </c>
      <c r="AR670">
        <v>95</v>
      </c>
      <c r="AS670">
        <v>228</v>
      </c>
      <c r="AT670">
        <v>0</v>
      </c>
      <c r="AU670">
        <v>237</v>
      </c>
      <c r="AV670">
        <v>47</v>
      </c>
      <c r="AW670">
        <v>14</v>
      </c>
      <c r="AX670">
        <v>99.721999999999994</v>
      </c>
      <c r="AY670" s="1">
        <v>0</v>
      </c>
      <c r="AZ670" s="2">
        <v>1</v>
      </c>
      <c r="BA670" s="1">
        <v>0</v>
      </c>
      <c r="BB670" s="1">
        <v>5.0000000000000001E-3</v>
      </c>
      <c r="BC670" s="1">
        <v>0.95</v>
      </c>
      <c r="BD670" s="1">
        <v>2.5000000000000001E-2</v>
      </c>
      <c r="BE670" s="1">
        <v>-5.0000000000000001E-3</v>
      </c>
      <c r="BF670" s="1">
        <v>-2.5000000000000001E-2</v>
      </c>
      <c r="BG670" s="1">
        <f>Table1[[#This Row],[pers_white_pct]]-Table1[[#This Row],[census_white_pct]]</f>
        <v>5.0000000000000044E-2</v>
      </c>
      <c r="BH670" s="3">
        <v>0</v>
      </c>
      <c r="BI670" s="3">
        <v>1.052476762</v>
      </c>
      <c r="BJ670" s="3">
        <v>0</v>
      </c>
      <c r="BK670" s="3" t="str">
        <f>VLOOKUP(Table1[[#This Row],[est_sworn]],Force_size,2,TRUE)</f>
        <v>01 - Under 25</v>
      </c>
    </row>
    <row r="671" spans="1:63" hidden="1" x14ac:dyDescent="0.2">
      <c r="A671">
        <v>19185</v>
      </c>
      <c r="B671" t="s">
        <v>11412</v>
      </c>
      <c r="C671" t="s">
        <v>12833</v>
      </c>
      <c r="D671">
        <v>13860280</v>
      </c>
      <c r="E671" t="s">
        <v>12440</v>
      </c>
      <c r="F671">
        <v>6344</v>
      </c>
      <c r="G671" t="s">
        <v>12441</v>
      </c>
      <c r="H671" t="s">
        <v>4881</v>
      </c>
      <c r="I671">
        <v>19</v>
      </c>
      <c r="J671">
        <v>185</v>
      </c>
      <c r="K671">
        <v>99185</v>
      </c>
      <c r="L671" t="s">
        <v>12834</v>
      </c>
      <c r="M671" t="s">
        <v>12835</v>
      </c>
      <c r="N671" t="s">
        <v>11418</v>
      </c>
      <c r="O671" t="s">
        <v>11437</v>
      </c>
      <c r="P671">
        <v>40.739983000000002</v>
      </c>
      <c r="Q671">
        <v>-93.332612999999995</v>
      </c>
      <c r="R671" t="s">
        <v>11420</v>
      </c>
      <c r="S671" t="s">
        <v>11421</v>
      </c>
      <c r="U671">
        <v>6</v>
      </c>
      <c r="V671">
        <v>0</v>
      </c>
      <c r="W671">
        <v>6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6</v>
      </c>
      <c r="AE671">
        <v>7.5330000000000004</v>
      </c>
      <c r="AF671" t="s">
        <v>11452</v>
      </c>
      <c r="AG671" t="s">
        <v>12444</v>
      </c>
      <c r="AH671">
        <v>2</v>
      </c>
      <c r="AI671">
        <v>19</v>
      </c>
      <c r="AJ671">
        <v>185</v>
      </c>
      <c r="AM671">
        <v>6403</v>
      </c>
      <c r="AN671">
        <v>6244</v>
      </c>
      <c r="AO671">
        <v>17</v>
      </c>
      <c r="AP671">
        <v>12</v>
      </c>
      <c r="AQ671">
        <v>15</v>
      </c>
      <c r="AR671">
        <v>45</v>
      </c>
      <c r="AS671">
        <v>69</v>
      </c>
      <c r="AT671">
        <v>1</v>
      </c>
      <c r="AU671">
        <v>70</v>
      </c>
      <c r="AV671">
        <v>18</v>
      </c>
      <c r="AW671">
        <v>6</v>
      </c>
      <c r="AX671">
        <v>45.198</v>
      </c>
      <c r="AY671" s="1">
        <v>0</v>
      </c>
      <c r="AZ671" s="2">
        <v>1</v>
      </c>
      <c r="BA671" s="1">
        <v>0</v>
      </c>
      <c r="BB671" s="1">
        <v>3.0000000000000001E-3</v>
      </c>
      <c r="BC671" s="1">
        <v>0.97499999999999998</v>
      </c>
      <c r="BD671" s="1">
        <v>1.0999999999999999E-2</v>
      </c>
      <c r="BE671" s="1">
        <v>-3.0000000000000001E-3</v>
      </c>
      <c r="BF671" s="1">
        <v>-1.0999999999999999E-2</v>
      </c>
      <c r="BG671" s="1">
        <f>Table1[[#This Row],[pers_white_pct]]-Table1[[#This Row],[census_white_pct]]</f>
        <v>2.5000000000000022E-2</v>
      </c>
      <c r="BH671" s="3">
        <v>0</v>
      </c>
      <c r="BI671" s="3">
        <v>1.0254644459</v>
      </c>
      <c r="BJ671" s="3">
        <v>0</v>
      </c>
      <c r="BK671" s="3" t="str">
        <f>VLOOKUP(Table1[[#This Row],[est_sworn]],Force_size,2,TRUE)</f>
        <v>01 - Under 25</v>
      </c>
    </row>
    <row r="672" spans="1:63" hidden="1" x14ac:dyDescent="0.2">
      <c r="A672">
        <v>1942555</v>
      </c>
      <c r="B672" t="s">
        <v>1444</v>
      </c>
      <c r="C672" t="s">
        <v>4965</v>
      </c>
      <c r="D672">
        <v>13978690</v>
      </c>
      <c r="E672" t="s">
        <v>4966</v>
      </c>
      <c r="F672">
        <v>2062</v>
      </c>
      <c r="G672" t="s">
        <v>4967</v>
      </c>
      <c r="H672" t="s">
        <v>4881</v>
      </c>
      <c r="I672">
        <v>19</v>
      </c>
      <c r="J672">
        <v>189</v>
      </c>
      <c r="K672">
        <v>42555</v>
      </c>
      <c r="L672" t="s">
        <v>4968</v>
      </c>
      <c r="M672" t="s">
        <v>4969</v>
      </c>
      <c r="N672" t="s">
        <v>68</v>
      </c>
      <c r="O672" t="s">
        <v>238</v>
      </c>
      <c r="P672">
        <v>43.378124</v>
      </c>
      <c r="Q672">
        <v>-93.743487999999999</v>
      </c>
      <c r="S672" t="s">
        <v>70</v>
      </c>
      <c r="T672" t="s">
        <v>71</v>
      </c>
      <c r="U672">
        <v>5</v>
      </c>
      <c r="V672">
        <v>0</v>
      </c>
      <c r="W672">
        <v>5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5</v>
      </c>
      <c r="AE672">
        <v>8.6750000000000007</v>
      </c>
      <c r="AF672" t="s">
        <v>212</v>
      </c>
      <c r="AG672" t="s">
        <v>4970</v>
      </c>
      <c r="AH672">
        <v>2</v>
      </c>
      <c r="AI672">
        <v>19</v>
      </c>
      <c r="AK672">
        <v>42555</v>
      </c>
      <c r="AM672">
        <v>2100</v>
      </c>
      <c r="AN672">
        <v>1987</v>
      </c>
      <c r="AO672">
        <v>5</v>
      </c>
      <c r="AP672">
        <v>1</v>
      </c>
      <c r="AQ672">
        <v>22</v>
      </c>
      <c r="AR672">
        <v>10</v>
      </c>
      <c r="AS672">
        <v>75</v>
      </c>
      <c r="AT672">
        <v>1</v>
      </c>
      <c r="AU672">
        <v>75</v>
      </c>
      <c r="AV672">
        <v>6</v>
      </c>
      <c r="AW672">
        <v>5</v>
      </c>
      <c r="AX672">
        <v>43.375</v>
      </c>
      <c r="AY672" s="1">
        <v>0</v>
      </c>
      <c r="AZ672" s="2">
        <v>1</v>
      </c>
      <c r="BA672" s="1">
        <v>0</v>
      </c>
      <c r="BB672" s="1">
        <v>2E-3</v>
      </c>
      <c r="BC672" s="1">
        <v>0.94599999999999995</v>
      </c>
      <c r="BD672" s="1">
        <v>3.5999999999999997E-2</v>
      </c>
      <c r="BE672" s="1">
        <v>-2E-3</v>
      </c>
      <c r="BF672" s="1">
        <v>-3.5999999999999997E-2</v>
      </c>
      <c r="BG672" s="1">
        <f>Table1[[#This Row],[pers_white_pct]]-Table1[[#This Row],[census_white_pct]]</f>
        <v>5.4000000000000048E-2</v>
      </c>
      <c r="BH672" s="3">
        <v>0</v>
      </c>
      <c r="BI672" s="3">
        <v>1.0568696527000001</v>
      </c>
      <c r="BJ672" s="3">
        <v>0</v>
      </c>
      <c r="BK672" s="3" t="str">
        <f>VLOOKUP(Table1[[#This Row],[est_sworn]],Force_size,2,TRUE)</f>
        <v>01 - Under 25</v>
      </c>
    </row>
    <row r="673" spans="1:63" hidden="1" x14ac:dyDescent="0.2">
      <c r="A673">
        <v>1973335</v>
      </c>
      <c r="B673" t="s">
        <v>1444</v>
      </c>
      <c r="C673" t="s">
        <v>5023</v>
      </c>
      <c r="D673">
        <v>13124810</v>
      </c>
      <c r="E673" t="s">
        <v>5024</v>
      </c>
      <c r="F673">
        <v>82719</v>
      </c>
      <c r="G673" t="s">
        <v>5025</v>
      </c>
      <c r="H673" t="s">
        <v>4881</v>
      </c>
      <c r="I673">
        <v>19</v>
      </c>
      <c r="J673">
        <v>193</v>
      </c>
      <c r="K673">
        <v>73335</v>
      </c>
      <c r="L673" t="s">
        <v>5026</v>
      </c>
      <c r="M673" t="s">
        <v>5027</v>
      </c>
      <c r="N673" t="s">
        <v>68</v>
      </c>
      <c r="O673" t="s">
        <v>86</v>
      </c>
      <c r="P673">
        <v>42.393219999999999</v>
      </c>
      <c r="Q673">
        <v>-96.053296000000003</v>
      </c>
      <c r="S673" t="s">
        <v>70</v>
      </c>
      <c r="T673" t="s">
        <v>71</v>
      </c>
      <c r="U673">
        <v>124</v>
      </c>
      <c r="V673">
        <v>0</v>
      </c>
      <c r="W673">
        <v>117</v>
      </c>
      <c r="X673">
        <v>4</v>
      </c>
      <c r="Y673">
        <v>2</v>
      </c>
      <c r="Z673">
        <v>0</v>
      </c>
      <c r="AA673">
        <v>0</v>
      </c>
      <c r="AB673">
        <v>0</v>
      </c>
      <c r="AC673">
        <v>0</v>
      </c>
      <c r="AD673">
        <v>124</v>
      </c>
      <c r="AE673">
        <v>1.1479999999999999</v>
      </c>
      <c r="AF673" t="s">
        <v>87</v>
      </c>
      <c r="AG673" t="s">
        <v>5028</v>
      </c>
      <c r="AH673">
        <v>2</v>
      </c>
      <c r="AI673">
        <v>19</v>
      </c>
      <c r="AK673">
        <v>73335</v>
      </c>
      <c r="AM673">
        <v>82684</v>
      </c>
      <c r="AN673">
        <v>60748</v>
      </c>
      <c r="AO673">
        <v>2302</v>
      </c>
      <c r="AP673">
        <v>1685</v>
      </c>
      <c r="AQ673">
        <v>2231</v>
      </c>
      <c r="AR673">
        <v>1964</v>
      </c>
      <c r="AS673">
        <v>13598</v>
      </c>
      <c r="AT673">
        <v>69</v>
      </c>
      <c r="AU673">
        <v>13754</v>
      </c>
      <c r="AV673">
        <v>2371</v>
      </c>
      <c r="AW673">
        <v>124</v>
      </c>
      <c r="AX673">
        <v>142.352</v>
      </c>
      <c r="AY673" s="1">
        <v>3.2000000000000001E-2</v>
      </c>
      <c r="AZ673" s="1">
        <v>0.94399999999999995</v>
      </c>
      <c r="BA673" s="1">
        <v>1.6E-2</v>
      </c>
      <c r="BB673" s="1">
        <v>2.8000000000000001E-2</v>
      </c>
      <c r="BC673" s="1">
        <v>0.73499999999999999</v>
      </c>
      <c r="BD673" s="1">
        <v>0.16400000000000001</v>
      </c>
      <c r="BE673" s="1">
        <v>4.0000000000000001E-3</v>
      </c>
      <c r="BF673" s="1">
        <v>-0.14799999999999999</v>
      </c>
      <c r="BG673" s="1">
        <f>Table1[[#This Row],[pers_white_pct]]-Table1[[#This Row],[census_white_pct]]</f>
        <v>0.20899999999999996</v>
      </c>
      <c r="BH673" s="3">
        <v>1.1586558673</v>
      </c>
      <c r="BI673" s="3">
        <v>1.284262113</v>
      </c>
      <c r="BJ673" s="3">
        <v>9.8074195000000003E-2</v>
      </c>
      <c r="BK673" s="3" t="str">
        <f>VLOOKUP(Table1[[#This Row],[est_sworn]],Force_size,2,TRUE)</f>
        <v>04 - 100 to 249</v>
      </c>
    </row>
    <row r="674" spans="1:63" hidden="1" x14ac:dyDescent="0.2">
      <c r="A674">
        <v>19195</v>
      </c>
      <c r="B674" t="s">
        <v>11412</v>
      </c>
      <c r="C674" t="s">
        <v>12836</v>
      </c>
      <c r="D674">
        <v>12039240</v>
      </c>
      <c r="E674" t="s">
        <v>12837</v>
      </c>
      <c r="F674">
        <v>7519</v>
      </c>
      <c r="G674" t="s">
        <v>12838</v>
      </c>
      <c r="H674" t="s">
        <v>4881</v>
      </c>
      <c r="I674">
        <v>19</v>
      </c>
      <c r="J674">
        <v>195</v>
      </c>
      <c r="K674">
        <v>99195</v>
      </c>
      <c r="L674" t="s">
        <v>12839</v>
      </c>
      <c r="M674" t="s">
        <v>12840</v>
      </c>
      <c r="N674" t="s">
        <v>11418</v>
      </c>
      <c r="O674" t="s">
        <v>11437</v>
      </c>
      <c r="P674">
        <v>43.373491000000001</v>
      </c>
      <c r="Q674">
        <v>-93.248532999999995</v>
      </c>
      <c r="R674" t="s">
        <v>11420</v>
      </c>
      <c r="S674" t="s">
        <v>11421</v>
      </c>
      <c r="U674">
        <v>12</v>
      </c>
      <c r="V674">
        <v>0</v>
      </c>
      <c r="W674">
        <v>12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12</v>
      </c>
      <c r="AE674">
        <v>7.5330000000000004</v>
      </c>
      <c r="AF674" t="s">
        <v>11452</v>
      </c>
      <c r="AG674" t="s">
        <v>12841</v>
      </c>
      <c r="AH674">
        <v>2</v>
      </c>
      <c r="AI674">
        <v>19</v>
      </c>
      <c r="AJ674">
        <v>195</v>
      </c>
      <c r="AM674">
        <v>7598</v>
      </c>
      <c r="AN674">
        <v>7335</v>
      </c>
      <c r="AO674">
        <v>21</v>
      </c>
      <c r="AP674">
        <v>10</v>
      </c>
      <c r="AQ674">
        <v>24</v>
      </c>
      <c r="AR674">
        <v>59</v>
      </c>
      <c r="AS674">
        <v>147</v>
      </c>
      <c r="AT674">
        <v>6</v>
      </c>
      <c r="AU674">
        <v>149</v>
      </c>
      <c r="AV674">
        <v>27</v>
      </c>
      <c r="AW674">
        <v>12</v>
      </c>
      <c r="AX674">
        <v>90.396000000000001</v>
      </c>
      <c r="AY674" s="1">
        <v>0</v>
      </c>
      <c r="AZ674" s="2">
        <v>1</v>
      </c>
      <c r="BA674" s="1">
        <v>0</v>
      </c>
      <c r="BB674" s="1">
        <v>3.0000000000000001E-3</v>
      </c>
      <c r="BC674" s="1">
        <v>0.96499999999999997</v>
      </c>
      <c r="BD674" s="1">
        <v>1.9E-2</v>
      </c>
      <c r="BE674" s="1">
        <v>-3.0000000000000001E-3</v>
      </c>
      <c r="BF674" s="1">
        <v>-1.9E-2</v>
      </c>
      <c r="BG674" s="1">
        <f>Table1[[#This Row],[pers_white_pct]]-Table1[[#This Row],[census_white_pct]]</f>
        <v>3.5000000000000031E-2</v>
      </c>
      <c r="BH674" s="3">
        <v>0</v>
      </c>
      <c r="BI674" s="3">
        <v>1.0358554874000001</v>
      </c>
      <c r="BJ674" s="3">
        <v>0</v>
      </c>
      <c r="BK674" s="3" t="str">
        <f>VLOOKUP(Table1[[#This Row],[est_sworn]],Force_size,2,TRUE)</f>
        <v>01 - Under 25</v>
      </c>
    </row>
    <row r="675" spans="1:63" hidden="1" x14ac:dyDescent="0.2">
      <c r="A675">
        <v>19197</v>
      </c>
      <c r="B675" t="s">
        <v>11412</v>
      </c>
      <c r="C675" t="s">
        <v>12842</v>
      </c>
      <c r="D675">
        <v>12079280</v>
      </c>
      <c r="E675" t="s">
        <v>12843</v>
      </c>
      <c r="F675">
        <v>12991</v>
      </c>
      <c r="G675" t="s">
        <v>12844</v>
      </c>
      <c r="H675" t="s">
        <v>4881</v>
      </c>
      <c r="I675">
        <v>19</v>
      </c>
      <c r="J675">
        <v>197</v>
      </c>
      <c r="K675">
        <v>99197</v>
      </c>
      <c r="L675" t="s">
        <v>12845</v>
      </c>
      <c r="M675" t="s">
        <v>12846</v>
      </c>
      <c r="N675" t="s">
        <v>11418</v>
      </c>
      <c r="O675" t="s">
        <v>11437</v>
      </c>
      <c r="P675">
        <v>42.733007000000001</v>
      </c>
      <c r="Q675">
        <v>-93.734735000000001</v>
      </c>
      <c r="R675" t="s">
        <v>11420</v>
      </c>
      <c r="S675" t="s">
        <v>11421</v>
      </c>
      <c r="U675">
        <v>8</v>
      </c>
      <c r="V675">
        <v>0</v>
      </c>
      <c r="W675">
        <v>8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8</v>
      </c>
      <c r="AE675">
        <v>7.5330000000000004</v>
      </c>
      <c r="AF675" t="s">
        <v>11452</v>
      </c>
      <c r="AG675" t="s">
        <v>12847</v>
      </c>
      <c r="AH675">
        <v>2</v>
      </c>
      <c r="AI675">
        <v>19</v>
      </c>
      <c r="AJ675">
        <v>197</v>
      </c>
      <c r="AM675">
        <v>13229</v>
      </c>
      <c r="AN675">
        <v>11738</v>
      </c>
      <c r="AO675">
        <v>40</v>
      </c>
      <c r="AP675">
        <v>20</v>
      </c>
      <c r="AQ675">
        <v>33</v>
      </c>
      <c r="AR675">
        <v>116</v>
      </c>
      <c r="AS675">
        <v>1274</v>
      </c>
      <c r="AT675">
        <v>17</v>
      </c>
      <c r="AU675">
        <v>1282</v>
      </c>
      <c r="AV675">
        <v>57</v>
      </c>
      <c r="AW675">
        <v>8</v>
      </c>
      <c r="AX675">
        <v>60.264000000000003</v>
      </c>
      <c r="AY675" s="1">
        <v>0</v>
      </c>
      <c r="AZ675" s="2">
        <v>1</v>
      </c>
      <c r="BA675" s="1">
        <v>0</v>
      </c>
      <c r="BB675" s="1">
        <v>3.0000000000000001E-3</v>
      </c>
      <c r="BC675" s="1">
        <v>0.88700000000000001</v>
      </c>
      <c r="BD675" s="1">
        <v>9.6000000000000002E-2</v>
      </c>
      <c r="BE675" s="1">
        <v>-3.0000000000000001E-3</v>
      </c>
      <c r="BF675" s="1">
        <v>-9.6000000000000002E-2</v>
      </c>
      <c r="BG675" s="1">
        <f>Table1[[#This Row],[pers_white_pct]]-Table1[[#This Row],[census_white_pct]]</f>
        <v>0.11299999999999999</v>
      </c>
      <c r="BH675" s="3">
        <v>0</v>
      </c>
      <c r="BI675" s="3">
        <v>1.1270233430000001</v>
      </c>
      <c r="BJ675" s="3">
        <v>0</v>
      </c>
      <c r="BK675" s="3" t="str">
        <f>VLOOKUP(Table1[[#This Row],[est_sworn]],Force_size,2,TRUE)</f>
        <v>01 - Under 25</v>
      </c>
    </row>
    <row r="676" spans="1:63" hidden="1" x14ac:dyDescent="0.2">
      <c r="A676">
        <v>1913620</v>
      </c>
      <c r="B676" t="s">
        <v>1444</v>
      </c>
      <c r="C676" t="s">
        <v>4915</v>
      </c>
      <c r="D676">
        <v>13316330</v>
      </c>
      <c r="E676" t="s">
        <v>4916</v>
      </c>
      <c r="F676">
        <v>2789</v>
      </c>
      <c r="G676" t="s">
        <v>4917</v>
      </c>
      <c r="H676" t="s">
        <v>4881</v>
      </c>
      <c r="I676">
        <v>19</v>
      </c>
      <c r="J676">
        <v>197</v>
      </c>
      <c r="K676">
        <v>13620</v>
      </c>
      <c r="L676" t="s">
        <v>4918</v>
      </c>
      <c r="M676" t="s">
        <v>4919</v>
      </c>
      <c r="N676" t="s">
        <v>68</v>
      </c>
      <c r="O676" t="s">
        <v>181</v>
      </c>
      <c r="P676">
        <v>42.733007000000001</v>
      </c>
      <c r="Q676">
        <v>-93.734735000000001</v>
      </c>
      <c r="S676" t="s">
        <v>70</v>
      </c>
      <c r="T676" t="s">
        <v>71</v>
      </c>
      <c r="U676">
        <v>7</v>
      </c>
      <c r="V676">
        <v>0</v>
      </c>
      <c r="W676">
        <v>7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7</v>
      </c>
      <c r="AE676">
        <v>8.6750000000000007</v>
      </c>
      <c r="AF676" t="s">
        <v>212</v>
      </c>
      <c r="AG676" t="s">
        <v>4920</v>
      </c>
      <c r="AH676">
        <v>2</v>
      </c>
      <c r="AI676">
        <v>19</v>
      </c>
      <c r="AK676">
        <v>13620</v>
      </c>
      <c r="AM676">
        <v>2850</v>
      </c>
      <c r="AN676">
        <v>2354</v>
      </c>
      <c r="AO676">
        <v>9</v>
      </c>
      <c r="AP676">
        <v>8</v>
      </c>
      <c r="AQ676">
        <v>13</v>
      </c>
      <c r="AR676">
        <v>13</v>
      </c>
      <c r="AS676">
        <v>453</v>
      </c>
      <c r="AT676">
        <v>4</v>
      </c>
      <c r="AU676">
        <v>453</v>
      </c>
      <c r="AV676">
        <v>13</v>
      </c>
      <c r="AW676">
        <v>7</v>
      </c>
      <c r="AX676">
        <v>60.725000000000001</v>
      </c>
      <c r="AY676" s="1">
        <v>0</v>
      </c>
      <c r="AZ676" s="2">
        <v>1</v>
      </c>
      <c r="BA676" s="1">
        <v>0</v>
      </c>
      <c r="BB676" s="1">
        <v>3.0000000000000001E-3</v>
      </c>
      <c r="BC676" s="1">
        <v>0.82599999999999996</v>
      </c>
      <c r="BD676" s="1">
        <v>0.159</v>
      </c>
      <c r="BE676" s="1">
        <v>-3.0000000000000001E-3</v>
      </c>
      <c r="BF676" s="1">
        <v>-0.159</v>
      </c>
      <c r="BG676" s="1">
        <f>Table1[[#This Row],[pers_white_pct]]-Table1[[#This Row],[census_white_pct]]</f>
        <v>0.17400000000000004</v>
      </c>
      <c r="BH676" s="3">
        <v>0</v>
      </c>
      <c r="BI676" s="3">
        <v>1.2107051826999999</v>
      </c>
      <c r="BJ676" s="3">
        <v>0</v>
      </c>
      <c r="BK676" s="3" t="str">
        <f>VLOOKUP(Table1[[#This Row],[est_sworn]],Force_size,2,TRUE)</f>
        <v>01 - Under 25</v>
      </c>
    </row>
    <row r="677" spans="1:63" hidden="1" x14ac:dyDescent="0.2">
      <c r="A677">
        <v>1905680</v>
      </c>
      <c r="B677" t="s">
        <v>1444</v>
      </c>
      <c r="C677" t="s">
        <v>4891</v>
      </c>
      <c r="D677">
        <v>13508050</v>
      </c>
      <c r="E677" t="s">
        <v>4892</v>
      </c>
      <c r="F677">
        <v>2348</v>
      </c>
      <c r="G677" t="s">
        <v>4893</v>
      </c>
      <c r="H677" t="s">
        <v>4881</v>
      </c>
      <c r="I677">
        <v>19</v>
      </c>
      <c r="J677">
        <v>197</v>
      </c>
      <c r="K677">
        <v>5680</v>
      </c>
      <c r="L677" t="s">
        <v>4894</v>
      </c>
      <c r="M677" t="s">
        <v>4895</v>
      </c>
      <c r="N677" t="s">
        <v>68</v>
      </c>
      <c r="O677" t="s">
        <v>238</v>
      </c>
      <c r="P677">
        <v>42.733007000000001</v>
      </c>
      <c r="Q677">
        <v>-93.734735000000001</v>
      </c>
      <c r="S677" t="s">
        <v>70</v>
      </c>
      <c r="T677" t="s">
        <v>71</v>
      </c>
      <c r="U677">
        <v>5</v>
      </c>
      <c r="V677">
        <v>0</v>
      </c>
      <c r="W677">
        <v>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5</v>
      </c>
      <c r="AE677">
        <v>8.6750000000000007</v>
      </c>
      <c r="AF677" t="s">
        <v>212</v>
      </c>
      <c r="AG677" t="s">
        <v>4896</v>
      </c>
      <c r="AH677">
        <v>2</v>
      </c>
      <c r="AI677">
        <v>19</v>
      </c>
      <c r="AK677">
        <v>5680</v>
      </c>
      <c r="AM677">
        <v>2376</v>
      </c>
      <c r="AN677">
        <v>2055</v>
      </c>
      <c r="AO677">
        <v>2</v>
      </c>
      <c r="AP677">
        <v>5</v>
      </c>
      <c r="AQ677">
        <v>6</v>
      </c>
      <c r="AR677">
        <v>17</v>
      </c>
      <c r="AS677">
        <v>287</v>
      </c>
      <c r="AT677">
        <v>1</v>
      </c>
      <c r="AU677">
        <v>291</v>
      </c>
      <c r="AV677">
        <v>3</v>
      </c>
      <c r="AW677">
        <v>5</v>
      </c>
      <c r="AX677">
        <v>43.375</v>
      </c>
      <c r="AY677" s="1">
        <v>0</v>
      </c>
      <c r="AZ677" s="2">
        <v>1</v>
      </c>
      <c r="BA677" s="1">
        <v>0</v>
      </c>
      <c r="BB677" s="1">
        <v>1E-3</v>
      </c>
      <c r="BC677" s="1">
        <v>0.86499999999999999</v>
      </c>
      <c r="BD677" s="1">
        <v>0.121</v>
      </c>
      <c r="BE677" s="1">
        <v>-1E-3</v>
      </c>
      <c r="BF677" s="1">
        <v>-0.121</v>
      </c>
      <c r="BG677" s="1">
        <f>Table1[[#This Row],[pers_white_pct]]-Table1[[#This Row],[census_white_pct]]</f>
        <v>0.13500000000000001</v>
      </c>
      <c r="BH677" s="3">
        <v>0</v>
      </c>
      <c r="BI677" s="3">
        <v>1.1562043796000001</v>
      </c>
      <c r="BJ677" s="3">
        <v>0</v>
      </c>
      <c r="BK677" s="3" t="str">
        <f>VLOOKUP(Table1[[#This Row],[est_sworn]],Force_size,2,TRUE)</f>
        <v>01 - Under 25</v>
      </c>
    </row>
    <row r="678" spans="1:63" hidden="1" x14ac:dyDescent="0.2">
      <c r="A678">
        <v>16001</v>
      </c>
      <c r="B678" t="s">
        <v>11412</v>
      </c>
      <c r="C678" t="s">
        <v>12483</v>
      </c>
      <c r="D678">
        <v>12359270</v>
      </c>
      <c r="E678" t="s">
        <v>12484</v>
      </c>
      <c r="F678">
        <v>409061</v>
      </c>
      <c r="G678" t="s">
        <v>12485</v>
      </c>
      <c r="H678" t="s">
        <v>3974</v>
      </c>
      <c r="I678">
        <v>16</v>
      </c>
      <c r="J678">
        <v>1</v>
      </c>
      <c r="K678">
        <v>99001</v>
      </c>
      <c r="L678" t="s">
        <v>12486</v>
      </c>
      <c r="M678" t="s">
        <v>12487</v>
      </c>
      <c r="N678" t="s">
        <v>11418</v>
      </c>
      <c r="O678" t="s">
        <v>11466</v>
      </c>
      <c r="P678">
        <v>43.451476999999997</v>
      </c>
      <c r="Q678">
        <v>-116.244376</v>
      </c>
      <c r="R678" t="s">
        <v>11420</v>
      </c>
      <c r="S678" t="s">
        <v>11421</v>
      </c>
      <c r="U678">
        <v>149</v>
      </c>
      <c r="V678">
        <v>1</v>
      </c>
      <c r="W678">
        <v>136</v>
      </c>
      <c r="X678">
        <v>0</v>
      </c>
      <c r="Y678">
        <v>9</v>
      </c>
      <c r="Z678">
        <v>0</v>
      </c>
      <c r="AA678">
        <v>0</v>
      </c>
      <c r="AB678">
        <v>0</v>
      </c>
      <c r="AC678">
        <v>0</v>
      </c>
      <c r="AD678">
        <v>149</v>
      </c>
      <c r="AE678">
        <v>1.357</v>
      </c>
      <c r="AF678" t="s">
        <v>11430</v>
      </c>
      <c r="AG678" t="s">
        <v>12488</v>
      </c>
      <c r="AH678">
        <v>4</v>
      </c>
      <c r="AI678">
        <v>16</v>
      </c>
      <c r="AJ678">
        <v>1</v>
      </c>
      <c r="AM678">
        <v>392365</v>
      </c>
      <c r="AN678">
        <v>339332</v>
      </c>
      <c r="AO678">
        <v>4180</v>
      </c>
      <c r="AP678">
        <v>2058</v>
      </c>
      <c r="AQ678">
        <v>9234</v>
      </c>
      <c r="AR678">
        <v>8334</v>
      </c>
      <c r="AS678">
        <v>27905</v>
      </c>
      <c r="AT678">
        <v>261</v>
      </c>
      <c r="AU678">
        <v>29227</v>
      </c>
      <c r="AV678">
        <v>4441</v>
      </c>
      <c r="AW678">
        <v>149.5</v>
      </c>
      <c r="AX678">
        <v>202.8715</v>
      </c>
      <c r="AY678" s="1">
        <v>0</v>
      </c>
      <c r="AZ678" s="1">
        <v>0.91300000000000003</v>
      </c>
      <c r="BA678" s="1">
        <v>0.06</v>
      </c>
      <c r="BB678" s="1">
        <v>1.0999999999999999E-2</v>
      </c>
      <c r="BC678" s="1">
        <v>0.86499999999999999</v>
      </c>
      <c r="BD678" s="1">
        <v>7.0999999999999994E-2</v>
      </c>
      <c r="BE678" s="1">
        <v>-1.0999999999999999E-2</v>
      </c>
      <c r="BF678" s="1">
        <v>-1.0999999999999999E-2</v>
      </c>
      <c r="BG678" s="1">
        <f>Table1[[#This Row],[pers_white_pct]]-Table1[[#This Row],[census_white_pct]]</f>
        <v>4.8000000000000043E-2</v>
      </c>
      <c r="BH678" s="3">
        <v>0</v>
      </c>
      <c r="BI678" s="3">
        <v>1.0554024144</v>
      </c>
      <c r="BJ678" s="3">
        <v>0.84930655180000003</v>
      </c>
      <c r="BK678" s="3" t="str">
        <f>VLOOKUP(Table1[[#This Row],[est_sworn]],Force_size,2,TRUE)</f>
        <v>04 - 100 to 249</v>
      </c>
    </row>
    <row r="679" spans="1:63" hidden="1" x14ac:dyDescent="0.2">
      <c r="A679">
        <v>1608830</v>
      </c>
      <c r="B679" t="s">
        <v>1444</v>
      </c>
      <c r="C679" t="s">
        <v>3971</v>
      </c>
      <c r="D679">
        <v>13545850</v>
      </c>
      <c r="E679" t="s">
        <v>3972</v>
      </c>
      <c r="F679">
        <v>212303</v>
      </c>
      <c r="G679" t="s">
        <v>3973</v>
      </c>
      <c r="H679" t="s">
        <v>3974</v>
      </c>
      <c r="I679">
        <v>16</v>
      </c>
      <c r="J679">
        <v>1</v>
      </c>
      <c r="K679">
        <v>8830</v>
      </c>
      <c r="L679" t="s">
        <v>3975</v>
      </c>
      <c r="M679" t="s">
        <v>3976</v>
      </c>
      <c r="N679" t="s">
        <v>68</v>
      </c>
      <c r="O679" t="s">
        <v>739</v>
      </c>
      <c r="P679">
        <v>43.451476999999997</v>
      </c>
      <c r="Q679">
        <v>-116.244376</v>
      </c>
      <c r="S679" t="s">
        <v>70</v>
      </c>
      <c r="T679" t="s">
        <v>71</v>
      </c>
      <c r="U679">
        <v>283</v>
      </c>
      <c r="V679">
        <v>0</v>
      </c>
      <c r="W679">
        <v>259</v>
      </c>
      <c r="X679">
        <v>10</v>
      </c>
      <c r="Y679">
        <v>11</v>
      </c>
      <c r="Z679">
        <v>1</v>
      </c>
      <c r="AA679">
        <v>0</v>
      </c>
      <c r="AB679">
        <v>0</v>
      </c>
      <c r="AC679">
        <v>0</v>
      </c>
      <c r="AD679">
        <v>283</v>
      </c>
      <c r="AE679">
        <v>1.1479999999999999</v>
      </c>
      <c r="AF679" t="s">
        <v>87</v>
      </c>
      <c r="AG679" t="s">
        <v>3977</v>
      </c>
      <c r="AH679">
        <v>4</v>
      </c>
      <c r="AI679">
        <v>16</v>
      </c>
      <c r="AK679">
        <v>8830</v>
      </c>
      <c r="AM679">
        <v>205671</v>
      </c>
      <c r="AN679">
        <v>175310</v>
      </c>
      <c r="AO679">
        <v>2901</v>
      </c>
      <c r="AP679">
        <v>1107</v>
      </c>
      <c r="AQ679">
        <v>6398</v>
      </c>
      <c r="AR679">
        <v>4608</v>
      </c>
      <c r="AS679">
        <v>14606</v>
      </c>
      <c r="AT679">
        <v>142</v>
      </c>
      <c r="AU679">
        <v>15347</v>
      </c>
      <c r="AV679">
        <v>3043</v>
      </c>
      <c r="AW679">
        <v>283</v>
      </c>
      <c r="AX679">
        <v>324.88400000000001</v>
      </c>
      <c r="AY679" s="1">
        <v>3.5000000000000003E-2</v>
      </c>
      <c r="AZ679" s="1">
        <v>0.91500000000000004</v>
      </c>
      <c r="BA679" s="1">
        <v>3.9E-2</v>
      </c>
      <c r="BB679" s="1">
        <v>1.4E-2</v>
      </c>
      <c r="BC679" s="1">
        <v>0.85199999999999998</v>
      </c>
      <c r="BD679" s="1">
        <v>7.0999999999999994E-2</v>
      </c>
      <c r="BE679" s="1">
        <v>2.1000000000000001E-2</v>
      </c>
      <c r="BF679" s="1">
        <v>-3.2000000000000001E-2</v>
      </c>
      <c r="BG679" s="1">
        <f>Table1[[#This Row],[pers_white_pct]]-Table1[[#This Row],[census_white_pct]]</f>
        <v>6.3000000000000056E-2</v>
      </c>
      <c r="BH679" s="3">
        <v>2.5051797661999999</v>
      </c>
      <c r="BI679" s="3">
        <v>1.0736919537</v>
      </c>
      <c r="BJ679" s="3">
        <v>0.54732843710000001</v>
      </c>
      <c r="BK679" s="3" t="str">
        <f>VLOOKUP(Table1[[#This Row],[est_sworn]],Force_size,2,TRUE)</f>
        <v>05 - 250 - 499</v>
      </c>
    </row>
    <row r="680" spans="1:63" hidden="1" x14ac:dyDescent="0.2">
      <c r="A680">
        <v>16003</v>
      </c>
      <c r="B680" t="s">
        <v>11412</v>
      </c>
      <c r="C680" t="s">
        <v>12489</v>
      </c>
      <c r="D680">
        <v>12748740</v>
      </c>
      <c r="E680" t="s">
        <v>11803</v>
      </c>
      <c r="F680">
        <v>3915</v>
      </c>
      <c r="G680" t="s">
        <v>11804</v>
      </c>
      <c r="H680" t="s">
        <v>3974</v>
      </c>
      <c r="I680">
        <v>16</v>
      </c>
      <c r="J680">
        <v>3</v>
      </c>
      <c r="K680">
        <v>99003</v>
      </c>
      <c r="L680" t="s">
        <v>12490</v>
      </c>
      <c r="M680" t="s">
        <v>12491</v>
      </c>
      <c r="N680" t="s">
        <v>11418</v>
      </c>
      <c r="O680" t="s">
        <v>11437</v>
      </c>
      <c r="P680">
        <v>44.884582999999999</v>
      </c>
      <c r="Q680">
        <v>-116.431873</v>
      </c>
      <c r="R680" t="s">
        <v>11467</v>
      </c>
      <c r="S680" t="s">
        <v>11421</v>
      </c>
      <c r="U680">
        <v>18</v>
      </c>
      <c r="V680">
        <v>0</v>
      </c>
      <c r="W680">
        <v>18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18</v>
      </c>
      <c r="AE680">
        <v>7.0309999999999997</v>
      </c>
      <c r="AF680" t="s">
        <v>11422</v>
      </c>
      <c r="AG680" t="s">
        <v>11807</v>
      </c>
      <c r="AH680">
        <v>4</v>
      </c>
      <c r="AI680">
        <v>16</v>
      </c>
      <c r="AJ680">
        <v>3</v>
      </c>
      <c r="AM680">
        <v>3976</v>
      </c>
      <c r="AN680">
        <v>3768</v>
      </c>
      <c r="AO680">
        <v>4</v>
      </c>
      <c r="AP680">
        <v>36</v>
      </c>
      <c r="AQ680">
        <v>16</v>
      </c>
      <c r="AR680">
        <v>54</v>
      </c>
      <c r="AS680">
        <v>94</v>
      </c>
      <c r="AT680">
        <v>1</v>
      </c>
      <c r="AU680">
        <v>98</v>
      </c>
      <c r="AV680">
        <v>5</v>
      </c>
      <c r="AW680">
        <v>18</v>
      </c>
      <c r="AX680">
        <v>126.55800000000001</v>
      </c>
      <c r="AY680" s="1">
        <v>0</v>
      </c>
      <c r="AZ680" s="2">
        <v>1</v>
      </c>
      <c r="BA680" s="1">
        <v>0</v>
      </c>
      <c r="BB680" s="1">
        <v>1E-3</v>
      </c>
      <c r="BC680" s="1">
        <v>0.94799999999999995</v>
      </c>
      <c r="BD680" s="1">
        <v>2.4E-2</v>
      </c>
      <c r="BE680" s="1">
        <v>-1E-3</v>
      </c>
      <c r="BF680" s="1">
        <v>-2.4E-2</v>
      </c>
      <c r="BG680" s="1">
        <f>Table1[[#This Row],[pers_white_pct]]-Table1[[#This Row],[census_white_pct]]</f>
        <v>5.2000000000000046E-2</v>
      </c>
      <c r="BH680" s="3">
        <v>0</v>
      </c>
      <c r="BI680" s="3">
        <v>1.0552016984999999</v>
      </c>
      <c r="BJ680" s="3">
        <v>0</v>
      </c>
      <c r="BK680" s="3" t="str">
        <f>VLOOKUP(Table1[[#This Row],[est_sworn]],Force_size,2,TRUE)</f>
        <v>01 - Under 25</v>
      </c>
    </row>
    <row r="681" spans="1:63" hidden="1" x14ac:dyDescent="0.2">
      <c r="A681">
        <v>16005</v>
      </c>
      <c r="B681" t="s">
        <v>11412</v>
      </c>
      <c r="C681" t="s">
        <v>12492</v>
      </c>
      <c r="D681">
        <v>12138630</v>
      </c>
      <c r="E681" t="s">
        <v>12493</v>
      </c>
      <c r="F681">
        <v>83800</v>
      </c>
      <c r="G681" t="s">
        <v>12494</v>
      </c>
      <c r="H681" t="s">
        <v>3974</v>
      </c>
      <c r="I681">
        <v>16</v>
      </c>
      <c r="J681">
        <v>5</v>
      </c>
      <c r="K681">
        <v>99005</v>
      </c>
      <c r="L681" t="s">
        <v>12495</v>
      </c>
      <c r="M681" t="s">
        <v>12496</v>
      </c>
      <c r="N681" t="s">
        <v>11418</v>
      </c>
      <c r="O681" t="s">
        <v>11419</v>
      </c>
      <c r="P681">
        <v>42.692937999999998</v>
      </c>
      <c r="Q681">
        <v>-112.22898600000001</v>
      </c>
      <c r="R681" t="s">
        <v>11938</v>
      </c>
      <c r="S681" t="s">
        <v>11421</v>
      </c>
      <c r="U681">
        <v>42</v>
      </c>
      <c r="V681">
        <v>4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42</v>
      </c>
      <c r="AD681">
        <v>42</v>
      </c>
      <c r="AE681">
        <v>4.8979999999999997</v>
      </c>
      <c r="AF681" t="s">
        <v>11474</v>
      </c>
      <c r="AG681" t="s">
        <v>12497</v>
      </c>
      <c r="AH681">
        <v>4</v>
      </c>
      <c r="AI681">
        <v>16</v>
      </c>
      <c r="AJ681">
        <v>5</v>
      </c>
      <c r="AM681">
        <v>82839</v>
      </c>
      <c r="AN681">
        <v>71566</v>
      </c>
      <c r="AO681">
        <v>591</v>
      </c>
      <c r="AP681">
        <v>2301</v>
      </c>
      <c r="AQ681">
        <v>1060</v>
      </c>
      <c r="AR681">
        <v>1495</v>
      </c>
      <c r="AS681">
        <v>5587</v>
      </c>
      <c r="AT681">
        <v>34</v>
      </c>
      <c r="AU681">
        <v>5826</v>
      </c>
      <c r="AV681">
        <v>625</v>
      </c>
      <c r="AW681">
        <v>44</v>
      </c>
      <c r="AX681">
        <v>215.512</v>
      </c>
      <c r="BG681" s="1">
        <f>Table1[[#This Row],[pers_white_pct]]-Table1[[#This Row],[census_white_pct]]</f>
        <v>0</v>
      </c>
      <c r="BH681" s="3"/>
      <c r="BI681" s="3"/>
      <c r="BJ681" s="3"/>
      <c r="BK681" s="3" t="str">
        <f>VLOOKUP(Table1[[#This Row],[est_sworn]],Force_size,2,TRUE)</f>
        <v>02 - 25 to 49</v>
      </c>
    </row>
    <row r="682" spans="1:63" hidden="1" x14ac:dyDescent="0.2">
      <c r="A682">
        <v>1628360</v>
      </c>
      <c r="B682" t="s">
        <v>1444</v>
      </c>
      <c r="C682" t="s">
        <v>3978</v>
      </c>
      <c r="D682">
        <v>13669460</v>
      </c>
      <c r="E682" t="s">
        <v>3979</v>
      </c>
      <c r="F682">
        <v>9573</v>
      </c>
      <c r="G682" t="s">
        <v>3980</v>
      </c>
      <c r="H682" t="s">
        <v>3974</v>
      </c>
      <c r="I682">
        <v>16</v>
      </c>
      <c r="J682">
        <v>11</v>
      </c>
      <c r="K682">
        <v>28360</v>
      </c>
      <c r="L682" t="s">
        <v>3981</v>
      </c>
      <c r="M682" t="s">
        <v>3982</v>
      </c>
      <c r="N682" t="s">
        <v>68</v>
      </c>
      <c r="O682" t="s">
        <v>238</v>
      </c>
      <c r="P682">
        <v>43.216357000000002</v>
      </c>
      <c r="Q682">
        <v>-112.39920600000001</v>
      </c>
      <c r="S682" t="s">
        <v>70</v>
      </c>
      <c r="T682" t="s">
        <v>71</v>
      </c>
      <c r="U682">
        <v>20</v>
      </c>
      <c r="V682">
        <v>0</v>
      </c>
      <c r="W682">
        <v>6</v>
      </c>
      <c r="X682">
        <v>1</v>
      </c>
      <c r="Y682">
        <v>0</v>
      </c>
      <c r="Z682">
        <v>10</v>
      </c>
      <c r="AA682">
        <v>1</v>
      </c>
      <c r="AB682">
        <v>1</v>
      </c>
      <c r="AC682">
        <v>1</v>
      </c>
      <c r="AD682">
        <v>20</v>
      </c>
      <c r="AE682">
        <v>7.1230000000000002</v>
      </c>
      <c r="AF682" t="s">
        <v>118</v>
      </c>
      <c r="AG682" t="s">
        <v>3983</v>
      </c>
      <c r="AH682">
        <v>4</v>
      </c>
      <c r="AI682">
        <v>16</v>
      </c>
      <c r="AK682">
        <v>28360</v>
      </c>
      <c r="AM682">
        <v>3201</v>
      </c>
      <c r="AN682">
        <v>869</v>
      </c>
      <c r="AO682">
        <v>3</v>
      </c>
      <c r="AP682">
        <v>1858</v>
      </c>
      <c r="AQ682">
        <v>12</v>
      </c>
      <c r="AR682">
        <v>104</v>
      </c>
      <c r="AS682">
        <v>349</v>
      </c>
      <c r="AT682">
        <v>0</v>
      </c>
      <c r="AU682">
        <v>355</v>
      </c>
      <c r="AV682">
        <v>3</v>
      </c>
      <c r="AW682">
        <v>20</v>
      </c>
      <c r="AX682">
        <v>142.46</v>
      </c>
      <c r="AY682" s="1">
        <v>0.05</v>
      </c>
      <c r="AZ682" s="1">
        <v>0.3</v>
      </c>
      <c r="BA682" s="1">
        <v>0</v>
      </c>
      <c r="BB682" s="1">
        <v>1E-3</v>
      </c>
      <c r="BC682" s="1">
        <v>0.27100000000000002</v>
      </c>
      <c r="BD682" s="1">
        <v>0.109</v>
      </c>
      <c r="BE682" s="1">
        <v>4.9000000000000002E-2</v>
      </c>
      <c r="BF682" s="1">
        <v>-0.109</v>
      </c>
      <c r="BG682" s="1">
        <f>Table1[[#This Row],[pers_white_pct]]-Table1[[#This Row],[census_white_pct]]</f>
        <v>2.899999999999997E-2</v>
      </c>
      <c r="BH682" s="3">
        <v>53.35</v>
      </c>
      <c r="BI682" s="3">
        <v>1.1050632911</v>
      </c>
      <c r="BJ682" s="3">
        <v>0</v>
      </c>
      <c r="BK682" s="3" t="str">
        <f>VLOOKUP(Table1[[#This Row],[est_sworn]],Force_size,2,TRUE)</f>
        <v>01 - Under 25</v>
      </c>
    </row>
    <row r="683" spans="1:63" hidden="1" x14ac:dyDescent="0.2">
      <c r="A683">
        <v>16013</v>
      </c>
      <c r="B683" t="s">
        <v>11412</v>
      </c>
      <c r="C683" t="s">
        <v>12498</v>
      </c>
      <c r="D683">
        <v>12599110</v>
      </c>
      <c r="E683" t="s">
        <v>12499</v>
      </c>
      <c r="F683">
        <v>21146</v>
      </c>
      <c r="G683" t="s">
        <v>12500</v>
      </c>
      <c r="H683" t="s">
        <v>3974</v>
      </c>
      <c r="I683">
        <v>16</v>
      </c>
      <c r="J683">
        <v>13</v>
      </c>
      <c r="K683">
        <v>99013</v>
      </c>
      <c r="L683" t="s">
        <v>12501</v>
      </c>
      <c r="M683" t="s">
        <v>12502</v>
      </c>
      <c r="N683" t="s">
        <v>11418</v>
      </c>
      <c r="O683" t="s">
        <v>11437</v>
      </c>
      <c r="P683">
        <v>43.394482000000004</v>
      </c>
      <c r="Q683">
        <v>-113.95529000000001</v>
      </c>
      <c r="R683" t="s">
        <v>11420</v>
      </c>
      <c r="S683" t="s">
        <v>11421</v>
      </c>
      <c r="U683">
        <v>29</v>
      </c>
      <c r="V683">
        <v>0</v>
      </c>
      <c r="W683">
        <v>26</v>
      </c>
      <c r="X683">
        <v>0</v>
      </c>
      <c r="Y683">
        <v>2</v>
      </c>
      <c r="Z683">
        <v>0</v>
      </c>
      <c r="AA683">
        <v>1</v>
      </c>
      <c r="AB683">
        <v>0</v>
      </c>
      <c r="AC683">
        <v>0</v>
      </c>
      <c r="AD683">
        <v>29</v>
      </c>
      <c r="AE683">
        <v>7.0309999999999997</v>
      </c>
      <c r="AF683" t="s">
        <v>11422</v>
      </c>
      <c r="AG683" t="s">
        <v>12503</v>
      </c>
      <c r="AH683">
        <v>4</v>
      </c>
      <c r="AI683">
        <v>16</v>
      </c>
      <c r="AJ683">
        <v>13</v>
      </c>
      <c r="AM683">
        <v>21376</v>
      </c>
      <c r="AN683">
        <v>16669</v>
      </c>
      <c r="AO683">
        <v>23</v>
      </c>
      <c r="AP683">
        <v>44</v>
      </c>
      <c r="AQ683">
        <v>174</v>
      </c>
      <c r="AR683">
        <v>163</v>
      </c>
      <c r="AS683">
        <v>4272</v>
      </c>
      <c r="AT683">
        <v>16</v>
      </c>
      <c r="AU683">
        <v>4303</v>
      </c>
      <c r="AV683">
        <v>39</v>
      </c>
      <c r="AW683">
        <v>29</v>
      </c>
      <c r="AX683">
        <v>203.899</v>
      </c>
      <c r="AY683" s="1">
        <v>0</v>
      </c>
      <c r="AZ683" s="1">
        <v>0.89700000000000002</v>
      </c>
      <c r="BA683" s="1">
        <v>6.9000000000000006E-2</v>
      </c>
      <c r="BB683" s="1">
        <v>1E-3</v>
      </c>
      <c r="BC683" s="1">
        <v>0.78</v>
      </c>
      <c r="BD683" s="1">
        <v>0.2</v>
      </c>
      <c r="BE683" s="1">
        <v>-1E-3</v>
      </c>
      <c r="BF683" s="1">
        <v>-0.13100000000000001</v>
      </c>
      <c r="BG683" s="1">
        <f>Table1[[#This Row],[pers_white_pct]]-Table1[[#This Row],[census_white_pct]]</f>
        <v>0.11699999999999999</v>
      </c>
      <c r="BH683" s="3">
        <v>0</v>
      </c>
      <c r="BI683" s="3">
        <v>1.1497204185000001</v>
      </c>
      <c r="BJ683" s="3">
        <v>0.34508588400000001</v>
      </c>
      <c r="BK683" s="3" t="str">
        <f>VLOOKUP(Table1[[#This Row],[est_sworn]],Force_size,2,TRUE)</f>
        <v>02 - 25 to 49</v>
      </c>
    </row>
    <row r="684" spans="1:63" hidden="1" x14ac:dyDescent="0.2">
      <c r="A684">
        <v>1664450</v>
      </c>
      <c r="B684" t="s">
        <v>1444</v>
      </c>
      <c r="C684" t="s">
        <v>4014</v>
      </c>
      <c r="D684">
        <v>13200120</v>
      </c>
      <c r="E684" t="s">
        <v>4015</v>
      </c>
      <c r="F684">
        <v>1117</v>
      </c>
      <c r="G684" t="s">
        <v>4016</v>
      </c>
      <c r="H684" t="s">
        <v>3974</v>
      </c>
      <c r="I684">
        <v>16</v>
      </c>
      <c r="J684">
        <v>17</v>
      </c>
      <c r="K684">
        <v>64450</v>
      </c>
      <c r="L684" t="s">
        <v>4017</v>
      </c>
      <c r="M684" t="s">
        <v>4018</v>
      </c>
      <c r="N684" t="s">
        <v>68</v>
      </c>
      <c r="O684" t="s">
        <v>238</v>
      </c>
      <c r="P684">
        <v>48.312511999999998</v>
      </c>
      <c r="Q684">
        <v>-116.59694</v>
      </c>
      <c r="S684" t="s">
        <v>70</v>
      </c>
      <c r="T684" t="s">
        <v>71</v>
      </c>
      <c r="U684">
        <v>7</v>
      </c>
      <c r="V684">
        <v>0</v>
      </c>
      <c r="W684">
        <v>7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7</v>
      </c>
      <c r="AE684">
        <v>8.6750000000000007</v>
      </c>
      <c r="AF684" t="s">
        <v>212</v>
      </c>
      <c r="AG684" t="s">
        <v>4019</v>
      </c>
      <c r="AH684">
        <v>4</v>
      </c>
      <c r="AI684">
        <v>16</v>
      </c>
      <c r="AK684">
        <v>64450</v>
      </c>
      <c r="AM684">
        <v>1137</v>
      </c>
      <c r="AN684">
        <v>1043</v>
      </c>
      <c r="AO684">
        <v>2</v>
      </c>
      <c r="AP684">
        <v>8</v>
      </c>
      <c r="AQ684">
        <v>1</v>
      </c>
      <c r="AR684">
        <v>33</v>
      </c>
      <c r="AS684">
        <v>48</v>
      </c>
      <c r="AT684">
        <v>1</v>
      </c>
      <c r="AU684">
        <v>50</v>
      </c>
      <c r="AV684">
        <v>3</v>
      </c>
      <c r="AW684">
        <v>7</v>
      </c>
      <c r="AX684">
        <v>60.725000000000001</v>
      </c>
      <c r="AY684" s="1">
        <v>0</v>
      </c>
      <c r="AZ684" s="2">
        <v>1</v>
      </c>
      <c r="BA684" s="1">
        <v>0</v>
      </c>
      <c r="BB684" s="1">
        <v>2E-3</v>
      </c>
      <c r="BC684" s="1">
        <v>0.91700000000000004</v>
      </c>
      <c r="BD684" s="1">
        <v>4.2000000000000003E-2</v>
      </c>
      <c r="BE684" s="1">
        <v>-2E-3</v>
      </c>
      <c r="BF684" s="1">
        <v>-4.2000000000000003E-2</v>
      </c>
      <c r="BG684" s="1">
        <f>Table1[[#This Row],[pers_white_pct]]-Table1[[#This Row],[census_white_pct]]</f>
        <v>8.2999999999999963E-2</v>
      </c>
      <c r="BH684" s="3">
        <v>0</v>
      </c>
      <c r="BI684" s="3">
        <v>1.0901246405</v>
      </c>
      <c r="BJ684" s="3">
        <v>0</v>
      </c>
      <c r="BK684" s="3" t="str">
        <f>VLOOKUP(Table1[[#This Row],[est_sworn]],Force_size,2,TRUE)</f>
        <v>01 - Under 25</v>
      </c>
    </row>
    <row r="685" spans="1:63" hidden="1" x14ac:dyDescent="0.2">
      <c r="A685">
        <v>1656260</v>
      </c>
      <c r="B685" t="s">
        <v>1444</v>
      </c>
      <c r="C685" t="s">
        <v>4002</v>
      </c>
      <c r="D685">
        <v>11282860</v>
      </c>
      <c r="E685" t="s">
        <v>4003</v>
      </c>
      <c r="F685">
        <v>83930</v>
      </c>
      <c r="G685" t="s">
        <v>4004</v>
      </c>
      <c r="H685" t="s">
        <v>3974</v>
      </c>
      <c r="I685">
        <v>16</v>
      </c>
      <c r="J685">
        <v>27</v>
      </c>
      <c r="K685">
        <v>56260</v>
      </c>
      <c r="L685" t="s">
        <v>4005</v>
      </c>
      <c r="M685" t="s">
        <v>4006</v>
      </c>
      <c r="N685" t="s">
        <v>68</v>
      </c>
      <c r="O685" t="s">
        <v>86</v>
      </c>
      <c r="P685">
        <v>43.623050999999997</v>
      </c>
      <c r="Q685">
        <v>-116.708527</v>
      </c>
      <c r="S685" t="s">
        <v>70</v>
      </c>
      <c r="T685" t="s">
        <v>71</v>
      </c>
      <c r="U685">
        <v>114</v>
      </c>
      <c r="V685">
        <v>0</v>
      </c>
      <c r="W685">
        <v>109</v>
      </c>
      <c r="X685">
        <v>1</v>
      </c>
      <c r="Y685">
        <v>4</v>
      </c>
      <c r="Z685">
        <v>0</v>
      </c>
      <c r="AA685">
        <v>0</v>
      </c>
      <c r="AB685">
        <v>0</v>
      </c>
      <c r="AC685">
        <v>0</v>
      </c>
      <c r="AD685">
        <v>114</v>
      </c>
      <c r="AE685">
        <v>1.1479999999999999</v>
      </c>
      <c r="AF685" t="s">
        <v>87</v>
      </c>
      <c r="AG685" t="s">
        <v>4007</v>
      </c>
      <c r="AH685">
        <v>4</v>
      </c>
      <c r="AI685">
        <v>16</v>
      </c>
      <c r="AK685">
        <v>56260</v>
      </c>
      <c r="AM685">
        <v>81557</v>
      </c>
      <c r="AN685">
        <v>59291</v>
      </c>
      <c r="AO685">
        <v>500</v>
      </c>
      <c r="AP685">
        <v>552</v>
      </c>
      <c r="AQ685">
        <v>671</v>
      </c>
      <c r="AR685">
        <v>1506</v>
      </c>
      <c r="AS685">
        <v>18653</v>
      </c>
      <c r="AT685">
        <v>93</v>
      </c>
      <c r="AU685">
        <v>19037</v>
      </c>
      <c r="AV685">
        <v>593</v>
      </c>
      <c r="AW685">
        <v>114</v>
      </c>
      <c r="AX685">
        <v>130.87200000000001</v>
      </c>
      <c r="AY685" s="1">
        <v>8.9999999999999993E-3</v>
      </c>
      <c r="AZ685" s="1">
        <v>0.95599999999999996</v>
      </c>
      <c r="BA685" s="1">
        <v>3.5000000000000003E-2</v>
      </c>
      <c r="BB685" s="1">
        <v>6.0000000000000001E-3</v>
      </c>
      <c r="BC685" s="1">
        <v>0.72699999999999998</v>
      </c>
      <c r="BD685" s="1">
        <v>0.22900000000000001</v>
      </c>
      <c r="BE685" s="1">
        <v>3.0000000000000001E-3</v>
      </c>
      <c r="BF685" s="1">
        <v>-0.19400000000000001</v>
      </c>
      <c r="BG685" s="1">
        <f>Table1[[#This Row],[pers_white_pct]]-Table1[[#This Row],[census_white_pct]]</f>
        <v>0.22899999999999998</v>
      </c>
      <c r="BH685" s="3">
        <v>1.4308245613999999</v>
      </c>
      <c r="BI685" s="3">
        <v>1.3152070061000001</v>
      </c>
      <c r="BJ685" s="3">
        <v>0.15341495320000001</v>
      </c>
      <c r="BK685" s="3" t="str">
        <f>VLOOKUP(Table1[[#This Row],[est_sworn]],Force_size,2,TRUE)</f>
        <v>04 - 100 to 249</v>
      </c>
    </row>
    <row r="686" spans="1:63" hidden="1" x14ac:dyDescent="0.2">
      <c r="A686">
        <v>16029</v>
      </c>
      <c r="B686" t="s">
        <v>11412</v>
      </c>
      <c r="C686" t="s">
        <v>12504</v>
      </c>
      <c r="D686">
        <v>12968550</v>
      </c>
      <c r="E686" t="s">
        <v>12505</v>
      </c>
      <c r="F686">
        <v>6787</v>
      </c>
      <c r="G686" t="s">
        <v>12506</v>
      </c>
      <c r="H686" t="s">
        <v>3974</v>
      </c>
      <c r="I686">
        <v>16</v>
      </c>
      <c r="J686">
        <v>29</v>
      </c>
      <c r="K686">
        <v>99029</v>
      </c>
      <c r="L686" t="s">
        <v>12507</v>
      </c>
      <c r="M686" t="s">
        <v>12508</v>
      </c>
      <c r="N686" t="s">
        <v>11418</v>
      </c>
      <c r="O686" t="s">
        <v>11437</v>
      </c>
      <c r="P686">
        <v>42.786273000000001</v>
      </c>
      <c r="Q686">
        <v>-111.54417100000001</v>
      </c>
      <c r="R686" t="s">
        <v>11420</v>
      </c>
      <c r="S686" t="s">
        <v>11421</v>
      </c>
      <c r="U686">
        <v>14</v>
      </c>
      <c r="V686">
        <v>0</v>
      </c>
      <c r="W686">
        <v>13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14</v>
      </c>
      <c r="AE686">
        <v>7.0309999999999997</v>
      </c>
      <c r="AF686" t="s">
        <v>11422</v>
      </c>
      <c r="AG686" t="s">
        <v>12509</v>
      </c>
      <c r="AH686">
        <v>4</v>
      </c>
      <c r="AI686">
        <v>16</v>
      </c>
      <c r="AJ686">
        <v>29</v>
      </c>
      <c r="AM686">
        <v>6963</v>
      </c>
      <c r="AN686">
        <v>6481</v>
      </c>
      <c r="AO686">
        <v>4</v>
      </c>
      <c r="AP686">
        <v>19</v>
      </c>
      <c r="AQ686">
        <v>14</v>
      </c>
      <c r="AR686">
        <v>90</v>
      </c>
      <c r="AS686">
        <v>336</v>
      </c>
      <c r="AT686">
        <v>0</v>
      </c>
      <c r="AU686">
        <v>355</v>
      </c>
      <c r="AV686">
        <v>4</v>
      </c>
      <c r="AW686">
        <v>14</v>
      </c>
      <c r="AX686">
        <v>98.433999999999997</v>
      </c>
      <c r="AY686" s="1">
        <v>0</v>
      </c>
      <c r="AZ686" s="1">
        <v>0.92900000000000005</v>
      </c>
      <c r="BA686" s="1">
        <v>7.0999999999999994E-2</v>
      </c>
      <c r="BB686" s="1">
        <v>1E-3</v>
      </c>
      <c r="BC686" s="1">
        <v>0.93100000000000005</v>
      </c>
      <c r="BD686" s="1">
        <v>4.8000000000000001E-2</v>
      </c>
      <c r="BE686" s="1">
        <v>-1E-3</v>
      </c>
      <c r="BF686" s="1">
        <v>2.3E-2</v>
      </c>
      <c r="BG686" s="1">
        <f>Table1[[#This Row],[pers_white_pct]]-Table1[[#This Row],[census_white_pct]]</f>
        <v>-2.0000000000000018E-3</v>
      </c>
      <c r="BH686" s="3">
        <v>0</v>
      </c>
      <c r="BI686" s="3">
        <v>0.99763043620000003</v>
      </c>
      <c r="BJ686" s="3">
        <v>1.4802295917999999</v>
      </c>
      <c r="BK686" s="3" t="str">
        <f>VLOOKUP(Table1[[#This Row],[est_sworn]],Force_size,2,TRUE)</f>
        <v>01 - Under 25</v>
      </c>
    </row>
    <row r="687" spans="1:63" hidden="1" x14ac:dyDescent="0.2">
      <c r="A687">
        <v>16043</v>
      </c>
      <c r="B687" t="s">
        <v>11412</v>
      </c>
      <c r="C687" t="s">
        <v>12510</v>
      </c>
      <c r="D687">
        <v>11698260</v>
      </c>
      <c r="E687" t="s">
        <v>12511</v>
      </c>
      <c r="F687">
        <v>12957</v>
      </c>
      <c r="G687" t="s">
        <v>12512</v>
      </c>
      <c r="H687" t="s">
        <v>3974</v>
      </c>
      <c r="I687">
        <v>16</v>
      </c>
      <c r="J687">
        <v>43</v>
      </c>
      <c r="K687">
        <v>99043</v>
      </c>
      <c r="L687" t="s">
        <v>12513</v>
      </c>
      <c r="M687" t="s">
        <v>12514</v>
      </c>
      <c r="N687" t="s">
        <v>11418</v>
      </c>
      <c r="O687" t="s">
        <v>11437</v>
      </c>
      <c r="P687">
        <v>44.218091000000001</v>
      </c>
      <c r="Q687">
        <v>-111.48442900000001</v>
      </c>
      <c r="R687" t="s">
        <v>11420</v>
      </c>
      <c r="S687" t="s">
        <v>11421</v>
      </c>
      <c r="U687">
        <v>27</v>
      </c>
      <c r="V687">
        <v>2</v>
      </c>
      <c r="W687">
        <v>25</v>
      </c>
      <c r="X687">
        <v>0</v>
      </c>
      <c r="Y687">
        <v>0</v>
      </c>
      <c r="Z687">
        <v>0</v>
      </c>
      <c r="AA687">
        <v>1</v>
      </c>
      <c r="AB687">
        <v>1</v>
      </c>
      <c r="AC687">
        <v>0</v>
      </c>
      <c r="AD687">
        <v>27</v>
      </c>
      <c r="AE687">
        <v>4.8979999999999997</v>
      </c>
      <c r="AF687" t="s">
        <v>11474</v>
      </c>
      <c r="AG687" t="s">
        <v>12515</v>
      </c>
      <c r="AH687">
        <v>4</v>
      </c>
      <c r="AI687">
        <v>16</v>
      </c>
      <c r="AJ687">
        <v>43</v>
      </c>
      <c r="AM687">
        <v>13242</v>
      </c>
      <c r="AN687">
        <v>11273</v>
      </c>
      <c r="AO687">
        <v>24</v>
      </c>
      <c r="AP687">
        <v>86</v>
      </c>
      <c r="AQ687">
        <v>27</v>
      </c>
      <c r="AR687">
        <v>118</v>
      </c>
      <c r="AS687">
        <v>1694</v>
      </c>
      <c r="AT687">
        <v>22</v>
      </c>
      <c r="AU687">
        <v>1714</v>
      </c>
      <c r="AV687">
        <v>46</v>
      </c>
      <c r="AW687">
        <v>28</v>
      </c>
      <c r="AX687">
        <v>137.14400000000001</v>
      </c>
      <c r="AY687" s="1">
        <v>0</v>
      </c>
      <c r="AZ687" s="1">
        <v>0.92600000000000005</v>
      </c>
      <c r="BA687" s="1">
        <v>0</v>
      </c>
      <c r="BB687" s="1">
        <v>2E-3</v>
      </c>
      <c r="BC687" s="1">
        <v>0.85099999999999998</v>
      </c>
      <c r="BD687" s="1">
        <v>0.128</v>
      </c>
      <c r="BE687" s="1">
        <v>-2E-3</v>
      </c>
      <c r="BF687" s="1">
        <v>-0.128</v>
      </c>
      <c r="BG687" s="1">
        <f>Table1[[#This Row],[pers_white_pct]]-Table1[[#This Row],[census_white_pct]]</f>
        <v>7.5000000000000067E-2</v>
      </c>
      <c r="BH687" s="3">
        <v>0</v>
      </c>
      <c r="BI687" s="3">
        <v>1.0876528972999999</v>
      </c>
      <c r="BJ687" s="3">
        <v>0</v>
      </c>
      <c r="BK687" s="3" t="str">
        <f>VLOOKUP(Table1[[#This Row],[est_sworn]],Force_size,2,TRUE)</f>
        <v>02 - 25 to 49</v>
      </c>
    </row>
    <row r="688" spans="1:63" hidden="1" x14ac:dyDescent="0.2">
      <c r="A688">
        <v>16047</v>
      </c>
      <c r="B688" t="s">
        <v>11412</v>
      </c>
      <c r="C688" t="s">
        <v>12516</v>
      </c>
      <c r="D688">
        <v>11398180</v>
      </c>
      <c r="E688" t="s">
        <v>12517</v>
      </c>
      <c r="F688">
        <v>15291</v>
      </c>
      <c r="G688" t="s">
        <v>12518</v>
      </c>
      <c r="H688" t="s">
        <v>3974</v>
      </c>
      <c r="I688">
        <v>16</v>
      </c>
      <c r="J688">
        <v>47</v>
      </c>
      <c r="K688">
        <v>99047</v>
      </c>
      <c r="L688" t="s">
        <v>12519</v>
      </c>
      <c r="M688" t="s">
        <v>12520</v>
      </c>
      <c r="N688" t="s">
        <v>11418</v>
      </c>
      <c r="O688" t="s">
        <v>11437</v>
      </c>
      <c r="P688">
        <v>42.973185000000001</v>
      </c>
      <c r="Q688">
        <v>-114.82142</v>
      </c>
      <c r="R688" t="s">
        <v>11467</v>
      </c>
      <c r="S688" t="s">
        <v>11421</v>
      </c>
      <c r="U688">
        <v>24</v>
      </c>
      <c r="V688">
        <v>3</v>
      </c>
      <c r="W688">
        <v>23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24</v>
      </c>
      <c r="AE688">
        <v>7.0309999999999997</v>
      </c>
      <c r="AF688" t="s">
        <v>11422</v>
      </c>
      <c r="AG688" t="s">
        <v>12521</v>
      </c>
      <c r="AH688">
        <v>4</v>
      </c>
      <c r="AI688">
        <v>16</v>
      </c>
      <c r="AJ688">
        <v>47</v>
      </c>
      <c r="AM688">
        <v>15464</v>
      </c>
      <c r="AN688">
        <v>10758</v>
      </c>
      <c r="AO688">
        <v>13</v>
      </c>
      <c r="AP688">
        <v>86</v>
      </c>
      <c r="AQ688">
        <v>60</v>
      </c>
      <c r="AR688">
        <v>182</v>
      </c>
      <c r="AS688">
        <v>4344</v>
      </c>
      <c r="AT688">
        <v>24</v>
      </c>
      <c r="AU688">
        <v>4365</v>
      </c>
      <c r="AV688">
        <v>37</v>
      </c>
      <c r="AW688">
        <v>25.5</v>
      </c>
      <c r="AX688">
        <v>179.29050000000001</v>
      </c>
      <c r="AY688" s="1">
        <v>0</v>
      </c>
      <c r="AZ688" s="1">
        <v>0.95799999999999996</v>
      </c>
      <c r="BA688" s="1">
        <v>4.2000000000000003E-2</v>
      </c>
      <c r="BB688" s="1">
        <v>1E-3</v>
      </c>
      <c r="BC688" s="1">
        <v>0.69599999999999995</v>
      </c>
      <c r="BD688" s="1">
        <v>0.28100000000000003</v>
      </c>
      <c r="BE688" s="1">
        <v>-1E-3</v>
      </c>
      <c r="BF688" s="1">
        <v>-0.23899999999999999</v>
      </c>
      <c r="BG688" s="1">
        <f>Table1[[#This Row],[pers_white_pct]]-Table1[[#This Row],[census_white_pct]]</f>
        <v>0.26200000000000001</v>
      </c>
      <c r="BH688" s="3">
        <v>0</v>
      </c>
      <c r="BI688" s="3">
        <v>1.377548491</v>
      </c>
      <c r="BJ688" s="3">
        <v>0.14832719459999999</v>
      </c>
      <c r="BK688" s="3" t="str">
        <f>VLOOKUP(Table1[[#This Row],[est_sworn]],Force_size,2,TRUE)</f>
        <v>02 - 25 to 49</v>
      </c>
    </row>
    <row r="689" spans="1:63" hidden="1" x14ac:dyDescent="0.2">
      <c r="A689">
        <v>16049</v>
      </c>
      <c r="B689" t="s">
        <v>11412</v>
      </c>
      <c r="C689" t="s">
        <v>12522</v>
      </c>
      <c r="D689">
        <v>13042000</v>
      </c>
      <c r="E689" t="s">
        <v>12523</v>
      </c>
      <c r="F689">
        <v>16308</v>
      </c>
      <c r="G689" t="s">
        <v>12524</v>
      </c>
      <c r="H689" t="s">
        <v>3974</v>
      </c>
      <c r="I689">
        <v>16</v>
      </c>
      <c r="J689">
        <v>49</v>
      </c>
      <c r="K689">
        <v>99049</v>
      </c>
      <c r="L689" t="s">
        <v>12525</v>
      </c>
      <c r="M689" t="s">
        <v>12526</v>
      </c>
      <c r="N689" t="s">
        <v>11418</v>
      </c>
      <c r="O689" t="s">
        <v>11518</v>
      </c>
      <c r="P689">
        <v>45.849237000000002</v>
      </c>
      <c r="Q689">
        <v>-115.467376</v>
      </c>
      <c r="R689" t="s">
        <v>11420</v>
      </c>
      <c r="S689" t="s">
        <v>11421</v>
      </c>
      <c r="U689">
        <v>27</v>
      </c>
      <c r="V689">
        <v>0</v>
      </c>
      <c r="W689">
        <v>26</v>
      </c>
      <c r="X689">
        <v>0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27</v>
      </c>
      <c r="AE689">
        <v>4.8979999999999997</v>
      </c>
      <c r="AF689" t="s">
        <v>11474</v>
      </c>
      <c r="AG689" t="s">
        <v>12527</v>
      </c>
      <c r="AH689">
        <v>4</v>
      </c>
      <c r="AI689">
        <v>16</v>
      </c>
      <c r="AJ689">
        <v>49</v>
      </c>
      <c r="AM689">
        <v>16267</v>
      </c>
      <c r="AN689">
        <v>15028</v>
      </c>
      <c r="AO689">
        <v>38</v>
      </c>
      <c r="AP689">
        <v>446</v>
      </c>
      <c r="AQ689">
        <v>65</v>
      </c>
      <c r="AR689">
        <v>254</v>
      </c>
      <c r="AS689">
        <v>421</v>
      </c>
      <c r="AT689">
        <v>4</v>
      </c>
      <c r="AU689">
        <v>436</v>
      </c>
      <c r="AV689">
        <v>42</v>
      </c>
      <c r="AW689">
        <v>27</v>
      </c>
      <c r="AX689">
        <v>132.24600000000001</v>
      </c>
      <c r="AY689" s="1">
        <v>0</v>
      </c>
      <c r="AZ689" s="1">
        <v>0.96299999999999997</v>
      </c>
      <c r="BA689" s="1">
        <v>3.6999999999999998E-2</v>
      </c>
      <c r="BB689" s="1">
        <v>2E-3</v>
      </c>
      <c r="BC689" s="1">
        <v>0.92400000000000004</v>
      </c>
      <c r="BD689" s="1">
        <v>2.5999999999999999E-2</v>
      </c>
      <c r="BE689" s="1">
        <v>-2E-3</v>
      </c>
      <c r="BF689" s="1">
        <v>1.0999999999999999E-2</v>
      </c>
      <c r="BG689" s="1">
        <f>Table1[[#This Row],[pers_white_pct]]-Table1[[#This Row],[census_white_pct]]</f>
        <v>3.8999999999999924E-2</v>
      </c>
      <c r="BH689" s="3">
        <v>0</v>
      </c>
      <c r="BI689" s="3">
        <v>1.0423555042999999</v>
      </c>
      <c r="BJ689" s="3">
        <v>1.4310724025999999</v>
      </c>
      <c r="BK689" s="3" t="str">
        <f>VLOOKUP(Table1[[#This Row],[est_sworn]],Force_size,2,TRUE)</f>
        <v>02 - 25 to 49</v>
      </c>
    </row>
    <row r="690" spans="1:63" hidden="1" x14ac:dyDescent="0.2">
      <c r="A690">
        <v>1654550</v>
      </c>
      <c r="B690" t="s">
        <v>1444</v>
      </c>
      <c r="C690" t="s">
        <v>3996</v>
      </c>
      <c r="D690">
        <v>13058700</v>
      </c>
      <c r="E690" t="s">
        <v>3997</v>
      </c>
      <c r="F690">
        <v>24499</v>
      </c>
      <c r="G690" t="s">
        <v>3998</v>
      </c>
      <c r="H690" t="s">
        <v>3974</v>
      </c>
      <c r="I690">
        <v>16</v>
      </c>
      <c r="J690">
        <v>57</v>
      </c>
      <c r="K690">
        <v>54550</v>
      </c>
      <c r="L690" t="s">
        <v>3999</v>
      </c>
      <c r="M690" t="s">
        <v>4000</v>
      </c>
      <c r="N690" t="s">
        <v>68</v>
      </c>
      <c r="O690" t="s">
        <v>69</v>
      </c>
      <c r="P690">
        <v>46.818919999999999</v>
      </c>
      <c r="Q690">
        <v>-116.730974</v>
      </c>
      <c r="S690" t="s">
        <v>70</v>
      </c>
      <c r="T690" t="s">
        <v>71</v>
      </c>
      <c r="U690">
        <v>34</v>
      </c>
      <c r="V690">
        <v>0</v>
      </c>
      <c r="W690">
        <v>32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0</v>
      </c>
      <c r="AD690">
        <v>34</v>
      </c>
      <c r="AE690">
        <v>4.7450000000000001</v>
      </c>
      <c r="AF690" t="s">
        <v>72</v>
      </c>
      <c r="AG690" t="s">
        <v>4001</v>
      </c>
      <c r="AH690">
        <v>4</v>
      </c>
      <c r="AI690">
        <v>16</v>
      </c>
      <c r="AK690">
        <v>54550</v>
      </c>
      <c r="AM690">
        <v>23800</v>
      </c>
      <c r="AN690">
        <v>20982</v>
      </c>
      <c r="AO690">
        <v>266</v>
      </c>
      <c r="AP690">
        <v>135</v>
      </c>
      <c r="AQ690">
        <v>721</v>
      </c>
      <c r="AR690">
        <v>542</v>
      </c>
      <c r="AS690">
        <v>1091</v>
      </c>
      <c r="AT690">
        <v>5</v>
      </c>
      <c r="AU690">
        <v>1154</v>
      </c>
      <c r="AV690">
        <v>271</v>
      </c>
      <c r="AW690">
        <v>34</v>
      </c>
      <c r="AX690">
        <v>161.33000000000001</v>
      </c>
      <c r="AY690" s="1">
        <v>0</v>
      </c>
      <c r="AZ690" s="1">
        <v>0.94099999999999995</v>
      </c>
      <c r="BA690" s="1">
        <v>2.9000000000000001E-2</v>
      </c>
      <c r="BB690" s="1">
        <v>1.0999999999999999E-2</v>
      </c>
      <c r="BC690" s="1">
        <v>0.88200000000000001</v>
      </c>
      <c r="BD690" s="1">
        <v>4.5999999999999999E-2</v>
      </c>
      <c r="BE690" s="1">
        <v>-1.0999999999999999E-2</v>
      </c>
      <c r="BF690" s="1">
        <v>-1.6E-2</v>
      </c>
      <c r="BG690" s="1">
        <f>Table1[[#This Row],[pers_white_pct]]-Table1[[#This Row],[census_white_pct]]</f>
        <v>5.8999999999999941E-2</v>
      </c>
      <c r="BH690" s="3">
        <v>0</v>
      </c>
      <c r="BI690" s="3">
        <v>1.0675817367</v>
      </c>
      <c r="BJ690" s="3">
        <v>0.64161319890000001</v>
      </c>
      <c r="BK690" s="3" t="str">
        <f>VLOOKUP(Table1[[#This Row],[est_sworn]],Force_size,2,TRUE)</f>
        <v>02 - 25 to 49</v>
      </c>
    </row>
    <row r="691" spans="1:63" hidden="1" x14ac:dyDescent="0.2">
      <c r="A691">
        <v>1682360</v>
      </c>
      <c r="B691" t="s">
        <v>1444</v>
      </c>
      <c r="C691" t="s">
        <v>4020</v>
      </c>
      <c r="D691">
        <v>13871380</v>
      </c>
      <c r="E691" t="s">
        <v>4021</v>
      </c>
      <c r="F691">
        <v>888</v>
      </c>
      <c r="G691" t="s">
        <v>4022</v>
      </c>
      <c r="H691" t="s">
        <v>3974</v>
      </c>
      <c r="I691">
        <v>16</v>
      </c>
      <c r="J691">
        <v>57</v>
      </c>
      <c r="K691">
        <v>82360</v>
      </c>
      <c r="L691" t="s">
        <v>4023</v>
      </c>
      <c r="M691" t="s">
        <v>562</v>
      </c>
      <c r="N691" t="s">
        <v>68</v>
      </c>
      <c r="O691" t="s">
        <v>562</v>
      </c>
      <c r="P691">
        <v>46.818919999999999</v>
      </c>
      <c r="Q691">
        <v>-116.730974</v>
      </c>
      <c r="S691" t="s">
        <v>70</v>
      </c>
      <c r="T691" t="s">
        <v>71</v>
      </c>
      <c r="U691">
        <v>1</v>
      </c>
      <c r="V691">
        <v>0</v>
      </c>
      <c r="W691">
        <v>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44.866999999999997</v>
      </c>
      <c r="AF691" t="s">
        <v>563</v>
      </c>
      <c r="AG691" t="s">
        <v>4024</v>
      </c>
      <c r="AH691">
        <v>4</v>
      </c>
      <c r="AI691">
        <v>16</v>
      </c>
      <c r="AK691">
        <v>82360</v>
      </c>
      <c r="AM691">
        <v>862</v>
      </c>
      <c r="AN691">
        <v>808</v>
      </c>
      <c r="AO691">
        <v>0</v>
      </c>
      <c r="AP691">
        <v>2</v>
      </c>
      <c r="AQ691">
        <v>5</v>
      </c>
      <c r="AR691">
        <v>19</v>
      </c>
      <c r="AS691">
        <v>26</v>
      </c>
      <c r="AT691">
        <v>0</v>
      </c>
      <c r="AU691">
        <v>28</v>
      </c>
      <c r="AV691">
        <v>0</v>
      </c>
      <c r="AW691">
        <v>1</v>
      </c>
      <c r="AX691">
        <v>44.866999999999997</v>
      </c>
      <c r="AY691" s="1">
        <v>0</v>
      </c>
      <c r="AZ691" s="2">
        <v>1</v>
      </c>
      <c r="BA691" s="1">
        <v>0</v>
      </c>
      <c r="BB691" s="1">
        <v>0</v>
      </c>
      <c r="BC691" s="1">
        <v>0.93700000000000006</v>
      </c>
      <c r="BD691" s="1">
        <v>0.03</v>
      </c>
      <c r="BE691" s="1">
        <v>0</v>
      </c>
      <c r="BF691" s="1">
        <v>-0.03</v>
      </c>
      <c r="BG691" s="1">
        <f>Table1[[#This Row],[pers_white_pct]]-Table1[[#This Row],[census_white_pct]]</f>
        <v>6.2999999999999945E-2</v>
      </c>
      <c r="BH691" s="3"/>
      <c r="BI691" s="3">
        <v>1.0668316832</v>
      </c>
      <c r="BJ691" s="3">
        <v>0</v>
      </c>
      <c r="BK691" s="3" t="str">
        <f>VLOOKUP(Table1[[#This Row],[est_sworn]],Force_size,2,TRUE)</f>
        <v>01 - Under 25</v>
      </c>
    </row>
    <row r="692" spans="1:63" hidden="1" x14ac:dyDescent="0.2">
      <c r="A692">
        <v>16061</v>
      </c>
      <c r="B692" t="s">
        <v>11412</v>
      </c>
      <c r="C692" t="s">
        <v>12528</v>
      </c>
      <c r="D692">
        <v>13771770</v>
      </c>
      <c r="E692" t="s">
        <v>12529</v>
      </c>
      <c r="F692">
        <v>3889</v>
      </c>
      <c r="G692" t="s">
        <v>12530</v>
      </c>
      <c r="H692" t="s">
        <v>3974</v>
      </c>
      <c r="I692">
        <v>16</v>
      </c>
      <c r="J692">
        <v>61</v>
      </c>
      <c r="K692">
        <v>99061</v>
      </c>
      <c r="L692" t="s">
        <v>12531</v>
      </c>
      <c r="M692" t="s">
        <v>12532</v>
      </c>
      <c r="N692" t="s">
        <v>11418</v>
      </c>
      <c r="O692" t="s">
        <v>11437</v>
      </c>
      <c r="P692">
        <v>46.236328</v>
      </c>
      <c r="Q692">
        <v>-116.42376</v>
      </c>
      <c r="R692" t="s">
        <v>11481</v>
      </c>
      <c r="S692" t="s">
        <v>11421</v>
      </c>
      <c r="U692">
        <v>16</v>
      </c>
      <c r="V692">
        <v>0</v>
      </c>
      <c r="W692">
        <v>14</v>
      </c>
      <c r="X692">
        <v>0</v>
      </c>
      <c r="Y692">
        <v>0</v>
      </c>
      <c r="Z692">
        <v>0</v>
      </c>
      <c r="AA692">
        <v>0</v>
      </c>
      <c r="AB692">
        <v>2</v>
      </c>
      <c r="AC692">
        <v>0</v>
      </c>
      <c r="AD692">
        <v>16</v>
      </c>
      <c r="AE692">
        <v>7.5330000000000004</v>
      </c>
      <c r="AF692" t="s">
        <v>11452</v>
      </c>
      <c r="AG692" t="s">
        <v>12533</v>
      </c>
      <c r="AH692">
        <v>4</v>
      </c>
      <c r="AI692">
        <v>16</v>
      </c>
      <c r="AJ692">
        <v>61</v>
      </c>
      <c r="AM692">
        <v>3821</v>
      </c>
      <c r="AN692">
        <v>3398</v>
      </c>
      <c r="AO692">
        <v>14</v>
      </c>
      <c r="AP692">
        <v>176</v>
      </c>
      <c r="AQ692">
        <v>12</v>
      </c>
      <c r="AR692">
        <v>87</v>
      </c>
      <c r="AS692">
        <v>128</v>
      </c>
      <c r="AT692">
        <v>0</v>
      </c>
      <c r="AU692">
        <v>134</v>
      </c>
      <c r="AV692">
        <v>14</v>
      </c>
      <c r="AW692">
        <v>16</v>
      </c>
      <c r="AX692">
        <v>120.52800000000001</v>
      </c>
      <c r="AY692" s="1">
        <v>0</v>
      </c>
      <c r="AZ692" s="1">
        <v>0.875</v>
      </c>
      <c r="BA692" s="1">
        <v>0</v>
      </c>
      <c r="BB692" s="1">
        <v>4.0000000000000001E-3</v>
      </c>
      <c r="BC692" s="1">
        <v>0.88900000000000001</v>
      </c>
      <c r="BD692" s="1">
        <v>3.3000000000000002E-2</v>
      </c>
      <c r="BE692" s="1">
        <v>-4.0000000000000001E-3</v>
      </c>
      <c r="BF692" s="1">
        <v>-3.3000000000000002E-2</v>
      </c>
      <c r="BG692" s="1">
        <f>Table1[[#This Row],[pers_white_pct]]-Table1[[#This Row],[census_white_pct]]</f>
        <v>-1.4000000000000012E-2</v>
      </c>
      <c r="BH692" s="3">
        <v>0</v>
      </c>
      <c r="BI692" s="3">
        <v>0.98392436729999999</v>
      </c>
      <c r="BJ692" s="3">
        <v>0</v>
      </c>
      <c r="BK692" s="3" t="str">
        <f>VLOOKUP(Table1[[#This Row],[est_sworn]],Force_size,2,TRUE)</f>
        <v>01 - Under 25</v>
      </c>
    </row>
    <row r="693" spans="1:63" hidden="1" x14ac:dyDescent="0.2">
      <c r="A693">
        <v>16069</v>
      </c>
      <c r="B693" t="s">
        <v>11412</v>
      </c>
      <c r="C693" t="s">
        <v>12534</v>
      </c>
      <c r="D693">
        <v>13328530</v>
      </c>
      <c r="E693" t="s">
        <v>12535</v>
      </c>
      <c r="F693">
        <v>39531</v>
      </c>
      <c r="G693" t="s">
        <v>12536</v>
      </c>
      <c r="H693" t="s">
        <v>3974</v>
      </c>
      <c r="I693">
        <v>16</v>
      </c>
      <c r="J693">
        <v>69</v>
      </c>
      <c r="K693">
        <v>99069</v>
      </c>
      <c r="L693" t="s">
        <v>12537</v>
      </c>
      <c r="M693" t="s">
        <v>12538</v>
      </c>
      <c r="N693" t="s">
        <v>11418</v>
      </c>
      <c r="O693" t="s">
        <v>11459</v>
      </c>
      <c r="P693">
        <v>46.333765999999997</v>
      </c>
      <c r="Q693">
        <v>-116.760903</v>
      </c>
      <c r="R693" t="s">
        <v>11420</v>
      </c>
      <c r="S693" t="s">
        <v>11421</v>
      </c>
      <c r="U693">
        <v>53</v>
      </c>
      <c r="V693">
        <v>0</v>
      </c>
      <c r="W693">
        <v>50</v>
      </c>
      <c r="X693">
        <v>1</v>
      </c>
      <c r="Y693">
        <v>1</v>
      </c>
      <c r="Z693">
        <v>0</v>
      </c>
      <c r="AA693">
        <v>1</v>
      </c>
      <c r="AB693">
        <v>0</v>
      </c>
      <c r="AC693">
        <v>0</v>
      </c>
      <c r="AD693">
        <v>53</v>
      </c>
      <c r="AE693">
        <v>4.8979999999999997</v>
      </c>
      <c r="AF693" t="s">
        <v>11474</v>
      </c>
      <c r="AG693" t="s">
        <v>12539</v>
      </c>
      <c r="AH693">
        <v>4</v>
      </c>
      <c r="AI693">
        <v>16</v>
      </c>
      <c r="AJ693">
        <v>69</v>
      </c>
      <c r="AM693">
        <v>39265</v>
      </c>
      <c r="AN693">
        <v>34835</v>
      </c>
      <c r="AO693">
        <v>112</v>
      </c>
      <c r="AP693">
        <v>2074</v>
      </c>
      <c r="AQ693">
        <v>277</v>
      </c>
      <c r="AR693">
        <v>810</v>
      </c>
      <c r="AS693">
        <v>1109</v>
      </c>
      <c r="AT693">
        <v>5</v>
      </c>
      <c r="AU693">
        <v>1157</v>
      </c>
      <c r="AV693">
        <v>117</v>
      </c>
      <c r="AW693">
        <v>53</v>
      </c>
      <c r="AX693">
        <v>259.59399999999999</v>
      </c>
      <c r="AY693" s="1">
        <v>1.9E-2</v>
      </c>
      <c r="AZ693" s="1">
        <v>0.94299999999999995</v>
      </c>
      <c r="BA693" s="1">
        <v>1.9E-2</v>
      </c>
      <c r="BB693" s="1">
        <v>3.0000000000000001E-3</v>
      </c>
      <c r="BC693" s="1">
        <v>0.88700000000000001</v>
      </c>
      <c r="BD693" s="1">
        <v>2.8000000000000001E-2</v>
      </c>
      <c r="BE693" s="1">
        <v>1.6E-2</v>
      </c>
      <c r="BF693" s="1">
        <v>-8.9999999999999993E-3</v>
      </c>
      <c r="BG693" s="1">
        <f>Table1[[#This Row],[pers_white_pct]]-Table1[[#This Row],[census_white_pct]]</f>
        <v>5.5999999999999939E-2</v>
      </c>
      <c r="BH693" s="3">
        <v>6.6147237196999997</v>
      </c>
      <c r="BI693" s="3">
        <v>1.0633688196</v>
      </c>
      <c r="BJ693" s="3">
        <v>0.66803341439999997</v>
      </c>
      <c r="BK693" s="3" t="str">
        <f>VLOOKUP(Table1[[#This Row],[est_sworn]],Force_size,2,TRUE)</f>
        <v>03 - 50 to 99</v>
      </c>
    </row>
    <row r="694" spans="1:63" hidden="1" x14ac:dyDescent="0.2">
      <c r="A694">
        <v>1646540</v>
      </c>
      <c r="B694" t="s">
        <v>1444</v>
      </c>
      <c r="C694" t="s">
        <v>3984</v>
      </c>
      <c r="D694">
        <v>13341730</v>
      </c>
      <c r="E694" t="s">
        <v>3985</v>
      </c>
      <c r="F694">
        <v>32051</v>
      </c>
      <c r="G694" t="s">
        <v>3986</v>
      </c>
      <c r="H694" t="s">
        <v>3974</v>
      </c>
      <c r="I694">
        <v>16</v>
      </c>
      <c r="J694">
        <v>69</v>
      </c>
      <c r="K694">
        <v>46540</v>
      </c>
      <c r="L694" t="s">
        <v>3987</v>
      </c>
      <c r="M694" t="s">
        <v>3988</v>
      </c>
      <c r="N694" t="s">
        <v>68</v>
      </c>
      <c r="O694" t="s">
        <v>131</v>
      </c>
      <c r="P694">
        <v>46.333765999999997</v>
      </c>
      <c r="Q694">
        <v>-116.760903</v>
      </c>
      <c r="S694" t="s">
        <v>70</v>
      </c>
      <c r="T694" t="s">
        <v>71</v>
      </c>
      <c r="U694">
        <v>46</v>
      </c>
      <c r="V694">
        <v>0</v>
      </c>
      <c r="W694">
        <v>46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46</v>
      </c>
      <c r="AE694">
        <v>4.7450000000000001</v>
      </c>
      <c r="AF694" t="s">
        <v>72</v>
      </c>
      <c r="AG694" t="s">
        <v>3989</v>
      </c>
      <c r="AH694">
        <v>4</v>
      </c>
      <c r="AI694">
        <v>16</v>
      </c>
      <c r="AK694">
        <v>46540</v>
      </c>
      <c r="AM694">
        <v>31894</v>
      </c>
      <c r="AN694">
        <v>29452</v>
      </c>
      <c r="AO694">
        <v>101</v>
      </c>
      <c r="AP694">
        <v>503</v>
      </c>
      <c r="AQ694">
        <v>253</v>
      </c>
      <c r="AR694">
        <v>641</v>
      </c>
      <c r="AS694">
        <v>904</v>
      </c>
      <c r="AT694">
        <v>5</v>
      </c>
      <c r="AU694">
        <v>944</v>
      </c>
      <c r="AV694">
        <v>106</v>
      </c>
      <c r="AW694">
        <v>46</v>
      </c>
      <c r="AX694">
        <v>218.27</v>
      </c>
      <c r="AY694" s="1">
        <v>0</v>
      </c>
      <c r="AZ694" s="2">
        <v>1</v>
      </c>
      <c r="BA694" s="1">
        <v>0</v>
      </c>
      <c r="BB694" s="1">
        <v>3.0000000000000001E-3</v>
      </c>
      <c r="BC694" s="1">
        <v>0.92300000000000004</v>
      </c>
      <c r="BD694" s="1">
        <v>2.8000000000000001E-2</v>
      </c>
      <c r="BE694" s="1">
        <v>-3.0000000000000001E-3</v>
      </c>
      <c r="BF694" s="1">
        <v>-2.8000000000000001E-2</v>
      </c>
      <c r="BG694" s="1">
        <f>Table1[[#This Row],[pers_white_pct]]-Table1[[#This Row],[census_white_pct]]</f>
        <v>7.6999999999999957E-2</v>
      </c>
      <c r="BH694" s="3">
        <v>0</v>
      </c>
      <c r="BI694" s="3">
        <v>1.0829145729</v>
      </c>
      <c r="BJ694" s="3">
        <v>0</v>
      </c>
      <c r="BK694" s="3" t="str">
        <f>VLOOKUP(Table1[[#This Row],[est_sworn]],Force_size,2,TRUE)</f>
        <v>02 - 25 to 49</v>
      </c>
    </row>
    <row r="695" spans="1:63" hidden="1" x14ac:dyDescent="0.2">
      <c r="A695">
        <v>1663100</v>
      </c>
      <c r="B695" t="s">
        <v>1444</v>
      </c>
      <c r="C695" t="s">
        <v>4008</v>
      </c>
      <c r="D695">
        <v>13613060</v>
      </c>
      <c r="E695" t="s">
        <v>4009</v>
      </c>
      <c r="F695">
        <v>1616</v>
      </c>
      <c r="G695" t="s">
        <v>4010</v>
      </c>
      <c r="H695" t="s">
        <v>3974</v>
      </c>
      <c r="I695">
        <v>16</v>
      </c>
      <c r="J695">
        <v>79</v>
      </c>
      <c r="K695">
        <v>63100</v>
      </c>
      <c r="L695" t="s">
        <v>4011</v>
      </c>
      <c r="M695" t="s">
        <v>4012</v>
      </c>
      <c r="N695" t="s">
        <v>68</v>
      </c>
      <c r="O695" t="s">
        <v>238</v>
      </c>
      <c r="P695">
        <v>47.347693999999997</v>
      </c>
      <c r="Q695">
        <v>-115.885092</v>
      </c>
      <c r="S695" t="s">
        <v>70</v>
      </c>
      <c r="T695" t="s">
        <v>71</v>
      </c>
      <c r="U695">
        <v>1</v>
      </c>
      <c r="V695">
        <v>4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16.646000000000001</v>
      </c>
      <c r="AF695" t="s">
        <v>239</v>
      </c>
      <c r="AG695" t="s">
        <v>4013</v>
      </c>
      <c r="AH695">
        <v>4</v>
      </c>
      <c r="AI695">
        <v>16</v>
      </c>
      <c r="AK695">
        <v>63100</v>
      </c>
      <c r="AM695">
        <v>1619</v>
      </c>
      <c r="AN695">
        <v>1515</v>
      </c>
      <c r="AO695">
        <v>2</v>
      </c>
      <c r="AP695">
        <v>15</v>
      </c>
      <c r="AQ695">
        <v>13</v>
      </c>
      <c r="AR695">
        <v>17</v>
      </c>
      <c r="AS695">
        <v>57</v>
      </c>
      <c r="AT695">
        <v>0</v>
      </c>
      <c r="AU695">
        <v>57</v>
      </c>
      <c r="AV695">
        <v>2</v>
      </c>
      <c r="AW695">
        <v>3</v>
      </c>
      <c r="AX695">
        <v>49.938000000000002</v>
      </c>
      <c r="AY695" s="1">
        <v>0</v>
      </c>
      <c r="AZ695" s="2">
        <v>1</v>
      </c>
      <c r="BA695" s="1">
        <v>0</v>
      </c>
      <c r="BB695" s="1">
        <v>1E-3</v>
      </c>
      <c r="BC695" s="1">
        <v>0.93600000000000005</v>
      </c>
      <c r="BD695" s="1">
        <v>3.5000000000000003E-2</v>
      </c>
      <c r="BE695" s="1">
        <v>-1E-3</v>
      </c>
      <c r="BF695" s="1">
        <v>-3.5000000000000003E-2</v>
      </c>
      <c r="BG695" s="1">
        <f>Table1[[#This Row],[pers_white_pct]]-Table1[[#This Row],[census_white_pct]]</f>
        <v>6.3999999999999946E-2</v>
      </c>
      <c r="BH695" s="3">
        <v>0</v>
      </c>
      <c r="BI695" s="3">
        <v>1.0686468647</v>
      </c>
      <c r="BJ695" s="3">
        <v>0</v>
      </c>
      <c r="BK695" s="3" t="str">
        <f>VLOOKUP(Table1[[#This Row],[est_sworn]],Force_size,2,TRUE)</f>
        <v>01 - Under 25</v>
      </c>
    </row>
    <row r="696" spans="1:63" hidden="1" x14ac:dyDescent="0.2">
      <c r="A696">
        <v>1648790</v>
      </c>
      <c r="B696" t="s">
        <v>1444</v>
      </c>
      <c r="C696" t="s">
        <v>3990</v>
      </c>
      <c r="D696">
        <v>13101210</v>
      </c>
      <c r="E696" t="s">
        <v>3991</v>
      </c>
      <c r="F696">
        <v>2871</v>
      </c>
      <c r="G696" t="s">
        <v>3992</v>
      </c>
      <c r="H696" t="s">
        <v>3974</v>
      </c>
      <c r="I696">
        <v>16</v>
      </c>
      <c r="J696">
        <v>85</v>
      </c>
      <c r="K696">
        <v>48790</v>
      </c>
      <c r="L696" t="s">
        <v>3993</v>
      </c>
      <c r="M696" t="s">
        <v>3994</v>
      </c>
      <c r="N696" t="s">
        <v>68</v>
      </c>
      <c r="O696" t="s">
        <v>181</v>
      </c>
      <c r="P696">
        <v>44.771531000000003</v>
      </c>
      <c r="Q696">
        <v>-115.63787499999999</v>
      </c>
      <c r="S696" t="s">
        <v>70</v>
      </c>
      <c r="T696" t="s">
        <v>71</v>
      </c>
      <c r="U696">
        <v>14</v>
      </c>
      <c r="V696">
        <v>0</v>
      </c>
      <c r="W696">
        <v>14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14</v>
      </c>
      <c r="AE696">
        <v>7.1230000000000002</v>
      </c>
      <c r="AF696" t="s">
        <v>118</v>
      </c>
      <c r="AG696" t="s">
        <v>3995</v>
      </c>
      <c r="AH696">
        <v>4</v>
      </c>
      <c r="AI696">
        <v>16</v>
      </c>
      <c r="AK696">
        <v>48790</v>
      </c>
      <c r="AM696">
        <v>2991</v>
      </c>
      <c r="AN696">
        <v>2729</v>
      </c>
      <c r="AO696">
        <v>2</v>
      </c>
      <c r="AP696">
        <v>7</v>
      </c>
      <c r="AQ696">
        <v>15</v>
      </c>
      <c r="AR696">
        <v>30</v>
      </c>
      <c r="AS696">
        <v>206</v>
      </c>
      <c r="AT696">
        <v>0</v>
      </c>
      <c r="AU696">
        <v>208</v>
      </c>
      <c r="AV696">
        <v>2</v>
      </c>
      <c r="AW696">
        <v>14</v>
      </c>
      <c r="AX696">
        <v>99.721999999999994</v>
      </c>
      <c r="AY696" s="1">
        <v>0</v>
      </c>
      <c r="AZ696" s="2">
        <v>1</v>
      </c>
      <c r="BA696" s="1">
        <v>0</v>
      </c>
      <c r="BB696" s="1">
        <v>1E-3</v>
      </c>
      <c r="BC696" s="1">
        <v>0.91200000000000003</v>
      </c>
      <c r="BD696" s="1">
        <v>6.9000000000000006E-2</v>
      </c>
      <c r="BE696" s="1">
        <v>-1E-3</v>
      </c>
      <c r="BF696" s="1">
        <v>-6.9000000000000006E-2</v>
      </c>
      <c r="BG696" s="1">
        <f>Table1[[#This Row],[pers_white_pct]]-Table1[[#This Row],[census_white_pct]]</f>
        <v>8.7999999999999967E-2</v>
      </c>
      <c r="BH696" s="3">
        <v>0</v>
      </c>
      <c r="BI696" s="3">
        <v>1.096005863</v>
      </c>
      <c r="BJ696" s="3">
        <v>0</v>
      </c>
      <c r="BK696" s="3" t="str">
        <f>VLOOKUP(Table1[[#This Row],[est_sworn]],Force_size,2,TRUE)</f>
        <v>01 - Under 25</v>
      </c>
    </row>
    <row r="697" spans="1:63" hidden="1" x14ac:dyDescent="0.2">
      <c r="A697">
        <v>17015</v>
      </c>
      <c r="B697" t="s">
        <v>11412</v>
      </c>
      <c r="C697" t="s">
        <v>12540</v>
      </c>
      <c r="D697">
        <v>12918560</v>
      </c>
      <c r="E697" t="s">
        <v>11564</v>
      </c>
      <c r="F697">
        <v>15011</v>
      </c>
      <c r="G697" t="s">
        <v>12207</v>
      </c>
      <c r="H697" t="s">
        <v>4027</v>
      </c>
      <c r="I697">
        <v>17</v>
      </c>
      <c r="J697">
        <v>15</v>
      </c>
      <c r="K697">
        <v>99015</v>
      </c>
      <c r="L697" t="s">
        <v>12541</v>
      </c>
      <c r="M697" t="s">
        <v>12542</v>
      </c>
      <c r="N697" t="s">
        <v>11418</v>
      </c>
      <c r="O697" t="s">
        <v>11437</v>
      </c>
      <c r="P697">
        <v>42.059083999999999</v>
      </c>
      <c r="Q697">
        <v>-89.926485</v>
      </c>
      <c r="R697" t="s">
        <v>11467</v>
      </c>
      <c r="S697" t="s">
        <v>11421</v>
      </c>
      <c r="U697">
        <v>15</v>
      </c>
      <c r="V697">
        <v>3</v>
      </c>
      <c r="W697">
        <v>15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15</v>
      </c>
      <c r="AE697">
        <v>7.5330000000000004</v>
      </c>
      <c r="AF697" t="s">
        <v>11452</v>
      </c>
      <c r="AG697" t="s">
        <v>11568</v>
      </c>
      <c r="AH697">
        <v>2</v>
      </c>
      <c r="AI697">
        <v>17</v>
      </c>
      <c r="AJ697">
        <v>15</v>
      </c>
      <c r="AM697">
        <v>15387</v>
      </c>
      <c r="AN697">
        <v>14596</v>
      </c>
      <c r="AO697">
        <v>122</v>
      </c>
      <c r="AP697">
        <v>35</v>
      </c>
      <c r="AQ697">
        <v>53</v>
      </c>
      <c r="AR697">
        <v>139</v>
      </c>
      <c r="AS697">
        <v>437</v>
      </c>
      <c r="AT697">
        <v>1</v>
      </c>
      <c r="AU697">
        <v>442</v>
      </c>
      <c r="AV697">
        <v>123</v>
      </c>
      <c r="AW697">
        <v>16.5</v>
      </c>
      <c r="AX697">
        <v>124.2945</v>
      </c>
      <c r="AY697" s="1">
        <v>0</v>
      </c>
      <c r="AZ697" s="2">
        <v>1</v>
      </c>
      <c r="BA697" s="1">
        <v>0</v>
      </c>
      <c r="BB697" s="1">
        <v>8.0000000000000002E-3</v>
      </c>
      <c r="BC697" s="1">
        <v>0.94899999999999995</v>
      </c>
      <c r="BD697" s="1">
        <v>2.8000000000000001E-2</v>
      </c>
      <c r="BE697" s="1">
        <v>-8.0000000000000002E-3</v>
      </c>
      <c r="BF697" s="1">
        <v>-2.8000000000000001E-2</v>
      </c>
      <c r="BG697" s="1">
        <f>Table1[[#This Row],[pers_white_pct]]-Table1[[#This Row],[census_white_pct]]</f>
        <v>5.1000000000000045E-2</v>
      </c>
      <c r="BH697" s="3">
        <v>0</v>
      </c>
      <c r="BI697" s="3">
        <v>1.0541929296000001</v>
      </c>
      <c r="BJ697" s="3">
        <v>0</v>
      </c>
      <c r="BK697" s="3" t="str">
        <f>VLOOKUP(Table1[[#This Row],[est_sworn]],Force_size,2,TRUE)</f>
        <v>01 - Under 25</v>
      </c>
    </row>
    <row r="698" spans="1:63" hidden="1" x14ac:dyDescent="0.2">
      <c r="A698">
        <v>17017</v>
      </c>
      <c r="B698" t="s">
        <v>11412</v>
      </c>
      <c r="C698" t="s">
        <v>12543</v>
      </c>
      <c r="D698">
        <v>12128560</v>
      </c>
      <c r="E698" t="s">
        <v>12544</v>
      </c>
      <c r="F698">
        <v>13338</v>
      </c>
      <c r="G698" t="s">
        <v>12545</v>
      </c>
      <c r="H698" t="s">
        <v>4027</v>
      </c>
      <c r="I698">
        <v>17</v>
      </c>
      <c r="J698">
        <v>17</v>
      </c>
      <c r="K698">
        <v>99017</v>
      </c>
      <c r="L698" t="s">
        <v>12546</v>
      </c>
      <c r="M698" t="s">
        <v>12547</v>
      </c>
      <c r="N698" t="s">
        <v>11418</v>
      </c>
      <c r="O698" t="s">
        <v>11437</v>
      </c>
      <c r="P698">
        <v>39.969202000000003</v>
      </c>
      <c r="Q698">
        <v>-90.245704000000003</v>
      </c>
      <c r="R698" t="s">
        <v>11420</v>
      </c>
      <c r="S698" t="s">
        <v>11421</v>
      </c>
      <c r="U698">
        <v>8</v>
      </c>
      <c r="V698">
        <v>4</v>
      </c>
      <c r="W698">
        <v>8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8</v>
      </c>
      <c r="AE698">
        <v>7.5330000000000004</v>
      </c>
      <c r="AF698" t="s">
        <v>11452</v>
      </c>
      <c r="AG698" t="s">
        <v>12548</v>
      </c>
      <c r="AH698">
        <v>2</v>
      </c>
      <c r="AI698">
        <v>17</v>
      </c>
      <c r="AJ698">
        <v>17</v>
      </c>
      <c r="AM698">
        <v>13642</v>
      </c>
      <c r="AN698">
        <v>10830</v>
      </c>
      <c r="AO698">
        <v>379</v>
      </c>
      <c r="AP698">
        <v>15</v>
      </c>
      <c r="AQ698">
        <v>43</v>
      </c>
      <c r="AR698">
        <v>78</v>
      </c>
      <c r="AS698">
        <v>2291</v>
      </c>
      <c r="AT698">
        <v>40</v>
      </c>
      <c r="AU698">
        <v>2297</v>
      </c>
      <c r="AV698">
        <v>419</v>
      </c>
      <c r="AW698">
        <v>10</v>
      </c>
      <c r="AX698">
        <v>75.33</v>
      </c>
      <c r="AY698" s="1">
        <v>0</v>
      </c>
      <c r="AZ698" s="2">
        <v>1</v>
      </c>
      <c r="BA698" s="1">
        <v>0</v>
      </c>
      <c r="BB698" s="1">
        <v>2.8000000000000001E-2</v>
      </c>
      <c r="BC698" s="1">
        <v>0.79400000000000004</v>
      </c>
      <c r="BD698" s="1">
        <v>0.16800000000000001</v>
      </c>
      <c r="BE698" s="1">
        <v>-2.8000000000000001E-2</v>
      </c>
      <c r="BF698" s="1">
        <v>-0.16800000000000001</v>
      </c>
      <c r="BG698" s="1">
        <f>Table1[[#This Row],[pers_white_pct]]-Table1[[#This Row],[census_white_pct]]</f>
        <v>0.20599999999999996</v>
      </c>
      <c r="BH698" s="3">
        <v>0</v>
      </c>
      <c r="BI698" s="3">
        <v>1.2596491228</v>
      </c>
      <c r="BJ698" s="3">
        <v>0</v>
      </c>
      <c r="BK698" s="3" t="str">
        <f>VLOOKUP(Table1[[#This Row],[est_sworn]],Force_size,2,TRUE)</f>
        <v>01 - Under 25</v>
      </c>
    </row>
    <row r="699" spans="1:63" hidden="1" x14ac:dyDescent="0.2">
      <c r="A699">
        <v>1777005</v>
      </c>
      <c r="B699" t="s">
        <v>1444</v>
      </c>
      <c r="C699" t="s">
        <v>4530</v>
      </c>
      <c r="D699">
        <v>12800710</v>
      </c>
      <c r="E699" t="s">
        <v>4531</v>
      </c>
      <c r="F699">
        <v>41581</v>
      </c>
      <c r="G699" t="s">
        <v>4531</v>
      </c>
      <c r="H699" t="s">
        <v>4027</v>
      </c>
      <c r="I699">
        <v>17</v>
      </c>
      <c r="J699">
        <v>19</v>
      </c>
      <c r="K699">
        <v>77005</v>
      </c>
      <c r="L699" t="s">
        <v>4532</v>
      </c>
      <c r="M699" t="s">
        <v>4533</v>
      </c>
      <c r="N699" t="s">
        <v>68</v>
      </c>
      <c r="O699" t="s">
        <v>131</v>
      </c>
      <c r="P699">
        <v>40.139150000000001</v>
      </c>
      <c r="Q699">
        <v>-88.197201000000007</v>
      </c>
      <c r="S699" t="s">
        <v>70</v>
      </c>
      <c r="T699" t="s">
        <v>71</v>
      </c>
      <c r="U699">
        <v>54</v>
      </c>
      <c r="V699">
        <v>0</v>
      </c>
      <c r="W699">
        <v>46</v>
      </c>
      <c r="X699">
        <v>5</v>
      </c>
      <c r="Y699">
        <v>3</v>
      </c>
      <c r="Z699">
        <v>0</v>
      </c>
      <c r="AA699">
        <v>0</v>
      </c>
      <c r="AB699">
        <v>0</v>
      </c>
      <c r="AC699">
        <v>0</v>
      </c>
      <c r="AD699">
        <v>54</v>
      </c>
      <c r="AE699">
        <v>2.8170000000000002</v>
      </c>
      <c r="AF699" t="s">
        <v>79</v>
      </c>
      <c r="AG699" t="s">
        <v>4534</v>
      </c>
      <c r="AH699">
        <v>2</v>
      </c>
      <c r="AI699">
        <v>17</v>
      </c>
      <c r="AK699">
        <v>77005</v>
      </c>
      <c r="AM699">
        <v>41250</v>
      </c>
      <c r="AN699">
        <v>23809</v>
      </c>
      <c r="AO699">
        <v>6651</v>
      </c>
      <c r="AP699">
        <v>59</v>
      </c>
      <c r="AQ699">
        <v>7305</v>
      </c>
      <c r="AR699">
        <v>1070</v>
      </c>
      <c r="AS699">
        <v>2165</v>
      </c>
      <c r="AT699">
        <v>75</v>
      </c>
      <c r="AU699">
        <v>2356</v>
      </c>
      <c r="AV699">
        <v>6726</v>
      </c>
      <c r="AW699">
        <v>54</v>
      </c>
      <c r="AX699">
        <v>152.11799999999999</v>
      </c>
      <c r="AY699" s="1">
        <v>9.2999999999999999E-2</v>
      </c>
      <c r="AZ699" s="1">
        <v>0.85199999999999998</v>
      </c>
      <c r="BA699" s="1">
        <v>5.6000000000000001E-2</v>
      </c>
      <c r="BB699" s="1">
        <v>0.161</v>
      </c>
      <c r="BC699" s="1">
        <v>0.57699999999999996</v>
      </c>
      <c r="BD699" s="1">
        <v>5.1999999999999998E-2</v>
      </c>
      <c r="BE699" s="1">
        <v>-6.9000000000000006E-2</v>
      </c>
      <c r="BF699" s="1">
        <v>3.0000000000000001E-3</v>
      </c>
      <c r="BG699" s="1">
        <f>Table1[[#This Row],[pers_white_pct]]-Table1[[#This Row],[census_white_pct]]</f>
        <v>0.27500000000000002</v>
      </c>
      <c r="BH699" s="3">
        <v>0.57426619219999997</v>
      </c>
      <c r="BI699" s="3">
        <v>1.4758658024</v>
      </c>
      <c r="BJ699" s="3">
        <v>1.0585065435000001</v>
      </c>
      <c r="BK699" s="3" t="str">
        <f>VLOOKUP(Table1[[#This Row],[est_sworn]],Force_size,2,TRUE)</f>
        <v>03 - 50 to 99</v>
      </c>
    </row>
    <row r="700" spans="1:63" hidden="1" x14ac:dyDescent="0.2">
      <c r="A700">
        <v>17025</v>
      </c>
      <c r="B700" t="s">
        <v>11412</v>
      </c>
      <c r="C700" t="s">
        <v>12549</v>
      </c>
      <c r="D700">
        <v>12859060</v>
      </c>
      <c r="E700" t="s">
        <v>12550</v>
      </c>
      <c r="F700">
        <v>13766</v>
      </c>
      <c r="G700" t="s">
        <v>11434</v>
      </c>
      <c r="H700" t="s">
        <v>4027</v>
      </c>
      <c r="I700">
        <v>17</v>
      </c>
      <c r="J700">
        <v>25</v>
      </c>
      <c r="K700">
        <v>99025</v>
      </c>
      <c r="L700" t="s">
        <v>12551</v>
      </c>
      <c r="M700" t="s">
        <v>12552</v>
      </c>
      <c r="N700" t="s">
        <v>11418</v>
      </c>
      <c r="O700" t="s">
        <v>11437</v>
      </c>
      <c r="P700">
        <v>38.747312000000001</v>
      </c>
      <c r="Q700">
        <v>-88.483789000000002</v>
      </c>
      <c r="R700" t="s">
        <v>11420</v>
      </c>
      <c r="S700" t="s">
        <v>11421</v>
      </c>
      <c r="U700">
        <v>10</v>
      </c>
      <c r="V700">
        <v>0</v>
      </c>
      <c r="W700">
        <v>10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10</v>
      </c>
      <c r="AE700">
        <v>7.0309999999999997</v>
      </c>
      <c r="AF700" t="s">
        <v>11422</v>
      </c>
      <c r="AG700" t="s">
        <v>11438</v>
      </c>
      <c r="AH700">
        <v>2</v>
      </c>
      <c r="AI700">
        <v>17</v>
      </c>
      <c r="AJ700">
        <v>25</v>
      </c>
      <c r="AM700">
        <v>13815</v>
      </c>
      <c r="AN700">
        <v>13429</v>
      </c>
      <c r="AO700">
        <v>43</v>
      </c>
      <c r="AP700">
        <v>30</v>
      </c>
      <c r="AQ700">
        <v>63</v>
      </c>
      <c r="AR700">
        <v>99</v>
      </c>
      <c r="AS700">
        <v>151</v>
      </c>
      <c r="AT700">
        <v>4</v>
      </c>
      <c r="AU700">
        <v>151</v>
      </c>
      <c r="AV700">
        <v>47</v>
      </c>
      <c r="AW700">
        <v>10</v>
      </c>
      <c r="AX700">
        <v>70.31</v>
      </c>
      <c r="AY700" s="1">
        <v>0</v>
      </c>
      <c r="AZ700" s="2">
        <v>1</v>
      </c>
      <c r="BA700" s="1">
        <v>0</v>
      </c>
      <c r="BB700" s="1">
        <v>3.0000000000000001E-3</v>
      </c>
      <c r="BC700" s="1">
        <v>0.97199999999999998</v>
      </c>
      <c r="BD700" s="1">
        <v>1.0999999999999999E-2</v>
      </c>
      <c r="BE700" s="1">
        <v>-3.0000000000000001E-3</v>
      </c>
      <c r="BF700" s="1">
        <v>-1.0999999999999999E-2</v>
      </c>
      <c r="BG700" s="1">
        <f>Table1[[#This Row],[pers_white_pct]]-Table1[[#This Row],[census_white_pct]]</f>
        <v>2.8000000000000025E-2</v>
      </c>
      <c r="BH700" s="3">
        <v>0</v>
      </c>
      <c r="BI700" s="3">
        <v>1.0287437635000001</v>
      </c>
      <c r="BJ700" s="3">
        <v>0</v>
      </c>
      <c r="BK700" s="3" t="str">
        <f>VLOOKUP(Table1[[#This Row],[est_sworn]],Force_size,2,TRUE)</f>
        <v>01 - Under 25</v>
      </c>
    </row>
    <row r="701" spans="1:63" hidden="1" x14ac:dyDescent="0.2">
      <c r="A701">
        <v>1726454</v>
      </c>
      <c r="B701" t="s">
        <v>1444</v>
      </c>
      <c r="C701" t="s">
        <v>4230</v>
      </c>
      <c r="D701">
        <v>13911490</v>
      </c>
      <c r="E701" t="s">
        <v>4231</v>
      </c>
      <c r="F701">
        <v>5058</v>
      </c>
      <c r="G701" t="s">
        <v>4231</v>
      </c>
      <c r="H701" t="s">
        <v>4027</v>
      </c>
      <c r="I701">
        <v>17</v>
      </c>
      <c r="J701">
        <v>25</v>
      </c>
      <c r="K701">
        <v>26454</v>
      </c>
      <c r="L701" t="s">
        <v>4232</v>
      </c>
      <c r="M701" t="s">
        <v>4233</v>
      </c>
      <c r="N701" t="s">
        <v>68</v>
      </c>
      <c r="O701" t="s">
        <v>181</v>
      </c>
      <c r="P701">
        <v>38.747312000000001</v>
      </c>
      <c r="Q701">
        <v>-88.483789000000002</v>
      </c>
      <c r="S701" t="s">
        <v>70</v>
      </c>
      <c r="T701" t="s">
        <v>71</v>
      </c>
      <c r="U701">
        <v>11</v>
      </c>
      <c r="V701">
        <v>0</v>
      </c>
      <c r="W701">
        <v>11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11</v>
      </c>
      <c r="AE701">
        <v>7.1230000000000002</v>
      </c>
      <c r="AF701" t="s">
        <v>118</v>
      </c>
      <c r="AG701" t="s">
        <v>4234</v>
      </c>
      <c r="AH701">
        <v>2</v>
      </c>
      <c r="AI701">
        <v>17</v>
      </c>
      <c r="AK701">
        <v>26454</v>
      </c>
      <c r="AM701">
        <v>5070</v>
      </c>
      <c r="AN701">
        <v>4861</v>
      </c>
      <c r="AO701">
        <v>17</v>
      </c>
      <c r="AP701">
        <v>13</v>
      </c>
      <c r="AQ701">
        <v>40</v>
      </c>
      <c r="AR701">
        <v>52</v>
      </c>
      <c r="AS701">
        <v>87</v>
      </c>
      <c r="AT701">
        <v>3</v>
      </c>
      <c r="AU701">
        <v>87</v>
      </c>
      <c r="AV701">
        <v>20</v>
      </c>
      <c r="AW701">
        <v>11</v>
      </c>
      <c r="AX701">
        <v>78.352999999999994</v>
      </c>
      <c r="AY701" s="1">
        <v>0</v>
      </c>
      <c r="AZ701" s="2">
        <v>1</v>
      </c>
      <c r="BA701" s="1">
        <v>0</v>
      </c>
      <c r="BB701" s="1">
        <v>3.0000000000000001E-3</v>
      </c>
      <c r="BC701" s="1">
        <v>0.95899999999999996</v>
      </c>
      <c r="BD701" s="1">
        <v>1.7000000000000001E-2</v>
      </c>
      <c r="BE701" s="1">
        <v>-3.0000000000000001E-3</v>
      </c>
      <c r="BF701" s="1">
        <v>-1.7000000000000001E-2</v>
      </c>
      <c r="BG701" s="1">
        <f>Table1[[#This Row],[pers_white_pct]]-Table1[[#This Row],[census_white_pct]]</f>
        <v>4.1000000000000036E-2</v>
      </c>
      <c r="BH701" s="3">
        <v>0</v>
      </c>
      <c r="BI701" s="3">
        <v>1.0429952684999999</v>
      </c>
      <c r="BJ701" s="3">
        <v>0</v>
      </c>
      <c r="BK701" s="3" t="str">
        <f>VLOOKUP(Table1[[#This Row],[est_sworn]],Force_size,2,TRUE)</f>
        <v>01 - Under 25</v>
      </c>
    </row>
    <row r="702" spans="1:63" hidden="1" x14ac:dyDescent="0.2">
      <c r="A702">
        <v>1775991</v>
      </c>
      <c r="B702" t="s">
        <v>1444</v>
      </c>
      <c r="C702" t="s">
        <v>4525</v>
      </c>
      <c r="D702">
        <v>12990740</v>
      </c>
      <c r="E702" t="s">
        <v>4526</v>
      </c>
      <c r="F702">
        <v>2721</v>
      </c>
      <c r="G702" t="s">
        <v>4526</v>
      </c>
      <c r="H702" t="s">
        <v>4027</v>
      </c>
      <c r="I702">
        <v>17</v>
      </c>
      <c r="J702">
        <v>27</v>
      </c>
      <c r="K702">
        <v>75991</v>
      </c>
      <c r="L702" t="s">
        <v>4527</v>
      </c>
      <c r="M702" t="s">
        <v>4528</v>
      </c>
      <c r="N702" t="s">
        <v>68</v>
      </c>
      <c r="O702" t="s">
        <v>181</v>
      </c>
      <c r="P702">
        <v>38.606422999999999</v>
      </c>
      <c r="Q702">
        <v>-89.423136</v>
      </c>
      <c r="S702" t="s">
        <v>70</v>
      </c>
      <c r="T702" t="s">
        <v>71</v>
      </c>
      <c r="U702">
        <v>5</v>
      </c>
      <c r="V702">
        <v>4</v>
      </c>
      <c r="W702">
        <v>4</v>
      </c>
      <c r="X702">
        <v>0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5</v>
      </c>
      <c r="AE702">
        <v>8.6750000000000007</v>
      </c>
      <c r="AF702" t="s">
        <v>212</v>
      </c>
      <c r="AG702" t="s">
        <v>4529</v>
      </c>
      <c r="AH702">
        <v>2</v>
      </c>
      <c r="AI702">
        <v>17</v>
      </c>
      <c r="AK702">
        <v>75991</v>
      </c>
      <c r="AM702">
        <v>2715</v>
      </c>
      <c r="AN702">
        <v>2615</v>
      </c>
      <c r="AO702">
        <v>13</v>
      </c>
      <c r="AP702">
        <v>1</v>
      </c>
      <c r="AQ702">
        <v>19</v>
      </c>
      <c r="AR702">
        <v>22</v>
      </c>
      <c r="AS702">
        <v>45</v>
      </c>
      <c r="AT702">
        <v>0</v>
      </c>
      <c r="AU702">
        <v>45</v>
      </c>
      <c r="AV702">
        <v>13</v>
      </c>
      <c r="AW702">
        <v>7</v>
      </c>
      <c r="AX702">
        <v>60.725000000000001</v>
      </c>
      <c r="AY702" s="1">
        <v>0</v>
      </c>
      <c r="AZ702" s="1">
        <v>0.8</v>
      </c>
      <c r="BA702" s="1">
        <v>0.2</v>
      </c>
      <c r="BB702" s="1">
        <v>5.0000000000000001E-3</v>
      </c>
      <c r="BC702" s="1">
        <v>0.96299999999999997</v>
      </c>
      <c r="BD702" s="1">
        <v>1.7000000000000001E-2</v>
      </c>
      <c r="BE702" s="1">
        <v>-5.0000000000000001E-3</v>
      </c>
      <c r="BF702" s="1">
        <v>0.183</v>
      </c>
      <c r="BG702" s="1">
        <f>Table1[[#This Row],[pers_white_pct]]-Table1[[#This Row],[census_white_pct]]</f>
        <v>-0.16299999999999992</v>
      </c>
      <c r="BH702" s="3">
        <v>0</v>
      </c>
      <c r="BI702" s="3">
        <v>0.83059273420000002</v>
      </c>
      <c r="BJ702" s="3">
        <v>12.066666667</v>
      </c>
      <c r="BK702" s="3" t="str">
        <f>VLOOKUP(Table1[[#This Row],[est_sworn]],Force_size,2,TRUE)</f>
        <v>01 - Under 25</v>
      </c>
    </row>
    <row r="703" spans="1:63" hidden="1" x14ac:dyDescent="0.2">
      <c r="A703">
        <v>1747553</v>
      </c>
      <c r="B703" t="s">
        <v>1444</v>
      </c>
      <c r="C703" t="s">
        <v>4359</v>
      </c>
      <c r="D703">
        <v>12290950</v>
      </c>
      <c r="E703" t="s">
        <v>4360</v>
      </c>
      <c r="F703">
        <v>18364</v>
      </c>
      <c r="G703" t="s">
        <v>4360</v>
      </c>
      <c r="H703" t="s">
        <v>4027</v>
      </c>
      <c r="I703">
        <v>17</v>
      </c>
      <c r="J703">
        <v>29</v>
      </c>
      <c r="K703">
        <v>47553</v>
      </c>
      <c r="L703" t="s">
        <v>4361</v>
      </c>
      <c r="M703" t="s">
        <v>4362</v>
      </c>
      <c r="N703" t="s">
        <v>68</v>
      </c>
      <c r="O703" t="s">
        <v>69</v>
      </c>
      <c r="P703">
        <v>39.513680000000001</v>
      </c>
      <c r="Q703">
        <v>-88.220782</v>
      </c>
      <c r="S703" t="s">
        <v>70</v>
      </c>
      <c r="T703" t="s">
        <v>71</v>
      </c>
      <c r="U703">
        <v>37</v>
      </c>
      <c r="V703">
        <v>0</v>
      </c>
      <c r="W703">
        <v>37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37</v>
      </c>
      <c r="AE703">
        <v>4.7450000000000001</v>
      </c>
      <c r="AF703" t="s">
        <v>72</v>
      </c>
      <c r="AG703" t="s">
        <v>4363</v>
      </c>
      <c r="AH703">
        <v>2</v>
      </c>
      <c r="AI703">
        <v>17</v>
      </c>
      <c r="AK703">
        <v>47553</v>
      </c>
      <c r="AM703">
        <v>18555</v>
      </c>
      <c r="AN703">
        <v>17342</v>
      </c>
      <c r="AO703">
        <v>433</v>
      </c>
      <c r="AP703">
        <v>32</v>
      </c>
      <c r="AQ703">
        <v>124</v>
      </c>
      <c r="AR703">
        <v>282</v>
      </c>
      <c r="AS703">
        <v>331</v>
      </c>
      <c r="AT703">
        <v>16</v>
      </c>
      <c r="AU703">
        <v>342</v>
      </c>
      <c r="AV703">
        <v>449</v>
      </c>
      <c r="AW703">
        <v>37</v>
      </c>
      <c r="AX703">
        <v>175.565</v>
      </c>
      <c r="AY703" s="1">
        <v>0</v>
      </c>
      <c r="AZ703" s="2">
        <v>1</v>
      </c>
      <c r="BA703" s="1">
        <v>0</v>
      </c>
      <c r="BB703" s="1">
        <v>2.3E-2</v>
      </c>
      <c r="BC703" s="1">
        <v>0.93500000000000005</v>
      </c>
      <c r="BD703" s="1">
        <v>1.7999999999999999E-2</v>
      </c>
      <c r="BE703" s="1">
        <v>-2.3E-2</v>
      </c>
      <c r="BF703" s="1">
        <v>-1.7999999999999999E-2</v>
      </c>
      <c r="BG703" s="1">
        <f>Table1[[#This Row],[pers_white_pct]]-Table1[[#This Row],[census_white_pct]]</f>
        <v>6.4999999999999947E-2</v>
      </c>
      <c r="BH703" s="3">
        <v>0</v>
      </c>
      <c r="BI703" s="3">
        <v>1.0699457963000001</v>
      </c>
      <c r="BJ703" s="3">
        <v>0</v>
      </c>
      <c r="BK703" s="3" t="str">
        <f>VLOOKUP(Table1[[#This Row],[est_sworn]],Force_size,2,TRUE)</f>
        <v>02 - 25 to 49</v>
      </c>
    </row>
    <row r="704" spans="1:63" hidden="1" x14ac:dyDescent="0.2">
      <c r="A704">
        <v>1743744</v>
      </c>
      <c r="B704" t="s">
        <v>1444</v>
      </c>
      <c r="C704" t="s">
        <v>4330</v>
      </c>
      <c r="D704">
        <v>11200980</v>
      </c>
      <c r="E704" t="s">
        <v>4331</v>
      </c>
      <c r="F704">
        <v>12656</v>
      </c>
      <c r="G704" t="s">
        <v>4331</v>
      </c>
      <c r="H704" t="s">
        <v>4027</v>
      </c>
      <c r="I704">
        <v>17</v>
      </c>
      <c r="J704">
        <v>31</v>
      </c>
      <c r="K704">
        <v>43744</v>
      </c>
      <c r="L704" t="s">
        <v>4332</v>
      </c>
      <c r="M704" t="s">
        <v>4333</v>
      </c>
      <c r="N704" t="s">
        <v>68</v>
      </c>
      <c r="O704" t="s">
        <v>69</v>
      </c>
      <c r="P704">
        <v>41.894294000000002</v>
      </c>
      <c r="Q704">
        <v>-87.645454999999998</v>
      </c>
      <c r="S704" t="s">
        <v>70</v>
      </c>
      <c r="T704" t="s">
        <v>71</v>
      </c>
      <c r="U704">
        <v>32</v>
      </c>
      <c r="V704">
        <v>0</v>
      </c>
      <c r="W704">
        <v>29</v>
      </c>
      <c r="X704">
        <v>1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32</v>
      </c>
      <c r="AE704">
        <v>4.7450000000000001</v>
      </c>
      <c r="AF704" t="s">
        <v>72</v>
      </c>
      <c r="AG704" t="s">
        <v>4334</v>
      </c>
      <c r="AH704">
        <v>2</v>
      </c>
      <c r="AI704">
        <v>17</v>
      </c>
      <c r="AK704">
        <v>43744</v>
      </c>
      <c r="AM704">
        <v>12590</v>
      </c>
      <c r="AN704">
        <v>7938</v>
      </c>
      <c r="AO704">
        <v>129</v>
      </c>
      <c r="AP704">
        <v>6</v>
      </c>
      <c r="AQ704">
        <v>3338</v>
      </c>
      <c r="AR704">
        <v>286</v>
      </c>
      <c r="AS704">
        <v>859</v>
      </c>
      <c r="AT704">
        <v>5</v>
      </c>
      <c r="AU704">
        <v>893</v>
      </c>
      <c r="AV704">
        <v>134</v>
      </c>
      <c r="AW704">
        <v>32</v>
      </c>
      <c r="AX704">
        <v>151.84</v>
      </c>
      <c r="AY704" s="1">
        <v>3.1E-2</v>
      </c>
      <c r="AZ704" s="1">
        <v>0.90600000000000003</v>
      </c>
      <c r="BA704" s="1">
        <v>3.1E-2</v>
      </c>
      <c r="BB704" s="1">
        <v>0.01</v>
      </c>
      <c r="BC704" s="1">
        <v>0.63100000000000001</v>
      </c>
      <c r="BD704" s="1">
        <v>6.8000000000000005E-2</v>
      </c>
      <c r="BE704" s="1">
        <v>2.1000000000000001E-2</v>
      </c>
      <c r="BF704" s="1">
        <v>-3.6999999999999998E-2</v>
      </c>
      <c r="BG704" s="1">
        <f>Table1[[#This Row],[pers_white_pct]]-Table1[[#This Row],[census_white_pct]]</f>
        <v>0.27500000000000002</v>
      </c>
      <c r="BH704" s="3">
        <v>3.0499031007999999</v>
      </c>
      <c r="BI704" s="3">
        <v>1.4373504031</v>
      </c>
      <c r="BJ704" s="3">
        <v>0.45801804419999997</v>
      </c>
      <c r="BK704" s="3" t="str">
        <f>VLOOKUP(Table1[[#This Row],[est_sworn]],Force_size,2,TRUE)</f>
        <v>02 - 25 to 49</v>
      </c>
    </row>
    <row r="705" spans="1:63" x14ac:dyDescent="0.2">
      <c r="A705">
        <v>1770850</v>
      </c>
      <c r="B705" t="s">
        <v>1444</v>
      </c>
      <c r="C705" t="s">
        <v>4505</v>
      </c>
      <c r="D705">
        <v>11510790</v>
      </c>
      <c r="E705" t="s">
        <v>4506</v>
      </c>
      <c r="F705">
        <v>22145</v>
      </c>
      <c r="G705" t="s">
        <v>4506</v>
      </c>
      <c r="H705" t="s">
        <v>4027</v>
      </c>
      <c r="I705">
        <v>17</v>
      </c>
      <c r="J705">
        <v>31</v>
      </c>
      <c r="K705">
        <v>70850</v>
      </c>
      <c r="L705" t="s">
        <v>4507</v>
      </c>
      <c r="M705" t="s">
        <v>4508</v>
      </c>
      <c r="N705" t="s">
        <v>68</v>
      </c>
      <c r="O705" t="s">
        <v>69</v>
      </c>
      <c r="P705">
        <v>41.894294000000002</v>
      </c>
      <c r="Q705">
        <v>-87.645454999999998</v>
      </c>
      <c r="S705" t="s">
        <v>70</v>
      </c>
      <c r="T705" t="s">
        <v>71</v>
      </c>
      <c r="U705">
        <v>48</v>
      </c>
      <c r="V705">
        <v>4</v>
      </c>
      <c r="W705">
        <v>33</v>
      </c>
      <c r="X705">
        <v>14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48</v>
      </c>
      <c r="AE705">
        <v>4.7450000000000001</v>
      </c>
      <c r="AF705" t="s">
        <v>72</v>
      </c>
      <c r="AG705" t="s">
        <v>4509</v>
      </c>
      <c r="AH705">
        <v>2</v>
      </c>
      <c r="AI705">
        <v>17</v>
      </c>
      <c r="AK705">
        <v>70850</v>
      </c>
      <c r="AM705">
        <v>22030</v>
      </c>
      <c r="AN705">
        <v>4023</v>
      </c>
      <c r="AO705">
        <v>16263</v>
      </c>
      <c r="AP705">
        <v>34</v>
      </c>
      <c r="AQ705">
        <v>135</v>
      </c>
      <c r="AR705">
        <v>269</v>
      </c>
      <c r="AS705">
        <v>1274</v>
      </c>
      <c r="AT705">
        <v>87</v>
      </c>
      <c r="AU705">
        <v>1306</v>
      </c>
      <c r="AV705">
        <v>16350</v>
      </c>
      <c r="AW705">
        <v>50</v>
      </c>
      <c r="AX705">
        <v>237.25</v>
      </c>
      <c r="AY705" s="1">
        <v>0.29199999999999998</v>
      </c>
      <c r="AZ705" s="1">
        <v>0.68799999999999994</v>
      </c>
      <c r="BA705" s="1">
        <v>2.1000000000000001E-2</v>
      </c>
      <c r="BB705" s="1">
        <v>0.73799999999999999</v>
      </c>
      <c r="BC705" s="1">
        <v>0.183</v>
      </c>
      <c r="BD705" s="1">
        <v>5.8000000000000003E-2</v>
      </c>
      <c r="BE705" s="1">
        <v>-0.44700000000000001</v>
      </c>
      <c r="BF705" s="1">
        <v>-3.6999999999999998E-2</v>
      </c>
      <c r="BG705" s="1">
        <f>Table1[[#This Row],[pers_white_pct]]-Table1[[#This Row],[census_white_pct]]</f>
        <v>0.50499999999999989</v>
      </c>
      <c r="BH705" s="3">
        <v>0.3950941811</v>
      </c>
      <c r="BI705" s="3">
        <v>3.7647588864000001</v>
      </c>
      <c r="BJ705" s="3">
        <v>0.36024986920000002</v>
      </c>
      <c r="BK705" s="3" t="str">
        <f>VLOOKUP(Table1[[#This Row],[est_sworn]],Force_size,2,TRUE)</f>
        <v>03 - 50 to 99</v>
      </c>
    </row>
    <row r="706" spans="1:63" hidden="1" x14ac:dyDescent="0.2">
      <c r="A706">
        <v>1723724</v>
      </c>
      <c r="B706" t="s">
        <v>1444</v>
      </c>
      <c r="C706" t="s">
        <v>4217</v>
      </c>
      <c r="D706">
        <v>11557670</v>
      </c>
      <c r="E706" t="s">
        <v>4218</v>
      </c>
      <c r="F706">
        <v>24973</v>
      </c>
      <c r="G706" t="s">
        <v>4218</v>
      </c>
      <c r="H706" t="s">
        <v>4027</v>
      </c>
      <c r="I706">
        <v>17</v>
      </c>
      <c r="J706">
        <v>31</v>
      </c>
      <c r="K706">
        <v>23724</v>
      </c>
      <c r="L706" t="s">
        <v>4219</v>
      </c>
      <c r="M706" t="s">
        <v>4220</v>
      </c>
      <c r="N706" t="s">
        <v>68</v>
      </c>
      <c r="O706" t="s">
        <v>131</v>
      </c>
      <c r="P706">
        <v>41.894294000000002</v>
      </c>
      <c r="Q706">
        <v>-87.645454999999998</v>
      </c>
      <c r="S706" t="s">
        <v>70</v>
      </c>
      <c r="T706" t="s">
        <v>71</v>
      </c>
      <c r="U706">
        <v>35</v>
      </c>
      <c r="V706">
        <v>0</v>
      </c>
      <c r="W706">
        <v>32</v>
      </c>
      <c r="X706">
        <v>0</v>
      </c>
      <c r="Y706">
        <v>3</v>
      </c>
      <c r="Z706">
        <v>0</v>
      </c>
      <c r="AA706">
        <v>0</v>
      </c>
      <c r="AB706">
        <v>0</v>
      </c>
      <c r="AC706">
        <v>0</v>
      </c>
      <c r="AD706">
        <v>35</v>
      </c>
      <c r="AE706">
        <v>4.7450000000000001</v>
      </c>
      <c r="AF706" t="s">
        <v>72</v>
      </c>
      <c r="AG706" t="s">
        <v>4221</v>
      </c>
      <c r="AH706">
        <v>2</v>
      </c>
      <c r="AI706">
        <v>17</v>
      </c>
      <c r="AK706">
        <v>23724</v>
      </c>
      <c r="AM706">
        <v>24883</v>
      </c>
      <c r="AN706">
        <v>17929</v>
      </c>
      <c r="AO706">
        <v>398</v>
      </c>
      <c r="AP706">
        <v>24</v>
      </c>
      <c r="AQ706">
        <v>570</v>
      </c>
      <c r="AR706">
        <v>211</v>
      </c>
      <c r="AS706">
        <v>5729</v>
      </c>
      <c r="AT706">
        <v>83</v>
      </c>
      <c r="AU706">
        <v>5751</v>
      </c>
      <c r="AV706">
        <v>481</v>
      </c>
      <c r="AW706">
        <v>35</v>
      </c>
      <c r="AX706">
        <v>166.07499999999999</v>
      </c>
      <c r="AY706" s="1">
        <v>0</v>
      </c>
      <c r="AZ706" s="1">
        <v>0.91400000000000003</v>
      </c>
      <c r="BA706" s="1">
        <v>8.5999999999999993E-2</v>
      </c>
      <c r="BB706" s="1">
        <v>1.6E-2</v>
      </c>
      <c r="BC706" s="1">
        <v>0.72099999999999997</v>
      </c>
      <c r="BD706" s="1">
        <v>0.23</v>
      </c>
      <c r="BE706" s="1">
        <v>-1.6E-2</v>
      </c>
      <c r="BF706" s="1">
        <v>-0.14499999999999999</v>
      </c>
      <c r="BG706" s="1">
        <f>Table1[[#This Row],[pers_white_pct]]-Table1[[#This Row],[census_white_pct]]</f>
        <v>0.19300000000000006</v>
      </c>
      <c r="BH706" s="3">
        <v>0</v>
      </c>
      <c r="BI706" s="3">
        <v>1.2689035322</v>
      </c>
      <c r="BJ706" s="3">
        <v>0.37228636259999998</v>
      </c>
      <c r="BK706" s="3" t="str">
        <f>VLOOKUP(Table1[[#This Row],[est_sworn]],Force_size,2,TRUE)</f>
        <v>02 - 25 to 49</v>
      </c>
    </row>
    <row r="707" spans="1:63" hidden="1" x14ac:dyDescent="0.2">
      <c r="A707">
        <v>1735411</v>
      </c>
      <c r="B707" t="s">
        <v>1444</v>
      </c>
      <c r="C707" t="s">
        <v>4295</v>
      </c>
      <c r="D707">
        <v>11579760</v>
      </c>
      <c r="E707" t="s">
        <v>4296</v>
      </c>
      <c r="F707">
        <v>52305</v>
      </c>
      <c r="G707" t="s">
        <v>4296</v>
      </c>
      <c r="H707" t="s">
        <v>4027</v>
      </c>
      <c r="I707">
        <v>17</v>
      </c>
      <c r="J707">
        <v>31</v>
      </c>
      <c r="K707">
        <v>35411</v>
      </c>
      <c r="L707" t="s">
        <v>4297</v>
      </c>
      <c r="M707" t="s">
        <v>4298</v>
      </c>
      <c r="N707" t="s">
        <v>68</v>
      </c>
      <c r="O707" t="s">
        <v>86</v>
      </c>
      <c r="P707">
        <v>41.894294000000002</v>
      </c>
      <c r="Q707">
        <v>-87.645454999999998</v>
      </c>
      <c r="S707" t="s">
        <v>70</v>
      </c>
      <c r="T707" t="s">
        <v>71</v>
      </c>
      <c r="U707">
        <v>93</v>
      </c>
      <c r="V707">
        <v>0</v>
      </c>
      <c r="W707">
        <v>86</v>
      </c>
      <c r="X707">
        <v>3</v>
      </c>
      <c r="Y707">
        <v>4</v>
      </c>
      <c r="Z707">
        <v>0</v>
      </c>
      <c r="AA707">
        <v>0</v>
      </c>
      <c r="AB707">
        <v>0</v>
      </c>
      <c r="AC707">
        <v>0</v>
      </c>
      <c r="AD707">
        <v>93</v>
      </c>
      <c r="AE707">
        <v>1.1479999999999999</v>
      </c>
      <c r="AF707" t="s">
        <v>87</v>
      </c>
      <c r="AG707" t="s">
        <v>4299</v>
      </c>
      <c r="AH707">
        <v>2</v>
      </c>
      <c r="AI707">
        <v>17</v>
      </c>
      <c r="AK707">
        <v>35411</v>
      </c>
      <c r="AM707">
        <v>51895</v>
      </c>
      <c r="AN707">
        <v>29357</v>
      </c>
      <c r="AO707">
        <v>2393</v>
      </c>
      <c r="AP707">
        <v>60</v>
      </c>
      <c r="AQ707">
        <v>11701</v>
      </c>
      <c r="AR707">
        <v>1013</v>
      </c>
      <c r="AS707">
        <v>7297</v>
      </c>
      <c r="AT707">
        <v>85</v>
      </c>
      <c r="AU707">
        <v>7371</v>
      </c>
      <c r="AV707">
        <v>2478</v>
      </c>
      <c r="AW707">
        <v>93</v>
      </c>
      <c r="AX707">
        <v>106.764</v>
      </c>
      <c r="AY707" s="1">
        <v>3.2000000000000001E-2</v>
      </c>
      <c r="AZ707" s="1">
        <v>0.92500000000000004</v>
      </c>
      <c r="BA707" s="1">
        <v>4.2999999999999997E-2</v>
      </c>
      <c r="BB707" s="1">
        <v>4.5999999999999999E-2</v>
      </c>
      <c r="BC707" s="1">
        <v>0.56599999999999995</v>
      </c>
      <c r="BD707" s="1">
        <v>0.14099999999999999</v>
      </c>
      <c r="BE707" s="1">
        <v>-1.4E-2</v>
      </c>
      <c r="BF707" s="1">
        <v>-9.8000000000000004E-2</v>
      </c>
      <c r="BG707" s="1">
        <f>Table1[[#This Row],[pers_white_pct]]-Table1[[#This Row],[census_white_pct]]</f>
        <v>0.3590000000000001</v>
      </c>
      <c r="BH707" s="3">
        <v>0.69955380609999995</v>
      </c>
      <c r="BI707" s="3">
        <v>1.6346671911999999</v>
      </c>
      <c r="BJ707" s="3">
        <v>0.30588502270000001</v>
      </c>
      <c r="BK707" s="3" t="str">
        <f>VLOOKUP(Table1[[#This Row],[est_sworn]],Force_size,2,TRUE)</f>
        <v>03 - 50 to 99</v>
      </c>
    </row>
    <row r="708" spans="1:63" hidden="1" x14ac:dyDescent="0.2">
      <c r="A708">
        <v>1702154</v>
      </c>
      <c r="B708" t="s">
        <v>1444</v>
      </c>
      <c r="C708" t="s">
        <v>4051</v>
      </c>
      <c r="D708">
        <v>11708940</v>
      </c>
      <c r="E708" t="s">
        <v>4052</v>
      </c>
      <c r="F708">
        <v>75777</v>
      </c>
      <c r="G708" t="s">
        <v>4053</v>
      </c>
      <c r="H708" t="s">
        <v>4027</v>
      </c>
      <c r="I708">
        <v>17</v>
      </c>
      <c r="J708">
        <v>31</v>
      </c>
      <c r="K708">
        <v>2154</v>
      </c>
      <c r="L708" t="s">
        <v>4054</v>
      </c>
      <c r="M708" t="s">
        <v>4055</v>
      </c>
      <c r="N708" t="s">
        <v>68</v>
      </c>
      <c r="O708" t="s">
        <v>86</v>
      </c>
      <c r="P708">
        <v>41.894294000000002</v>
      </c>
      <c r="Q708">
        <v>-87.645454999999998</v>
      </c>
      <c r="S708" t="s">
        <v>70</v>
      </c>
      <c r="T708" t="s">
        <v>71</v>
      </c>
      <c r="U708">
        <v>109</v>
      </c>
      <c r="V708">
        <v>0</v>
      </c>
      <c r="W708">
        <v>102</v>
      </c>
      <c r="X708">
        <v>0</v>
      </c>
      <c r="Y708">
        <v>6</v>
      </c>
      <c r="Z708">
        <v>0</v>
      </c>
      <c r="AA708">
        <v>0</v>
      </c>
      <c r="AB708">
        <v>0</v>
      </c>
      <c r="AC708">
        <v>0</v>
      </c>
      <c r="AD708">
        <v>109</v>
      </c>
      <c r="AE708">
        <v>1.1479999999999999</v>
      </c>
      <c r="AF708" t="s">
        <v>87</v>
      </c>
      <c r="AG708" t="s">
        <v>4056</v>
      </c>
      <c r="AH708">
        <v>2</v>
      </c>
      <c r="AI708">
        <v>17</v>
      </c>
      <c r="AK708">
        <v>2154</v>
      </c>
      <c r="AM708">
        <v>75101</v>
      </c>
      <c r="AN708">
        <v>63532</v>
      </c>
      <c r="AO708">
        <v>936</v>
      </c>
      <c r="AP708">
        <v>48</v>
      </c>
      <c r="AQ708">
        <v>5320</v>
      </c>
      <c r="AR708">
        <v>880</v>
      </c>
      <c r="AS708">
        <v>4306</v>
      </c>
      <c r="AT708">
        <v>48</v>
      </c>
      <c r="AU708">
        <v>4385</v>
      </c>
      <c r="AV708">
        <v>984</v>
      </c>
      <c r="AW708">
        <v>109</v>
      </c>
      <c r="AX708">
        <v>125.13200000000001</v>
      </c>
      <c r="AY708" s="1">
        <v>0</v>
      </c>
      <c r="AZ708" s="1">
        <v>0.93600000000000005</v>
      </c>
      <c r="BA708" s="1">
        <v>5.5E-2</v>
      </c>
      <c r="BB708" s="1">
        <v>1.2E-2</v>
      </c>
      <c r="BC708" s="1">
        <v>0.84599999999999997</v>
      </c>
      <c r="BD708" s="1">
        <v>5.7000000000000002E-2</v>
      </c>
      <c r="BE708" s="1">
        <v>-1.2E-2</v>
      </c>
      <c r="BF708" s="1">
        <v>-2E-3</v>
      </c>
      <c r="BG708" s="1">
        <f>Table1[[#This Row],[pers_white_pct]]-Table1[[#This Row],[census_white_pct]]</f>
        <v>9.000000000000008E-2</v>
      </c>
      <c r="BH708" s="3">
        <v>0</v>
      </c>
      <c r="BI708" s="3">
        <v>1.1061827111</v>
      </c>
      <c r="BJ708" s="3">
        <v>0.96005573619999995</v>
      </c>
      <c r="BK708" s="3" t="str">
        <f>VLOOKUP(Table1[[#This Row],[est_sworn]],Force_size,2,TRUE)</f>
        <v>04 - 100 to 249</v>
      </c>
    </row>
    <row r="709" spans="1:63" hidden="1" x14ac:dyDescent="0.2">
      <c r="A709">
        <v>1762016</v>
      </c>
      <c r="B709" t="s">
        <v>1444</v>
      </c>
      <c r="C709" t="s">
        <v>4455</v>
      </c>
      <c r="D709">
        <v>11860830</v>
      </c>
      <c r="E709" t="s">
        <v>4456</v>
      </c>
      <c r="F709">
        <v>16367</v>
      </c>
      <c r="G709" t="s">
        <v>4456</v>
      </c>
      <c r="H709" t="s">
        <v>4027</v>
      </c>
      <c r="I709">
        <v>17</v>
      </c>
      <c r="J709">
        <v>31</v>
      </c>
      <c r="K709">
        <v>62016</v>
      </c>
      <c r="L709" t="s">
        <v>4457</v>
      </c>
      <c r="M709" t="s">
        <v>4458</v>
      </c>
      <c r="N709" t="s">
        <v>68</v>
      </c>
      <c r="O709" t="s">
        <v>69</v>
      </c>
      <c r="P709">
        <v>41.894294000000002</v>
      </c>
      <c r="Q709">
        <v>-87.645454999999998</v>
      </c>
      <c r="S709" t="s">
        <v>70</v>
      </c>
      <c r="T709" t="s">
        <v>71</v>
      </c>
      <c r="U709">
        <v>23</v>
      </c>
      <c r="V709">
        <v>4</v>
      </c>
      <c r="W709">
        <v>22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23</v>
      </c>
      <c r="AE709">
        <v>4.7450000000000001</v>
      </c>
      <c r="AF709" t="s">
        <v>72</v>
      </c>
      <c r="AG709" t="s">
        <v>4459</v>
      </c>
      <c r="AH709">
        <v>2</v>
      </c>
      <c r="AI709">
        <v>17</v>
      </c>
      <c r="AK709">
        <v>62016</v>
      </c>
      <c r="AM709">
        <v>16256</v>
      </c>
      <c r="AN709">
        <v>9822</v>
      </c>
      <c r="AO709">
        <v>181</v>
      </c>
      <c r="AP709">
        <v>9</v>
      </c>
      <c r="AQ709">
        <v>1273</v>
      </c>
      <c r="AR709">
        <v>117</v>
      </c>
      <c r="AS709">
        <v>4846</v>
      </c>
      <c r="AT709">
        <v>65</v>
      </c>
      <c r="AU709">
        <v>4854</v>
      </c>
      <c r="AV709">
        <v>246</v>
      </c>
      <c r="AW709">
        <v>25</v>
      </c>
      <c r="AX709">
        <v>118.625</v>
      </c>
      <c r="AY709" s="1">
        <v>0</v>
      </c>
      <c r="AZ709" s="1">
        <v>0.95699999999999996</v>
      </c>
      <c r="BA709" s="1">
        <v>4.2999999999999997E-2</v>
      </c>
      <c r="BB709" s="1">
        <v>1.0999999999999999E-2</v>
      </c>
      <c r="BC709" s="1">
        <v>0.60399999999999998</v>
      </c>
      <c r="BD709" s="1">
        <v>0.29799999999999999</v>
      </c>
      <c r="BE709" s="1">
        <v>-1.0999999999999999E-2</v>
      </c>
      <c r="BF709" s="1">
        <v>-0.255</v>
      </c>
      <c r="BG709" s="1">
        <f>Table1[[#This Row],[pers_white_pct]]-Table1[[#This Row],[census_white_pct]]</f>
        <v>0.35299999999999998</v>
      </c>
      <c r="BH709" s="3">
        <v>0</v>
      </c>
      <c r="BI709" s="3">
        <v>1.5831009358000001</v>
      </c>
      <c r="BJ709" s="3">
        <v>0.1458486605</v>
      </c>
      <c r="BK709" s="3" t="str">
        <f>VLOOKUP(Table1[[#This Row],[est_sworn]],Force_size,2,TRUE)</f>
        <v>02 - 25 to 49</v>
      </c>
    </row>
    <row r="710" spans="1:63" hidden="1" x14ac:dyDescent="0.2">
      <c r="A710">
        <v>1770122</v>
      </c>
      <c r="B710" t="s">
        <v>1444</v>
      </c>
      <c r="C710" t="s">
        <v>4495</v>
      </c>
      <c r="D710">
        <v>11930740</v>
      </c>
      <c r="E710" t="s">
        <v>4496</v>
      </c>
      <c r="F710">
        <v>65074</v>
      </c>
      <c r="G710" t="s">
        <v>4496</v>
      </c>
      <c r="H710" t="s">
        <v>4027</v>
      </c>
      <c r="I710">
        <v>17</v>
      </c>
      <c r="J710">
        <v>31</v>
      </c>
      <c r="K710">
        <v>70122</v>
      </c>
      <c r="L710" t="s">
        <v>4497</v>
      </c>
      <c r="M710" t="s">
        <v>4498</v>
      </c>
      <c r="N710" t="s">
        <v>68</v>
      </c>
      <c r="O710" t="s">
        <v>86</v>
      </c>
      <c r="P710">
        <v>41.894294000000002</v>
      </c>
      <c r="Q710">
        <v>-87.645454999999998</v>
      </c>
      <c r="S710" t="s">
        <v>70</v>
      </c>
      <c r="T710" t="s">
        <v>71</v>
      </c>
      <c r="U710">
        <v>105</v>
      </c>
      <c r="V710">
        <v>0</v>
      </c>
      <c r="W710">
        <v>80</v>
      </c>
      <c r="X710">
        <v>3</v>
      </c>
      <c r="Y710">
        <v>17</v>
      </c>
      <c r="Z710">
        <v>0</v>
      </c>
      <c r="AA710">
        <v>0</v>
      </c>
      <c r="AB710">
        <v>2</v>
      </c>
      <c r="AC710">
        <v>0</v>
      </c>
      <c r="AD710">
        <v>105</v>
      </c>
      <c r="AE710">
        <v>1.1479999999999999</v>
      </c>
      <c r="AF710" t="s">
        <v>87</v>
      </c>
      <c r="AG710" t="s">
        <v>4499</v>
      </c>
      <c r="AH710">
        <v>2</v>
      </c>
      <c r="AI710">
        <v>17</v>
      </c>
      <c r="AK710">
        <v>70122</v>
      </c>
      <c r="AM710">
        <v>64784</v>
      </c>
      <c r="AN710">
        <v>35955</v>
      </c>
      <c r="AO710">
        <v>4566</v>
      </c>
      <c r="AP710">
        <v>70</v>
      </c>
      <c r="AQ710">
        <v>16437</v>
      </c>
      <c r="AR710">
        <v>1830</v>
      </c>
      <c r="AS710">
        <v>5728</v>
      </c>
      <c r="AT710">
        <v>135</v>
      </c>
      <c r="AU710">
        <v>5926</v>
      </c>
      <c r="AV710">
        <v>4701</v>
      </c>
      <c r="AW710">
        <v>105</v>
      </c>
      <c r="AX710">
        <v>120.54</v>
      </c>
      <c r="AY710" s="1">
        <v>2.9000000000000001E-2</v>
      </c>
      <c r="AZ710" s="1">
        <v>0.76200000000000001</v>
      </c>
      <c r="BA710" s="1">
        <v>0.16200000000000001</v>
      </c>
      <c r="BB710" s="1">
        <v>7.0000000000000007E-2</v>
      </c>
      <c r="BC710" s="1">
        <v>0.55500000000000005</v>
      </c>
      <c r="BD710" s="1">
        <v>8.7999999999999995E-2</v>
      </c>
      <c r="BE710" s="1">
        <v>-4.2000000000000003E-2</v>
      </c>
      <c r="BF710" s="1">
        <v>7.2999999999999995E-2</v>
      </c>
      <c r="BG710" s="1">
        <f>Table1[[#This Row],[pers_white_pct]]-Table1[[#This Row],[census_white_pct]]</f>
        <v>0.20699999999999996</v>
      </c>
      <c r="BH710" s="3">
        <v>0.40538139039999999</v>
      </c>
      <c r="BI710" s="3">
        <v>1.3728059545</v>
      </c>
      <c r="BJ710" s="3">
        <v>1.8311519021</v>
      </c>
      <c r="BK710" s="3" t="str">
        <f>VLOOKUP(Table1[[#This Row],[est_sworn]],Force_size,2,TRUE)</f>
        <v>04 - 100 to 249</v>
      </c>
    </row>
    <row r="711" spans="1:63" hidden="1" x14ac:dyDescent="0.2">
      <c r="A711">
        <v>1768081</v>
      </c>
      <c r="B711" t="s">
        <v>1444</v>
      </c>
      <c r="C711" t="s">
        <v>4490</v>
      </c>
      <c r="D711">
        <v>12060820</v>
      </c>
      <c r="E711" t="s">
        <v>4491</v>
      </c>
      <c r="F711">
        <v>11858</v>
      </c>
      <c r="G711" t="s">
        <v>4491</v>
      </c>
      <c r="H711" t="s">
        <v>4027</v>
      </c>
      <c r="I711">
        <v>17</v>
      </c>
      <c r="J711">
        <v>31</v>
      </c>
      <c r="K711">
        <v>68081</v>
      </c>
      <c r="L711" t="s">
        <v>4492</v>
      </c>
      <c r="M711" t="s">
        <v>4493</v>
      </c>
      <c r="N711" t="s">
        <v>68</v>
      </c>
      <c r="O711" t="s">
        <v>69</v>
      </c>
      <c r="P711">
        <v>41.894294000000002</v>
      </c>
      <c r="Q711">
        <v>-87.645454999999998</v>
      </c>
      <c r="S711" t="s">
        <v>70</v>
      </c>
      <c r="T711" t="s">
        <v>71</v>
      </c>
      <c r="U711">
        <v>33</v>
      </c>
      <c r="V711">
        <v>14</v>
      </c>
      <c r="W711">
        <v>30</v>
      </c>
      <c r="X711">
        <v>0</v>
      </c>
      <c r="Y711">
        <v>2</v>
      </c>
      <c r="Z711">
        <v>0</v>
      </c>
      <c r="AA711">
        <v>0</v>
      </c>
      <c r="AB711">
        <v>0</v>
      </c>
      <c r="AC711">
        <v>0</v>
      </c>
      <c r="AD711">
        <v>33</v>
      </c>
      <c r="AE711">
        <v>4.7450000000000001</v>
      </c>
      <c r="AF711" t="s">
        <v>72</v>
      </c>
      <c r="AG711" t="s">
        <v>4494</v>
      </c>
      <c r="AH711">
        <v>2</v>
      </c>
      <c r="AI711">
        <v>17</v>
      </c>
      <c r="AK711">
        <v>68081</v>
      </c>
      <c r="AM711">
        <v>11793</v>
      </c>
      <c r="AN711">
        <v>7935</v>
      </c>
      <c r="AO711">
        <v>189</v>
      </c>
      <c r="AP711">
        <v>21</v>
      </c>
      <c r="AQ711">
        <v>691</v>
      </c>
      <c r="AR711">
        <v>91</v>
      </c>
      <c r="AS711">
        <v>2843</v>
      </c>
      <c r="AT711">
        <v>31</v>
      </c>
      <c r="AU711">
        <v>2866</v>
      </c>
      <c r="AV711">
        <v>220</v>
      </c>
      <c r="AW711">
        <v>40</v>
      </c>
      <c r="AX711">
        <v>189.8</v>
      </c>
      <c r="AY711" s="1">
        <v>0</v>
      </c>
      <c r="AZ711" s="1">
        <v>0.90900000000000003</v>
      </c>
      <c r="BA711" s="1">
        <v>6.0999999999999999E-2</v>
      </c>
      <c r="BB711" s="1">
        <v>1.6E-2</v>
      </c>
      <c r="BC711" s="1">
        <v>0.67300000000000004</v>
      </c>
      <c r="BD711" s="1">
        <v>0.24099999999999999</v>
      </c>
      <c r="BE711" s="1">
        <v>-1.6E-2</v>
      </c>
      <c r="BF711" s="1">
        <v>-0.18</v>
      </c>
      <c r="BG711" s="1">
        <f>Table1[[#This Row],[pers_white_pct]]-Table1[[#This Row],[census_white_pct]]</f>
        <v>0.23599999999999999</v>
      </c>
      <c r="BH711" s="3">
        <v>0</v>
      </c>
      <c r="BI711" s="3">
        <v>1.3510912528000001</v>
      </c>
      <c r="BJ711" s="3">
        <v>0.25139897039999998</v>
      </c>
      <c r="BK711" s="3" t="str">
        <f>VLOOKUP(Table1[[#This Row],[est_sworn]],Force_size,2,TRUE)</f>
        <v>02 - 25 to 49</v>
      </c>
    </row>
    <row r="712" spans="1:63" hidden="1" x14ac:dyDescent="0.2">
      <c r="A712">
        <v>1768003</v>
      </c>
      <c r="B712" t="s">
        <v>1444</v>
      </c>
      <c r="C712" t="s">
        <v>4485</v>
      </c>
      <c r="D712">
        <v>12090840</v>
      </c>
      <c r="E712" t="s">
        <v>4486</v>
      </c>
      <c r="F712">
        <v>74781</v>
      </c>
      <c r="G712" t="s">
        <v>4486</v>
      </c>
      <c r="H712" t="s">
        <v>4027</v>
      </c>
      <c r="I712">
        <v>17</v>
      </c>
      <c r="J712">
        <v>31</v>
      </c>
      <c r="K712">
        <v>68003</v>
      </c>
      <c r="L712" t="s">
        <v>4487</v>
      </c>
      <c r="M712" t="s">
        <v>4488</v>
      </c>
      <c r="N712" t="s">
        <v>68</v>
      </c>
      <c r="O712" t="s">
        <v>86</v>
      </c>
      <c r="P712">
        <v>41.894294000000002</v>
      </c>
      <c r="Q712">
        <v>-87.645454999999998</v>
      </c>
      <c r="S712" t="s">
        <v>70</v>
      </c>
      <c r="T712" t="s">
        <v>71</v>
      </c>
      <c r="U712">
        <v>115</v>
      </c>
      <c r="V712">
        <v>0</v>
      </c>
      <c r="W712">
        <v>109</v>
      </c>
      <c r="X712">
        <v>1</v>
      </c>
      <c r="Y712">
        <v>3</v>
      </c>
      <c r="Z712">
        <v>0</v>
      </c>
      <c r="AA712">
        <v>0</v>
      </c>
      <c r="AB712">
        <v>0</v>
      </c>
      <c r="AC712">
        <v>0</v>
      </c>
      <c r="AD712">
        <v>115</v>
      </c>
      <c r="AE712">
        <v>1.1479999999999999</v>
      </c>
      <c r="AF712" t="s">
        <v>87</v>
      </c>
      <c r="AG712" t="s">
        <v>4489</v>
      </c>
      <c r="AH712">
        <v>2</v>
      </c>
      <c r="AI712">
        <v>17</v>
      </c>
      <c r="AK712">
        <v>68003</v>
      </c>
      <c r="AM712">
        <v>74227</v>
      </c>
      <c r="AN712">
        <v>48385</v>
      </c>
      <c r="AO712">
        <v>2987</v>
      </c>
      <c r="AP712">
        <v>112</v>
      </c>
      <c r="AQ712">
        <v>14675</v>
      </c>
      <c r="AR712">
        <v>1400</v>
      </c>
      <c r="AS712">
        <v>6554</v>
      </c>
      <c r="AT712">
        <v>136</v>
      </c>
      <c r="AU712">
        <v>6668</v>
      </c>
      <c r="AV712">
        <v>3123</v>
      </c>
      <c r="AW712">
        <v>115</v>
      </c>
      <c r="AX712">
        <v>132.02000000000001</v>
      </c>
      <c r="AY712" s="1">
        <v>8.9999999999999993E-3</v>
      </c>
      <c r="AZ712" s="1">
        <v>0.94799999999999995</v>
      </c>
      <c r="BA712" s="1">
        <v>2.5999999999999999E-2</v>
      </c>
      <c r="BB712" s="1">
        <v>0.04</v>
      </c>
      <c r="BC712" s="1">
        <v>0.65200000000000002</v>
      </c>
      <c r="BD712" s="1">
        <v>8.7999999999999995E-2</v>
      </c>
      <c r="BE712" s="1">
        <v>-3.2000000000000001E-2</v>
      </c>
      <c r="BF712" s="1">
        <v>-6.2E-2</v>
      </c>
      <c r="BG712" s="1">
        <f>Table1[[#This Row],[pers_white_pct]]-Table1[[#This Row],[census_white_pct]]</f>
        <v>0.29599999999999993</v>
      </c>
      <c r="BH712" s="3">
        <v>0.21608710210000001</v>
      </c>
      <c r="BI712" s="3">
        <v>1.4540516059999999</v>
      </c>
      <c r="BJ712" s="3">
        <v>0.29544652449999997</v>
      </c>
      <c r="BK712" s="3" t="str">
        <f>VLOOKUP(Table1[[#This Row],[est_sworn]],Force_size,2,TRUE)</f>
        <v>04 - 100 to 249</v>
      </c>
    </row>
    <row r="713" spans="1:63" hidden="1" x14ac:dyDescent="0.2">
      <c r="A713">
        <v>1753871</v>
      </c>
      <c r="B713" t="s">
        <v>1444</v>
      </c>
      <c r="C713" t="s">
        <v>4395</v>
      </c>
      <c r="D713">
        <v>12110890</v>
      </c>
      <c r="E713" t="s">
        <v>4396</v>
      </c>
      <c r="F713">
        <v>12370</v>
      </c>
      <c r="G713" t="s">
        <v>4396</v>
      </c>
      <c r="H713" t="s">
        <v>4027</v>
      </c>
      <c r="I713">
        <v>17</v>
      </c>
      <c r="J713">
        <v>31</v>
      </c>
      <c r="K713">
        <v>53871</v>
      </c>
      <c r="L713" t="s">
        <v>4397</v>
      </c>
      <c r="M713" t="s">
        <v>4398</v>
      </c>
      <c r="N713" t="s">
        <v>68</v>
      </c>
      <c r="O713" t="s">
        <v>69</v>
      </c>
      <c r="P713">
        <v>41.894294000000002</v>
      </c>
      <c r="Q713">
        <v>-87.645454999999998</v>
      </c>
      <c r="S713" t="s">
        <v>70</v>
      </c>
      <c r="T713" t="s">
        <v>71</v>
      </c>
      <c r="U713">
        <v>40</v>
      </c>
      <c r="V713">
        <v>3</v>
      </c>
      <c r="W713">
        <v>31</v>
      </c>
      <c r="X713">
        <v>2</v>
      </c>
      <c r="Y713">
        <v>7</v>
      </c>
      <c r="Z713">
        <v>0</v>
      </c>
      <c r="AA713">
        <v>0</v>
      </c>
      <c r="AB713">
        <v>0</v>
      </c>
      <c r="AC713">
        <v>0</v>
      </c>
      <c r="AD713">
        <v>40</v>
      </c>
      <c r="AE713">
        <v>4.7450000000000001</v>
      </c>
      <c r="AF713" t="s">
        <v>72</v>
      </c>
      <c r="AG713" t="s">
        <v>4399</v>
      </c>
      <c r="AH713">
        <v>2</v>
      </c>
      <c r="AI713">
        <v>17</v>
      </c>
      <c r="AK713">
        <v>53871</v>
      </c>
      <c r="AM713">
        <v>12323</v>
      </c>
      <c r="AN713">
        <v>5008</v>
      </c>
      <c r="AO713">
        <v>365</v>
      </c>
      <c r="AP713">
        <v>6</v>
      </c>
      <c r="AQ713">
        <v>328</v>
      </c>
      <c r="AR713">
        <v>73</v>
      </c>
      <c r="AS713">
        <v>6520</v>
      </c>
      <c r="AT713">
        <v>32</v>
      </c>
      <c r="AU713">
        <v>6543</v>
      </c>
      <c r="AV713">
        <v>397</v>
      </c>
      <c r="AW713">
        <v>41.5</v>
      </c>
      <c r="AX713">
        <v>196.91749999999999</v>
      </c>
      <c r="AY713" s="1">
        <v>0.05</v>
      </c>
      <c r="AZ713" s="1">
        <v>0.77500000000000002</v>
      </c>
      <c r="BA713" s="1">
        <v>0.17499999999999999</v>
      </c>
      <c r="BB713" s="1">
        <v>0.03</v>
      </c>
      <c r="BC713" s="1">
        <v>0.40600000000000003</v>
      </c>
      <c r="BD713" s="1">
        <v>0.52900000000000003</v>
      </c>
      <c r="BE713" s="1">
        <v>0.02</v>
      </c>
      <c r="BF713" s="1">
        <v>-0.35399999999999998</v>
      </c>
      <c r="BG713" s="1">
        <f>Table1[[#This Row],[pers_white_pct]]-Table1[[#This Row],[census_white_pct]]</f>
        <v>0.36899999999999999</v>
      </c>
      <c r="BH713" s="3">
        <v>1.6880821918</v>
      </c>
      <c r="BI713" s="3">
        <v>1.907013778</v>
      </c>
      <c r="BJ713" s="3">
        <v>0.3307553681</v>
      </c>
      <c r="BK713" s="3" t="str">
        <f>VLOOKUP(Table1[[#This Row],[est_sworn]],Force_size,2,TRUE)</f>
        <v>02 - 25 to 49</v>
      </c>
    </row>
    <row r="714" spans="1:63" hidden="1" x14ac:dyDescent="0.2">
      <c r="A714">
        <v>1780047</v>
      </c>
      <c r="B714" t="s">
        <v>1444</v>
      </c>
      <c r="C714" t="s">
        <v>4554</v>
      </c>
      <c r="D714">
        <v>12140710</v>
      </c>
      <c r="E714" t="s">
        <v>4555</v>
      </c>
      <c r="F714">
        <v>16792</v>
      </c>
      <c r="G714" t="s">
        <v>4555</v>
      </c>
      <c r="H714" t="s">
        <v>4027</v>
      </c>
      <c r="I714">
        <v>17</v>
      </c>
      <c r="J714">
        <v>31</v>
      </c>
      <c r="K714">
        <v>80047</v>
      </c>
      <c r="L714" t="s">
        <v>4556</v>
      </c>
      <c r="M714" t="s">
        <v>4557</v>
      </c>
      <c r="N714" t="s">
        <v>68</v>
      </c>
      <c r="O714" t="s">
        <v>69</v>
      </c>
      <c r="P714">
        <v>41.894294000000002</v>
      </c>
      <c r="Q714">
        <v>-87.645454999999998</v>
      </c>
      <c r="S714" t="s">
        <v>70</v>
      </c>
      <c r="T714" t="s">
        <v>71</v>
      </c>
      <c r="U714">
        <v>31</v>
      </c>
      <c r="V714">
        <v>0</v>
      </c>
      <c r="W714">
        <v>31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31</v>
      </c>
      <c r="AE714">
        <v>4.7450000000000001</v>
      </c>
      <c r="AF714" t="s">
        <v>72</v>
      </c>
      <c r="AG714" t="s">
        <v>4558</v>
      </c>
      <c r="AH714">
        <v>2</v>
      </c>
      <c r="AI714">
        <v>17</v>
      </c>
      <c r="AK714">
        <v>80047</v>
      </c>
      <c r="AM714">
        <v>16718</v>
      </c>
      <c r="AN714">
        <v>11018</v>
      </c>
      <c r="AO714">
        <v>2349</v>
      </c>
      <c r="AP714">
        <v>21</v>
      </c>
      <c r="AQ714">
        <v>659</v>
      </c>
      <c r="AR714">
        <v>170</v>
      </c>
      <c r="AS714">
        <v>2485</v>
      </c>
      <c r="AT714">
        <v>40</v>
      </c>
      <c r="AU714">
        <v>2501</v>
      </c>
      <c r="AV714">
        <v>2389</v>
      </c>
      <c r="AW714">
        <v>31</v>
      </c>
      <c r="AX714">
        <v>147.095</v>
      </c>
      <c r="AY714" s="1">
        <v>0</v>
      </c>
      <c r="AZ714" s="2">
        <v>1</v>
      </c>
      <c r="BA714" s="1">
        <v>0</v>
      </c>
      <c r="BB714" s="1">
        <v>0.14099999999999999</v>
      </c>
      <c r="BC714" s="1">
        <v>0.65900000000000003</v>
      </c>
      <c r="BD714" s="1">
        <v>0.14899999999999999</v>
      </c>
      <c r="BE714" s="1">
        <v>-0.14099999999999999</v>
      </c>
      <c r="BF714" s="1">
        <v>-0.14899999999999999</v>
      </c>
      <c r="BG714" s="1">
        <f>Table1[[#This Row],[pers_white_pct]]-Table1[[#This Row],[census_white_pct]]</f>
        <v>0.34099999999999997</v>
      </c>
      <c r="BH714" s="3">
        <v>0</v>
      </c>
      <c r="BI714" s="3">
        <v>1.5173352696</v>
      </c>
      <c r="BJ714" s="3">
        <v>0</v>
      </c>
      <c r="BK714" s="3" t="str">
        <f>VLOOKUP(Table1[[#This Row],[est_sworn]],Force_size,2,TRUE)</f>
        <v>02 - 25 to 49</v>
      </c>
    </row>
    <row r="715" spans="1:63" hidden="1" x14ac:dyDescent="0.2">
      <c r="A715">
        <v>1755938</v>
      </c>
      <c r="B715" t="s">
        <v>1444</v>
      </c>
      <c r="C715" t="s">
        <v>4415</v>
      </c>
      <c r="D715">
        <v>12250880</v>
      </c>
      <c r="E715" t="s">
        <v>4416</v>
      </c>
      <c r="F715">
        <v>5033</v>
      </c>
      <c r="G715" t="s">
        <v>4416</v>
      </c>
      <c r="H715" t="s">
        <v>4027</v>
      </c>
      <c r="I715">
        <v>17</v>
      </c>
      <c r="J715">
        <v>31</v>
      </c>
      <c r="K715">
        <v>55938</v>
      </c>
      <c r="L715" t="s">
        <v>4417</v>
      </c>
      <c r="M715" t="s">
        <v>4418</v>
      </c>
      <c r="N715" t="s">
        <v>68</v>
      </c>
      <c r="O715" t="s">
        <v>181</v>
      </c>
      <c r="P715">
        <v>41.894294000000002</v>
      </c>
      <c r="Q715">
        <v>-87.645454999999998</v>
      </c>
      <c r="S715" t="s">
        <v>70</v>
      </c>
      <c r="T715" t="s">
        <v>71</v>
      </c>
      <c r="U715">
        <v>19</v>
      </c>
      <c r="V715">
        <v>5</v>
      </c>
      <c r="W715">
        <v>10</v>
      </c>
      <c r="X715">
        <v>4</v>
      </c>
      <c r="Y715">
        <v>3</v>
      </c>
      <c r="Z715">
        <v>0</v>
      </c>
      <c r="AA715">
        <v>0</v>
      </c>
      <c r="AB715">
        <v>1</v>
      </c>
      <c r="AC715">
        <v>0</v>
      </c>
      <c r="AD715">
        <v>19</v>
      </c>
      <c r="AE715">
        <v>7.1230000000000002</v>
      </c>
      <c r="AF715" t="s">
        <v>118</v>
      </c>
      <c r="AG715" t="s">
        <v>4419</v>
      </c>
      <c r="AH715">
        <v>2</v>
      </c>
      <c r="AI715">
        <v>17</v>
      </c>
      <c r="AK715">
        <v>55938</v>
      </c>
      <c r="AM715">
        <v>4988</v>
      </c>
      <c r="AN715">
        <v>1215</v>
      </c>
      <c r="AO715">
        <v>3436</v>
      </c>
      <c r="AP715">
        <v>6</v>
      </c>
      <c r="AQ715">
        <v>117</v>
      </c>
      <c r="AR715">
        <v>79</v>
      </c>
      <c r="AS715">
        <v>127</v>
      </c>
      <c r="AT715">
        <v>32</v>
      </c>
      <c r="AU715">
        <v>135</v>
      </c>
      <c r="AV715">
        <v>3468</v>
      </c>
      <c r="AW715">
        <v>21.5</v>
      </c>
      <c r="AX715">
        <v>153.14449999999999</v>
      </c>
      <c r="AY715" s="1">
        <v>0.21099999999999999</v>
      </c>
      <c r="AZ715" s="1">
        <v>0.52600000000000002</v>
      </c>
      <c r="BA715" s="1">
        <v>0.158</v>
      </c>
      <c r="BB715" s="1">
        <v>0.68899999999999995</v>
      </c>
      <c r="BC715" s="1">
        <v>0.24399999999999999</v>
      </c>
      <c r="BD715" s="1">
        <v>2.5000000000000001E-2</v>
      </c>
      <c r="BE715" s="1">
        <v>-0.47799999999999998</v>
      </c>
      <c r="BF715" s="1">
        <v>0.13200000000000001</v>
      </c>
      <c r="BG715" s="1">
        <f>Table1[[#This Row],[pers_white_pct]]-Table1[[#This Row],[census_white_pct]]</f>
        <v>0.28200000000000003</v>
      </c>
      <c r="BH715" s="3">
        <v>0.30561852830000003</v>
      </c>
      <c r="BI715" s="3">
        <v>2.1607104179999999</v>
      </c>
      <c r="BJ715" s="3">
        <v>6.2014090344000001</v>
      </c>
      <c r="BK715" s="3" t="str">
        <f>VLOOKUP(Table1[[#This Row],[est_sworn]],Force_size,2,TRUE)</f>
        <v>01 - Under 25</v>
      </c>
    </row>
    <row r="716" spans="1:63" hidden="1" x14ac:dyDescent="0.2">
      <c r="A716">
        <v>1757875</v>
      </c>
      <c r="B716" t="s">
        <v>1444</v>
      </c>
      <c r="C716" t="s">
        <v>4440</v>
      </c>
      <c r="D716">
        <v>12430870</v>
      </c>
      <c r="E716" t="s">
        <v>4441</v>
      </c>
      <c r="F716">
        <v>37721</v>
      </c>
      <c r="G716" t="s">
        <v>4441</v>
      </c>
      <c r="H716" t="s">
        <v>4027</v>
      </c>
      <c r="I716">
        <v>17</v>
      </c>
      <c r="J716">
        <v>31</v>
      </c>
      <c r="K716">
        <v>57875</v>
      </c>
      <c r="L716" t="s">
        <v>4442</v>
      </c>
      <c r="M716" t="s">
        <v>4443</v>
      </c>
      <c r="N716" t="s">
        <v>68</v>
      </c>
      <c r="O716" t="s">
        <v>131</v>
      </c>
      <c r="P716">
        <v>41.894294000000002</v>
      </c>
      <c r="Q716">
        <v>-87.645454999999998</v>
      </c>
      <c r="S716" t="s">
        <v>70</v>
      </c>
      <c r="T716" t="s">
        <v>71</v>
      </c>
      <c r="U716">
        <v>54</v>
      </c>
      <c r="V716">
        <v>0</v>
      </c>
      <c r="W716">
        <v>43</v>
      </c>
      <c r="X716">
        <v>2</v>
      </c>
      <c r="Y716">
        <v>7</v>
      </c>
      <c r="Z716">
        <v>0</v>
      </c>
      <c r="AA716">
        <v>1</v>
      </c>
      <c r="AB716">
        <v>0</v>
      </c>
      <c r="AC716">
        <v>0</v>
      </c>
      <c r="AD716">
        <v>54</v>
      </c>
      <c r="AE716">
        <v>2.8170000000000002</v>
      </c>
      <c r="AF716" t="s">
        <v>79</v>
      </c>
      <c r="AG716" t="s">
        <v>4444</v>
      </c>
      <c r="AH716">
        <v>2</v>
      </c>
      <c r="AI716">
        <v>17</v>
      </c>
      <c r="AK716">
        <v>57875</v>
      </c>
      <c r="AM716">
        <v>37480</v>
      </c>
      <c r="AN716">
        <v>33744</v>
      </c>
      <c r="AO716">
        <v>168</v>
      </c>
      <c r="AP716">
        <v>19</v>
      </c>
      <c r="AQ716">
        <v>1373</v>
      </c>
      <c r="AR716">
        <v>362</v>
      </c>
      <c r="AS716">
        <v>1774</v>
      </c>
      <c r="AT716">
        <v>10</v>
      </c>
      <c r="AU716">
        <v>1814</v>
      </c>
      <c r="AV716">
        <v>178</v>
      </c>
      <c r="AW716">
        <v>54</v>
      </c>
      <c r="AX716">
        <v>152.11799999999999</v>
      </c>
      <c r="AY716" s="1">
        <v>3.6999999999999998E-2</v>
      </c>
      <c r="AZ716" s="1">
        <v>0.79600000000000004</v>
      </c>
      <c r="BA716" s="1">
        <v>0.13</v>
      </c>
      <c r="BB716" s="1">
        <v>4.0000000000000001E-3</v>
      </c>
      <c r="BC716" s="1">
        <v>0.9</v>
      </c>
      <c r="BD716" s="1">
        <v>4.7E-2</v>
      </c>
      <c r="BE716" s="1">
        <v>3.3000000000000002E-2</v>
      </c>
      <c r="BF716" s="1">
        <v>8.2000000000000003E-2</v>
      </c>
      <c r="BG716" s="1">
        <f>Table1[[#This Row],[pers_white_pct]]-Table1[[#This Row],[census_white_pct]]</f>
        <v>-0.10399999999999998</v>
      </c>
      <c r="BH716" s="3">
        <v>8.2627865960999998</v>
      </c>
      <c r="BI716" s="3">
        <v>0.88445902040000002</v>
      </c>
      <c r="BJ716" s="3">
        <v>2.7387364817000002</v>
      </c>
      <c r="BK716" s="3" t="str">
        <f>VLOOKUP(Table1[[#This Row],[est_sworn]],Force_size,2,TRUE)</f>
        <v>03 - 50 to 99</v>
      </c>
    </row>
    <row r="717" spans="1:63" hidden="1" x14ac:dyDescent="0.2">
      <c r="A717">
        <v>1751089</v>
      </c>
      <c r="B717" t="s">
        <v>1444</v>
      </c>
      <c r="C717" t="s">
        <v>4374</v>
      </c>
      <c r="D717">
        <v>12540940</v>
      </c>
      <c r="E717" t="s">
        <v>4375</v>
      </c>
      <c r="F717">
        <v>54505</v>
      </c>
      <c r="G717" t="s">
        <v>4375</v>
      </c>
      <c r="H717" t="s">
        <v>4027</v>
      </c>
      <c r="I717">
        <v>17</v>
      </c>
      <c r="J717">
        <v>31</v>
      </c>
      <c r="K717">
        <v>51089</v>
      </c>
      <c r="L717" t="s">
        <v>4376</v>
      </c>
      <c r="M717" t="s">
        <v>4377</v>
      </c>
      <c r="N717" t="s">
        <v>68</v>
      </c>
      <c r="O717" t="s">
        <v>86</v>
      </c>
      <c r="P717">
        <v>41.894294000000002</v>
      </c>
      <c r="Q717">
        <v>-87.645454999999998</v>
      </c>
      <c r="S717" t="s">
        <v>70</v>
      </c>
      <c r="T717" t="s">
        <v>71</v>
      </c>
      <c r="U717">
        <v>84</v>
      </c>
      <c r="V717">
        <v>0</v>
      </c>
      <c r="W717">
        <v>77</v>
      </c>
      <c r="X717">
        <v>1</v>
      </c>
      <c r="Y717">
        <v>6</v>
      </c>
      <c r="Z717">
        <v>0</v>
      </c>
      <c r="AA717">
        <v>0</v>
      </c>
      <c r="AB717">
        <v>0</v>
      </c>
      <c r="AC717">
        <v>0</v>
      </c>
      <c r="AD717">
        <v>84</v>
      </c>
      <c r="AE717">
        <v>2.8170000000000002</v>
      </c>
      <c r="AF717" t="s">
        <v>79</v>
      </c>
      <c r="AG717" t="s">
        <v>4378</v>
      </c>
      <c r="AH717">
        <v>2</v>
      </c>
      <c r="AI717">
        <v>17</v>
      </c>
      <c r="AK717">
        <v>51089</v>
      </c>
      <c r="AM717">
        <v>54167</v>
      </c>
      <c r="AN717">
        <v>37355</v>
      </c>
      <c r="AO717">
        <v>1230</v>
      </c>
      <c r="AP717">
        <v>47</v>
      </c>
      <c r="AQ717">
        <v>6312</v>
      </c>
      <c r="AR717">
        <v>738</v>
      </c>
      <c r="AS717">
        <v>8408</v>
      </c>
      <c r="AT717">
        <v>52</v>
      </c>
      <c r="AU717">
        <v>8485</v>
      </c>
      <c r="AV717">
        <v>1282</v>
      </c>
      <c r="AW717">
        <v>84</v>
      </c>
      <c r="AX717">
        <v>236.62799999999999</v>
      </c>
      <c r="AY717" s="1">
        <v>1.2E-2</v>
      </c>
      <c r="AZ717" s="1">
        <v>0.91700000000000004</v>
      </c>
      <c r="BA717" s="1">
        <v>7.0999999999999994E-2</v>
      </c>
      <c r="BB717" s="1">
        <v>2.3E-2</v>
      </c>
      <c r="BC717" s="1">
        <v>0.69</v>
      </c>
      <c r="BD717" s="1">
        <v>0.155</v>
      </c>
      <c r="BE717" s="1">
        <v>-1.0999999999999999E-2</v>
      </c>
      <c r="BF717" s="1">
        <v>-8.4000000000000005E-2</v>
      </c>
      <c r="BG717" s="1">
        <f>Table1[[#This Row],[pers_white_pct]]-Table1[[#This Row],[census_white_pct]]</f>
        <v>0.22700000000000009</v>
      </c>
      <c r="BH717" s="3">
        <v>0.52426442120000005</v>
      </c>
      <c r="BI717" s="3">
        <v>1.3292218802</v>
      </c>
      <c r="BJ717" s="3">
        <v>0.46016548870000001</v>
      </c>
      <c r="BK717" s="3" t="str">
        <f>VLOOKUP(Table1[[#This Row],[est_sworn]],Force_size,2,TRUE)</f>
        <v>03 - 50 to 99</v>
      </c>
    </row>
    <row r="718" spans="1:63" hidden="1" x14ac:dyDescent="0.2">
      <c r="A718">
        <v>17031</v>
      </c>
      <c r="B718" t="s">
        <v>11412</v>
      </c>
      <c r="C718" t="s">
        <v>12553</v>
      </c>
      <c r="D718">
        <v>12639000</v>
      </c>
      <c r="E718" t="s">
        <v>12554</v>
      </c>
      <c r="F718">
        <v>5231351</v>
      </c>
      <c r="G718" t="s">
        <v>12555</v>
      </c>
      <c r="H718" t="s">
        <v>4027</v>
      </c>
      <c r="I718">
        <v>17</v>
      </c>
      <c r="J718">
        <v>31</v>
      </c>
      <c r="K718">
        <v>99031</v>
      </c>
      <c r="L718" t="s">
        <v>12556</v>
      </c>
      <c r="M718" t="s">
        <v>12557</v>
      </c>
      <c r="N718" t="s">
        <v>11418</v>
      </c>
      <c r="O718" t="s">
        <v>11466</v>
      </c>
      <c r="P718">
        <v>41.894294000000002</v>
      </c>
      <c r="Q718">
        <v>-87.645454999999998</v>
      </c>
      <c r="R718" t="s">
        <v>11420</v>
      </c>
      <c r="S718" t="s">
        <v>11421</v>
      </c>
      <c r="U718">
        <v>2066</v>
      </c>
      <c r="V718">
        <v>0</v>
      </c>
      <c r="W718">
        <v>864</v>
      </c>
      <c r="X718">
        <v>794</v>
      </c>
      <c r="Y718">
        <v>380</v>
      </c>
      <c r="Z718">
        <v>9</v>
      </c>
      <c r="AA718">
        <v>0</v>
      </c>
      <c r="AB718">
        <v>0</v>
      </c>
      <c r="AC718">
        <v>0</v>
      </c>
      <c r="AD718">
        <v>2066</v>
      </c>
      <c r="AE718">
        <v>1.357</v>
      </c>
      <c r="AF718" t="s">
        <v>11430</v>
      </c>
      <c r="AG718" t="s">
        <v>12558</v>
      </c>
      <c r="AH718">
        <v>2</v>
      </c>
      <c r="AI718">
        <v>17</v>
      </c>
      <c r="AJ718">
        <v>31</v>
      </c>
      <c r="AM718">
        <v>5194675</v>
      </c>
      <c r="AN718">
        <v>2278358</v>
      </c>
      <c r="AO718">
        <v>1265778</v>
      </c>
      <c r="AP718">
        <v>6682</v>
      </c>
      <c r="AQ718">
        <v>318869</v>
      </c>
      <c r="AR718">
        <v>71432</v>
      </c>
      <c r="AS718">
        <v>1244762</v>
      </c>
      <c r="AT718">
        <v>21989</v>
      </c>
      <c r="AU718">
        <v>1253556</v>
      </c>
      <c r="AV718">
        <v>1287767</v>
      </c>
      <c r="AW718">
        <v>2066</v>
      </c>
      <c r="AX718">
        <v>2803.5619999999999</v>
      </c>
      <c r="AY718" s="1">
        <v>0.38400000000000001</v>
      </c>
      <c r="AZ718" s="1">
        <v>0.41799999999999998</v>
      </c>
      <c r="BA718" s="1">
        <v>0.184</v>
      </c>
      <c r="BB718" s="1">
        <v>0.24399999999999999</v>
      </c>
      <c r="BC718" s="1">
        <v>0.439</v>
      </c>
      <c r="BD718" s="1">
        <v>0.24</v>
      </c>
      <c r="BE718" s="1">
        <v>0.14099999999999999</v>
      </c>
      <c r="BF718" s="1">
        <v>-5.6000000000000001E-2</v>
      </c>
      <c r="BG718" s="1">
        <f>Table1[[#This Row],[pers_white_pct]]-Table1[[#This Row],[census_white_pct]]</f>
        <v>-2.1000000000000019E-2</v>
      </c>
      <c r="BH718" s="3">
        <v>1.5772154536</v>
      </c>
      <c r="BI718" s="3">
        <v>0.95349811920000005</v>
      </c>
      <c r="BJ718" s="3">
        <v>0.7675829851</v>
      </c>
      <c r="BK718" s="3" t="str">
        <f>VLOOKUP(Table1[[#This Row],[est_sworn]],Force_size,2,TRUE)</f>
        <v>07 - 1,000 and up</v>
      </c>
    </row>
    <row r="719" spans="1:63" hidden="1" x14ac:dyDescent="0.2">
      <c r="A719">
        <v>1754820</v>
      </c>
      <c r="B719" t="s">
        <v>1444</v>
      </c>
      <c r="C719" t="s">
        <v>4405</v>
      </c>
      <c r="D719">
        <v>12640830</v>
      </c>
      <c r="E719" t="s">
        <v>4406</v>
      </c>
      <c r="F719">
        <v>56995</v>
      </c>
      <c r="G719" t="s">
        <v>4406</v>
      </c>
      <c r="H719" t="s">
        <v>4027</v>
      </c>
      <c r="I719">
        <v>17</v>
      </c>
      <c r="J719">
        <v>31</v>
      </c>
      <c r="K719">
        <v>54820</v>
      </c>
      <c r="L719" t="s">
        <v>4407</v>
      </c>
      <c r="M719" t="s">
        <v>4408</v>
      </c>
      <c r="N719" t="s">
        <v>68</v>
      </c>
      <c r="O719" t="s">
        <v>86</v>
      </c>
      <c r="P719">
        <v>41.894294000000002</v>
      </c>
      <c r="Q719">
        <v>-87.645454999999998</v>
      </c>
      <c r="S719" t="s">
        <v>70</v>
      </c>
      <c r="T719" t="s">
        <v>71</v>
      </c>
      <c r="U719">
        <v>109</v>
      </c>
      <c r="V719">
        <v>0</v>
      </c>
      <c r="W719">
        <v>104</v>
      </c>
      <c r="X719">
        <v>2</v>
      </c>
      <c r="Y719">
        <v>3</v>
      </c>
      <c r="Z719">
        <v>0</v>
      </c>
      <c r="AA719">
        <v>0</v>
      </c>
      <c r="AB719">
        <v>0</v>
      </c>
      <c r="AC719">
        <v>0</v>
      </c>
      <c r="AD719">
        <v>109</v>
      </c>
      <c r="AE719">
        <v>1.1479999999999999</v>
      </c>
      <c r="AF719" t="s">
        <v>87</v>
      </c>
      <c r="AG719" t="s">
        <v>4409</v>
      </c>
      <c r="AH719">
        <v>2</v>
      </c>
      <c r="AI719">
        <v>17</v>
      </c>
      <c r="AK719">
        <v>54820</v>
      </c>
      <c r="AM719">
        <v>56690</v>
      </c>
      <c r="AN719">
        <v>43680</v>
      </c>
      <c r="AO719">
        <v>2893</v>
      </c>
      <c r="AP719">
        <v>54</v>
      </c>
      <c r="AQ719">
        <v>1207</v>
      </c>
      <c r="AR719">
        <v>658</v>
      </c>
      <c r="AS719">
        <v>8108</v>
      </c>
      <c r="AT719">
        <v>53</v>
      </c>
      <c r="AU719">
        <v>8198</v>
      </c>
      <c r="AV719">
        <v>2946</v>
      </c>
      <c r="AW719">
        <v>109</v>
      </c>
      <c r="AX719">
        <v>125.13200000000001</v>
      </c>
      <c r="AY719" s="1">
        <v>1.7999999999999999E-2</v>
      </c>
      <c r="AZ719" s="1">
        <v>0.95399999999999996</v>
      </c>
      <c r="BA719" s="1">
        <v>2.8000000000000001E-2</v>
      </c>
      <c r="BB719" s="1">
        <v>5.0999999999999997E-2</v>
      </c>
      <c r="BC719" s="1">
        <v>0.77100000000000002</v>
      </c>
      <c r="BD719" s="1">
        <v>0.14299999999999999</v>
      </c>
      <c r="BE719" s="1">
        <v>-3.3000000000000002E-2</v>
      </c>
      <c r="BF719" s="1">
        <v>-0.11600000000000001</v>
      </c>
      <c r="BG719" s="1">
        <f>Table1[[#This Row],[pers_white_pct]]-Table1[[#This Row],[census_white_pct]]</f>
        <v>0.18299999999999994</v>
      </c>
      <c r="BH719" s="3">
        <v>0.3595518445</v>
      </c>
      <c r="BI719" s="3">
        <v>1.2383136741</v>
      </c>
      <c r="BJ719" s="3">
        <v>0.19243651079999999</v>
      </c>
      <c r="BK719" s="3" t="str">
        <f>VLOOKUP(Table1[[#This Row],[est_sworn]],Force_size,2,TRUE)</f>
        <v>04 - 100 to 249</v>
      </c>
    </row>
    <row r="720" spans="1:63" hidden="1" x14ac:dyDescent="0.2">
      <c r="A720">
        <v>1757225</v>
      </c>
      <c r="B720" t="s">
        <v>1444</v>
      </c>
      <c r="C720" t="s">
        <v>4430</v>
      </c>
      <c r="D720">
        <v>12750840</v>
      </c>
      <c r="E720" t="s">
        <v>4431</v>
      </c>
      <c r="F720">
        <v>69144</v>
      </c>
      <c r="G720" t="s">
        <v>4431</v>
      </c>
      <c r="H720" t="s">
        <v>4027</v>
      </c>
      <c r="I720">
        <v>17</v>
      </c>
      <c r="J720">
        <v>31</v>
      </c>
      <c r="K720">
        <v>57225</v>
      </c>
      <c r="L720" t="s">
        <v>4432</v>
      </c>
      <c r="M720" t="s">
        <v>4433</v>
      </c>
      <c r="N720" t="s">
        <v>68</v>
      </c>
      <c r="O720" t="s">
        <v>86</v>
      </c>
      <c r="P720">
        <v>41.894294000000002</v>
      </c>
      <c r="Q720">
        <v>-87.645454999999998</v>
      </c>
      <c r="S720" t="s">
        <v>70</v>
      </c>
      <c r="T720" t="s">
        <v>71</v>
      </c>
      <c r="U720">
        <v>110</v>
      </c>
      <c r="V720">
        <v>0</v>
      </c>
      <c r="W720">
        <v>101</v>
      </c>
      <c r="X720">
        <v>1</v>
      </c>
      <c r="Y720">
        <v>7</v>
      </c>
      <c r="Z720">
        <v>0</v>
      </c>
      <c r="AA720">
        <v>1</v>
      </c>
      <c r="AB720">
        <v>0</v>
      </c>
      <c r="AC720">
        <v>0</v>
      </c>
      <c r="AD720">
        <v>110</v>
      </c>
      <c r="AE720">
        <v>1.1479999999999999</v>
      </c>
      <c r="AF720" t="s">
        <v>87</v>
      </c>
      <c r="AG720" t="s">
        <v>4434</v>
      </c>
      <c r="AH720">
        <v>2</v>
      </c>
      <c r="AI720">
        <v>17</v>
      </c>
      <c r="AK720">
        <v>57225</v>
      </c>
      <c r="AM720">
        <v>68557</v>
      </c>
      <c r="AN720">
        <v>46246</v>
      </c>
      <c r="AO720">
        <v>1798</v>
      </c>
      <c r="AP720">
        <v>61</v>
      </c>
      <c r="AQ720">
        <v>7043</v>
      </c>
      <c r="AR720">
        <v>934</v>
      </c>
      <c r="AS720">
        <v>12347</v>
      </c>
      <c r="AT720">
        <v>71</v>
      </c>
      <c r="AU720">
        <v>12475</v>
      </c>
      <c r="AV720">
        <v>1869</v>
      </c>
      <c r="AW720">
        <v>110</v>
      </c>
      <c r="AX720">
        <v>126.28</v>
      </c>
      <c r="AY720" s="1">
        <v>8.9999999999999993E-3</v>
      </c>
      <c r="AZ720" s="1">
        <v>0.91800000000000004</v>
      </c>
      <c r="BA720" s="1">
        <v>6.4000000000000001E-2</v>
      </c>
      <c r="BB720" s="1">
        <v>2.5999999999999999E-2</v>
      </c>
      <c r="BC720" s="1">
        <v>0.67500000000000004</v>
      </c>
      <c r="BD720" s="1">
        <v>0.18</v>
      </c>
      <c r="BE720" s="1">
        <v>-1.7000000000000001E-2</v>
      </c>
      <c r="BF720" s="1">
        <v>-0.11600000000000001</v>
      </c>
      <c r="BG720" s="1">
        <f>Table1[[#This Row],[pers_white_pct]]-Table1[[#This Row],[census_white_pct]]</f>
        <v>0.24299999999999999</v>
      </c>
      <c r="BH720" s="3">
        <v>0.34663262210000001</v>
      </c>
      <c r="BI720" s="3">
        <v>1.3611510381</v>
      </c>
      <c r="BJ720" s="3">
        <v>0.3533423651</v>
      </c>
      <c r="BK720" s="3" t="str">
        <f>VLOOKUP(Table1[[#This Row],[est_sworn]],Force_size,2,TRUE)</f>
        <v>04 - 100 to 249</v>
      </c>
    </row>
    <row r="721" spans="1:63" x14ac:dyDescent="0.2">
      <c r="A721">
        <v>1757732</v>
      </c>
      <c r="B721" t="s">
        <v>1444</v>
      </c>
      <c r="C721" t="s">
        <v>4435</v>
      </c>
      <c r="D721">
        <v>12760850</v>
      </c>
      <c r="E721" t="s">
        <v>4436</v>
      </c>
      <c r="F721">
        <v>18737</v>
      </c>
      <c r="G721" t="s">
        <v>4436</v>
      </c>
      <c r="H721" t="s">
        <v>4027</v>
      </c>
      <c r="I721">
        <v>17</v>
      </c>
      <c r="J721">
        <v>31</v>
      </c>
      <c r="K721">
        <v>57732</v>
      </c>
      <c r="L721" t="s">
        <v>4437</v>
      </c>
      <c r="M721" t="s">
        <v>4438</v>
      </c>
      <c r="N721" t="s">
        <v>68</v>
      </c>
      <c r="O721" t="s">
        <v>69</v>
      </c>
      <c r="P721">
        <v>41.894294000000002</v>
      </c>
      <c r="Q721">
        <v>-87.645454999999998</v>
      </c>
      <c r="S721" t="s">
        <v>70</v>
      </c>
      <c r="T721" t="s">
        <v>71</v>
      </c>
      <c r="U721">
        <v>40</v>
      </c>
      <c r="V721">
        <v>0</v>
      </c>
      <c r="W721">
        <v>33</v>
      </c>
      <c r="X721">
        <v>4</v>
      </c>
      <c r="Y721">
        <v>2</v>
      </c>
      <c r="Z721">
        <v>0</v>
      </c>
      <c r="AA721">
        <v>0</v>
      </c>
      <c r="AB721">
        <v>1</v>
      </c>
      <c r="AC721">
        <v>0</v>
      </c>
      <c r="AD721">
        <v>40</v>
      </c>
      <c r="AE721">
        <v>4.7450000000000001</v>
      </c>
      <c r="AF721" t="s">
        <v>72</v>
      </c>
      <c r="AG721" t="s">
        <v>4439</v>
      </c>
      <c r="AH721">
        <v>2</v>
      </c>
      <c r="AI721">
        <v>17</v>
      </c>
      <c r="AK721">
        <v>57732</v>
      </c>
      <c r="AM721">
        <v>21975</v>
      </c>
      <c r="AN721">
        <v>6759</v>
      </c>
      <c r="AO721">
        <v>12977</v>
      </c>
      <c r="AP721">
        <v>37</v>
      </c>
      <c r="AQ721">
        <v>157</v>
      </c>
      <c r="AR721">
        <v>587</v>
      </c>
      <c r="AS721">
        <v>1407</v>
      </c>
      <c r="AT721">
        <v>167</v>
      </c>
      <c r="AU721">
        <v>1458</v>
      </c>
      <c r="AV721">
        <v>13144</v>
      </c>
      <c r="AW721">
        <v>40</v>
      </c>
      <c r="AX721">
        <v>189.8</v>
      </c>
      <c r="AY721" s="1">
        <v>0.1</v>
      </c>
      <c r="AZ721" s="1">
        <v>0.82499999999999996</v>
      </c>
      <c r="BA721" s="1">
        <v>0.05</v>
      </c>
      <c r="BB721" s="1">
        <v>0.59099999999999997</v>
      </c>
      <c r="BC721" s="1">
        <v>0.308</v>
      </c>
      <c r="BD721" s="1">
        <v>6.4000000000000001E-2</v>
      </c>
      <c r="BE721" s="1">
        <v>-0.49099999999999999</v>
      </c>
      <c r="BF721" s="1">
        <v>-1.4E-2</v>
      </c>
      <c r="BG721" s="1">
        <f>Table1[[#This Row],[pers_white_pct]]-Table1[[#This Row],[census_white_pct]]</f>
        <v>0.5169999999999999</v>
      </c>
      <c r="BH721" s="3">
        <v>0.16933805960000001</v>
      </c>
      <c r="BI721" s="3">
        <v>2.6822569907</v>
      </c>
      <c r="BJ721" s="3">
        <v>0.78091684429999997</v>
      </c>
      <c r="BK721" s="3" t="str">
        <f>VLOOKUP(Table1[[#This Row],[est_sworn]],Force_size,2,TRUE)</f>
        <v>02 - 25 to 49</v>
      </c>
    </row>
    <row r="722" spans="1:63" hidden="1" x14ac:dyDescent="0.2">
      <c r="A722">
        <v>1754885</v>
      </c>
      <c r="B722" t="s">
        <v>1444</v>
      </c>
      <c r="C722" t="s">
        <v>4410</v>
      </c>
      <c r="D722">
        <v>12880850</v>
      </c>
      <c r="E722" t="s">
        <v>4411</v>
      </c>
      <c r="F722">
        <v>52015</v>
      </c>
      <c r="G722" t="s">
        <v>4411</v>
      </c>
      <c r="H722" t="s">
        <v>4027</v>
      </c>
      <c r="I722">
        <v>17</v>
      </c>
      <c r="J722">
        <v>31</v>
      </c>
      <c r="K722">
        <v>54885</v>
      </c>
      <c r="L722" t="s">
        <v>4412</v>
      </c>
      <c r="M722" t="s">
        <v>4413</v>
      </c>
      <c r="N722" t="s">
        <v>68</v>
      </c>
      <c r="O722" t="s">
        <v>86</v>
      </c>
      <c r="P722">
        <v>41.894294000000002</v>
      </c>
      <c r="Q722">
        <v>-87.645454999999998</v>
      </c>
      <c r="S722" t="s">
        <v>70</v>
      </c>
      <c r="T722" t="s">
        <v>71</v>
      </c>
      <c r="U722">
        <v>106</v>
      </c>
      <c r="V722">
        <v>0</v>
      </c>
      <c r="W722">
        <v>72</v>
      </c>
      <c r="X722">
        <v>21</v>
      </c>
      <c r="Y722">
        <v>9</v>
      </c>
      <c r="Z722">
        <v>0</v>
      </c>
      <c r="AA722">
        <v>4</v>
      </c>
      <c r="AB722">
        <v>0</v>
      </c>
      <c r="AC722">
        <v>0</v>
      </c>
      <c r="AD722">
        <v>106</v>
      </c>
      <c r="AE722">
        <v>1.1479999999999999</v>
      </c>
      <c r="AF722" t="s">
        <v>87</v>
      </c>
      <c r="AG722" t="s">
        <v>4414</v>
      </c>
      <c r="AH722">
        <v>2</v>
      </c>
      <c r="AI722">
        <v>17</v>
      </c>
      <c r="AK722">
        <v>54885</v>
      </c>
      <c r="AM722">
        <v>51878</v>
      </c>
      <c r="AN722">
        <v>33076</v>
      </c>
      <c r="AO722">
        <v>11023</v>
      </c>
      <c r="AP722">
        <v>65</v>
      </c>
      <c r="AQ722">
        <v>2474</v>
      </c>
      <c r="AR722">
        <v>1526</v>
      </c>
      <c r="AS722">
        <v>3521</v>
      </c>
      <c r="AT722">
        <v>210</v>
      </c>
      <c r="AU722">
        <v>3714</v>
      </c>
      <c r="AV722">
        <v>11233</v>
      </c>
      <c r="AW722">
        <v>106</v>
      </c>
      <c r="AX722">
        <v>121.688</v>
      </c>
      <c r="AY722" s="1">
        <v>0.19800000000000001</v>
      </c>
      <c r="AZ722" s="1">
        <v>0.67900000000000005</v>
      </c>
      <c r="BA722" s="1">
        <v>8.5000000000000006E-2</v>
      </c>
      <c r="BB722" s="1">
        <v>0.21199999999999999</v>
      </c>
      <c r="BC722" s="1">
        <v>0.63800000000000001</v>
      </c>
      <c r="BD722" s="1">
        <v>6.8000000000000005E-2</v>
      </c>
      <c r="BE722" s="1">
        <v>-1.4E-2</v>
      </c>
      <c r="BF722" s="1">
        <v>1.7000000000000001E-2</v>
      </c>
      <c r="BG722" s="1">
        <f>Table1[[#This Row],[pers_white_pct]]-Table1[[#This Row],[census_white_pct]]</f>
        <v>4.1000000000000036E-2</v>
      </c>
      <c r="BH722" s="3">
        <v>0.93238836810000003</v>
      </c>
      <c r="BI722" s="3">
        <v>1.0653611921999999</v>
      </c>
      <c r="BJ722" s="3">
        <v>1.2509900168000001</v>
      </c>
      <c r="BK722" s="3" t="str">
        <f>VLOOKUP(Table1[[#This Row],[est_sworn]],Force_size,2,TRUE)</f>
        <v>04 - 100 to 249</v>
      </c>
    </row>
    <row r="723" spans="1:63" hidden="1" x14ac:dyDescent="0.2">
      <c r="A723">
        <v>1704975</v>
      </c>
      <c r="B723" t="s">
        <v>1444</v>
      </c>
      <c r="C723" t="s">
        <v>4065</v>
      </c>
      <c r="D723">
        <v>13007900</v>
      </c>
      <c r="E723" t="s">
        <v>4066</v>
      </c>
      <c r="F723">
        <v>19137</v>
      </c>
      <c r="G723" t="s">
        <v>4066</v>
      </c>
      <c r="H723" t="s">
        <v>4027</v>
      </c>
      <c r="I723">
        <v>17</v>
      </c>
      <c r="J723">
        <v>31</v>
      </c>
      <c r="K723">
        <v>4975</v>
      </c>
      <c r="L723" t="s">
        <v>4067</v>
      </c>
      <c r="M723" t="s">
        <v>4068</v>
      </c>
      <c r="N723" t="s">
        <v>68</v>
      </c>
      <c r="O723" t="s">
        <v>69</v>
      </c>
      <c r="P723">
        <v>41.894294000000002</v>
      </c>
      <c r="Q723">
        <v>-87.645454999999998</v>
      </c>
      <c r="S723" t="s">
        <v>70</v>
      </c>
      <c r="T723" t="s">
        <v>71</v>
      </c>
      <c r="U723">
        <v>40</v>
      </c>
      <c r="V723">
        <v>28</v>
      </c>
      <c r="W723">
        <v>15</v>
      </c>
      <c r="X723">
        <v>17</v>
      </c>
      <c r="Y723">
        <v>6</v>
      </c>
      <c r="Z723">
        <v>0</v>
      </c>
      <c r="AA723">
        <v>1</v>
      </c>
      <c r="AB723">
        <v>1</v>
      </c>
      <c r="AC723">
        <v>0</v>
      </c>
      <c r="AD723">
        <v>40</v>
      </c>
      <c r="AE723">
        <v>4.7450000000000001</v>
      </c>
      <c r="AF723" t="s">
        <v>72</v>
      </c>
      <c r="AG723" t="s">
        <v>4069</v>
      </c>
      <c r="AH723">
        <v>2</v>
      </c>
      <c r="AI723">
        <v>17</v>
      </c>
      <c r="AK723">
        <v>4975</v>
      </c>
      <c r="AM723">
        <v>19071</v>
      </c>
      <c r="AN723">
        <v>907</v>
      </c>
      <c r="AO723">
        <v>14240</v>
      </c>
      <c r="AP723">
        <v>16</v>
      </c>
      <c r="AQ723">
        <v>116</v>
      </c>
      <c r="AR723">
        <v>169</v>
      </c>
      <c r="AS723">
        <v>3596</v>
      </c>
      <c r="AT723">
        <v>167</v>
      </c>
      <c r="AU723">
        <v>3623</v>
      </c>
      <c r="AV723">
        <v>14407</v>
      </c>
      <c r="AW723">
        <v>54</v>
      </c>
      <c r="AX723">
        <v>256.23</v>
      </c>
      <c r="AY723" s="1">
        <v>0.42499999999999999</v>
      </c>
      <c r="AZ723" s="1">
        <v>0.375</v>
      </c>
      <c r="BA723" s="1">
        <v>0.15</v>
      </c>
      <c r="BB723" s="1">
        <v>0.747</v>
      </c>
      <c r="BC723" s="1">
        <v>4.8000000000000001E-2</v>
      </c>
      <c r="BD723" s="1">
        <v>0.189</v>
      </c>
      <c r="BE723" s="1">
        <v>-0.32200000000000001</v>
      </c>
      <c r="BF723" s="1">
        <v>-3.9E-2</v>
      </c>
      <c r="BG723" s="1">
        <f>Table1[[#This Row],[pers_white_pct]]-Table1[[#This Row],[census_white_pct]]</f>
        <v>0.32700000000000001</v>
      </c>
      <c r="BH723" s="3">
        <v>0.56918363760000001</v>
      </c>
      <c r="BI723" s="3">
        <v>7.8849228225000001</v>
      </c>
      <c r="BJ723" s="3">
        <v>0.79550889879999998</v>
      </c>
      <c r="BK723" s="3" t="str">
        <f>VLOOKUP(Table1[[#This Row],[est_sworn]],Force_size,2,TRUE)</f>
        <v>03 - 50 to 99</v>
      </c>
    </row>
    <row r="724" spans="1:63" hidden="1" x14ac:dyDescent="0.2">
      <c r="A724">
        <v>1714351</v>
      </c>
      <c r="B724" t="s">
        <v>1444</v>
      </c>
      <c r="C724" t="s">
        <v>4152</v>
      </c>
      <c r="D724">
        <v>13022800</v>
      </c>
      <c r="E724" t="s">
        <v>4153</v>
      </c>
      <c r="F724">
        <v>84137</v>
      </c>
      <c r="G724" t="s">
        <v>4153</v>
      </c>
      <c r="H724" t="s">
        <v>4027</v>
      </c>
      <c r="I724">
        <v>17</v>
      </c>
      <c r="J724">
        <v>31</v>
      </c>
      <c r="K724">
        <v>14351</v>
      </c>
      <c r="L724" t="s">
        <v>4154</v>
      </c>
      <c r="M724" t="s">
        <v>4155</v>
      </c>
      <c r="N724" t="s">
        <v>68</v>
      </c>
      <c r="O724" t="s">
        <v>86</v>
      </c>
      <c r="P724">
        <v>41.894294000000002</v>
      </c>
      <c r="Q724">
        <v>-87.645454999999998</v>
      </c>
      <c r="S724" t="s">
        <v>70</v>
      </c>
      <c r="T724" t="s">
        <v>71</v>
      </c>
      <c r="U724">
        <v>151</v>
      </c>
      <c r="V724">
        <v>6</v>
      </c>
      <c r="W724">
        <v>83</v>
      </c>
      <c r="X724">
        <v>4</v>
      </c>
      <c r="Y724">
        <v>62</v>
      </c>
      <c r="Z724">
        <v>0</v>
      </c>
      <c r="AA724">
        <v>0</v>
      </c>
      <c r="AB724">
        <v>1</v>
      </c>
      <c r="AC724">
        <v>0</v>
      </c>
      <c r="AD724">
        <v>151</v>
      </c>
      <c r="AE724">
        <v>1.1479999999999999</v>
      </c>
      <c r="AF724" t="s">
        <v>87</v>
      </c>
      <c r="AG724" t="s">
        <v>4156</v>
      </c>
      <c r="AH724">
        <v>2</v>
      </c>
      <c r="AI724">
        <v>17</v>
      </c>
      <c r="AK724">
        <v>14351</v>
      </c>
      <c r="AM724">
        <v>83891</v>
      </c>
      <c r="AN724">
        <v>7696</v>
      </c>
      <c r="AO724">
        <v>2690</v>
      </c>
      <c r="AP724">
        <v>56</v>
      </c>
      <c r="AQ724">
        <v>467</v>
      </c>
      <c r="AR724">
        <v>257</v>
      </c>
      <c r="AS724">
        <v>72609</v>
      </c>
      <c r="AT724">
        <v>464</v>
      </c>
      <c r="AU724">
        <v>72725</v>
      </c>
      <c r="AV724">
        <v>3154</v>
      </c>
      <c r="AW724">
        <v>154</v>
      </c>
      <c r="AX724">
        <v>176.792</v>
      </c>
      <c r="AY724" s="1">
        <v>2.5999999999999999E-2</v>
      </c>
      <c r="AZ724" s="1">
        <v>0.55000000000000004</v>
      </c>
      <c r="BA724" s="1">
        <v>0.41099999999999998</v>
      </c>
      <c r="BB724" s="1">
        <v>3.2000000000000001E-2</v>
      </c>
      <c r="BC724" s="1">
        <v>9.1999999999999998E-2</v>
      </c>
      <c r="BD724" s="1">
        <v>0.86599999999999999</v>
      </c>
      <c r="BE724" s="1">
        <v>-6.0000000000000001E-3</v>
      </c>
      <c r="BF724" s="1">
        <v>-0.45500000000000002</v>
      </c>
      <c r="BG724" s="1">
        <f>Table1[[#This Row],[pers_white_pct]]-Table1[[#This Row],[census_white_pct]]</f>
        <v>0.45800000000000007</v>
      </c>
      <c r="BH724" s="3">
        <v>0.82612570470000002</v>
      </c>
      <c r="BI724" s="3">
        <v>5.9917192728000002</v>
      </c>
      <c r="BJ724" s="3">
        <v>0.47439451389999998</v>
      </c>
      <c r="BK724" s="3" t="str">
        <f>VLOOKUP(Table1[[#This Row],[est_sworn]],Force_size,2,TRUE)</f>
        <v>04 - 100 to 249</v>
      </c>
    </row>
    <row r="725" spans="1:63" hidden="1" x14ac:dyDescent="0.2">
      <c r="A725">
        <v>1706704</v>
      </c>
      <c r="B725" t="s">
        <v>1444</v>
      </c>
      <c r="C725" t="s">
        <v>4090</v>
      </c>
      <c r="D725">
        <v>13060700</v>
      </c>
      <c r="E725" t="s">
        <v>4091</v>
      </c>
      <c r="F725">
        <v>23816</v>
      </c>
      <c r="G725" t="s">
        <v>4091</v>
      </c>
      <c r="H725" t="s">
        <v>4027</v>
      </c>
      <c r="I725">
        <v>17</v>
      </c>
      <c r="J725">
        <v>31</v>
      </c>
      <c r="K725">
        <v>6704</v>
      </c>
      <c r="L725" t="s">
        <v>4092</v>
      </c>
      <c r="M725" t="s">
        <v>4093</v>
      </c>
      <c r="N725" t="s">
        <v>68</v>
      </c>
      <c r="O725" t="s">
        <v>69</v>
      </c>
      <c r="P725">
        <v>41.894294000000002</v>
      </c>
      <c r="Q725">
        <v>-87.645454999999998</v>
      </c>
      <c r="S725" t="s">
        <v>70</v>
      </c>
      <c r="T725" t="s">
        <v>71</v>
      </c>
      <c r="U725">
        <v>36</v>
      </c>
      <c r="V725">
        <v>25</v>
      </c>
      <c r="W725">
        <v>29</v>
      </c>
      <c r="X725">
        <v>2</v>
      </c>
      <c r="Y725">
        <v>5</v>
      </c>
      <c r="Z725">
        <v>0</v>
      </c>
      <c r="AA725">
        <v>0</v>
      </c>
      <c r="AB725">
        <v>0</v>
      </c>
      <c r="AC725">
        <v>0</v>
      </c>
      <c r="AD725">
        <v>36</v>
      </c>
      <c r="AE725">
        <v>4.7450000000000001</v>
      </c>
      <c r="AF725" t="s">
        <v>72</v>
      </c>
      <c r="AG725" t="s">
        <v>4094</v>
      </c>
      <c r="AH725">
        <v>2</v>
      </c>
      <c r="AI725">
        <v>17</v>
      </c>
      <c r="AK725">
        <v>6704</v>
      </c>
      <c r="AM725">
        <v>23706</v>
      </c>
      <c r="AN725">
        <v>4990</v>
      </c>
      <c r="AO725">
        <v>7173</v>
      </c>
      <c r="AP725">
        <v>42</v>
      </c>
      <c r="AQ725">
        <v>79</v>
      </c>
      <c r="AR725">
        <v>240</v>
      </c>
      <c r="AS725">
        <v>11133</v>
      </c>
      <c r="AT725">
        <v>131</v>
      </c>
      <c r="AU725">
        <v>11182</v>
      </c>
      <c r="AV725">
        <v>7304</v>
      </c>
      <c r="AW725">
        <v>48.5</v>
      </c>
      <c r="AX725">
        <v>230.13249999999999</v>
      </c>
      <c r="AY725" s="1">
        <v>5.6000000000000001E-2</v>
      </c>
      <c r="AZ725" s="1">
        <v>0.80600000000000005</v>
      </c>
      <c r="BA725" s="1">
        <v>0.13900000000000001</v>
      </c>
      <c r="BB725" s="1">
        <v>0.30299999999999999</v>
      </c>
      <c r="BC725" s="1">
        <v>0.21</v>
      </c>
      <c r="BD725" s="1">
        <v>0.47</v>
      </c>
      <c r="BE725" s="1">
        <v>-0.247</v>
      </c>
      <c r="BF725" s="1">
        <v>-0.33100000000000002</v>
      </c>
      <c r="BG725" s="1">
        <f>Table1[[#This Row],[pers_white_pct]]-Table1[[#This Row],[census_white_pct]]</f>
        <v>0.59600000000000009</v>
      </c>
      <c r="BH725" s="3">
        <v>0.18360518610000001</v>
      </c>
      <c r="BI725" s="3">
        <v>3.8269539078000001</v>
      </c>
      <c r="BJ725" s="3">
        <v>0.29574238749999998</v>
      </c>
      <c r="BK725" s="3" t="str">
        <f>VLOOKUP(Table1[[#This Row],[est_sworn]],Force_size,2,TRUE)</f>
        <v>02 - 25 to 49</v>
      </c>
    </row>
    <row r="726" spans="1:63" hidden="1" x14ac:dyDescent="0.2">
      <c r="A726">
        <v>1701010</v>
      </c>
      <c r="B726" t="s">
        <v>1444</v>
      </c>
      <c r="C726" t="s">
        <v>4041</v>
      </c>
      <c r="D726">
        <v>13159210</v>
      </c>
      <c r="E726" t="s">
        <v>4042</v>
      </c>
      <c r="F726">
        <v>19419</v>
      </c>
      <c r="G726" t="s">
        <v>4042</v>
      </c>
      <c r="H726" t="s">
        <v>4027</v>
      </c>
      <c r="I726">
        <v>17</v>
      </c>
      <c r="J726">
        <v>31</v>
      </c>
      <c r="K726">
        <v>1010</v>
      </c>
      <c r="L726" t="s">
        <v>4043</v>
      </c>
      <c r="M726" t="s">
        <v>4044</v>
      </c>
      <c r="N726" t="s">
        <v>68</v>
      </c>
      <c r="O726" t="s">
        <v>69</v>
      </c>
      <c r="P726">
        <v>41.894294000000002</v>
      </c>
      <c r="Q726">
        <v>-87.645454999999998</v>
      </c>
      <c r="S726" t="s">
        <v>70</v>
      </c>
      <c r="T726" t="s">
        <v>71</v>
      </c>
      <c r="U726">
        <v>39</v>
      </c>
      <c r="V726">
        <v>0</v>
      </c>
      <c r="W726">
        <v>34</v>
      </c>
      <c r="X726">
        <v>0</v>
      </c>
      <c r="Y726">
        <v>4</v>
      </c>
      <c r="Z726">
        <v>0</v>
      </c>
      <c r="AA726">
        <v>0</v>
      </c>
      <c r="AB726">
        <v>0</v>
      </c>
      <c r="AC726">
        <v>0</v>
      </c>
      <c r="AD726">
        <v>39</v>
      </c>
      <c r="AE726">
        <v>4.7450000000000001</v>
      </c>
      <c r="AF726" t="s">
        <v>72</v>
      </c>
      <c r="AG726" t="s">
        <v>4045</v>
      </c>
      <c r="AH726">
        <v>2</v>
      </c>
      <c r="AI726">
        <v>17</v>
      </c>
      <c r="AK726">
        <v>1010</v>
      </c>
      <c r="AM726">
        <v>19277</v>
      </c>
      <c r="AN726">
        <v>11272</v>
      </c>
      <c r="AO726">
        <v>3451</v>
      </c>
      <c r="AP726">
        <v>18</v>
      </c>
      <c r="AQ726">
        <v>434</v>
      </c>
      <c r="AR726">
        <v>229</v>
      </c>
      <c r="AS726">
        <v>3842</v>
      </c>
      <c r="AT726">
        <v>44</v>
      </c>
      <c r="AU726">
        <v>3873</v>
      </c>
      <c r="AV726">
        <v>3495</v>
      </c>
      <c r="AW726">
        <v>39</v>
      </c>
      <c r="AX726">
        <v>185.05500000000001</v>
      </c>
      <c r="AY726" s="1">
        <v>0</v>
      </c>
      <c r="AZ726" s="1">
        <v>0.872</v>
      </c>
      <c r="BA726" s="1">
        <v>0.10299999999999999</v>
      </c>
      <c r="BB726" s="1">
        <v>0.17899999999999999</v>
      </c>
      <c r="BC726" s="1">
        <v>0.58499999999999996</v>
      </c>
      <c r="BD726" s="1">
        <v>0.19900000000000001</v>
      </c>
      <c r="BE726" s="1">
        <v>-0.17899999999999999</v>
      </c>
      <c r="BF726" s="1">
        <v>-9.7000000000000003E-2</v>
      </c>
      <c r="BG726" s="1">
        <f>Table1[[#This Row],[pers_white_pct]]-Table1[[#This Row],[census_white_pct]]</f>
        <v>0.28700000000000003</v>
      </c>
      <c r="BH726" s="3">
        <v>0</v>
      </c>
      <c r="BI726" s="3">
        <v>1.490914633</v>
      </c>
      <c r="BJ726" s="3">
        <v>0.51460911119999997</v>
      </c>
      <c r="BK726" s="3" t="str">
        <f>VLOOKUP(Table1[[#This Row],[est_sworn]],Force_size,2,TRUE)</f>
        <v>02 - 25 to 49</v>
      </c>
    </row>
    <row r="727" spans="1:63" hidden="1" x14ac:dyDescent="0.2">
      <c r="A727">
        <v>1709798</v>
      </c>
      <c r="B727" t="s">
        <v>1444</v>
      </c>
      <c r="C727" t="s">
        <v>4103</v>
      </c>
      <c r="D727">
        <v>13235220</v>
      </c>
      <c r="E727" t="s">
        <v>4104</v>
      </c>
      <c r="F727">
        <v>4232</v>
      </c>
      <c r="G727" t="s">
        <v>4105</v>
      </c>
      <c r="H727" t="s">
        <v>4027</v>
      </c>
      <c r="I727">
        <v>17</v>
      </c>
      <c r="J727">
        <v>31</v>
      </c>
      <c r="K727">
        <v>9798</v>
      </c>
      <c r="L727" t="s">
        <v>4106</v>
      </c>
      <c r="M727" t="s">
        <v>4107</v>
      </c>
      <c r="N727" t="s">
        <v>68</v>
      </c>
      <c r="O727" t="s">
        <v>181</v>
      </c>
      <c r="P727">
        <v>41.894294000000002</v>
      </c>
      <c r="Q727">
        <v>-87.645454999999998</v>
      </c>
      <c r="S727" t="s">
        <v>70</v>
      </c>
      <c r="T727" t="s">
        <v>71</v>
      </c>
      <c r="U727">
        <v>9</v>
      </c>
      <c r="V727">
        <v>6</v>
      </c>
      <c r="W727">
        <v>5</v>
      </c>
      <c r="X727">
        <v>3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9</v>
      </c>
      <c r="AE727">
        <v>8.6750000000000007</v>
      </c>
      <c r="AF727" t="s">
        <v>212</v>
      </c>
      <c r="AG727" t="s">
        <v>4108</v>
      </c>
      <c r="AH727">
        <v>2</v>
      </c>
      <c r="AI727">
        <v>17</v>
      </c>
      <c r="AK727">
        <v>9798</v>
      </c>
      <c r="AM727">
        <v>4206</v>
      </c>
      <c r="AN727">
        <v>729</v>
      </c>
      <c r="AO727">
        <v>2587</v>
      </c>
      <c r="AP727">
        <v>15</v>
      </c>
      <c r="AQ727">
        <v>21</v>
      </c>
      <c r="AR727">
        <v>39</v>
      </c>
      <c r="AS727">
        <v>805</v>
      </c>
      <c r="AT727">
        <v>17</v>
      </c>
      <c r="AU727">
        <v>815</v>
      </c>
      <c r="AV727">
        <v>2604</v>
      </c>
      <c r="AW727">
        <v>12</v>
      </c>
      <c r="AX727">
        <v>104.1</v>
      </c>
      <c r="AY727" s="1">
        <v>0.33300000000000002</v>
      </c>
      <c r="AZ727" s="1">
        <v>0.55600000000000005</v>
      </c>
      <c r="BA727" s="1">
        <v>0.111</v>
      </c>
      <c r="BB727" s="1">
        <v>0.61499999999999999</v>
      </c>
      <c r="BC727" s="1">
        <v>0.17299999999999999</v>
      </c>
      <c r="BD727" s="1">
        <v>0.191</v>
      </c>
      <c r="BE727" s="1">
        <v>-0.28199999999999997</v>
      </c>
      <c r="BF727" s="1">
        <v>-0.08</v>
      </c>
      <c r="BG727" s="1">
        <f>Table1[[#This Row],[pers_white_pct]]-Table1[[#This Row],[census_white_pct]]</f>
        <v>0.38300000000000006</v>
      </c>
      <c r="BH727" s="3">
        <v>0.54194047160000003</v>
      </c>
      <c r="BI727" s="3">
        <v>3.2053040694999999</v>
      </c>
      <c r="BJ727" s="3">
        <v>0.58053830230000003</v>
      </c>
      <c r="BK727" s="3" t="str">
        <f>VLOOKUP(Table1[[#This Row],[est_sworn]],Force_size,2,TRUE)</f>
        <v>01 - Under 25</v>
      </c>
    </row>
    <row r="728" spans="1:63" hidden="1" x14ac:dyDescent="0.2">
      <c r="A728">
        <v>1748242</v>
      </c>
      <c r="B728" t="s">
        <v>1444</v>
      </c>
      <c r="C728" t="s">
        <v>4364</v>
      </c>
      <c r="D728">
        <v>13243420</v>
      </c>
      <c r="E728" t="s">
        <v>4365</v>
      </c>
      <c r="F728">
        <v>25527</v>
      </c>
      <c r="G728" t="s">
        <v>4365</v>
      </c>
      <c r="H728" t="s">
        <v>4027</v>
      </c>
      <c r="I728">
        <v>17</v>
      </c>
      <c r="J728">
        <v>31</v>
      </c>
      <c r="K728">
        <v>48242</v>
      </c>
      <c r="L728" t="s">
        <v>4366</v>
      </c>
      <c r="M728" t="s">
        <v>4367</v>
      </c>
      <c r="N728" t="s">
        <v>68</v>
      </c>
      <c r="O728" t="s">
        <v>131</v>
      </c>
      <c r="P728">
        <v>41.894294000000002</v>
      </c>
      <c r="Q728">
        <v>-87.645454999999998</v>
      </c>
      <c r="S728" t="s">
        <v>70</v>
      </c>
      <c r="T728" t="s">
        <v>71</v>
      </c>
      <c r="U728">
        <v>73</v>
      </c>
      <c r="V728">
        <v>2</v>
      </c>
      <c r="W728">
        <v>58</v>
      </c>
      <c r="X728">
        <v>1</v>
      </c>
      <c r="Y728">
        <v>11</v>
      </c>
      <c r="Z728">
        <v>0</v>
      </c>
      <c r="AA728">
        <v>0</v>
      </c>
      <c r="AB728">
        <v>0</v>
      </c>
      <c r="AC728">
        <v>0</v>
      </c>
      <c r="AD728">
        <v>73</v>
      </c>
      <c r="AE728">
        <v>2.8170000000000002</v>
      </c>
      <c r="AF728" t="s">
        <v>79</v>
      </c>
      <c r="AG728" t="s">
        <v>4368</v>
      </c>
      <c r="AH728">
        <v>2</v>
      </c>
      <c r="AI728">
        <v>17</v>
      </c>
      <c r="AK728">
        <v>48242</v>
      </c>
      <c r="AM728">
        <v>25411</v>
      </c>
      <c r="AN728">
        <v>5768</v>
      </c>
      <c r="AO728">
        <v>1334</v>
      </c>
      <c r="AP728">
        <v>22</v>
      </c>
      <c r="AQ728">
        <v>430</v>
      </c>
      <c r="AR728">
        <v>138</v>
      </c>
      <c r="AS728">
        <v>17675</v>
      </c>
      <c r="AT728">
        <v>155</v>
      </c>
      <c r="AU728">
        <v>17719</v>
      </c>
      <c r="AV728">
        <v>1489</v>
      </c>
      <c r="AW728">
        <v>74</v>
      </c>
      <c r="AX728">
        <v>208.458</v>
      </c>
      <c r="AY728" s="1">
        <v>1.4E-2</v>
      </c>
      <c r="AZ728" s="1">
        <v>0.79500000000000004</v>
      </c>
      <c r="BA728" s="1">
        <v>0.151</v>
      </c>
      <c r="BB728" s="1">
        <v>5.1999999999999998E-2</v>
      </c>
      <c r="BC728" s="1">
        <v>0.22700000000000001</v>
      </c>
      <c r="BD728" s="1">
        <v>0.69599999999999995</v>
      </c>
      <c r="BE728" s="1">
        <v>-3.9E-2</v>
      </c>
      <c r="BF728" s="1">
        <v>-0.54500000000000004</v>
      </c>
      <c r="BG728" s="1">
        <f>Table1[[#This Row],[pers_white_pct]]-Table1[[#This Row],[census_white_pct]]</f>
        <v>0.56800000000000006</v>
      </c>
      <c r="BH728" s="3">
        <v>0.2609414471</v>
      </c>
      <c r="BI728" s="3">
        <v>3.5002707427000002</v>
      </c>
      <c r="BJ728" s="3">
        <v>0.2166367635</v>
      </c>
      <c r="BK728" s="3" t="str">
        <f>VLOOKUP(Table1[[#This Row],[est_sworn]],Force_size,2,TRUE)</f>
        <v>03 - 50 to 99</v>
      </c>
    </row>
    <row r="729" spans="1:63" hidden="1" x14ac:dyDescent="0.2">
      <c r="A729">
        <v>1710513</v>
      </c>
      <c r="B729" t="s">
        <v>1444</v>
      </c>
      <c r="C729" t="s">
        <v>4114</v>
      </c>
      <c r="D729">
        <v>13280820</v>
      </c>
      <c r="E729" t="s">
        <v>4115</v>
      </c>
      <c r="F729">
        <v>7896</v>
      </c>
      <c r="G729" t="s">
        <v>4115</v>
      </c>
      <c r="H729" t="s">
        <v>4027</v>
      </c>
      <c r="I729">
        <v>17</v>
      </c>
      <c r="J729">
        <v>31</v>
      </c>
      <c r="K729">
        <v>10513</v>
      </c>
      <c r="L729" t="s">
        <v>4116</v>
      </c>
      <c r="M729" t="s">
        <v>4117</v>
      </c>
      <c r="N729" t="s">
        <v>68</v>
      </c>
      <c r="O729" t="s">
        <v>181</v>
      </c>
      <c r="P729">
        <v>41.894294000000002</v>
      </c>
      <c r="Q729">
        <v>-87.645454999999998</v>
      </c>
      <c r="S729" t="s">
        <v>70</v>
      </c>
      <c r="T729" t="s">
        <v>71</v>
      </c>
      <c r="U729">
        <v>20</v>
      </c>
      <c r="V729">
        <v>14</v>
      </c>
      <c r="W729">
        <v>5</v>
      </c>
      <c r="X729">
        <v>14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20</v>
      </c>
      <c r="AE729">
        <v>7.1230000000000002</v>
      </c>
      <c r="AF729" t="s">
        <v>118</v>
      </c>
      <c r="AG729" t="s">
        <v>4118</v>
      </c>
      <c r="AH729">
        <v>2</v>
      </c>
      <c r="AI729">
        <v>17</v>
      </c>
      <c r="AK729">
        <v>10513</v>
      </c>
      <c r="AM729">
        <v>7835</v>
      </c>
      <c r="AN729">
        <v>322</v>
      </c>
      <c r="AO729">
        <v>6893</v>
      </c>
      <c r="AP729">
        <v>6</v>
      </c>
      <c r="AQ729">
        <v>24</v>
      </c>
      <c r="AR729">
        <v>46</v>
      </c>
      <c r="AS729">
        <v>536</v>
      </c>
      <c r="AT729">
        <v>27</v>
      </c>
      <c r="AU729">
        <v>544</v>
      </c>
      <c r="AV729">
        <v>6920</v>
      </c>
      <c r="AW729">
        <v>27</v>
      </c>
      <c r="AX729">
        <v>192.321</v>
      </c>
      <c r="AY729" s="1">
        <v>0.7</v>
      </c>
      <c r="AZ729" s="1">
        <v>0.25</v>
      </c>
      <c r="BA729" s="1">
        <v>0.05</v>
      </c>
      <c r="BB729" s="1">
        <v>0.88</v>
      </c>
      <c r="BC729" s="1">
        <v>4.1000000000000002E-2</v>
      </c>
      <c r="BD729" s="1">
        <v>6.8000000000000005E-2</v>
      </c>
      <c r="BE729" s="1">
        <v>-0.18</v>
      </c>
      <c r="BF729" s="1">
        <v>-1.7999999999999999E-2</v>
      </c>
      <c r="BG729" s="1">
        <f>Table1[[#This Row],[pers_white_pct]]-Table1[[#This Row],[census_white_pct]]</f>
        <v>0.20899999999999999</v>
      </c>
      <c r="BH729" s="3">
        <v>0.79566226610000002</v>
      </c>
      <c r="BI729" s="3">
        <v>6.0830745341999997</v>
      </c>
      <c r="BJ729" s="3">
        <v>0.73087686569999999</v>
      </c>
      <c r="BK729" s="3" t="str">
        <f>VLOOKUP(Table1[[#This Row],[est_sworn]],Force_size,2,TRUE)</f>
        <v>02 - 25 to 49</v>
      </c>
    </row>
    <row r="730" spans="1:63" hidden="1" x14ac:dyDescent="0.2">
      <c r="A730">
        <v>1714065</v>
      </c>
      <c r="B730" t="s">
        <v>1444</v>
      </c>
      <c r="C730" t="s">
        <v>4147</v>
      </c>
      <c r="D730">
        <v>13351630</v>
      </c>
      <c r="E730" t="s">
        <v>4148</v>
      </c>
      <c r="F730">
        <v>14428</v>
      </c>
      <c r="G730" t="s">
        <v>4148</v>
      </c>
      <c r="H730" t="s">
        <v>4027</v>
      </c>
      <c r="I730">
        <v>17</v>
      </c>
      <c r="J730">
        <v>31</v>
      </c>
      <c r="K730">
        <v>14065</v>
      </c>
      <c r="L730" t="s">
        <v>4149</v>
      </c>
      <c r="M730" t="s">
        <v>4150</v>
      </c>
      <c r="N730" t="s">
        <v>68</v>
      </c>
      <c r="O730" t="s">
        <v>69</v>
      </c>
      <c r="P730">
        <v>41.894294000000002</v>
      </c>
      <c r="Q730">
        <v>-87.645454999999998</v>
      </c>
      <c r="S730" t="s">
        <v>70</v>
      </c>
      <c r="T730" t="s">
        <v>71</v>
      </c>
      <c r="U730">
        <v>28</v>
      </c>
      <c r="V730">
        <v>14</v>
      </c>
      <c r="W730">
        <v>28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28</v>
      </c>
      <c r="AE730">
        <v>4.7450000000000001</v>
      </c>
      <c r="AF730" t="s">
        <v>72</v>
      </c>
      <c r="AG730" t="s">
        <v>4151</v>
      </c>
      <c r="AH730">
        <v>2</v>
      </c>
      <c r="AI730">
        <v>17</v>
      </c>
      <c r="AK730">
        <v>14065</v>
      </c>
      <c r="AM730">
        <v>14305</v>
      </c>
      <c r="AN730">
        <v>10952</v>
      </c>
      <c r="AO730">
        <v>977</v>
      </c>
      <c r="AP730">
        <v>19</v>
      </c>
      <c r="AQ730">
        <v>254</v>
      </c>
      <c r="AR730">
        <v>300</v>
      </c>
      <c r="AS730">
        <v>1776</v>
      </c>
      <c r="AT730">
        <v>29</v>
      </c>
      <c r="AU730">
        <v>1803</v>
      </c>
      <c r="AV730">
        <v>1006</v>
      </c>
      <c r="AW730">
        <v>35</v>
      </c>
      <c r="AX730">
        <v>166.07499999999999</v>
      </c>
      <c r="AY730" s="1">
        <v>0</v>
      </c>
      <c r="AZ730" s="2">
        <v>1</v>
      </c>
      <c r="BA730" s="1">
        <v>0</v>
      </c>
      <c r="BB730" s="1">
        <v>6.8000000000000005E-2</v>
      </c>
      <c r="BC730" s="1">
        <v>0.76600000000000001</v>
      </c>
      <c r="BD730" s="1">
        <v>0.124</v>
      </c>
      <c r="BE730" s="1">
        <v>-6.8000000000000005E-2</v>
      </c>
      <c r="BF730" s="1">
        <v>-0.124</v>
      </c>
      <c r="BG730" s="1">
        <f>Table1[[#This Row],[pers_white_pct]]-Table1[[#This Row],[census_white_pct]]</f>
        <v>0.23399999999999999</v>
      </c>
      <c r="BH730" s="3">
        <v>0</v>
      </c>
      <c r="BI730" s="3">
        <v>1.3061541270999999</v>
      </c>
      <c r="BJ730" s="3">
        <v>0</v>
      </c>
      <c r="BK730" s="3" t="str">
        <f>VLOOKUP(Table1[[#This Row],[est_sworn]],Force_size,2,TRUE)</f>
        <v>02 - 25 to 49</v>
      </c>
    </row>
    <row r="731" spans="1:63" hidden="1" x14ac:dyDescent="0.2">
      <c r="A731">
        <v>1709642</v>
      </c>
      <c r="B731" t="s">
        <v>1444</v>
      </c>
      <c r="C731" t="s">
        <v>4100</v>
      </c>
      <c r="D731">
        <v>13624460</v>
      </c>
      <c r="E731" t="s">
        <v>2222</v>
      </c>
      <c r="F731">
        <v>29124</v>
      </c>
      <c r="G731" t="s">
        <v>2222</v>
      </c>
      <c r="H731" t="s">
        <v>4027</v>
      </c>
      <c r="I731">
        <v>17</v>
      </c>
      <c r="J731">
        <v>31</v>
      </c>
      <c r="K731">
        <v>9642</v>
      </c>
      <c r="L731" t="s">
        <v>4101</v>
      </c>
      <c r="M731" t="s">
        <v>4102</v>
      </c>
      <c r="N731" t="s">
        <v>68</v>
      </c>
      <c r="O731" t="s">
        <v>131</v>
      </c>
      <c r="P731">
        <v>41.894294000000002</v>
      </c>
      <c r="Q731">
        <v>-87.645454999999998</v>
      </c>
      <c r="S731" t="s">
        <v>70</v>
      </c>
      <c r="T731" t="s">
        <v>71</v>
      </c>
      <c r="U731">
        <v>53</v>
      </c>
      <c r="V731">
        <v>0</v>
      </c>
      <c r="W731">
        <v>44</v>
      </c>
      <c r="X731">
        <v>0</v>
      </c>
      <c r="Y731">
        <v>8</v>
      </c>
      <c r="Z731">
        <v>0</v>
      </c>
      <c r="AA731">
        <v>0</v>
      </c>
      <c r="AB731">
        <v>0</v>
      </c>
      <c r="AC731">
        <v>1</v>
      </c>
      <c r="AD731">
        <v>53</v>
      </c>
      <c r="AE731">
        <v>2.8170000000000002</v>
      </c>
      <c r="AF731" t="s">
        <v>79</v>
      </c>
      <c r="AG731" t="s">
        <v>2226</v>
      </c>
      <c r="AH731">
        <v>2</v>
      </c>
      <c r="AI731">
        <v>17</v>
      </c>
      <c r="AK731">
        <v>9642</v>
      </c>
      <c r="AM731">
        <v>28925</v>
      </c>
      <c r="AN731">
        <v>19656</v>
      </c>
      <c r="AO731">
        <v>494</v>
      </c>
      <c r="AP731">
        <v>35</v>
      </c>
      <c r="AQ731">
        <v>701</v>
      </c>
      <c r="AR731">
        <v>313</v>
      </c>
      <c r="AS731">
        <v>7680</v>
      </c>
      <c r="AT731">
        <v>50</v>
      </c>
      <c r="AU731">
        <v>7726</v>
      </c>
      <c r="AV731">
        <v>544</v>
      </c>
      <c r="AW731">
        <v>53</v>
      </c>
      <c r="AX731">
        <v>149.30099999999999</v>
      </c>
      <c r="AY731" s="1">
        <v>0</v>
      </c>
      <c r="AZ731" s="1">
        <v>0.83</v>
      </c>
      <c r="BA731" s="1">
        <v>0.151</v>
      </c>
      <c r="BB731" s="1">
        <v>1.7000000000000001E-2</v>
      </c>
      <c r="BC731" s="1">
        <v>0.68</v>
      </c>
      <c r="BD731" s="1">
        <v>0.26600000000000001</v>
      </c>
      <c r="BE731" s="1">
        <v>-1.7000000000000001E-2</v>
      </c>
      <c r="BF731" s="1">
        <v>-0.115</v>
      </c>
      <c r="BG731" s="1">
        <f>Table1[[#This Row],[pers_white_pct]]-Table1[[#This Row],[census_white_pct]]</f>
        <v>0.14999999999999991</v>
      </c>
      <c r="BH731" s="3">
        <v>0</v>
      </c>
      <c r="BI731" s="3">
        <v>1.2216731556</v>
      </c>
      <c r="BJ731" s="3">
        <v>0.56849449689999998</v>
      </c>
      <c r="BK731" s="3" t="str">
        <f>VLOOKUP(Table1[[#This Row],[est_sworn]],Force_size,2,TRUE)</f>
        <v>03 - 50 to 99</v>
      </c>
    </row>
    <row r="732" spans="1:63" hidden="1" x14ac:dyDescent="0.2">
      <c r="A732">
        <v>1714000</v>
      </c>
      <c r="B732" t="s">
        <v>1444</v>
      </c>
      <c r="C732" t="s">
        <v>4137</v>
      </c>
      <c r="D732">
        <v>13642360</v>
      </c>
      <c r="E732" t="s">
        <v>4138</v>
      </c>
      <c r="F732">
        <v>2714856</v>
      </c>
      <c r="G732" t="s">
        <v>4138</v>
      </c>
      <c r="H732" t="s">
        <v>4027</v>
      </c>
      <c r="I732">
        <v>17</v>
      </c>
      <c r="J732">
        <v>31</v>
      </c>
      <c r="K732">
        <v>14000</v>
      </c>
      <c r="L732" t="s">
        <v>4139</v>
      </c>
      <c r="M732" t="s">
        <v>4140</v>
      </c>
      <c r="N732" t="s">
        <v>68</v>
      </c>
      <c r="O732" t="s">
        <v>1870</v>
      </c>
      <c r="P732">
        <v>41.894294000000002</v>
      </c>
      <c r="Q732">
        <v>-87.645454999999998</v>
      </c>
      <c r="S732" t="s">
        <v>70</v>
      </c>
      <c r="T732" t="s">
        <v>71</v>
      </c>
      <c r="U732">
        <v>12042</v>
      </c>
      <c r="V732">
        <v>0</v>
      </c>
      <c r="W732">
        <v>6279</v>
      </c>
      <c r="X732">
        <v>2970</v>
      </c>
      <c r="Y732">
        <v>2263</v>
      </c>
      <c r="Z732">
        <v>0</v>
      </c>
      <c r="AA732">
        <v>324</v>
      </c>
      <c r="AB732">
        <v>166</v>
      </c>
      <c r="AC732">
        <v>1</v>
      </c>
      <c r="AD732">
        <v>12042</v>
      </c>
      <c r="AE732">
        <v>1.1479999999999999</v>
      </c>
      <c r="AF732" t="s">
        <v>87</v>
      </c>
      <c r="AG732" t="s">
        <v>4141</v>
      </c>
      <c r="AH732">
        <v>2</v>
      </c>
      <c r="AI732">
        <v>17</v>
      </c>
      <c r="AK732">
        <v>14000</v>
      </c>
      <c r="AM732">
        <v>2695598</v>
      </c>
      <c r="AN732">
        <v>854717</v>
      </c>
      <c r="AO732">
        <v>872286</v>
      </c>
      <c r="AP732">
        <v>4097</v>
      </c>
      <c r="AQ732">
        <v>144903</v>
      </c>
      <c r="AR732">
        <v>35949</v>
      </c>
      <c r="AS732">
        <v>778862</v>
      </c>
      <c r="AT732">
        <v>15322</v>
      </c>
      <c r="AU732">
        <v>783646</v>
      </c>
      <c r="AV732">
        <v>887608</v>
      </c>
      <c r="AW732">
        <v>12042</v>
      </c>
      <c r="AX732">
        <v>13824.216</v>
      </c>
      <c r="AY732" s="1">
        <v>0.247</v>
      </c>
      <c r="AZ732" s="1">
        <v>0.52100000000000002</v>
      </c>
      <c r="BA732" s="1">
        <v>0.188</v>
      </c>
      <c r="BB732" s="1">
        <v>0.32400000000000001</v>
      </c>
      <c r="BC732" s="1">
        <v>0.317</v>
      </c>
      <c r="BD732" s="1">
        <v>0.28899999999999998</v>
      </c>
      <c r="BE732" s="1">
        <v>-7.6999999999999999E-2</v>
      </c>
      <c r="BF732" s="1">
        <v>-0.10100000000000001</v>
      </c>
      <c r="BG732" s="1">
        <f>Table1[[#This Row],[pers_white_pct]]-Table1[[#This Row],[census_white_pct]]</f>
        <v>0.20400000000000001</v>
      </c>
      <c r="BH732" s="3">
        <v>0.76217385979999996</v>
      </c>
      <c r="BI732" s="3">
        <v>1.6444650343</v>
      </c>
      <c r="BJ732" s="3">
        <v>0.65040001270000003</v>
      </c>
      <c r="BK732" s="3" t="str">
        <f>VLOOKUP(Table1[[#This Row],[est_sworn]],Force_size,2,TRUE)</f>
        <v>07 - 1,000 and up</v>
      </c>
    </row>
    <row r="733" spans="1:63" hidden="1" x14ac:dyDescent="0.2">
      <c r="A733">
        <v>1714026</v>
      </c>
      <c r="B733" t="s">
        <v>1444</v>
      </c>
      <c r="C733" t="s">
        <v>4142</v>
      </c>
      <c r="D733">
        <v>13674060</v>
      </c>
      <c r="E733" t="s">
        <v>4143</v>
      </c>
      <c r="F733">
        <v>30392</v>
      </c>
      <c r="G733" t="s">
        <v>4143</v>
      </c>
      <c r="H733" t="s">
        <v>4027</v>
      </c>
      <c r="I733">
        <v>17</v>
      </c>
      <c r="J733">
        <v>31</v>
      </c>
      <c r="K733">
        <v>14026</v>
      </c>
      <c r="L733" t="s">
        <v>4144</v>
      </c>
      <c r="M733" t="s">
        <v>4145</v>
      </c>
      <c r="N733" t="s">
        <v>68</v>
      </c>
      <c r="O733" t="s">
        <v>131</v>
      </c>
      <c r="P733">
        <v>41.894294000000002</v>
      </c>
      <c r="Q733">
        <v>-87.645454999999998</v>
      </c>
      <c r="S733" t="s">
        <v>70</v>
      </c>
      <c r="T733" t="s">
        <v>71</v>
      </c>
      <c r="U733">
        <v>81</v>
      </c>
      <c r="V733">
        <v>0</v>
      </c>
      <c r="W733">
        <v>58</v>
      </c>
      <c r="X733">
        <v>13</v>
      </c>
      <c r="Y733">
        <v>7</v>
      </c>
      <c r="Z733">
        <v>0</v>
      </c>
      <c r="AA733">
        <v>0</v>
      </c>
      <c r="AB733">
        <v>0</v>
      </c>
      <c r="AC733">
        <v>2</v>
      </c>
      <c r="AD733">
        <v>81</v>
      </c>
      <c r="AE733">
        <v>2.8170000000000002</v>
      </c>
      <c r="AF733" t="s">
        <v>79</v>
      </c>
      <c r="AG733" t="s">
        <v>4146</v>
      </c>
      <c r="AH733">
        <v>2</v>
      </c>
      <c r="AI733">
        <v>17</v>
      </c>
      <c r="AK733">
        <v>14026</v>
      </c>
      <c r="AM733">
        <v>30276</v>
      </c>
      <c r="AN733">
        <v>7062</v>
      </c>
      <c r="AO733">
        <v>12370</v>
      </c>
      <c r="AP733">
        <v>44</v>
      </c>
      <c r="AQ733">
        <v>87</v>
      </c>
      <c r="AR733">
        <v>400</v>
      </c>
      <c r="AS733">
        <v>10254</v>
      </c>
      <c r="AT733">
        <v>203</v>
      </c>
      <c r="AU733">
        <v>10313</v>
      </c>
      <c r="AV733">
        <v>12573</v>
      </c>
      <c r="AW733">
        <v>81</v>
      </c>
      <c r="AX733">
        <v>228.17699999999999</v>
      </c>
      <c r="AY733" s="1">
        <v>0.16</v>
      </c>
      <c r="AZ733" s="1">
        <v>0.71599999999999997</v>
      </c>
      <c r="BA733" s="1">
        <v>8.5999999999999993E-2</v>
      </c>
      <c r="BB733" s="1">
        <v>0.40899999999999997</v>
      </c>
      <c r="BC733" s="1">
        <v>0.23300000000000001</v>
      </c>
      <c r="BD733" s="1">
        <v>0.33900000000000002</v>
      </c>
      <c r="BE733" s="1">
        <v>-0.248</v>
      </c>
      <c r="BF733" s="1">
        <v>-0.252</v>
      </c>
      <c r="BG733" s="1">
        <f>Table1[[#This Row],[pers_white_pct]]-Table1[[#This Row],[census_white_pct]]</f>
        <v>0.48299999999999998</v>
      </c>
      <c r="BH733" s="3">
        <v>0.39281415609999998</v>
      </c>
      <c r="BI733" s="3">
        <v>3.0698259857000001</v>
      </c>
      <c r="BJ733" s="3">
        <v>0.25516329669999999</v>
      </c>
      <c r="BK733" s="3" t="str">
        <f>VLOOKUP(Table1[[#This Row],[est_sworn]],Force_size,2,TRUE)</f>
        <v>03 - 50 to 99</v>
      </c>
    </row>
    <row r="734" spans="1:63" hidden="1" x14ac:dyDescent="0.2">
      <c r="A734">
        <v>1724582</v>
      </c>
      <c r="B734" t="s">
        <v>1444</v>
      </c>
      <c r="C734" t="s">
        <v>4222</v>
      </c>
      <c r="D734">
        <v>13675460</v>
      </c>
      <c r="E734" t="s">
        <v>4223</v>
      </c>
      <c r="F734">
        <v>75430</v>
      </c>
      <c r="G734" t="s">
        <v>4223</v>
      </c>
      <c r="H734" t="s">
        <v>4027</v>
      </c>
      <c r="I734">
        <v>17</v>
      </c>
      <c r="J734">
        <v>31</v>
      </c>
      <c r="K734">
        <v>24582</v>
      </c>
      <c r="L734" t="s">
        <v>4224</v>
      </c>
      <c r="M734" t="s">
        <v>4225</v>
      </c>
      <c r="N734" t="s">
        <v>68</v>
      </c>
      <c r="O734" t="s">
        <v>86</v>
      </c>
      <c r="P734">
        <v>41.894294000000002</v>
      </c>
      <c r="Q734">
        <v>-87.645454999999998</v>
      </c>
      <c r="S734" t="s">
        <v>70</v>
      </c>
      <c r="T734" t="s">
        <v>71</v>
      </c>
      <c r="U734">
        <v>163</v>
      </c>
      <c r="V734">
        <v>0</v>
      </c>
      <c r="W734">
        <v>98</v>
      </c>
      <c r="X734">
        <v>39</v>
      </c>
      <c r="Y734">
        <v>11</v>
      </c>
      <c r="Z734">
        <v>1</v>
      </c>
      <c r="AA734">
        <v>1</v>
      </c>
      <c r="AB734">
        <v>10</v>
      </c>
      <c r="AC734">
        <v>0</v>
      </c>
      <c r="AD734">
        <v>163</v>
      </c>
      <c r="AE734">
        <v>1.1479999999999999</v>
      </c>
      <c r="AF734" t="s">
        <v>87</v>
      </c>
      <c r="AG734" t="s">
        <v>4226</v>
      </c>
      <c r="AH734">
        <v>2</v>
      </c>
      <c r="AI734">
        <v>17</v>
      </c>
      <c r="AK734">
        <v>24582</v>
      </c>
      <c r="AM734">
        <v>74486</v>
      </c>
      <c r="AN734">
        <v>45551</v>
      </c>
      <c r="AO734">
        <v>13139</v>
      </c>
      <c r="AP734">
        <v>96</v>
      </c>
      <c r="AQ734">
        <v>6355</v>
      </c>
      <c r="AR734">
        <v>2313</v>
      </c>
      <c r="AS734">
        <v>6739</v>
      </c>
      <c r="AT734">
        <v>335</v>
      </c>
      <c r="AU734">
        <v>7032</v>
      </c>
      <c r="AV734">
        <v>13474</v>
      </c>
      <c r="AW734">
        <v>163</v>
      </c>
      <c r="AX734">
        <v>187.124</v>
      </c>
      <c r="AY734" s="1">
        <v>0.23899999999999999</v>
      </c>
      <c r="AZ734" s="1">
        <v>0.60099999999999998</v>
      </c>
      <c r="BA734" s="1">
        <v>6.7000000000000004E-2</v>
      </c>
      <c r="BB734" s="1">
        <v>0.17599999999999999</v>
      </c>
      <c r="BC734" s="1">
        <v>0.61199999999999999</v>
      </c>
      <c r="BD734" s="1">
        <v>0.09</v>
      </c>
      <c r="BE734" s="1">
        <v>6.3E-2</v>
      </c>
      <c r="BF734" s="1">
        <v>-2.3E-2</v>
      </c>
      <c r="BG734" s="1">
        <f>Table1[[#This Row],[pers_white_pct]]-Table1[[#This Row],[census_white_pct]]</f>
        <v>-1.100000000000001E-2</v>
      </c>
      <c r="BH734" s="3">
        <v>1.3564048771999999</v>
      </c>
      <c r="BI734" s="3">
        <v>0.98313964269999998</v>
      </c>
      <c r="BJ734" s="3">
        <v>0.74590630309999995</v>
      </c>
      <c r="BK734" s="3" t="str">
        <f>VLOOKUP(Table1[[#This Row],[est_sworn]],Force_size,2,TRUE)</f>
        <v>04 - 100 to 249</v>
      </c>
    </row>
    <row r="735" spans="1:63" hidden="1" x14ac:dyDescent="0.2">
      <c r="A735">
        <v>1723256</v>
      </c>
      <c r="B735" t="s">
        <v>1444</v>
      </c>
      <c r="C735" t="s">
        <v>4212</v>
      </c>
      <c r="D735">
        <v>13684760</v>
      </c>
      <c r="E735" t="s">
        <v>4213</v>
      </c>
      <c r="F735">
        <v>33350</v>
      </c>
      <c r="G735" t="s">
        <v>4213</v>
      </c>
      <c r="H735" t="s">
        <v>4027</v>
      </c>
      <c r="I735">
        <v>17</v>
      </c>
      <c r="J735">
        <v>31</v>
      </c>
      <c r="K735">
        <v>23256</v>
      </c>
      <c r="L735" t="s">
        <v>4214</v>
      </c>
      <c r="M735" t="s">
        <v>4215</v>
      </c>
      <c r="N735" t="s">
        <v>68</v>
      </c>
      <c r="O735" t="s">
        <v>131</v>
      </c>
      <c r="P735">
        <v>41.894294000000002</v>
      </c>
      <c r="Q735">
        <v>-87.645454999999998</v>
      </c>
      <c r="S735" t="s">
        <v>70</v>
      </c>
      <c r="T735" t="s">
        <v>71</v>
      </c>
      <c r="U735">
        <v>87</v>
      </c>
      <c r="V735">
        <v>0</v>
      </c>
      <c r="W735">
        <v>75</v>
      </c>
      <c r="X735">
        <v>4</v>
      </c>
      <c r="Y735">
        <v>7</v>
      </c>
      <c r="Z735">
        <v>0</v>
      </c>
      <c r="AA735">
        <v>0</v>
      </c>
      <c r="AB735">
        <v>0</v>
      </c>
      <c r="AC735">
        <v>0</v>
      </c>
      <c r="AD735">
        <v>87</v>
      </c>
      <c r="AE735">
        <v>1.1479999999999999</v>
      </c>
      <c r="AF735" t="s">
        <v>87</v>
      </c>
      <c r="AG735" t="s">
        <v>4216</v>
      </c>
      <c r="AH735">
        <v>2</v>
      </c>
      <c r="AI735">
        <v>17</v>
      </c>
      <c r="AK735">
        <v>23256</v>
      </c>
      <c r="AM735">
        <v>33127</v>
      </c>
      <c r="AN735">
        <v>25671</v>
      </c>
      <c r="AO735">
        <v>449</v>
      </c>
      <c r="AP735">
        <v>44</v>
      </c>
      <c r="AQ735">
        <v>3327</v>
      </c>
      <c r="AR735">
        <v>460</v>
      </c>
      <c r="AS735">
        <v>3149</v>
      </c>
      <c r="AT735">
        <v>23</v>
      </c>
      <c r="AU735">
        <v>3176</v>
      </c>
      <c r="AV735">
        <v>472</v>
      </c>
      <c r="AW735">
        <v>87</v>
      </c>
      <c r="AX735">
        <v>99.876000000000005</v>
      </c>
      <c r="AY735" s="1">
        <v>4.5999999999999999E-2</v>
      </c>
      <c r="AZ735" s="1">
        <v>0.86199999999999999</v>
      </c>
      <c r="BA735" s="1">
        <v>0.08</v>
      </c>
      <c r="BB735" s="1">
        <v>1.4E-2</v>
      </c>
      <c r="BC735" s="1">
        <v>0.77500000000000002</v>
      </c>
      <c r="BD735" s="1">
        <v>9.5000000000000001E-2</v>
      </c>
      <c r="BE735" s="1">
        <v>3.2000000000000001E-2</v>
      </c>
      <c r="BF735" s="1">
        <v>-1.4999999999999999E-2</v>
      </c>
      <c r="BG735" s="1">
        <f>Table1[[#This Row],[pers_white_pct]]-Table1[[#This Row],[census_white_pct]]</f>
        <v>8.6999999999999966E-2</v>
      </c>
      <c r="BH735" s="3">
        <v>3.3921613803000001</v>
      </c>
      <c r="BI735" s="3">
        <v>1.1124521297000001</v>
      </c>
      <c r="BJ735" s="3">
        <v>0.8464245172</v>
      </c>
      <c r="BK735" s="3" t="str">
        <f>VLOOKUP(Table1[[#This Row],[est_sworn]],Force_size,2,TRUE)</f>
        <v>03 - 50 to 99</v>
      </c>
    </row>
    <row r="736" spans="1:63" hidden="1" x14ac:dyDescent="0.2">
      <c r="A736">
        <v>1727702</v>
      </c>
      <c r="B736" t="s">
        <v>1444</v>
      </c>
      <c r="C736" t="s">
        <v>4235</v>
      </c>
      <c r="D736">
        <v>13693560</v>
      </c>
      <c r="E736" t="s">
        <v>4236</v>
      </c>
      <c r="F736">
        <v>18398</v>
      </c>
      <c r="G736" t="s">
        <v>4236</v>
      </c>
      <c r="H736" t="s">
        <v>4027</v>
      </c>
      <c r="I736">
        <v>17</v>
      </c>
      <c r="J736">
        <v>31</v>
      </c>
      <c r="K736">
        <v>27702</v>
      </c>
      <c r="L736" t="s">
        <v>4237</v>
      </c>
      <c r="M736" t="s">
        <v>4238</v>
      </c>
      <c r="N736" t="s">
        <v>68</v>
      </c>
      <c r="O736" t="s">
        <v>69</v>
      </c>
      <c r="P736">
        <v>41.894294000000002</v>
      </c>
      <c r="Q736">
        <v>-87.645454999999998</v>
      </c>
      <c r="S736" t="s">
        <v>70</v>
      </c>
      <c r="T736" t="s">
        <v>71</v>
      </c>
      <c r="U736">
        <v>46</v>
      </c>
      <c r="V736">
        <v>0</v>
      </c>
      <c r="W736">
        <v>38</v>
      </c>
      <c r="X736">
        <v>2</v>
      </c>
      <c r="Y736">
        <v>6</v>
      </c>
      <c r="Z736">
        <v>0</v>
      </c>
      <c r="AA736">
        <v>0</v>
      </c>
      <c r="AB736">
        <v>0</v>
      </c>
      <c r="AC736">
        <v>0</v>
      </c>
      <c r="AD736">
        <v>46</v>
      </c>
      <c r="AE736">
        <v>2.8170000000000002</v>
      </c>
      <c r="AF736" t="s">
        <v>79</v>
      </c>
      <c r="AG736" t="s">
        <v>4239</v>
      </c>
      <c r="AH736">
        <v>2</v>
      </c>
      <c r="AI736">
        <v>17</v>
      </c>
      <c r="AK736">
        <v>27702</v>
      </c>
      <c r="AM736">
        <v>18333</v>
      </c>
      <c r="AN736">
        <v>9573</v>
      </c>
      <c r="AO736">
        <v>167</v>
      </c>
      <c r="AP736">
        <v>24</v>
      </c>
      <c r="AQ736">
        <v>543</v>
      </c>
      <c r="AR736">
        <v>110</v>
      </c>
      <c r="AS736">
        <v>7902</v>
      </c>
      <c r="AT736">
        <v>66</v>
      </c>
      <c r="AU736">
        <v>7916</v>
      </c>
      <c r="AV736">
        <v>233</v>
      </c>
      <c r="AW736">
        <v>46</v>
      </c>
      <c r="AX736">
        <v>129.58199999999999</v>
      </c>
      <c r="AY736" s="1">
        <v>4.2999999999999997E-2</v>
      </c>
      <c r="AZ736" s="1">
        <v>0.82599999999999996</v>
      </c>
      <c r="BA736" s="1">
        <v>0.13</v>
      </c>
      <c r="BB736" s="1">
        <v>8.9999999999999993E-3</v>
      </c>
      <c r="BC736" s="1">
        <v>0.52200000000000002</v>
      </c>
      <c r="BD736" s="1">
        <v>0.43099999999999999</v>
      </c>
      <c r="BE736" s="1">
        <v>3.4000000000000002E-2</v>
      </c>
      <c r="BF736" s="1">
        <v>-0.30099999999999999</v>
      </c>
      <c r="BG736" s="1">
        <f>Table1[[#This Row],[pers_white_pct]]-Table1[[#This Row],[census_white_pct]]</f>
        <v>0.30399999999999994</v>
      </c>
      <c r="BH736" s="3">
        <v>4.7729757876000001</v>
      </c>
      <c r="BI736" s="3">
        <v>1.5820173585999999</v>
      </c>
      <c r="BJ736" s="3">
        <v>0.30261463799999999</v>
      </c>
      <c r="BK736" s="3" t="str">
        <f>VLOOKUP(Table1[[#This Row],[est_sworn]],Force_size,2,TRUE)</f>
        <v>02 - 25 to 49</v>
      </c>
    </row>
    <row r="737" spans="1:63" x14ac:dyDescent="0.2">
      <c r="A737">
        <v>1710487</v>
      </c>
      <c r="B737" t="s">
        <v>1444</v>
      </c>
      <c r="C737" t="s">
        <v>4109</v>
      </c>
      <c r="D737">
        <v>13710870</v>
      </c>
      <c r="E737" t="s">
        <v>4110</v>
      </c>
      <c r="F737">
        <v>37232</v>
      </c>
      <c r="G737" t="s">
        <v>4110</v>
      </c>
      <c r="H737" t="s">
        <v>4027</v>
      </c>
      <c r="I737">
        <v>17</v>
      </c>
      <c r="J737">
        <v>31</v>
      </c>
      <c r="K737">
        <v>10487</v>
      </c>
      <c r="L737" t="s">
        <v>4111</v>
      </c>
      <c r="M737" t="s">
        <v>4112</v>
      </c>
      <c r="N737" t="s">
        <v>68</v>
      </c>
      <c r="O737" t="s">
        <v>131</v>
      </c>
      <c r="P737">
        <v>41.894294000000002</v>
      </c>
      <c r="Q737">
        <v>-87.645454999999998</v>
      </c>
      <c r="S737" t="s">
        <v>70</v>
      </c>
      <c r="T737" t="s">
        <v>71</v>
      </c>
      <c r="U737">
        <v>83</v>
      </c>
      <c r="V737">
        <v>2</v>
      </c>
      <c r="W737">
        <v>61</v>
      </c>
      <c r="X737">
        <v>14</v>
      </c>
      <c r="Y737">
        <v>8</v>
      </c>
      <c r="Z737">
        <v>0</v>
      </c>
      <c r="AA737">
        <v>0</v>
      </c>
      <c r="AB737">
        <v>0</v>
      </c>
      <c r="AC737">
        <v>0</v>
      </c>
      <c r="AD737">
        <v>83</v>
      </c>
      <c r="AE737">
        <v>2.8170000000000002</v>
      </c>
      <c r="AF737" t="s">
        <v>79</v>
      </c>
      <c r="AG737" t="s">
        <v>4113</v>
      </c>
      <c r="AH737">
        <v>2</v>
      </c>
      <c r="AI737">
        <v>17</v>
      </c>
      <c r="AK737">
        <v>10487</v>
      </c>
      <c r="AM737">
        <v>37042</v>
      </c>
      <c r="AN737">
        <v>4928</v>
      </c>
      <c r="AO737">
        <v>25888</v>
      </c>
      <c r="AP737">
        <v>58</v>
      </c>
      <c r="AQ737">
        <v>108</v>
      </c>
      <c r="AR737">
        <v>448</v>
      </c>
      <c r="AS737">
        <v>5574</v>
      </c>
      <c r="AT737">
        <v>248</v>
      </c>
      <c r="AU737">
        <v>5612</v>
      </c>
      <c r="AV737">
        <v>26136</v>
      </c>
      <c r="AW737">
        <v>84</v>
      </c>
      <c r="AX737">
        <v>236.62799999999999</v>
      </c>
      <c r="AY737" s="1">
        <v>0.16900000000000001</v>
      </c>
      <c r="AZ737" s="1">
        <v>0.73499999999999999</v>
      </c>
      <c r="BA737" s="1">
        <v>9.6000000000000002E-2</v>
      </c>
      <c r="BB737" s="1">
        <v>0.69899999999999995</v>
      </c>
      <c r="BC737" s="1">
        <v>0.13300000000000001</v>
      </c>
      <c r="BD737" s="1">
        <v>0.15</v>
      </c>
      <c r="BE737" s="1">
        <v>-0.53</v>
      </c>
      <c r="BF737" s="1">
        <v>-5.3999999999999999E-2</v>
      </c>
      <c r="BG737" s="1">
        <f>Table1[[#This Row],[pers_white_pct]]-Table1[[#This Row],[census_white_pct]]</f>
        <v>0.60199999999999998</v>
      </c>
      <c r="BH737" s="3">
        <v>0.24134920400000001</v>
      </c>
      <c r="BI737" s="3">
        <v>5.5242773039999999</v>
      </c>
      <c r="BJ737" s="3">
        <v>0.64052982650000001</v>
      </c>
      <c r="BK737" s="3" t="str">
        <f>VLOOKUP(Table1[[#This Row],[est_sworn]],Force_size,2,TRUE)</f>
        <v>03 - 50 to 99</v>
      </c>
    </row>
    <row r="738" spans="1:63" hidden="1" x14ac:dyDescent="0.2">
      <c r="A738">
        <v>1719642</v>
      </c>
      <c r="B738" t="s">
        <v>1444</v>
      </c>
      <c r="C738" t="s">
        <v>4175</v>
      </c>
      <c r="D738">
        <v>13738070</v>
      </c>
      <c r="E738" t="s">
        <v>4176</v>
      </c>
      <c r="F738">
        <v>58840</v>
      </c>
      <c r="G738" t="s">
        <v>4176</v>
      </c>
      <c r="H738" t="s">
        <v>4027</v>
      </c>
      <c r="I738">
        <v>17</v>
      </c>
      <c r="J738">
        <v>31</v>
      </c>
      <c r="K738">
        <v>19642</v>
      </c>
      <c r="L738" t="s">
        <v>4177</v>
      </c>
      <c r="M738" t="s">
        <v>4178</v>
      </c>
      <c r="N738" t="s">
        <v>68</v>
      </c>
      <c r="O738" t="s">
        <v>86</v>
      </c>
      <c r="P738">
        <v>41.894294000000002</v>
      </c>
      <c r="Q738">
        <v>-87.645454999999998</v>
      </c>
      <c r="S738" t="s">
        <v>70</v>
      </c>
      <c r="T738" t="s">
        <v>71</v>
      </c>
      <c r="U738">
        <v>94</v>
      </c>
      <c r="V738">
        <v>0</v>
      </c>
      <c r="W738">
        <v>87</v>
      </c>
      <c r="X738">
        <v>2</v>
      </c>
      <c r="Y738">
        <v>4</v>
      </c>
      <c r="Z738">
        <v>0</v>
      </c>
      <c r="AA738">
        <v>0</v>
      </c>
      <c r="AB738">
        <v>0</v>
      </c>
      <c r="AC738">
        <v>0</v>
      </c>
      <c r="AD738">
        <v>94</v>
      </c>
      <c r="AE738">
        <v>1.1479999999999999</v>
      </c>
      <c r="AF738" t="s">
        <v>87</v>
      </c>
      <c r="AG738" t="s">
        <v>4179</v>
      </c>
      <c r="AH738">
        <v>2</v>
      </c>
      <c r="AI738">
        <v>17</v>
      </c>
      <c r="AK738">
        <v>19642</v>
      </c>
      <c r="AM738">
        <v>58364</v>
      </c>
      <c r="AN738">
        <v>39689</v>
      </c>
      <c r="AO738">
        <v>963</v>
      </c>
      <c r="AP738">
        <v>63</v>
      </c>
      <c r="AQ738">
        <v>6613</v>
      </c>
      <c r="AR738">
        <v>877</v>
      </c>
      <c r="AS738">
        <v>10053</v>
      </c>
      <c r="AT738">
        <v>76</v>
      </c>
      <c r="AU738">
        <v>10159</v>
      </c>
      <c r="AV738">
        <v>1039</v>
      </c>
      <c r="AW738">
        <v>94</v>
      </c>
      <c r="AX738">
        <v>107.91200000000001</v>
      </c>
      <c r="AY738" s="1">
        <v>2.1000000000000001E-2</v>
      </c>
      <c r="AZ738" s="1">
        <v>0.92600000000000005</v>
      </c>
      <c r="BA738" s="1">
        <v>4.2999999999999997E-2</v>
      </c>
      <c r="BB738" s="1">
        <v>1.6E-2</v>
      </c>
      <c r="BC738" s="1">
        <v>0.68</v>
      </c>
      <c r="BD738" s="1">
        <v>0.17199999999999999</v>
      </c>
      <c r="BE738" s="1">
        <v>5.0000000000000001E-3</v>
      </c>
      <c r="BF738" s="1">
        <v>-0.13</v>
      </c>
      <c r="BG738" s="1">
        <f>Table1[[#This Row],[pers_white_pct]]-Table1[[#This Row],[census_white_pct]]</f>
        <v>0.246</v>
      </c>
      <c r="BH738" s="3">
        <v>1.2894986853999999</v>
      </c>
      <c r="BI738" s="3">
        <v>1.361025591</v>
      </c>
      <c r="BJ738" s="3">
        <v>0.24704809189999999</v>
      </c>
      <c r="BK738" s="3" t="str">
        <f>VLOOKUP(Table1[[#This Row],[est_sworn]],Force_size,2,TRUE)</f>
        <v>03 - 50 to 99</v>
      </c>
    </row>
    <row r="739" spans="1:63" hidden="1" x14ac:dyDescent="0.2">
      <c r="A739">
        <v>1732746</v>
      </c>
      <c r="B739" t="s">
        <v>1444</v>
      </c>
      <c r="C739" t="s">
        <v>4270</v>
      </c>
      <c r="D739">
        <v>13878380</v>
      </c>
      <c r="E739" t="s">
        <v>4271</v>
      </c>
      <c r="F739">
        <v>38373</v>
      </c>
      <c r="G739" t="s">
        <v>4271</v>
      </c>
      <c r="H739" t="s">
        <v>4027</v>
      </c>
      <c r="I739">
        <v>17</v>
      </c>
      <c r="J739">
        <v>31</v>
      </c>
      <c r="K739">
        <v>32746</v>
      </c>
      <c r="L739" t="s">
        <v>4272</v>
      </c>
      <c r="M739" t="s">
        <v>4273</v>
      </c>
      <c r="N739" t="s">
        <v>68</v>
      </c>
      <c r="O739" t="s">
        <v>131</v>
      </c>
      <c r="P739">
        <v>41.894294000000002</v>
      </c>
      <c r="Q739">
        <v>-87.645454999999998</v>
      </c>
      <c r="S739" t="s">
        <v>70</v>
      </c>
      <c r="T739" t="s">
        <v>71</v>
      </c>
      <c r="U739">
        <v>61</v>
      </c>
      <c r="V739">
        <v>0</v>
      </c>
      <c r="W739">
        <v>50</v>
      </c>
      <c r="X739">
        <v>1</v>
      </c>
      <c r="Y739">
        <v>6</v>
      </c>
      <c r="Z739">
        <v>0</v>
      </c>
      <c r="AA739">
        <v>0</v>
      </c>
      <c r="AB739">
        <v>0</v>
      </c>
      <c r="AC739">
        <v>3</v>
      </c>
      <c r="AD739">
        <v>61</v>
      </c>
      <c r="AE739">
        <v>2.8170000000000002</v>
      </c>
      <c r="AF739" t="s">
        <v>79</v>
      </c>
      <c r="AG739" t="s">
        <v>4274</v>
      </c>
      <c r="AH739">
        <v>2</v>
      </c>
      <c r="AI739">
        <v>17</v>
      </c>
      <c r="AK739">
        <v>32746</v>
      </c>
      <c r="AM739">
        <v>37973</v>
      </c>
      <c r="AN739">
        <v>14423</v>
      </c>
      <c r="AO739">
        <v>2509</v>
      </c>
      <c r="AP739">
        <v>62</v>
      </c>
      <c r="AQ739">
        <v>5711</v>
      </c>
      <c r="AR739">
        <v>670</v>
      </c>
      <c r="AS739">
        <v>14532</v>
      </c>
      <c r="AT739">
        <v>165</v>
      </c>
      <c r="AU739">
        <v>14598</v>
      </c>
      <c r="AV739">
        <v>2674</v>
      </c>
      <c r="AW739">
        <v>61</v>
      </c>
      <c r="AX739">
        <v>171.83699999999999</v>
      </c>
      <c r="AY739" s="1">
        <v>1.6E-2</v>
      </c>
      <c r="AZ739" s="1">
        <v>0.82</v>
      </c>
      <c r="BA739" s="1">
        <v>9.8000000000000004E-2</v>
      </c>
      <c r="BB739" s="1">
        <v>6.6000000000000003E-2</v>
      </c>
      <c r="BC739" s="1">
        <v>0.38</v>
      </c>
      <c r="BD739" s="1">
        <v>0.38300000000000001</v>
      </c>
      <c r="BE739" s="1">
        <v>-0.05</v>
      </c>
      <c r="BF739" s="1">
        <v>-0.28399999999999997</v>
      </c>
      <c r="BG739" s="1">
        <f>Table1[[#This Row],[pers_white_pct]]-Table1[[#This Row],[census_white_pct]]</f>
        <v>0.43999999999999995</v>
      </c>
      <c r="BH739" s="3">
        <v>0.24811008239999999</v>
      </c>
      <c r="BI739" s="3">
        <v>2.1580399248000002</v>
      </c>
      <c r="BJ739" s="3">
        <v>0.25702237680000001</v>
      </c>
      <c r="BK739" s="3" t="str">
        <f>VLOOKUP(Table1[[#This Row],[est_sworn]],Force_size,2,TRUE)</f>
        <v>03 - 50 to 99</v>
      </c>
    </row>
    <row r="740" spans="1:63" hidden="1" x14ac:dyDescent="0.2">
      <c r="A740">
        <v>1770460</v>
      </c>
      <c r="B740" t="s">
        <v>1444</v>
      </c>
      <c r="C740" t="s">
        <v>4500</v>
      </c>
      <c r="D740">
        <v>11810780</v>
      </c>
      <c r="E740" t="s">
        <v>4501</v>
      </c>
      <c r="F740">
        <v>1876</v>
      </c>
      <c r="G740" t="s">
        <v>4501</v>
      </c>
      <c r="H740" t="s">
        <v>4027</v>
      </c>
      <c r="I740">
        <v>17</v>
      </c>
      <c r="J740">
        <v>37</v>
      </c>
      <c r="K740">
        <v>70460</v>
      </c>
      <c r="L740" t="s">
        <v>4502</v>
      </c>
      <c r="M740" t="s">
        <v>4503</v>
      </c>
      <c r="N740" t="s">
        <v>68</v>
      </c>
      <c r="O740" t="s">
        <v>238</v>
      </c>
      <c r="P740">
        <v>41.894612000000002</v>
      </c>
      <c r="Q740">
        <v>-88.768991</v>
      </c>
      <c r="S740" t="s">
        <v>70</v>
      </c>
      <c r="T740" t="s">
        <v>71</v>
      </c>
      <c r="U740">
        <v>5</v>
      </c>
      <c r="V740">
        <v>4</v>
      </c>
      <c r="W740">
        <v>4</v>
      </c>
      <c r="X740">
        <v>0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5</v>
      </c>
      <c r="AE740">
        <v>16.646000000000001</v>
      </c>
      <c r="AF740" t="s">
        <v>239</v>
      </c>
      <c r="AG740" t="s">
        <v>4504</v>
      </c>
      <c r="AH740">
        <v>2</v>
      </c>
      <c r="AI740">
        <v>17</v>
      </c>
      <c r="AK740">
        <v>70460</v>
      </c>
      <c r="AM740">
        <v>1893</v>
      </c>
      <c r="AN740">
        <v>1777</v>
      </c>
      <c r="AO740">
        <v>4</v>
      </c>
      <c r="AP740">
        <v>4</v>
      </c>
      <c r="AQ740">
        <v>5</v>
      </c>
      <c r="AR740">
        <v>25</v>
      </c>
      <c r="AS740">
        <v>77</v>
      </c>
      <c r="AT740">
        <v>0</v>
      </c>
      <c r="AU740">
        <v>78</v>
      </c>
      <c r="AV740">
        <v>4</v>
      </c>
      <c r="AW740">
        <v>7</v>
      </c>
      <c r="AX740">
        <v>116.52200000000001</v>
      </c>
      <c r="AY740" s="1">
        <v>0</v>
      </c>
      <c r="AZ740" s="1">
        <v>0.8</v>
      </c>
      <c r="BA740" s="1">
        <v>0.2</v>
      </c>
      <c r="BB740" s="1">
        <v>2E-3</v>
      </c>
      <c r="BC740" s="1">
        <v>0.93899999999999995</v>
      </c>
      <c r="BD740" s="1">
        <v>4.1000000000000002E-2</v>
      </c>
      <c r="BE740" s="1">
        <v>-2E-3</v>
      </c>
      <c r="BF740" s="1">
        <v>0.159</v>
      </c>
      <c r="BG740" s="1">
        <f>Table1[[#This Row],[pers_white_pct]]-Table1[[#This Row],[census_white_pct]]</f>
        <v>-0.1389999999999999</v>
      </c>
      <c r="BH740" s="3">
        <v>0</v>
      </c>
      <c r="BI740" s="3">
        <v>0.85222284749999999</v>
      </c>
      <c r="BJ740" s="3">
        <v>4.9168831169000002</v>
      </c>
      <c r="BK740" s="3" t="str">
        <f>VLOOKUP(Table1[[#This Row],[est_sworn]],Force_size,2,TRUE)</f>
        <v>01 - Under 25</v>
      </c>
    </row>
    <row r="741" spans="1:63" hidden="1" x14ac:dyDescent="0.2">
      <c r="A741">
        <v>1740156</v>
      </c>
      <c r="B741" t="s">
        <v>1444</v>
      </c>
      <c r="C741" t="s">
        <v>4315</v>
      </c>
      <c r="D741">
        <v>13001600</v>
      </c>
      <c r="E741" t="s">
        <v>4316</v>
      </c>
      <c r="F741">
        <v>1731</v>
      </c>
      <c r="G741" t="s">
        <v>4316</v>
      </c>
      <c r="H741" t="s">
        <v>4027</v>
      </c>
      <c r="I741">
        <v>17</v>
      </c>
      <c r="J741">
        <v>37</v>
      </c>
      <c r="K741">
        <v>40156</v>
      </c>
      <c r="L741" t="s">
        <v>4317</v>
      </c>
      <c r="M741" t="s">
        <v>4318</v>
      </c>
      <c r="N741" t="s">
        <v>68</v>
      </c>
      <c r="O741" t="s">
        <v>238</v>
      </c>
      <c r="P741">
        <v>41.894612000000002</v>
      </c>
      <c r="Q741">
        <v>-88.768991</v>
      </c>
      <c r="S741" t="s">
        <v>70</v>
      </c>
      <c r="T741" t="s">
        <v>71</v>
      </c>
      <c r="U741">
        <v>3</v>
      </c>
      <c r="V741">
        <v>12</v>
      </c>
      <c r="W741">
        <v>2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3</v>
      </c>
      <c r="AE741">
        <v>16.646000000000001</v>
      </c>
      <c r="AF741" t="s">
        <v>239</v>
      </c>
      <c r="AG741" t="s">
        <v>4319</v>
      </c>
      <c r="AH741">
        <v>2</v>
      </c>
      <c r="AI741">
        <v>17</v>
      </c>
      <c r="AK741">
        <v>40156</v>
      </c>
      <c r="AM741">
        <v>1744</v>
      </c>
      <c r="AN741">
        <v>1575</v>
      </c>
      <c r="AO741">
        <v>8</v>
      </c>
      <c r="AP741">
        <v>2</v>
      </c>
      <c r="AQ741">
        <v>12</v>
      </c>
      <c r="AR741">
        <v>12</v>
      </c>
      <c r="AS741">
        <v>135</v>
      </c>
      <c r="AT741">
        <v>1</v>
      </c>
      <c r="AU741">
        <v>135</v>
      </c>
      <c r="AV741">
        <v>9</v>
      </c>
      <c r="AW741">
        <v>9</v>
      </c>
      <c r="AX741">
        <v>149.81399999999999</v>
      </c>
      <c r="AY741" s="1">
        <v>0</v>
      </c>
      <c r="AZ741" s="1">
        <v>0.66700000000000004</v>
      </c>
      <c r="BA741" s="1">
        <v>0.33300000000000002</v>
      </c>
      <c r="BB741" s="1">
        <v>5.0000000000000001E-3</v>
      </c>
      <c r="BC741" s="1">
        <v>0.90300000000000002</v>
      </c>
      <c r="BD741" s="1">
        <v>7.6999999999999999E-2</v>
      </c>
      <c r="BE741" s="1">
        <v>-5.0000000000000001E-3</v>
      </c>
      <c r="BF741" s="1">
        <v>0.25600000000000001</v>
      </c>
      <c r="BG741" s="1">
        <f>Table1[[#This Row],[pers_white_pct]]-Table1[[#This Row],[census_white_pct]]</f>
        <v>-0.23599999999999999</v>
      </c>
      <c r="BH741" s="3">
        <v>0</v>
      </c>
      <c r="BI741" s="3">
        <v>0.73820105820000004</v>
      </c>
      <c r="BJ741" s="3">
        <v>4.3061728395000003</v>
      </c>
      <c r="BK741" s="3" t="str">
        <f>VLOOKUP(Table1[[#This Row],[est_sworn]],Force_size,2,TRUE)</f>
        <v>01 - Under 25</v>
      </c>
    </row>
    <row r="742" spans="1:63" hidden="1" x14ac:dyDescent="0.2">
      <c r="A742">
        <v>17039</v>
      </c>
      <c r="B742" t="s">
        <v>11412</v>
      </c>
      <c r="C742" t="s">
        <v>12559</v>
      </c>
      <c r="D742">
        <v>11309010</v>
      </c>
      <c r="E742" t="s">
        <v>12560</v>
      </c>
      <c r="F742">
        <v>16434</v>
      </c>
      <c r="G742" t="s">
        <v>12561</v>
      </c>
      <c r="H742" t="s">
        <v>4027</v>
      </c>
      <c r="I742">
        <v>17</v>
      </c>
      <c r="J742">
        <v>39</v>
      </c>
      <c r="K742">
        <v>99039</v>
      </c>
      <c r="L742" t="s">
        <v>12562</v>
      </c>
      <c r="M742" t="s">
        <v>12563</v>
      </c>
      <c r="N742" t="s">
        <v>11418</v>
      </c>
      <c r="O742" t="s">
        <v>11459</v>
      </c>
      <c r="P742">
        <v>40.181499000000002</v>
      </c>
      <c r="Q742">
        <v>-88.901853000000003</v>
      </c>
      <c r="R742" t="s">
        <v>11481</v>
      </c>
      <c r="S742" t="s">
        <v>11421</v>
      </c>
      <c r="U742">
        <v>16</v>
      </c>
      <c r="V742">
        <v>0</v>
      </c>
      <c r="W742">
        <v>16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16</v>
      </c>
      <c r="AE742">
        <v>7.0309999999999997</v>
      </c>
      <c r="AF742" t="s">
        <v>11422</v>
      </c>
      <c r="AG742" t="s">
        <v>12564</v>
      </c>
      <c r="AH742">
        <v>2</v>
      </c>
      <c r="AI742">
        <v>17</v>
      </c>
      <c r="AJ742">
        <v>39</v>
      </c>
      <c r="AM742">
        <v>16561</v>
      </c>
      <c r="AN742">
        <v>15855</v>
      </c>
      <c r="AO742">
        <v>82</v>
      </c>
      <c r="AP742">
        <v>23</v>
      </c>
      <c r="AQ742">
        <v>58</v>
      </c>
      <c r="AR742">
        <v>159</v>
      </c>
      <c r="AS742">
        <v>354</v>
      </c>
      <c r="AT742">
        <v>5</v>
      </c>
      <c r="AU742">
        <v>384</v>
      </c>
      <c r="AV742">
        <v>87</v>
      </c>
      <c r="AW742">
        <v>16</v>
      </c>
      <c r="AX742">
        <v>112.496</v>
      </c>
      <c r="AY742" s="1">
        <v>0</v>
      </c>
      <c r="AZ742" s="2">
        <v>1</v>
      </c>
      <c r="BA742" s="1">
        <v>0</v>
      </c>
      <c r="BB742" s="1">
        <v>5.0000000000000001E-3</v>
      </c>
      <c r="BC742" s="1">
        <v>0.95699999999999996</v>
      </c>
      <c r="BD742" s="1">
        <v>2.1000000000000001E-2</v>
      </c>
      <c r="BE742" s="1">
        <v>-5.0000000000000001E-3</v>
      </c>
      <c r="BF742" s="1">
        <v>-2.1000000000000001E-2</v>
      </c>
      <c r="BG742" s="1">
        <f>Table1[[#This Row],[pers_white_pct]]-Table1[[#This Row],[census_white_pct]]</f>
        <v>4.3000000000000038E-2</v>
      </c>
      <c r="BH742" s="3">
        <v>0</v>
      </c>
      <c r="BI742" s="3">
        <v>1.0445285398999999</v>
      </c>
      <c r="BJ742" s="3">
        <v>0</v>
      </c>
      <c r="BK742" s="3" t="str">
        <f>VLOOKUP(Table1[[#This Row],[est_sworn]],Force_size,2,TRUE)</f>
        <v>01 - Under 25</v>
      </c>
    </row>
    <row r="743" spans="1:63" hidden="1" x14ac:dyDescent="0.2">
      <c r="A743">
        <v>1752623</v>
      </c>
      <c r="B743" t="s">
        <v>1444</v>
      </c>
      <c r="C743" t="s">
        <v>4389</v>
      </c>
      <c r="D743">
        <v>12480950</v>
      </c>
      <c r="E743" t="s">
        <v>4390</v>
      </c>
      <c r="F743">
        <v>857</v>
      </c>
      <c r="G743" t="s">
        <v>4391</v>
      </c>
      <c r="H743" t="s">
        <v>4027</v>
      </c>
      <c r="I743">
        <v>17</v>
      </c>
      <c r="J743">
        <v>41</v>
      </c>
      <c r="K743">
        <v>52623</v>
      </c>
      <c r="L743" t="s">
        <v>4392</v>
      </c>
      <c r="M743" t="s">
        <v>4393</v>
      </c>
      <c r="N743" t="s">
        <v>68</v>
      </c>
      <c r="O743" t="s">
        <v>238</v>
      </c>
      <c r="P743">
        <v>39.766078</v>
      </c>
      <c r="Q743">
        <v>-88.222865999999996</v>
      </c>
      <c r="S743" t="s">
        <v>70</v>
      </c>
      <c r="T743" t="s">
        <v>71</v>
      </c>
      <c r="U743">
        <v>0</v>
      </c>
      <c r="V743">
        <v>4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44.866999999999997</v>
      </c>
      <c r="AF743" t="s">
        <v>563</v>
      </c>
      <c r="AG743" t="s">
        <v>4394</v>
      </c>
      <c r="AH743">
        <v>2</v>
      </c>
      <c r="AI743">
        <v>17</v>
      </c>
      <c r="AK743">
        <v>52623</v>
      </c>
      <c r="AM743">
        <v>865</v>
      </c>
      <c r="AN743">
        <v>854</v>
      </c>
      <c r="AO743">
        <v>2</v>
      </c>
      <c r="AP743">
        <v>1</v>
      </c>
      <c r="AQ743">
        <v>0</v>
      </c>
      <c r="AR743">
        <v>3</v>
      </c>
      <c r="AS743">
        <v>5</v>
      </c>
      <c r="AT743">
        <v>0</v>
      </c>
      <c r="AU743">
        <v>5</v>
      </c>
      <c r="AV743">
        <v>2</v>
      </c>
      <c r="AW743">
        <v>2</v>
      </c>
      <c r="AX743">
        <v>89.733999999999995</v>
      </c>
      <c r="BG743" s="1">
        <f>Table1[[#This Row],[pers_white_pct]]-Table1[[#This Row],[census_white_pct]]</f>
        <v>0</v>
      </c>
      <c r="BH743" s="3"/>
      <c r="BI743" s="3"/>
      <c r="BJ743" s="3"/>
      <c r="BK743" s="3" t="str">
        <f>VLOOKUP(Table1[[#This Row],[est_sworn]],Force_size,2,TRUE)</f>
        <v>01 - Under 25</v>
      </c>
    </row>
    <row r="744" spans="1:63" hidden="1" x14ac:dyDescent="0.2">
      <c r="A744">
        <v>1706587</v>
      </c>
      <c r="B744" t="s">
        <v>1444</v>
      </c>
      <c r="C744" t="s">
        <v>4080</v>
      </c>
      <c r="D744">
        <v>11150600</v>
      </c>
      <c r="E744" t="s">
        <v>4081</v>
      </c>
      <c r="F744">
        <v>22237</v>
      </c>
      <c r="G744" t="s">
        <v>4081</v>
      </c>
      <c r="H744" t="s">
        <v>4027</v>
      </c>
      <c r="I744">
        <v>17</v>
      </c>
      <c r="J744">
        <v>43</v>
      </c>
      <c r="K744">
        <v>6587</v>
      </c>
      <c r="L744" t="s">
        <v>4082</v>
      </c>
      <c r="M744" t="s">
        <v>4083</v>
      </c>
      <c r="N744" t="s">
        <v>68</v>
      </c>
      <c r="O744" t="s">
        <v>69</v>
      </c>
      <c r="P744">
        <v>41.852058</v>
      </c>
      <c r="Q744">
        <v>-88.086038000000002</v>
      </c>
      <c r="S744" t="s">
        <v>70</v>
      </c>
      <c r="T744" t="s">
        <v>71</v>
      </c>
      <c r="U744">
        <v>45</v>
      </c>
      <c r="V744">
        <v>0</v>
      </c>
      <c r="W744">
        <v>39</v>
      </c>
      <c r="X744">
        <v>1</v>
      </c>
      <c r="Y744">
        <v>3</v>
      </c>
      <c r="Z744">
        <v>1</v>
      </c>
      <c r="AA744">
        <v>0</v>
      </c>
      <c r="AB744">
        <v>0</v>
      </c>
      <c r="AC744">
        <v>0</v>
      </c>
      <c r="AD744">
        <v>45</v>
      </c>
      <c r="AE744">
        <v>4.7450000000000001</v>
      </c>
      <c r="AF744" t="s">
        <v>72</v>
      </c>
      <c r="AG744" t="s">
        <v>4084</v>
      </c>
      <c r="AH744">
        <v>2</v>
      </c>
      <c r="AI744">
        <v>17</v>
      </c>
      <c r="AK744">
        <v>6587</v>
      </c>
      <c r="AM744">
        <v>22018</v>
      </c>
      <c r="AN744">
        <v>16216</v>
      </c>
      <c r="AO744">
        <v>783</v>
      </c>
      <c r="AP744">
        <v>29</v>
      </c>
      <c r="AQ744">
        <v>2770</v>
      </c>
      <c r="AR744">
        <v>278</v>
      </c>
      <c r="AS744">
        <v>1916</v>
      </c>
      <c r="AT744">
        <v>35</v>
      </c>
      <c r="AU744">
        <v>1942</v>
      </c>
      <c r="AV744">
        <v>818</v>
      </c>
      <c r="AW744">
        <v>45</v>
      </c>
      <c r="AX744">
        <v>213.52500000000001</v>
      </c>
      <c r="AY744" s="1">
        <v>2.1999999999999999E-2</v>
      </c>
      <c r="AZ744" s="1">
        <v>0.86699999999999999</v>
      </c>
      <c r="BA744" s="1">
        <v>6.7000000000000004E-2</v>
      </c>
      <c r="BB744" s="1">
        <v>3.5999999999999997E-2</v>
      </c>
      <c r="BC744" s="1">
        <v>0.73599999999999999</v>
      </c>
      <c r="BD744" s="1">
        <v>8.6999999999999994E-2</v>
      </c>
      <c r="BE744" s="1">
        <v>-1.2999999999999999E-2</v>
      </c>
      <c r="BF744" s="1">
        <v>-0.02</v>
      </c>
      <c r="BG744" s="1">
        <f>Table1[[#This Row],[pers_white_pct]]-Table1[[#This Row],[census_white_pct]]</f>
        <v>0.13100000000000001</v>
      </c>
      <c r="BH744" s="3">
        <v>0.62489002410000005</v>
      </c>
      <c r="BI744" s="3">
        <v>1.1767554679000001</v>
      </c>
      <c r="BJ744" s="3">
        <v>0.76610995130000004</v>
      </c>
      <c r="BK744" s="3" t="str">
        <f>VLOOKUP(Table1[[#This Row],[est_sworn]],Force_size,2,TRUE)</f>
        <v>02 - 25 to 49</v>
      </c>
    </row>
    <row r="745" spans="1:63" hidden="1" x14ac:dyDescent="0.2">
      <c r="A745">
        <v>1765806</v>
      </c>
      <c r="B745" t="s">
        <v>1444</v>
      </c>
      <c r="C745" t="s">
        <v>4475</v>
      </c>
      <c r="D745">
        <v>11650840</v>
      </c>
      <c r="E745" t="s">
        <v>4476</v>
      </c>
      <c r="F745">
        <v>22984</v>
      </c>
      <c r="G745" t="s">
        <v>4476</v>
      </c>
      <c r="H745" t="s">
        <v>4027</v>
      </c>
      <c r="I745">
        <v>17</v>
      </c>
      <c r="J745">
        <v>43</v>
      </c>
      <c r="K745">
        <v>65806</v>
      </c>
      <c r="L745" t="s">
        <v>4477</v>
      </c>
      <c r="M745" t="s">
        <v>4478</v>
      </c>
      <c r="N745" t="s">
        <v>68</v>
      </c>
      <c r="O745" t="s">
        <v>69</v>
      </c>
      <c r="P745">
        <v>41.852058</v>
      </c>
      <c r="Q745">
        <v>-88.086038000000002</v>
      </c>
      <c r="S745" t="s">
        <v>70</v>
      </c>
      <c r="T745" t="s">
        <v>71</v>
      </c>
      <c r="U745">
        <v>31</v>
      </c>
      <c r="V745">
        <v>0</v>
      </c>
      <c r="W745">
        <v>29</v>
      </c>
      <c r="X745">
        <v>0</v>
      </c>
      <c r="Y745">
        <v>1</v>
      </c>
      <c r="Z745">
        <v>0</v>
      </c>
      <c r="AA745">
        <v>1</v>
      </c>
      <c r="AB745">
        <v>0</v>
      </c>
      <c r="AC745">
        <v>0</v>
      </c>
      <c r="AD745">
        <v>31</v>
      </c>
      <c r="AE745">
        <v>4.7450000000000001</v>
      </c>
      <c r="AF745" t="s">
        <v>72</v>
      </c>
      <c r="AG745" t="s">
        <v>4479</v>
      </c>
      <c r="AH745">
        <v>2</v>
      </c>
      <c r="AI745">
        <v>17</v>
      </c>
      <c r="AK745">
        <v>65806</v>
      </c>
      <c r="AM745">
        <v>22763</v>
      </c>
      <c r="AN745">
        <v>17885</v>
      </c>
      <c r="AO745">
        <v>577</v>
      </c>
      <c r="AP745">
        <v>21</v>
      </c>
      <c r="AQ745">
        <v>2058</v>
      </c>
      <c r="AR745">
        <v>337</v>
      </c>
      <c r="AS745">
        <v>1867</v>
      </c>
      <c r="AT745">
        <v>7</v>
      </c>
      <c r="AU745">
        <v>1885</v>
      </c>
      <c r="AV745">
        <v>584</v>
      </c>
      <c r="AW745">
        <v>31</v>
      </c>
      <c r="AX745">
        <v>147.095</v>
      </c>
      <c r="AY745" s="1">
        <v>0</v>
      </c>
      <c r="AZ745" s="1">
        <v>0.93500000000000005</v>
      </c>
      <c r="BA745" s="1">
        <v>3.2000000000000001E-2</v>
      </c>
      <c r="BB745" s="1">
        <v>2.5000000000000001E-2</v>
      </c>
      <c r="BC745" s="1">
        <v>0.78600000000000003</v>
      </c>
      <c r="BD745" s="1">
        <v>8.2000000000000003E-2</v>
      </c>
      <c r="BE745" s="1">
        <v>-2.5000000000000001E-2</v>
      </c>
      <c r="BF745" s="1">
        <v>-0.05</v>
      </c>
      <c r="BG745" s="1">
        <f>Table1[[#This Row],[pers_white_pct]]-Table1[[#This Row],[census_white_pct]]</f>
        <v>0.14900000000000002</v>
      </c>
      <c r="BH745" s="3">
        <v>0</v>
      </c>
      <c r="BI745" s="3">
        <v>1.1906301009</v>
      </c>
      <c r="BJ745" s="3">
        <v>0.3932995836</v>
      </c>
      <c r="BK745" s="3" t="str">
        <f>VLOOKUP(Table1[[#This Row],[est_sworn]],Force_size,2,TRUE)</f>
        <v>02 - 25 to 49</v>
      </c>
    </row>
    <row r="746" spans="1:63" hidden="1" x14ac:dyDescent="0.2">
      <c r="A746">
        <v>1777993</v>
      </c>
      <c r="B746" t="s">
        <v>1444</v>
      </c>
      <c r="C746" t="s">
        <v>4540</v>
      </c>
      <c r="D746">
        <v>12040770</v>
      </c>
      <c r="E746" t="s">
        <v>4541</v>
      </c>
      <c r="F746">
        <v>22052</v>
      </c>
      <c r="G746" t="s">
        <v>4541</v>
      </c>
      <c r="H746" t="s">
        <v>4027</v>
      </c>
      <c r="I746">
        <v>17</v>
      </c>
      <c r="J746">
        <v>43</v>
      </c>
      <c r="K746">
        <v>77993</v>
      </c>
      <c r="L746" t="s">
        <v>4542</v>
      </c>
      <c r="M746" t="s">
        <v>4543</v>
      </c>
      <c r="N746" t="s">
        <v>68</v>
      </c>
      <c r="O746" t="s">
        <v>69</v>
      </c>
      <c r="P746">
        <v>41.852058</v>
      </c>
      <c r="Q746">
        <v>-88.086038000000002</v>
      </c>
      <c r="S746" t="s">
        <v>70</v>
      </c>
      <c r="T746" t="s">
        <v>71</v>
      </c>
      <c r="U746">
        <v>37</v>
      </c>
      <c r="V746">
        <v>11</v>
      </c>
      <c r="W746">
        <v>30</v>
      </c>
      <c r="X746">
        <v>2</v>
      </c>
      <c r="Y746">
        <v>5</v>
      </c>
      <c r="Z746">
        <v>0</v>
      </c>
      <c r="AA746">
        <v>0</v>
      </c>
      <c r="AB746">
        <v>0</v>
      </c>
      <c r="AC746">
        <v>0</v>
      </c>
      <c r="AD746">
        <v>37</v>
      </c>
      <c r="AE746">
        <v>4.7450000000000001</v>
      </c>
      <c r="AF746" t="s">
        <v>72</v>
      </c>
      <c r="AG746" t="s">
        <v>4544</v>
      </c>
      <c r="AH746">
        <v>2</v>
      </c>
      <c r="AI746">
        <v>17</v>
      </c>
      <c r="AK746">
        <v>77993</v>
      </c>
      <c r="AM746">
        <v>21904</v>
      </c>
      <c r="AN746">
        <v>15639</v>
      </c>
      <c r="AO746">
        <v>908</v>
      </c>
      <c r="AP746">
        <v>26</v>
      </c>
      <c r="AQ746">
        <v>1129</v>
      </c>
      <c r="AR746">
        <v>293</v>
      </c>
      <c r="AS746">
        <v>3894</v>
      </c>
      <c r="AT746">
        <v>25</v>
      </c>
      <c r="AU746">
        <v>3909</v>
      </c>
      <c r="AV746">
        <v>933</v>
      </c>
      <c r="AW746">
        <v>42.5</v>
      </c>
      <c r="AX746">
        <v>201.66249999999999</v>
      </c>
      <c r="AY746" s="1">
        <v>5.3999999999999999E-2</v>
      </c>
      <c r="AZ746" s="1">
        <v>0.81100000000000005</v>
      </c>
      <c r="BA746" s="1">
        <v>0.13500000000000001</v>
      </c>
      <c r="BB746" s="1">
        <v>4.1000000000000002E-2</v>
      </c>
      <c r="BC746" s="1">
        <v>0.71399999999999997</v>
      </c>
      <c r="BD746" s="1">
        <v>0.17799999999999999</v>
      </c>
      <c r="BE746" s="1">
        <v>1.2999999999999999E-2</v>
      </c>
      <c r="BF746" s="1">
        <v>-4.2999999999999997E-2</v>
      </c>
      <c r="BG746" s="1">
        <f>Table1[[#This Row],[pers_white_pct]]-Table1[[#This Row],[census_white_pct]]</f>
        <v>9.7000000000000086E-2</v>
      </c>
      <c r="BH746" s="3">
        <v>1.3039647577</v>
      </c>
      <c r="BI746" s="3">
        <v>1.1356224823000001</v>
      </c>
      <c r="BJ746" s="3">
        <v>0.76014381099999995</v>
      </c>
      <c r="BK746" s="3" t="str">
        <f>VLOOKUP(Table1[[#This Row],[est_sworn]],Force_size,2,TRUE)</f>
        <v>02 - 25 to 49</v>
      </c>
    </row>
    <row r="747" spans="1:63" hidden="1" x14ac:dyDescent="0.2">
      <c r="A747">
        <v>1783245</v>
      </c>
      <c r="B747" t="s">
        <v>1444</v>
      </c>
      <c r="C747" t="s">
        <v>4562</v>
      </c>
      <c r="D747">
        <v>12130640</v>
      </c>
      <c r="E747" t="s">
        <v>4563</v>
      </c>
      <c r="F747">
        <v>33305</v>
      </c>
      <c r="G747" t="s">
        <v>4563</v>
      </c>
      <c r="H747" t="s">
        <v>4027</v>
      </c>
      <c r="I747">
        <v>17</v>
      </c>
      <c r="J747">
        <v>43</v>
      </c>
      <c r="K747">
        <v>83245</v>
      </c>
      <c r="L747" t="s">
        <v>4564</v>
      </c>
      <c r="M747" t="s">
        <v>4565</v>
      </c>
      <c r="N747" t="s">
        <v>68</v>
      </c>
      <c r="O747" t="s">
        <v>131</v>
      </c>
      <c r="P747">
        <v>41.852058</v>
      </c>
      <c r="Q747">
        <v>-88.086038000000002</v>
      </c>
      <c r="S747" t="s">
        <v>70</v>
      </c>
      <c r="T747" t="s">
        <v>71</v>
      </c>
      <c r="U747">
        <v>51</v>
      </c>
      <c r="V747">
        <v>0</v>
      </c>
      <c r="W747">
        <v>43</v>
      </c>
      <c r="X747">
        <v>2</v>
      </c>
      <c r="Y747">
        <v>5</v>
      </c>
      <c r="Z747">
        <v>0</v>
      </c>
      <c r="AA747">
        <v>0</v>
      </c>
      <c r="AB747">
        <v>1</v>
      </c>
      <c r="AC747">
        <v>0</v>
      </c>
      <c r="AD747">
        <v>51</v>
      </c>
      <c r="AE747">
        <v>2.8170000000000002</v>
      </c>
      <c r="AF747" t="s">
        <v>79</v>
      </c>
      <c r="AG747" t="s">
        <v>4566</v>
      </c>
      <c r="AH747">
        <v>2</v>
      </c>
      <c r="AI747">
        <v>17</v>
      </c>
      <c r="AK747">
        <v>83245</v>
      </c>
      <c r="AM747">
        <v>32971</v>
      </c>
      <c r="AN747">
        <v>20942</v>
      </c>
      <c r="AO747">
        <v>2858</v>
      </c>
      <c r="AP747">
        <v>37</v>
      </c>
      <c r="AQ747">
        <v>4092</v>
      </c>
      <c r="AR747">
        <v>562</v>
      </c>
      <c r="AS747">
        <v>4425</v>
      </c>
      <c r="AT747">
        <v>80</v>
      </c>
      <c r="AU747">
        <v>4480</v>
      </c>
      <c r="AV747">
        <v>2938</v>
      </c>
      <c r="AW747">
        <v>51</v>
      </c>
      <c r="AX747">
        <v>143.667</v>
      </c>
      <c r="AY747" s="1">
        <v>3.9E-2</v>
      </c>
      <c r="AZ747" s="1">
        <v>0.84299999999999997</v>
      </c>
      <c r="BA747" s="1">
        <v>9.8000000000000004E-2</v>
      </c>
      <c r="BB747" s="1">
        <v>8.6999999999999994E-2</v>
      </c>
      <c r="BC747" s="1">
        <v>0.63500000000000001</v>
      </c>
      <c r="BD747" s="1">
        <v>0.13400000000000001</v>
      </c>
      <c r="BE747" s="1">
        <v>-4.7E-2</v>
      </c>
      <c r="BF747" s="1">
        <v>-3.5999999999999997E-2</v>
      </c>
      <c r="BG747" s="1">
        <f>Table1[[#This Row],[pers_white_pct]]-Table1[[#This Row],[census_white_pct]]</f>
        <v>0.20799999999999996</v>
      </c>
      <c r="BH747" s="3">
        <v>0.45240741499999998</v>
      </c>
      <c r="BI747" s="3">
        <v>1.32743188</v>
      </c>
      <c r="BJ747" s="3">
        <v>0.73049739670000002</v>
      </c>
      <c r="BK747" s="3" t="str">
        <f>VLOOKUP(Table1[[#This Row],[est_sworn]],Force_size,2,TRUE)</f>
        <v>03 - 50 to 99</v>
      </c>
    </row>
    <row r="748" spans="1:63" hidden="1" x14ac:dyDescent="0.2">
      <c r="A748">
        <v>1751622</v>
      </c>
      <c r="B748" t="s">
        <v>1444</v>
      </c>
      <c r="C748" t="s">
        <v>4384</v>
      </c>
      <c r="D748">
        <v>12130910</v>
      </c>
      <c r="E748" t="s">
        <v>4385</v>
      </c>
      <c r="F748">
        <v>143684</v>
      </c>
      <c r="G748" t="s">
        <v>4385</v>
      </c>
      <c r="H748" t="s">
        <v>4027</v>
      </c>
      <c r="I748">
        <v>17</v>
      </c>
      <c r="J748">
        <v>43</v>
      </c>
      <c r="K748">
        <v>51622</v>
      </c>
      <c r="L748" t="s">
        <v>4386</v>
      </c>
      <c r="M748" t="s">
        <v>4387</v>
      </c>
      <c r="N748" t="s">
        <v>68</v>
      </c>
      <c r="O748" t="s">
        <v>739</v>
      </c>
      <c r="P748">
        <v>41.852058</v>
      </c>
      <c r="Q748">
        <v>-88.086038000000002</v>
      </c>
      <c r="S748" t="s">
        <v>70</v>
      </c>
      <c r="T748" t="s">
        <v>71</v>
      </c>
      <c r="U748">
        <v>168</v>
      </c>
      <c r="V748">
        <v>0</v>
      </c>
      <c r="W748">
        <v>154</v>
      </c>
      <c r="X748">
        <v>5</v>
      </c>
      <c r="Y748">
        <v>5</v>
      </c>
      <c r="Z748">
        <v>0</v>
      </c>
      <c r="AA748">
        <v>1</v>
      </c>
      <c r="AB748">
        <v>0</v>
      </c>
      <c r="AC748">
        <v>0</v>
      </c>
      <c r="AD748">
        <v>168</v>
      </c>
      <c r="AE748">
        <v>1.1479999999999999</v>
      </c>
      <c r="AF748" t="s">
        <v>87</v>
      </c>
      <c r="AG748" t="s">
        <v>4388</v>
      </c>
      <c r="AH748">
        <v>2</v>
      </c>
      <c r="AI748">
        <v>17</v>
      </c>
      <c r="AK748">
        <v>51622</v>
      </c>
      <c r="AM748">
        <v>141853</v>
      </c>
      <c r="AN748">
        <v>103603</v>
      </c>
      <c r="AO748">
        <v>6504</v>
      </c>
      <c r="AP748">
        <v>122</v>
      </c>
      <c r="AQ748">
        <v>21094</v>
      </c>
      <c r="AR748">
        <v>2700</v>
      </c>
      <c r="AS748">
        <v>7574</v>
      </c>
      <c r="AT748">
        <v>108</v>
      </c>
      <c r="AU748">
        <v>7830</v>
      </c>
      <c r="AV748">
        <v>6612</v>
      </c>
      <c r="AW748">
        <v>168</v>
      </c>
      <c r="AX748">
        <v>192.864</v>
      </c>
      <c r="AY748" s="1">
        <v>0.03</v>
      </c>
      <c r="AZ748" s="1">
        <v>0.91700000000000004</v>
      </c>
      <c r="BA748" s="1">
        <v>0.03</v>
      </c>
      <c r="BB748" s="1">
        <v>4.5999999999999999E-2</v>
      </c>
      <c r="BC748" s="1">
        <v>0.73</v>
      </c>
      <c r="BD748" s="1">
        <v>5.2999999999999999E-2</v>
      </c>
      <c r="BE748" s="1">
        <v>-1.6E-2</v>
      </c>
      <c r="BF748" s="1">
        <v>-2.4E-2</v>
      </c>
      <c r="BG748" s="1">
        <f>Table1[[#This Row],[pers_white_pct]]-Table1[[#This Row],[census_white_pct]]</f>
        <v>0.18700000000000006</v>
      </c>
      <c r="BH748" s="3">
        <v>0.64911062060000002</v>
      </c>
      <c r="BI748" s="3">
        <v>1.2550979862</v>
      </c>
      <c r="BJ748" s="3">
        <v>0.55740896169999998</v>
      </c>
      <c r="BK748" s="3" t="str">
        <f>VLOOKUP(Table1[[#This Row],[est_sworn]],Force_size,2,TRUE)</f>
        <v>04 - 100 to 249</v>
      </c>
    </row>
    <row r="749" spans="1:63" hidden="1" x14ac:dyDescent="0.2">
      <c r="A749">
        <v>1754534</v>
      </c>
      <c r="B749" t="s">
        <v>1444</v>
      </c>
      <c r="C749" t="s">
        <v>4400</v>
      </c>
      <c r="D749">
        <v>12250820</v>
      </c>
      <c r="E749" t="s">
        <v>4401</v>
      </c>
      <c r="F749">
        <v>7991</v>
      </c>
      <c r="G749" t="s">
        <v>4401</v>
      </c>
      <c r="H749" t="s">
        <v>4027</v>
      </c>
      <c r="I749">
        <v>17</v>
      </c>
      <c r="J749">
        <v>43</v>
      </c>
      <c r="K749">
        <v>54534</v>
      </c>
      <c r="L749" t="s">
        <v>4402</v>
      </c>
      <c r="M749" t="s">
        <v>4403</v>
      </c>
      <c r="N749" t="s">
        <v>68</v>
      </c>
      <c r="O749" t="s">
        <v>181</v>
      </c>
      <c r="P749">
        <v>41.852058</v>
      </c>
      <c r="Q749">
        <v>-88.086038000000002</v>
      </c>
      <c r="S749" t="s">
        <v>70</v>
      </c>
      <c r="T749" t="s">
        <v>71</v>
      </c>
      <c r="U749">
        <v>40</v>
      </c>
      <c r="V749">
        <v>0</v>
      </c>
      <c r="W749">
        <v>35</v>
      </c>
      <c r="X749">
        <v>1</v>
      </c>
      <c r="Y749">
        <v>4</v>
      </c>
      <c r="Z749">
        <v>0</v>
      </c>
      <c r="AA749">
        <v>0</v>
      </c>
      <c r="AB749">
        <v>0</v>
      </c>
      <c r="AC749">
        <v>0</v>
      </c>
      <c r="AD749">
        <v>40</v>
      </c>
      <c r="AE749">
        <v>4.7450000000000001</v>
      </c>
      <c r="AF749" t="s">
        <v>72</v>
      </c>
      <c r="AG749" t="s">
        <v>4404</v>
      </c>
      <c r="AH749">
        <v>2</v>
      </c>
      <c r="AI749">
        <v>17</v>
      </c>
      <c r="AK749">
        <v>54534</v>
      </c>
      <c r="AM749">
        <v>7883</v>
      </c>
      <c r="AN749">
        <v>5395</v>
      </c>
      <c r="AO749">
        <v>154</v>
      </c>
      <c r="AP749">
        <v>2</v>
      </c>
      <c r="AQ749">
        <v>1830</v>
      </c>
      <c r="AR749">
        <v>160</v>
      </c>
      <c r="AS749">
        <v>339</v>
      </c>
      <c r="AT749">
        <v>1</v>
      </c>
      <c r="AU749">
        <v>342</v>
      </c>
      <c r="AV749">
        <v>155</v>
      </c>
      <c r="AW749">
        <v>40</v>
      </c>
      <c r="AX749">
        <v>189.8</v>
      </c>
      <c r="AY749" s="1">
        <v>2.5000000000000001E-2</v>
      </c>
      <c r="AZ749" s="1">
        <v>0.875</v>
      </c>
      <c r="BA749" s="1">
        <v>0.1</v>
      </c>
      <c r="BB749" s="1">
        <v>0.02</v>
      </c>
      <c r="BC749" s="1">
        <v>0.68400000000000005</v>
      </c>
      <c r="BD749" s="1">
        <v>4.2999999999999997E-2</v>
      </c>
      <c r="BE749" s="1">
        <v>5.0000000000000001E-3</v>
      </c>
      <c r="BF749" s="1">
        <v>5.7000000000000002E-2</v>
      </c>
      <c r="BG749" s="1">
        <f>Table1[[#This Row],[pers_white_pct]]-Table1[[#This Row],[census_white_pct]]</f>
        <v>0.19099999999999995</v>
      </c>
      <c r="BH749" s="3">
        <v>1.2797077922</v>
      </c>
      <c r="BI749" s="3">
        <v>1.2785217793999999</v>
      </c>
      <c r="BJ749" s="3">
        <v>2.3253687315999998</v>
      </c>
      <c r="BK749" s="3" t="str">
        <f>VLOOKUP(Table1[[#This Row],[est_sworn]],Force_size,2,TRUE)</f>
        <v>02 - 25 to 49</v>
      </c>
    </row>
    <row r="750" spans="1:63" hidden="1" x14ac:dyDescent="0.2">
      <c r="A750">
        <v>17043</v>
      </c>
      <c r="B750" t="s">
        <v>11412</v>
      </c>
      <c r="C750" t="s">
        <v>12565</v>
      </c>
      <c r="D750">
        <v>12819020</v>
      </c>
      <c r="E750" t="s">
        <v>12566</v>
      </c>
      <c r="F750">
        <v>927987</v>
      </c>
      <c r="G750" t="s">
        <v>12567</v>
      </c>
      <c r="H750" t="s">
        <v>4027</v>
      </c>
      <c r="I750">
        <v>17</v>
      </c>
      <c r="J750">
        <v>43</v>
      </c>
      <c r="K750">
        <v>99043</v>
      </c>
      <c r="L750" t="s">
        <v>12568</v>
      </c>
      <c r="M750" t="s">
        <v>12569</v>
      </c>
      <c r="N750" t="s">
        <v>11418</v>
      </c>
      <c r="O750" t="s">
        <v>11429</v>
      </c>
      <c r="P750">
        <v>41.852058</v>
      </c>
      <c r="Q750">
        <v>-88.086038000000002</v>
      </c>
      <c r="R750" t="s">
        <v>11420</v>
      </c>
      <c r="S750" t="s">
        <v>11421</v>
      </c>
      <c r="U750">
        <v>417</v>
      </c>
      <c r="V750">
        <v>0</v>
      </c>
      <c r="W750">
        <v>343</v>
      </c>
      <c r="X750">
        <v>46</v>
      </c>
      <c r="Y750">
        <v>25</v>
      </c>
      <c r="Z750">
        <v>0</v>
      </c>
      <c r="AA750">
        <v>0</v>
      </c>
      <c r="AB750">
        <v>0</v>
      </c>
      <c r="AC750">
        <v>0</v>
      </c>
      <c r="AD750">
        <v>417</v>
      </c>
      <c r="AE750">
        <v>1.357</v>
      </c>
      <c r="AF750" t="s">
        <v>11430</v>
      </c>
      <c r="AG750" t="s">
        <v>12570</v>
      </c>
      <c r="AH750">
        <v>2</v>
      </c>
      <c r="AI750">
        <v>17</v>
      </c>
      <c r="AJ750">
        <v>43</v>
      </c>
      <c r="AM750">
        <v>916924</v>
      </c>
      <c r="AN750">
        <v>646130</v>
      </c>
      <c r="AO750">
        <v>41024</v>
      </c>
      <c r="AP750">
        <v>992</v>
      </c>
      <c r="AQ750">
        <v>91793</v>
      </c>
      <c r="AR750">
        <v>14127</v>
      </c>
      <c r="AS750">
        <v>121506</v>
      </c>
      <c r="AT750">
        <v>1322</v>
      </c>
      <c r="AU750">
        <v>122858</v>
      </c>
      <c r="AV750">
        <v>42346</v>
      </c>
      <c r="AW750">
        <v>417</v>
      </c>
      <c r="AX750">
        <v>565.86900000000003</v>
      </c>
      <c r="AY750" s="1">
        <v>0.11</v>
      </c>
      <c r="AZ750" s="1">
        <v>0.82299999999999995</v>
      </c>
      <c r="BA750" s="1">
        <v>0.06</v>
      </c>
      <c r="BB750" s="1">
        <v>4.4999999999999998E-2</v>
      </c>
      <c r="BC750" s="1">
        <v>0.70499999999999996</v>
      </c>
      <c r="BD750" s="1">
        <v>0.13300000000000001</v>
      </c>
      <c r="BE750" s="1">
        <v>6.6000000000000003E-2</v>
      </c>
      <c r="BF750" s="1">
        <v>-7.2999999999999995E-2</v>
      </c>
      <c r="BG750" s="1">
        <f>Table1[[#This Row],[pers_white_pct]]-Table1[[#This Row],[census_white_pct]]</f>
        <v>0.11799999999999999</v>
      </c>
      <c r="BH750" s="3">
        <v>2.4655687306999998</v>
      </c>
      <c r="BI750" s="3">
        <v>1.1672704719</v>
      </c>
      <c r="BJ750" s="3">
        <v>0.45241768170000002</v>
      </c>
      <c r="BK750" s="3" t="str">
        <f>VLOOKUP(Table1[[#This Row],[est_sworn]],Force_size,2,TRUE)</f>
        <v>05 - 250 - 499</v>
      </c>
    </row>
    <row r="751" spans="1:63" hidden="1" x14ac:dyDescent="0.2">
      <c r="A751">
        <v>1704013</v>
      </c>
      <c r="B751" t="s">
        <v>1444</v>
      </c>
      <c r="C751" t="s">
        <v>4060</v>
      </c>
      <c r="D751">
        <v>13156210</v>
      </c>
      <c r="E751" t="s">
        <v>4061</v>
      </c>
      <c r="F751">
        <v>41618</v>
      </c>
      <c r="G751" t="s">
        <v>4061</v>
      </c>
      <c r="H751" t="s">
        <v>4027</v>
      </c>
      <c r="I751">
        <v>17</v>
      </c>
      <c r="J751">
        <v>31</v>
      </c>
      <c r="K751">
        <v>4013</v>
      </c>
      <c r="L751" t="s">
        <v>4062</v>
      </c>
      <c r="M751" t="s">
        <v>4063</v>
      </c>
      <c r="N751" t="s">
        <v>68</v>
      </c>
      <c r="O751" t="s">
        <v>131</v>
      </c>
      <c r="P751">
        <v>41.894294000000002</v>
      </c>
      <c r="Q751">
        <v>-87.645454999999998</v>
      </c>
      <c r="S751" t="s">
        <v>70</v>
      </c>
      <c r="T751" t="s">
        <v>71</v>
      </c>
      <c r="U751">
        <v>55</v>
      </c>
      <c r="V751">
        <v>0</v>
      </c>
      <c r="W751">
        <v>50</v>
      </c>
      <c r="X751">
        <v>1</v>
      </c>
      <c r="Y751">
        <v>2</v>
      </c>
      <c r="Z751">
        <v>0</v>
      </c>
      <c r="AA751">
        <v>0</v>
      </c>
      <c r="AB751">
        <v>2</v>
      </c>
      <c r="AC751">
        <v>0</v>
      </c>
      <c r="AD751">
        <v>55</v>
      </c>
      <c r="AE751">
        <v>2.8170000000000002</v>
      </c>
      <c r="AF751" t="s">
        <v>79</v>
      </c>
      <c r="AG751" t="s">
        <v>4064</v>
      </c>
      <c r="AH751">
        <v>2</v>
      </c>
      <c r="AI751">
        <v>17</v>
      </c>
      <c r="AK751">
        <v>4013</v>
      </c>
      <c r="AM751">
        <v>41208</v>
      </c>
      <c r="AN751">
        <v>30169</v>
      </c>
      <c r="AO751">
        <v>917</v>
      </c>
      <c r="AP751">
        <v>36</v>
      </c>
      <c r="AQ751">
        <v>5895</v>
      </c>
      <c r="AR751">
        <v>571</v>
      </c>
      <c r="AS751">
        <v>3557</v>
      </c>
      <c r="AT751">
        <v>49</v>
      </c>
      <c r="AU751">
        <v>3620</v>
      </c>
      <c r="AV751">
        <v>966</v>
      </c>
      <c r="AW751">
        <v>55</v>
      </c>
      <c r="AX751">
        <v>154.935</v>
      </c>
      <c r="AY751" s="1">
        <v>1.7999999999999999E-2</v>
      </c>
      <c r="AZ751" s="1">
        <v>0.90900000000000003</v>
      </c>
      <c r="BA751" s="1">
        <v>3.5999999999999997E-2</v>
      </c>
      <c r="BB751" s="1">
        <v>2.1999999999999999E-2</v>
      </c>
      <c r="BC751" s="1">
        <v>0.73199999999999998</v>
      </c>
      <c r="BD751" s="1">
        <v>8.5999999999999993E-2</v>
      </c>
      <c r="BE751" s="1">
        <v>-4.0000000000000001E-3</v>
      </c>
      <c r="BF751" s="1">
        <v>-0.05</v>
      </c>
      <c r="BG751" s="1">
        <f>Table1[[#This Row],[pers_white_pct]]-Table1[[#This Row],[census_white_pct]]</f>
        <v>0.17700000000000005</v>
      </c>
      <c r="BH751" s="3">
        <v>0.81705165059999996</v>
      </c>
      <c r="BI751" s="3">
        <v>1.2417321814</v>
      </c>
      <c r="BJ751" s="3">
        <v>0.42127431189999998</v>
      </c>
      <c r="BK751" s="3" t="str">
        <f>VLOOKUP(Table1[[#This Row],[est_sworn]],Force_size,2,TRUE)</f>
        <v>03 - 50 to 99</v>
      </c>
    </row>
    <row r="752" spans="1:63" hidden="1" x14ac:dyDescent="0.2">
      <c r="A752">
        <v>1700243</v>
      </c>
      <c r="B752" t="s">
        <v>1444</v>
      </c>
      <c r="C752" t="s">
        <v>4031</v>
      </c>
      <c r="D752">
        <v>13533250</v>
      </c>
      <c r="E752" t="s">
        <v>4032</v>
      </c>
      <c r="F752">
        <v>37287</v>
      </c>
      <c r="G752" t="s">
        <v>4032</v>
      </c>
      <c r="H752" t="s">
        <v>4027</v>
      </c>
      <c r="I752">
        <v>17</v>
      </c>
      <c r="J752">
        <v>43</v>
      </c>
      <c r="K752">
        <v>243</v>
      </c>
      <c r="L752" t="s">
        <v>4033</v>
      </c>
      <c r="M752" t="s">
        <v>4034</v>
      </c>
      <c r="N752" t="s">
        <v>68</v>
      </c>
      <c r="O752" t="s">
        <v>131</v>
      </c>
      <c r="P752">
        <v>41.852058</v>
      </c>
      <c r="Q752">
        <v>-88.086038000000002</v>
      </c>
      <c r="S752" t="s">
        <v>70</v>
      </c>
      <c r="T752" t="s">
        <v>71</v>
      </c>
      <c r="U752">
        <v>63</v>
      </c>
      <c r="V752">
        <v>0</v>
      </c>
      <c r="W752">
        <v>55</v>
      </c>
      <c r="X752">
        <v>0</v>
      </c>
      <c r="Y752">
        <v>6</v>
      </c>
      <c r="Z752">
        <v>0</v>
      </c>
      <c r="AA752">
        <v>0</v>
      </c>
      <c r="AB752">
        <v>1</v>
      </c>
      <c r="AC752">
        <v>0</v>
      </c>
      <c r="AD752">
        <v>63</v>
      </c>
      <c r="AE752">
        <v>2.8170000000000002</v>
      </c>
      <c r="AF752" t="s">
        <v>79</v>
      </c>
      <c r="AG752" t="s">
        <v>4035</v>
      </c>
      <c r="AH752">
        <v>2</v>
      </c>
      <c r="AI752">
        <v>17</v>
      </c>
      <c r="AK752">
        <v>243</v>
      </c>
      <c r="AM752">
        <v>36942</v>
      </c>
      <c r="AN752">
        <v>17562</v>
      </c>
      <c r="AO752">
        <v>1355</v>
      </c>
      <c r="AP752">
        <v>55</v>
      </c>
      <c r="AQ752">
        <v>2706</v>
      </c>
      <c r="AR752">
        <v>400</v>
      </c>
      <c r="AS752">
        <v>14813</v>
      </c>
      <c r="AT752">
        <v>86</v>
      </c>
      <c r="AU752">
        <v>14864</v>
      </c>
      <c r="AV752">
        <v>1441</v>
      </c>
      <c r="AW752">
        <v>63</v>
      </c>
      <c r="AX752">
        <v>177.471</v>
      </c>
      <c r="AY752" s="1">
        <v>0</v>
      </c>
      <c r="AZ752" s="1">
        <v>0.873</v>
      </c>
      <c r="BA752" s="1">
        <v>9.5000000000000001E-2</v>
      </c>
      <c r="BB752" s="1">
        <v>3.6999999999999998E-2</v>
      </c>
      <c r="BC752" s="1">
        <v>0.47499999999999998</v>
      </c>
      <c r="BD752" s="1">
        <v>0.40100000000000002</v>
      </c>
      <c r="BE752" s="1">
        <v>-3.6999999999999998E-2</v>
      </c>
      <c r="BF752" s="1">
        <v>-0.30599999999999999</v>
      </c>
      <c r="BG752" s="1">
        <f>Table1[[#This Row],[pers_white_pct]]-Table1[[#This Row],[census_white_pct]]</f>
        <v>0.39800000000000002</v>
      </c>
      <c r="BH752" s="3">
        <v>0</v>
      </c>
      <c r="BI752" s="3">
        <v>1.8364054425</v>
      </c>
      <c r="BJ752" s="3">
        <v>0.2375133811</v>
      </c>
      <c r="BK752" s="3" t="str">
        <f>VLOOKUP(Table1[[#This Row],[est_sworn]],Force_size,2,TRUE)</f>
        <v>03 - 50 to 99</v>
      </c>
    </row>
    <row r="753" spans="1:63" hidden="1" x14ac:dyDescent="0.2">
      <c r="A753">
        <v>1705248</v>
      </c>
      <c r="B753" t="s">
        <v>1444</v>
      </c>
      <c r="C753" t="s">
        <v>4075</v>
      </c>
      <c r="D753">
        <v>13791270</v>
      </c>
      <c r="E753" t="s">
        <v>4076</v>
      </c>
      <c r="F753">
        <v>18493</v>
      </c>
      <c r="G753" t="s">
        <v>4076</v>
      </c>
      <c r="H753" t="s">
        <v>4027</v>
      </c>
      <c r="I753">
        <v>17</v>
      </c>
      <c r="J753">
        <v>43</v>
      </c>
      <c r="K753">
        <v>5248</v>
      </c>
      <c r="L753" t="s">
        <v>4077</v>
      </c>
      <c r="M753" t="s">
        <v>4078</v>
      </c>
      <c r="N753" t="s">
        <v>68</v>
      </c>
      <c r="O753" t="s">
        <v>69</v>
      </c>
      <c r="P753">
        <v>41.852058</v>
      </c>
      <c r="Q753">
        <v>-88.086038000000002</v>
      </c>
      <c r="S753" t="s">
        <v>70</v>
      </c>
      <c r="T753" t="s">
        <v>71</v>
      </c>
      <c r="U753">
        <v>32</v>
      </c>
      <c r="V753">
        <v>7</v>
      </c>
      <c r="W753">
        <v>25</v>
      </c>
      <c r="X753">
        <v>2</v>
      </c>
      <c r="Y753">
        <v>4</v>
      </c>
      <c r="Z753">
        <v>0</v>
      </c>
      <c r="AA753">
        <v>0</v>
      </c>
      <c r="AB753">
        <v>0</v>
      </c>
      <c r="AC753">
        <v>0</v>
      </c>
      <c r="AD753">
        <v>32</v>
      </c>
      <c r="AE753">
        <v>4.7450000000000001</v>
      </c>
      <c r="AF753" t="s">
        <v>72</v>
      </c>
      <c r="AG753" t="s">
        <v>4079</v>
      </c>
      <c r="AH753">
        <v>2</v>
      </c>
      <c r="AI753">
        <v>17</v>
      </c>
      <c r="AK753">
        <v>5248</v>
      </c>
      <c r="AM753">
        <v>18352</v>
      </c>
      <c r="AN753">
        <v>7857</v>
      </c>
      <c r="AO753">
        <v>590</v>
      </c>
      <c r="AP753">
        <v>31</v>
      </c>
      <c r="AQ753">
        <v>872</v>
      </c>
      <c r="AR753">
        <v>178</v>
      </c>
      <c r="AS753">
        <v>8781</v>
      </c>
      <c r="AT753">
        <v>56</v>
      </c>
      <c r="AU753">
        <v>8824</v>
      </c>
      <c r="AV753">
        <v>646</v>
      </c>
      <c r="AW753">
        <v>35.5</v>
      </c>
      <c r="AX753">
        <v>168.44749999999999</v>
      </c>
      <c r="AY753" s="1">
        <v>6.3E-2</v>
      </c>
      <c r="AZ753" s="1">
        <v>0.78100000000000003</v>
      </c>
      <c r="BA753" s="1">
        <v>0.125</v>
      </c>
      <c r="BB753" s="1">
        <v>3.2000000000000001E-2</v>
      </c>
      <c r="BC753" s="1">
        <v>0.42799999999999999</v>
      </c>
      <c r="BD753" s="1">
        <v>0.47799999999999998</v>
      </c>
      <c r="BE753" s="1">
        <v>0.03</v>
      </c>
      <c r="BF753" s="1">
        <v>-0.35299999999999998</v>
      </c>
      <c r="BG753" s="1">
        <f>Table1[[#This Row],[pers_white_pct]]-Table1[[#This Row],[census_white_pct]]</f>
        <v>0.35300000000000004</v>
      </c>
      <c r="BH753" s="3">
        <v>1.9440677966</v>
      </c>
      <c r="BI753" s="3">
        <v>1.8248059055999999</v>
      </c>
      <c r="BJ753" s="3">
        <v>0.26124587179999997</v>
      </c>
      <c r="BK753" s="3" t="str">
        <f>VLOOKUP(Table1[[#This Row],[est_sworn]],Force_size,2,TRUE)</f>
        <v>02 - 25 to 49</v>
      </c>
    </row>
    <row r="754" spans="1:63" hidden="1" x14ac:dyDescent="0.2">
      <c r="A754">
        <v>1711332</v>
      </c>
      <c r="B754" t="s">
        <v>1444</v>
      </c>
      <c r="C754" t="s">
        <v>4124</v>
      </c>
      <c r="D754">
        <v>13946390</v>
      </c>
      <c r="E754" t="s">
        <v>4125</v>
      </c>
      <c r="F754">
        <v>40222</v>
      </c>
      <c r="G754" t="s">
        <v>4125</v>
      </c>
      <c r="H754" t="s">
        <v>4027</v>
      </c>
      <c r="I754">
        <v>17</v>
      </c>
      <c r="J754">
        <v>43</v>
      </c>
      <c r="K754">
        <v>11332</v>
      </c>
      <c r="L754" t="s">
        <v>4126</v>
      </c>
      <c r="M754" t="s">
        <v>4127</v>
      </c>
      <c r="N754" t="s">
        <v>68</v>
      </c>
      <c r="O754" t="s">
        <v>131</v>
      </c>
      <c r="P754">
        <v>41.852058</v>
      </c>
      <c r="Q754">
        <v>-88.086038000000002</v>
      </c>
      <c r="S754" t="s">
        <v>70</v>
      </c>
      <c r="T754" t="s">
        <v>71</v>
      </c>
      <c r="U754">
        <v>62</v>
      </c>
      <c r="V754">
        <v>0</v>
      </c>
      <c r="W754">
        <v>55</v>
      </c>
      <c r="X754">
        <v>2</v>
      </c>
      <c r="Y754">
        <v>4</v>
      </c>
      <c r="Z754">
        <v>0</v>
      </c>
      <c r="AA754">
        <v>0</v>
      </c>
      <c r="AB754">
        <v>0</v>
      </c>
      <c r="AC754">
        <v>0</v>
      </c>
      <c r="AD754">
        <v>62</v>
      </c>
      <c r="AE754">
        <v>2.8170000000000002</v>
      </c>
      <c r="AF754" t="s">
        <v>79</v>
      </c>
      <c r="AG754" t="s">
        <v>4128</v>
      </c>
      <c r="AH754">
        <v>2</v>
      </c>
      <c r="AI754">
        <v>17</v>
      </c>
      <c r="AK754">
        <v>11332</v>
      </c>
      <c r="AM754">
        <v>39711</v>
      </c>
      <c r="AN754">
        <v>25106</v>
      </c>
      <c r="AO754">
        <v>2333</v>
      </c>
      <c r="AP754">
        <v>44</v>
      </c>
      <c r="AQ754">
        <v>5778</v>
      </c>
      <c r="AR754">
        <v>731</v>
      </c>
      <c r="AS754">
        <v>5633</v>
      </c>
      <c r="AT754">
        <v>105</v>
      </c>
      <c r="AU754">
        <v>5719</v>
      </c>
      <c r="AV754">
        <v>2438</v>
      </c>
      <c r="AW754">
        <v>62</v>
      </c>
      <c r="AX754">
        <v>174.654</v>
      </c>
      <c r="AY754" s="1">
        <v>3.2000000000000001E-2</v>
      </c>
      <c r="AZ754" s="1">
        <v>0.88700000000000001</v>
      </c>
      <c r="BA754" s="1">
        <v>6.5000000000000002E-2</v>
      </c>
      <c r="BB754" s="1">
        <v>5.8999999999999997E-2</v>
      </c>
      <c r="BC754" s="1">
        <v>0.63200000000000001</v>
      </c>
      <c r="BD754" s="1">
        <v>0.14199999999999999</v>
      </c>
      <c r="BE754" s="1">
        <v>-2.5999999999999999E-2</v>
      </c>
      <c r="BF754" s="1">
        <v>-7.6999999999999999E-2</v>
      </c>
      <c r="BG754" s="1">
        <f>Table1[[#This Row],[pers_white_pct]]-Table1[[#This Row],[census_white_pct]]</f>
        <v>0.255</v>
      </c>
      <c r="BH754" s="3">
        <v>0.54907843980000004</v>
      </c>
      <c r="BI754" s="3">
        <v>1.4031506412999999</v>
      </c>
      <c r="BJ754" s="3">
        <v>0.45481981179999997</v>
      </c>
      <c r="BK754" s="3" t="str">
        <f>VLOOKUP(Table1[[#This Row],[est_sworn]],Force_size,2,TRUE)</f>
        <v>03 - 50 to 99</v>
      </c>
    </row>
    <row r="755" spans="1:63" hidden="1" x14ac:dyDescent="0.2">
      <c r="A755">
        <v>1711462</v>
      </c>
      <c r="B755" t="s">
        <v>1444</v>
      </c>
      <c r="C755" t="s">
        <v>4129</v>
      </c>
      <c r="D755">
        <v>13073400</v>
      </c>
      <c r="E755" t="s">
        <v>3739</v>
      </c>
      <c r="F755">
        <v>2427</v>
      </c>
      <c r="G755" t="s">
        <v>3739</v>
      </c>
      <c r="H755" t="s">
        <v>4027</v>
      </c>
      <c r="I755">
        <v>17</v>
      </c>
      <c r="J755">
        <v>61</v>
      </c>
      <c r="K755">
        <v>11462</v>
      </c>
      <c r="L755" t="s">
        <v>4130</v>
      </c>
      <c r="M755" t="s">
        <v>4131</v>
      </c>
      <c r="N755" t="s">
        <v>68</v>
      </c>
      <c r="O755" t="s">
        <v>238</v>
      </c>
      <c r="P755">
        <v>39.355443999999999</v>
      </c>
      <c r="Q755">
        <v>-90.387756999999993</v>
      </c>
      <c r="S755" t="s">
        <v>70</v>
      </c>
      <c r="T755" t="s">
        <v>71</v>
      </c>
      <c r="U755">
        <v>6</v>
      </c>
      <c r="V755">
        <v>5</v>
      </c>
      <c r="W755">
        <v>6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6</v>
      </c>
      <c r="AE755">
        <v>8.6750000000000007</v>
      </c>
      <c r="AF755" t="s">
        <v>212</v>
      </c>
      <c r="AG755" t="s">
        <v>3743</v>
      </c>
      <c r="AH755">
        <v>2</v>
      </c>
      <c r="AI755">
        <v>17</v>
      </c>
      <c r="AK755">
        <v>11462</v>
      </c>
      <c r="AM755">
        <v>2484</v>
      </c>
      <c r="AN755">
        <v>2437</v>
      </c>
      <c r="AO755">
        <v>0</v>
      </c>
      <c r="AP755">
        <v>4</v>
      </c>
      <c r="AQ755">
        <v>2</v>
      </c>
      <c r="AR755">
        <v>7</v>
      </c>
      <c r="AS755">
        <v>32</v>
      </c>
      <c r="AT755">
        <v>0</v>
      </c>
      <c r="AU755">
        <v>34</v>
      </c>
      <c r="AV755">
        <v>0</v>
      </c>
      <c r="AW755">
        <v>8.5</v>
      </c>
      <c r="AX755">
        <v>73.737499999999997</v>
      </c>
      <c r="AY755" s="1">
        <v>0</v>
      </c>
      <c r="AZ755" s="2">
        <v>1</v>
      </c>
      <c r="BA755" s="1">
        <v>0</v>
      </c>
      <c r="BB755" s="1">
        <v>0</v>
      </c>
      <c r="BC755" s="1">
        <v>0.98099999999999998</v>
      </c>
      <c r="BD755" s="1">
        <v>1.2999999999999999E-2</v>
      </c>
      <c r="BE755" s="1">
        <v>0</v>
      </c>
      <c r="BF755" s="1">
        <v>-1.2999999999999999E-2</v>
      </c>
      <c r="BG755" s="1">
        <f>Table1[[#This Row],[pers_white_pct]]-Table1[[#This Row],[census_white_pct]]</f>
        <v>1.9000000000000017E-2</v>
      </c>
      <c r="BH755" s="3"/>
      <c r="BI755" s="3">
        <v>1.0192860074000001</v>
      </c>
      <c r="BJ755" s="3">
        <v>0</v>
      </c>
      <c r="BK755" s="3" t="str">
        <f>VLOOKUP(Table1[[#This Row],[est_sworn]],Force_size,2,TRUE)</f>
        <v>01 - Under 25</v>
      </c>
    </row>
    <row r="756" spans="1:63" hidden="1" x14ac:dyDescent="0.2">
      <c r="A756">
        <v>1749607</v>
      </c>
      <c r="B756" t="s">
        <v>1444</v>
      </c>
      <c r="C756" t="s">
        <v>4369</v>
      </c>
      <c r="D756">
        <v>12240930</v>
      </c>
      <c r="E756" t="s">
        <v>4370</v>
      </c>
      <c r="F756">
        <v>11099</v>
      </c>
      <c r="G756" t="s">
        <v>4370</v>
      </c>
      <c r="H756" t="s">
        <v>4027</v>
      </c>
      <c r="I756">
        <v>17</v>
      </c>
      <c r="J756">
        <v>63</v>
      </c>
      <c r="K756">
        <v>49607</v>
      </c>
      <c r="L756" t="s">
        <v>4371</v>
      </c>
      <c r="M756" t="s">
        <v>4372</v>
      </c>
      <c r="N756" t="s">
        <v>68</v>
      </c>
      <c r="O756" t="s">
        <v>69</v>
      </c>
      <c r="P756">
        <v>41.292409999999997</v>
      </c>
      <c r="Q756">
        <v>-88.401054000000002</v>
      </c>
      <c r="S756" t="s">
        <v>70</v>
      </c>
      <c r="T756" t="s">
        <v>71</v>
      </c>
      <c r="U756">
        <v>18</v>
      </c>
      <c r="V756">
        <v>0</v>
      </c>
      <c r="W756">
        <v>17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18</v>
      </c>
      <c r="AE756">
        <v>7.1230000000000002</v>
      </c>
      <c r="AF756" t="s">
        <v>118</v>
      </c>
      <c r="AG756" t="s">
        <v>4373</v>
      </c>
      <c r="AH756">
        <v>2</v>
      </c>
      <c r="AI756">
        <v>17</v>
      </c>
      <c r="AK756">
        <v>49607</v>
      </c>
      <c r="AM756">
        <v>10924</v>
      </c>
      <c r="AN756">
        <v>8916</v>
      </c>
      <c r="AO756">
        <v>338</v>
      </c>
      <c r="AP756">
        <v>14</v>
      </c>
      <c r="AQ756">
        <v>125</v>
      </c>
      <c r="AR756">
        <v>132</v>
      </c>
      <c r="AS756">
        <v>1391</v>
      </c>
      <c r="AT756">
        <v>17</v>
      </c>
      <c r="AU756">
        <v>1399</v>
      </c>
      <c r="AV756">
        <v>355</v>
      </c>
      <c r="AW756">
        <v>18</v>
      </c>
      <c r="AX756">
        <v>128.214</v>
      </c>
      <c r="AY756" s="1">
        <v>0</v>
      </c>
      <c r="AZ756" s="1">
        <v>0.94399999999999995</v>
      </c>
      <c r="BA756" s="1">
        <v>5.6000000000000001E-2</v>
      </c>
      <c r="BB756" s="1">
        <v>3.1E-2</v>
      </c>
      <c r="BC756" s="1">
        <v>0.81599999999999995</v>
      </c>
      <c r="BD756" s="1">
        <v>0.127</v>
      </c>
      <c r="BE756" s="1">
        <v>-3.1E-2</v>
      </c>
      <c r="BF756" s="1">
        <v>-7.1999999999999995E-2</v>
      </c>
      <c r="BG756" s="1">
        <f>Table1[[#This Row],[pers_white_pct]]-Table1[[#This Row],[census_white_pct]]</f>
        <v>0.128</v>
      </c>
      <c r="BH756" s="3">
        <v>0</v>
      </c>
      <c r="BI756" s="3">
        <v>1.1571457056000001</v>
      </c>
      <c r="BJ756" s="3">
        <v>0.43629682879999998</v>
      </c>
      <c r="BK756" s="3" t="str">
        <f>VLOOKUP(Table1[[#This Row],[est_sworn]],Force_size,2,TRUE)</f>
        <v>01 - Under 25</v>
      </c>
    </row>
    <row r="757" spans="1:63" hidden="1" x14ac:dyDescent="0.2">
      <c r="A757">
        <v>1715664</v>
      </c>
      <c r="B757" t="s">
        <v>1444</v>
      </c>
      <c r="C757" t="s">
        <v>4162</v>
      </c>
      <c r="D757">
        <v>13398530</v>
      </c>
      <c r="E757" t="s">
        <v>4163</v>
      </c>
      <c r="F757">
        <v>5056</v>
      </c>
      <c r="G757" t="s">
        <v>4163</v>
      </c>
      <c r="H757" t="s">
        <v>4027</v>
      </c>
      <c r="I757">
        <v>17</v>
      </c>
      <c r="J757">
        <v>73</v>
      </c>
      <c r="K757">
        <v>15664</v>
      </c>
      <c r="L757" t="s">
        <v>4164</v>
      </c>
      <c r="M757" t="s">
        <v>4165</v>
      </c>
      <c r="N757" t="s">
        <v>68</v>
      </c>
      <c r="O757" t="s">
        <v>181</v>
      </c>
      <c r="P757">
        <v>41.350020999999998</v>
      </c>
      <c r="Q757">
        <v>-90.130837999999997</v>
      </c>
      <c r="S757" t="s">
        <v>70</v>
      </c>
      <c r="T757" t="s">
        <v>71</v>
      </c>
      <c r="U757">
        <v>11</v>
      </c>
      <c r="V757">
        <v>9</v>
      </c>
      <c r="W757">
        <v>8</v>
      </c>
      <c r="X757">
        <v>1</v>
      </c>
      <c r="Y757">
        <v>2</v>
      </c>
      <c r="Z757">
        <v>0</v>
      </c>
      <c r="AA757">
        <v>0</v>
      </c>
      <c r="AB757">
        <v>0</v>
      </c>
      <c r="AC757">
        <v>0</v>
      </c>
      <c r="AD757">
        <v>11</v>
      </c>
      <c r="AE757">
        <v>7.1230000000000002</v>
      </c>
      <c r="AF757" t="s">
        <v>118</v>
      </c>
      <c r="AG757" t="s">
        <v>4166</v>
      </c>
      <c r="AH757">
        <v>2</v>
      </c>
      <c r="AI757">
        <v>17</v>
      </c>
      <c r="AK757">
        <v>15664</v>
      </c>
      <c r="AM757">
        <v>5099</v>
      </c>
      <c r="AN757">
        <v>4645</v>
      </c>
      <c r="AO757">
        <v>22</v>
      </c>
      <c r="AP757">
        <v>6</v>
      </c>
      <c r="AQ757">
        <v>18</v>
      </c>
      <c r="AR757">
        <v>79</v>
      </c>
      <c r="AS757">
        <v>324</v>
      </c>
      <c r="AT757">
        <v>5</v>
      </c>
      <c r="AU757">
        <v>329</v>
      </c>
      <c r="AV757">
        <v>27</v>
      </c>
      <c r="AW757">
        <v>15.5</v>
      </c>
      <c r="AX757">
        <v>110.40649999999999</v>
      </c>
      <c r="AY757" s="1">
        <v>9.0999999999999998E-2</v>
      </c>
      <c r="AZ757" s="1">
        <v>0.72699999999999998</v>
      </c>
      <c r="BA757" s="1">
        <v>0.182</v>
      </c>
      <c r="BB757" s="1">
        <v>4.0000000000000001E-3</v>
      </c>
      <c r="BC757" s="1">
        <v>0.91100000000000003</v>
      </c>
      <c r="BD757" s="1">
        <v>6.4000000000000001E-2</v>
      </c>
      <c r="BE757" s="1">
        <v>8.6999999999999994E-2</v>
      </c>
      <c r="BF757" s="1">
        <v>0.11799999999999999</v>
      </c>
      <c r="BG757" s="1">
        <f>Table1[[#This Row],[pers_white_pct]]-Table1[[#This Row],[census_white_pct]]</f>
        <v>-0.18400000000000005</v>
      </c>
      <c r="BH757" s="3">
        <v>21.070247934000001</v>
      </c>
      <c r="BI757" s="3">
        <v>0.79835600350000002</v>
      </c>
      <c r="BJ757" s="3">
        <v>2.8613916947</v>
      </c>
      <c r="BK757" s="3" t="str">
        <f>VLOOKUP(Table1[[#This Row],[est_sworn]],Force_size,2,TRUE)</f>
        <v>01 - Under 25</v>
      </c>
    </row>
    <row r="758" spans="1:63" hidden="1" x14ac:dyDescent="0.2">
      <c r="A758">
        <v>1729275</v>
      </c>
      <c r="B758" t="s">
        <v>1444</v>
      </c>
      <c r="C758" t="s">
        <v>4245</v>
      </c>
      <c r="D758">
        <v>13194710</v>
      </c>
      <c r="E758" t="s">
        <v>4246</v>
      </c>
      <c r="F758">
        <v>1787</v>
      </c>
      <c r="G758" t="s">
        <v>4246</v>
      </c>
      <c r="H758" t="s">
        <v>4027</v>
      </c>
      <c r="I758">
        <v>17</v>
      </c>
      <c r="J758">
        <v>75</v>
      </c>
      <c r="K758">
        <v>29275</v>
      </c>
      <c r="L758" t="s">
        <v>4247</v>
      </c>
      <c r="M758" t="s">
        <v>4248</v>
      </c>
      <c r="N758" t="s">
        <v>68</v>
      </c>
      <c r="O758" t="s">
        <v>238</v>
      </c>
      <c r="P758">
        <v>40.748866999999997</v>
      </c>
      <c r="Q758">
        <v>-87.833601000000002</v>
      </c>
      <c r="S758" t="s">
        <v>70</v>
      </c>
      <c r="T758" t="s">
        <v>71</v>
      </c>
      <c r="U758">
        <v>2</v>
      </c>
      <c r="V758">
        <v>0</v>
      </c>
      <c r="W758">
        <v>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2</v>
      </c>
      <c r="AE758">
        <v>16.646000000000001</v>
      </c>
      <c r="AF758" t="s">
        <v>239</v>
      </c>
      <c r="AG758" t="s">
        <v>4249</v>
      </c>
      <c r="AH758">
        <v>2</v>
      </c>
      <c r="AI758">
        <v>17</v>
      </c>
      <c r="AK758">
        <v>29275</v>
      </c>
      <c r="AM758">
        <v>1814</v>
      </c>
      <c r="AN758">
        <v>1513</v>
      </c>
      <c r="AO758">
        <v>5</v>
      </c>
      <c r="AP758">
        <v>4</v>
      </c>
      <c r="AQ758">
        <v>6</v>
      </c>
      <c r="AR758">
        <v>20</v>
      </c>
      <c r="AS758">
        <v>265</v>
      </c>
      <c r="AT758">
        <v>0</v>
      </c>
      <c r="AU758">
        <v>266</v>
      </c>
      <c r="AV758">
        <v>5</v>
      </c>
      <c r="AW758">
        <v>2</v>
      </c>
      <c r="AX758">
        <v>33.292000000000002</v>
      </c>
      <c r="AY758" s="1">
        <v>0</v>
      </c>
      <c r="AZ758" s="2">
        <v>1</v>
      </c>
      <c r="BA758" s="1">
        <v>0</v>
      </c>
      <c r="BB758" s="1">
        <v>3.0000000000000001E-3</v>
      </c>
      <c r="BC758" s="1">
        <v>0.83399999999999996</v>
      </c>
      <c r="BD758" s="1">
        <v>0.14599999999999999</v>
      </c>
      <c r="BE758" s="1">
        <v>-3.0000000000000001E-3</v>
      </c>
      <c r="BF758" s="1">
        <v>-0.14599999999999999</v>
      </c>
      <c r="BG758" s="1">
        <f>Table1[[#This Row],[pers_white_pct]]-Table1[[#This Row],[census_white_pct]]</f>
        <v>0.16600000000000004</v>
      </c>
      <c r="BH758" s="3">
        <v>0</v>
      </c>
      <c r="BI758" s="3">
        <v>1.1989424983000001</v>
      </c>
      <c r="BJ758" s="3">
        <v>0</v>
      </c>
      <c r="BK758" s="3" t="str">
        <f>VLOOKUP(Table1[[#This Row],[est_sworn]],Force_size,2,TRUE)</f>
        <v>01 - Under 25</v>
      </c>
    </row>
    <row r="759" spans="1:63" hidden="1" x14ac:dyDescent="0.2">
      <c r="A759">
        <v>17077</v>
      </c>
      <c r="B759" t="s">
        <v>11412</v>
      </c>
      <c r="C759" t="s">
        <v>12571</v>
      </c>
      <c r="D759">
        <v>11618090</v>
      </c>
      <c r="E759" t="s">
        <v>12334</v>
      </c>
      <c r="F759">
        <v>60071</v>
      </c>
      <c r="G759" t="s">
        <v>12335</v>
      </c>
      <c r="H759" t="s">
        <v>4027</v>
      </c>
      <c r="I759">
        <v>17</v>
      </c>
      <c r="J759">
        <v>77</v>
      </c>
      <c r="K759">
        <v>99077</v>
      </c>
      <c r="L759" t="s">
        <v>12572</v>
      </c>
      <c r="M759" t="s">
        <v>12573</v>
      </c>
      <c r="N759" t="s">
        <v>11418</v>
      </c>
      <c r="O759" t="s">
        <v>11419</v>
      </c>
      <c r="P759">
        <v>37.786096000000001</v>
      </c>
      <c r="Q759">
        <v>-89.381212000000005</v>
      </c>
      <c r="R759" t="s">
        <v>11481</v>
      </c>
      <c r="S759" t="s">
        <v>11421</v>
      </c>
      <c r="U759">
        <v>27</v>
      </c>
      <c r="V759">
        <v>0</v>
      </c>
      <c r="W759">
        <v>25</v>
      </c>
      <c r="X759">
        <v>2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27</v>
      </c>
      <c r="AE759">
        <v>4.8979999999999997</v>
      </c>
      <c r="AF759" t="s">
        <v>11474</v>
      </c>
      <c r="AG759" t="s">
        <v>12338</v>
      </c>
      <c r="AH759">
        <v>2</v>
      </c>
      <c r="AI759">
        <v>17</v>
      </c>
      <c r="AJ759">
        <v>77</v>
      </c>
      <c r="AM759">
        <v>60218</v>
      </c>
      <c r="AN759">
        <v>45746</v>
      </c>
      <c r="AO759">
        <v>8488</v>
      </c>
      <c r="AP759">
        <v>176</v>
      </c>
      <c r="AQ759">
        <v>1890</v>
      </c>
      <c r="AR759">
        <v>1376</v>
      </c>
      <c r="AS759">
        <v>2403</v>
      </c>
      <c r="AT759">
        <v>101</v>
      </c>
      <c r="AU759">
        <v>2542</v>
      </c>
      <c r="AV759">
        <v>8589</v>
      </c>
      <c r="AW759">
        <v>27</v>
      </c>
      <c r="AX759">
        <v>132.24600000000001</v>
      </c>
      <c r="AY759" s="1">
        <v>7.3999999999999996E-2</v>
      </c>
      <c r="AZ759" s="1">
        <v>0.92600000000000005</v>
      </c>
      <c r="BA759" s="1">
        <v>0</v>
      </c>
      <c r="BB759" s="1">
        <v>0.14099999999999999</v>
      </c>
      <c r="BC759" s="1">
        <v>0.76</v>
      </c>
      <c r="BD759" s="1">
        <v>0.04</v>
      </c>
      <c r="BE759" s="1">
        <v>-6.7000000000000004E-2</v>
      </c>
      <c r="BF759" s="1">
        <v>-0.04</v>
      </c>
      <c r="BG759" s="1">
        <f>Table1[[#This Row],[pers_white_pct]]-Table1[[#This Row],[census_white_pct]]</f>
        <v>0.16600000000000004</v>
      </c>
      <c r="BH759" s="3">
        <v>0.52551750620000004</v>
      </c>
      <c r="BI759" s="3">
        <v>1.2188477114</v>
      </c>
      <c r="BJ759" s="3">
        <v>0</v>
      </c>
      <c r="BK759" s="3" t="str">
        <f>VLOOKUP(Table1[[#This Row],[est_sworn]],Force_size,2,TRUE)</f>
        <v>02 - 25 to 49</v>
      </c>
    </row>
    <row r="760" spans="1:63" hidden="1" x14ac:dyDescent="0.2">
      <c r="A760">
        <v>1711163</v>
      </c>
      <c r="B760" t="s">
        <v>1444</v>
      </c>
      <c r="C760" t="s">
        <v>4119</v>
      </c>
      <c r="D760">
        <v>13309030</v>
      </c>
      <c r="E760" t="s">
        <v>4120</v>
      </c>
      <c r="F760">
        <v>26241</v>
      </c>
      <c r="G760" t="s">
        <v>4120</v>
      </c>
      <c r="H760" t="s">
        <v>4027</v>
      </c>
      <c r="I760">
        <v>17</v>
      </c>
      <c r="J760">
        <v>77</v>
      </c>
      <c r="K760">
        <v>11163</v>
      </c>
      <c r="L760" t="s">
        <v>4121</v>
      </c>
      <c r="M760" t="s">
        <v>4122</v>
      </c>
      <c r="N760" t="s">
        <v>68</v>
      </c>
      <c r="O760" t="s">
        <v>131</v>
      </c>
      <c r="P760">
        <v>37.786096000000001</v>
      </c>
      <c r="Q760">
        <v>-89.381212000000005</v>
      </c>
      <c r="S760" t="s">
        <v>70</v>
      </c>
      <c r="T760" t="s">
        <v>71</v>
      </c>
      <c r="U760">
        <v>69</v>
      </c>
      <c r="V760">
        <v>0</v>
      </c>
      <c r="W760">
        <v>62</v>
      </c>
      <c r="X760">
        <v>5</v>
      </c>
      <c r="Y760">
        <v>2</v>
      </c>
      <c r="Z760">
        <v>0</v>
      </c>
      <c r="AA760">
        <v>0</v>
      </c>
      <c r="AB760">
        <v>0</v>
      </c>
      <c r="AC760">
        <v>0</v>
      </c>
      <c r="AD760">
        <v>69</v>
      </c>
      <c r="AE760">
        <v>2.8170000000000002</v>
      </c>
      <c r="AF760" t="s">
        <v>79</v>
      </c>
      <c r="AG760" t="s">
        <v>4123</v>
      </c>
      <c r="AH760">
        <v>2</v>
      </c>
      <c r="AI760">
        <v>17</v>
      </c>
      <c r="AK760">
        <v>11163</v>
      </c>
      <c r="AM760">
        <v>25902</v>
      </c>
      <c r="AN760">
        <v>15571</v>
      </c>
      <c r="AO760">
        <v>6560</v>
      </c>
      <c r="AP760">
        <v>69</v>
      </c>
      <c r="AQ760">
        <v>1448</v>
      </c>
      <c r="AR760">
        <v>749</v>
      </c>
      <c r="AS760">
        <v>1410</v>
      </c>
      <c r="AT760">
        <v>76</v>
      </c>
      <c r="AU760">
        <v>1505</v>
      </c>
      <c r="AV760">
        <v>6636</v>
      </c>
      <c r="AW760">
        <v>69</v>
      </c>
      <c r="AX760">
        <v>194.37299999999999</v>
      </c>
      <c r="AY760" s="1">
        <v>7.1999999999999995E-2</v>
      </c>
      <c r="AZ760" s="1">
        <v>0.89900000000000002</v>
      </c>
      <c r="BA760" s="1">
        <v>2.9000000000000001E-2</v>
      </c>
      <c r="BB760" s="1">
        <v>0.253</v>
      </c>
      <c r="BC760" s="1">
        <v>0.60099999999999998</v>
      </c>
      <c r="BD760" s="1">
        <v>5.3999999999999999E-2</v>
      </c>
      <c r="BE760" s="1">
        <v>-0.18099999999999999</v>
      </c>
      <c r="BF760" s="1">
        <v>-2.5000000000000001E-2</v>
      </c>
      <c r="BG760" s="1">
        <f>Table1[[#This Row],[pers_white_pct]]-Table1[[#This Row],[census_white_pct]]</f>
        <v>0.29800000000000004</v>
      </c>
      <c r="BH760" s="3">
        <v>0.28612142099999999</v>
      </c>
      <c r="BI760" s="3">
        <v>1.4947184426</v>
      </c>
      <c r="BJ760" s="3">
        <v>0.53246993519999997</v>
      </c>
      <c r="BK760" s="3" t="str">
        <f>VLOOKUP(Table1[[#This Row],[est_sworn]],Force_size,2,TRUE)</f>
        <v>03 - 50 to 99</v>
      </c>
    </row>
    <row r="761" spans="1:63" hidden="1" x14ac:dyDescent="0.2">
      <c r="A761">
        <v>1730653</v>
      </c>
      <c r="B761" t="s">
        <v>1444</v>
      </c>
      <c r="C761" t="s">
        <v>4250</v>
      </c>
      <c r="D761">
        <v>13841480</v>
      </c>
      <c r="E761" t="s">
        <v>4251</v>
      </c>
      <c r="F761">
        <v>664</v>
      </c>
      <c r="G761" t="s">
        <v>4251</v>
      </c>
      <c r="H761" t="s">
        <v>4027</v>
      </c>
      <c r="I761">
        <v>17</v>
      </c>
      <c r="J761">
        <v>83</v>
      </c>
      <c r="K761">
        <v>30653</v>
      </c>
      <c r="L761" t="s">
        <v>4252</v>
      </c>
      <c r="M761" t="s">
        <v>4253</v>
      </c>
      <c r="N761" t="s">
        <v>68</v>
      </c>
      <c r="O761" t="s">
        <v>238</v>
      </c>
      <c r="P761">
        <v>39.080191999999997</v>
      </c>
      <c r="Q761">
        <v>-90.361365000000006</v>
      </c>
      <c r="S761" t="s">
        <v>70</v>
      </c>
      <c r="T761" t="s">
        <v>71</v>
      </c>
      <c r="U761">
        <v>2</v>
      </c>
      <c r="V761">
        <v>6</v>
      </c>
      <c r="W761">
        <v>2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2</v>
      </c>
      <c r="AE761">
        <v>8.6750000000000007</v>
      </c>
      <c r="AF761" t="s">
        <v>212</v>
      </c>
      <c r="AG761" t="s">
        <v>4254</v>
      </c>
      <c r="AH761">
        <v>2</v>
      </c>
      <c r="AI761">
        <v>17</v>
      </c>
      <c r="AK761">
        <v>30653</v>
      </c>
      <c r="AM761">
        <v>674</v>
      </c>
      <c r="AN761">
        <v>632</v>
      </c>
      <c r="AO761">
        <v>5</v>
      </c>
      <c r="AP761">
        <v>1</v>
      </c>
      <c r="AQ761">
        <v>4</v>
      </c>
      <c r="AR761">
        <v>17</v>
      </c>
      <c r="AS761">
        <v>14</v>
      </c>
      <c r="AT761">
        <v>0</v>
      </c>
      <c r="AU761">
        <v>15</v>
      </c>
      <c r="AV761">
        <v>5</v>
      </c>
      <c r="AW761">
        <v>5</v>
      </c>
      <c r="AX761">
        <v>43.375</v>
      </c>
      <c r="AY761" s="1">
        <v>0</v>
      </c>
      <c r="AZ761" s="2">
        <v>1</v>
      </c>
      <c r="BA761" s="1">
        <v>0</v>
      </c>
      <c r="BB761" s="1">
        <v>7.0000000000000001E-3</v>
      </c>
      <c r="BC761" s="1">
        <v>0.93799999999999994</v>
      </c>
      <c r="BD761" s="1">
        <v>2.1000000000000001E-2</v>
      </c>
      <c r="BE761" s="1">
        <v>-7.0000000000000001E-3</v>
      </c>
      <c r="BF761" s="1">
        <v>-2.1000000000000001E-2</v>
      </c>
      <c r="BG761" s="1">
        <f>Table1[[#This Row],[pers_white_pct]]-Table1[[#This Row],[census_white_pct]]</f>
        <v>6.2000000000000055E-2</v>
      </c>
      <c r="BH761" s="3">
        <v>0</v>
      </c>
      <c r="BI761" s="3">
        <v>1.0664556962</v>
      </c>
      <c r="BJ761" s="3">
        <v>0</v>
      </c>
      <c r="BK761" s="3" t="str">
        <f>VLOOKUP(Table1[[#This Row],[est_sworn]],Force_size,2,TRUE)</f>
        <v>01 - Under 25</v>
      </c>
    </row>
    <row r="762" spans="1:63" hidden="1" x14ac:dyDescent="0.2">
      <c r="A762">
        <v>1728300</v>
      </c>
      <c r="B762" t="s">
        <v>1444</v>
      </c>
      <c r="C762" t="s">
        <v>4240</v>
      </c>
      <c r="D762">
        <v>13755770</v>
      </c>
      <c r="E762" t="s">
        <v>4241</v>
      </c>
      <c r="F762">
        <v>3400</v>
      </c>
      <c r="G762" t="s">
        <v>4241</v>
      </c>
      <c r="H762" t="s">
        <v>4027</v>
      </c>
      <c r="I762">
        <v>17</v>
      </c>
      <c r="J762">
        <v>85</v>
      </c>
      <c r="K762">
        <v>28300</v>
      </c>
      <c r="L762" t="s">
        <v>4242</v>
      </c>
      <c r="M762" t="s">
        <v>4243</v>
      </c>
      <c r="N762" t="s">
        <v>68</v>
      </c>
      <c r="O762" t="s">
        <v>181</v>
      </c>
      <c r="P762">
        <v>42.362391000000002</v>
      </c>
      <c r="Q762">
        <v>-90.211470000000006</v>
      </c>
      <c r="S762" t="s">
        <v>70</v>
      </c>
      <c r="T762" t="s">
        <v>71</v>
      </c>
      <c r="U762">
        <v>10</v>
      </c>
      <c r="V762">
        <v>6</v>
      </c>
      <c r="W762">
        <v>9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10</v>
      </c>
      <c r="AE762">
        <v>7.1230000000000002</v>
      </c>
      <c r="AF762" t="s">
        <v>118</v>
      </c>
      <c r="AG762" t="s">
        <v>4244</v>
      </c>
      <c r="AH762">
        <v>2</v>
      </c>
      <c r="AI762">
        <v>17</v>
      </c>
      <c r="AK762">
        <v>28300</v>
      </c>
      <c r="AM762">
        <v>3429</v>
      </c>
      <c r="AN762">
        <v>3076</v>
      </c>
      <c r="AO762">
        <v>16</v>
      </c>
      <c r="AP762">
        <v>8</v>
      </c>
      <c r="AQ762">
        <v>20</v>
      </c>
      <c r="AR762">
        <v>23</v>
      </c>
      <c r="AS762">
        <v>284</v>
      </c>
      <c r="AT762">
        <v>0</v>
      </c>
      <c r="AU762">
        <v>286</v>
      </c>
      <c r="AV762">
        <v>16</v>
      </c>
      <c r="AW762">
        <v>13</v>
      </c>
      <c r="AX762">
        <v>92.599000000000004</v>
      </c>
      <c r="AY762" s="1">
        <v>0</v>
      </c>
      <c r="AZ762" s="1">
        <v>0.9</v>
      </c>
      <c r="BA762" s="1">
        <v>0</v>
      </c>
      <c r="BB762" s="1">
        <v>5.0000000000000001E-3</v>
      </c>
      <c r="BC762" s="1">
        <v>0.89700000000000002</v>
      </c>
      <c r="BD762" s="1">
        <v>8.3000000000000004E-2</v>
      </c>
      <c r="BE762" s="1">
        <v>-5.0000000000000001E-3</v>
      </c>
      <c r="BF762" s="1">
        <v>-8.3000000000000004E-2</v>
      </c>
      <c r="BG762" s="1">
        <f>Table1[[#This Row],[pers_white_pct]]-Table1[[#This Row],[census_white_pct]]</f>
        <v>3.0000000000000027E-3</v>
      </c>
      <c r="BH762" s="3">
        <v>0</v>
      </c>
      <c r="BI762" s="3">
        <v>1.0032834850000001</v>
      </c>
      <c r="BJ762" s="3">
        <v>0</v>
      </c>
      <c r="BK762" s="3" t="str">
        <f>VLOOKUP(Table1[[#This Row],[est_sworn]],Force_size,2,TRUE)</f>
        <v>01 - Under 25</v>
      </c>
    </row>
    <row r="763" spans="1:63" hidden="1" x14ac:dyDescent="0.2">
      <c r="A763">
        <v>17089</v>
      </c>
      <c r="B763" t="s">
        <v>11412</v>
      </c>
      <c r="C763" t="s">
        <v>12574</v>
      </c>
      <c r="D763">
        <v>13299320</v>
      </c>
      <c r="E763" t="s">
        <v>12575</v>
      </c>
      <c r="F763">
        <v>522487</v>
      </c>
      <c r="G763" t="s">
        <v>12576</v>
      </c>
      <c r="H763" t="s">
        <v>4027</v>
      </c>
      <c r="I763">
        <v>17</v>
      </c>
      <c r="J763">
        <v>89</v>
      </c>
      <c r="K763">
        <v>99089</v>
      </c>
      <c r="L763" t="s">
        <v>12577</v>
      </c>
      <c r="M763" t="s">
        <v>12578</v>
      </c>
      <c r="N763" t="s">
        <v>11418</v>
      </c>
      <c r="O763" t="s">
        <v>11429</v>
      </c>
      <c r="P763">
        <v>41.939594</v>
      </c>
      <c r="Q763">
        <v>-88.428039999999996</v>
      </c>
      <c r="R763" t="s">
        <v>11481</v>
      </c>
      <c r="S763" t="s">
        <v>11421</v>
      </c>
      <c r="U763">
        <v>86</v>
      </c>
      <c r="V763">
        <v>0</v>
      </c>
      <c r="W763">
        <v>72</v>
      </c>
      <c r="X763">
        <v>6</v>
      </c>
      <c r="Y763">
        <v>7</v>
      </c>
      <c r="Z763">
        <v>0</v>
      </c>
      <c r="AA763">
        <v>0</v>
      </c>
      <c r="AB763">
        <v>0</v>
      </c>
      <c r="AC763">
        <v>0</v>
      </c>
      <c r="AD763">
        <v>86</v>
      </c>
      <c r="AE763">
        <v>3.3540000000000001</v>
      </c>
      <c r="AF763" t="s">
        <v>11445</v>
      </c>
      <c r="AG763" t="s">
        <v>12579</v>
      </c>
      <c r="AH763">
        <v>2</v>
      </c>
      <c r="AI763">
        <v>17</v>
      </c>
      <c r="AJ763">
        <v>89</v>
      </c>
      <c r="AM763">
        <v>515269</v>
      </c>
      <c r="AN763">
        <v>304051</v>
      </c>
      <c r="AO763">
        <v>27819</v>
      </c>
      <c r="AP763">
        <v>591</v>
      </c>
      <c r="AQ763">
        <v>17505</v>
      </c>
      <c r="AR763">
        <v>6261</v>
      </c>
      <c r="AS763">
        <v>158390</v>
      </c>
      <c r="AT763">
        <v>1603</v>
      </c>
      <c r="AU763">
        <v>159042</v>
      </c>
      <c r="AV763">
        <v>29422</v>
      </c>
      <c r="AW763">
        <v>86</v>
      </c>
      <c r="AX763">
        <v>288.44400000000002</v>
      </c>
      <c r="AY763" s="1">
        <v>7.0000000000000007E-2</v>
      </c>
      <c r="AZ763" s="1">
        <v>0.83699999999999997</v>
      </c>
      <c r="BA763" s="1">
        <v>8.1000000000000003E-2</v>
      </c>
      <c r="BB763" s="1">
        <v>5.3999999999999999E-2</v>
      </c>
      <c r="BC763" s="1">
        <v>0.59</v>
      </c>
      <c r="BD763" s="1">
        <v>0.307</v>
      </c>
      <c r="BE763" s="1">
        <v>1.6E-2</v>
      </c>
      <c r="BF763" s="1">
        <v>-0.22600000000000001</v>
      </c>
      <c r="BG763" s="1">
        <f>Table1[[#This Row],[pers_white_pct]]-Table1[[#This Row],[census_white_pct]]</f>
        <v>0.247</v>
      </c>
      <c r="BH763" s="3">
        <v>1.2922463065000001</v>
      </c>
      <c r="BI763" s="3">
        <v>1.4188014511</v>
      </c>
      <c r="BJ763" s="3">
        <v>0.26479260049999997</v>
      </c>
      <c r="BK763" s="3" t="str">
        <f>VLOOKUP(Table1[[#This Row],[est_sworn]],Force_size,2,TRUE)</f>
        <v>03 - 50 to 99</v>
      </c>
    </row>
    <row r="764" spans="1:63" hidden="1" x14ac:dyDescent="0.2">
      <c r="A764">
        <v>1703012</v>
      </c>
      <c r="B764" t="s">
        <v>1444</v>
      </c>
      <c r="C764" t="s">
        <v>4057</v>
      </c>
      <c r="D764">
        <v>13364630</v>
      </c>
      <c r="E764" t="s">
        <v>2849</v>
      </c>
      <c r="F764">
        <v>199932</v>
      </c>
      <c r="G764" t="s">
        <v>2849</v>
      </c>
      <c r="H764" t="s">
        <v>4027</v>
      </c>
      <c r="I764">
        <v>17</v>
      </c>
      <c r="J764">
        <v>89</v>
      </c>
      <c r="K764">
        <v>3012</v>
      </c>
      <c r="L764" t="s">
        <v>4058</v>
      </c>
      <c r="M764" t="s">
        <v>4059</v>
      </c>
      <c r="N764" t="s">
        <v>68</v>
      </c>
      <c r="O764" t="s">
        <v>739</v>
      </c>
      <c r="P764">
        <v>41.939594</v>
      </c>
      <c r="Q764">
        <v>-88.428039999999996</v>
      </c>
      <c r="S764" t="s">
        <v>70</v>
      </c>
      <c r="T764" t="s">
        <v>71</v>
      </c>
      <c r="U764">
        <v>287</v>
      </c>
      <c r="V764">
        <v>0</v>
      </c>
      <c r="W764">
        <v>235</v>
      </c>
      <c r="X764">
        <v>14</v>
      </c>
      <c r="Y764">
        <v>33</v>
      </c>
      <c r="Z764">
        <v>0</v>
      </c>
      <c r="AA764">
        <v>1</v>
      </c>
      <c r="AB764">
        <v>4</v>
      </c>
      <c r="AC764">
        <v>0</v>
      </c>
      <c r="AD764">
        <v>287</v>
      </c>
      <c r="AE764">
        <v>1.1479999999999999</v>
      </c>
      <c r="AF764" t="s">
        <v>87</v>
      </c>
      <c r="AG764" t="s">
        <v>2854</v>
      </c>
      <c r="AH764">
        <v>2</v>
      </c>
      <c r="AI764">
        <v>17</v>
      </c>
      <c r="AK764">
        <v>3012</v>
      </c>
      <c r="AM764">
        <v>197899</v>
      </c>
      <c r="AN764">
        <v>78924</v>
      </c>
      <c r="AO764">
        <v>20348</v>
      </c>
      <c r="AP764">
        <v>246</v>
      </c>
      <c r="AQ764">
        <v>13105</v>
      </c>
      <c r="AR764">
        <v>3113</v>
      </c>
      <c r="AS764">
        <v>81809</v>
      </c>
      <c r="AT764">
        <v>854</v>
      </c>
      <c r="AU764">
        <v>82163</v>
      </c>
      <c r="AV764">
        <v>21202</v>
      </c>
      <c r="AW764">
        <v>287</v>
      </c>
      <c r="AX764">
        <v>329.476</v>
      </c>
      <c r="AY764" s="1">
        <v>4.9000000000000002E-2</v>
      </c>
      <c r="AZ764" s="1">
        <v>0.81899999999999995</v>
      </c>
      <c r="BA764" s="1">
        <v>0.115</v>
      </c>
      <c r="BB764" s="1">
        <v>0.10299999999999999</v>
      </c>
      <c r="BC764" s="1">
        <v>0.39900000000000002</v>
      </c>
      <c r="BD764" s="1">
        <v>0.41299999999999998</v>
      </c>
      <c r="BE764" s="1">
        <v>-5.3999999999999999E-2</v>
      </c>
      <c r="BF764" s="1">
        <v>-0.29799999999999999</v>
      </c>
      <c r="BG764" s="1">
        <f>Table1[[#This Row],[pers_white_pct]]-Table1[[#This Row],[census_white_pct]]</f>
        <v>0.41999999999999993</v>
      </c>
      <c r="BH764" s="3">
        <v>0.47442548439999999</v>
      </c>
      <c r="BI764" s="3">
        <v>2.0531490445</v>
      </c>
      <c r="BJ764" s="3">
        <v>0.27814711440000001</v>
      </c>
      <c r="BK764" s="3" t="str">
        <f>VLOOKUP(Table1[[#This Row],[est_sworn]],Force_size,2,TRUE)</f>
        <v>05 - 250 - 499</v>
      </c>
    </row>
    <row r="765" spans="1:63" hidden="1" x14ac:dyDescent="0.2">
      <c r="A765">
        <v>1723074</v>
      </c>
      <c r="B765" t="s">
        <v>1444</v>
      </c>
      <c r="C765" t="s">
        <v>4207</v>
      </c>
      <c r="D765">
        <v>13578350</v>
      </c>
      <c r="E765" t="s">
        <v>4208</v>
      </c>
      <c r="F765">
        <v>109927</v>
      </c>
      <c r="G765" t="s">
        <v>4208</v>
      </c>
      <c r="H765" t="s">
        <v>4027</v>
      </c>
      <c r="I765">
        <v>17</v>
      </c>
      <c r="J765">
        <v>89</v>
      </c>
      <c r="K765">
        <v>23074</v>
      </c>
      <c r="L765" t="s">
        <v>4209</v>
      </c>
      <c r="M765" t="s">
        <v>4210</v>
      </c>
      <c r="N765" t="s">
        <v>68</v>
      </c>
      <c r="O765" t="s">
        <v>739</v>
      </c>
      <c r="P765">
        <v>41.939594</v>
      </c>
      <c r="Q765">
        <v>-88.428039999999996</v>
      </c>
      <c r="S765" t="s">
        <v>70</v>
      </c>
      <c r="T765" t="s">
        <v>71</v>
      </c>
      <c r="U765">
        <v>179</v>
      </c>
      <c r="V765">
        <v>0</v>
      </c>
      <c r="W765">
        <v>144</v>
      </c>
      <c r="X765">
        <v>14</v>
      </c>
      <c r="Y765">
        <v>17</v>
      </c>
      <c r="Z765">
        <v>0</v>
      </c>
      <c r="AA765">
        <v>0</v>
      </c>
      <c r="AB765">
        <v>1</v>
      </c>
      <c r="AC765">
        <v>0</v>
      </c>
      <c r="AD765">
        <v>179</v>
      </c>
      <c r="AE765">
        <v>1.1479999999999999</v>
      </c>
      <c r="AF765" t="s">
        <v>87</v>
      </c>
      <c r="AG765" t="s">
        <v>4211</v>
      </c>
      <c r="AH765">
        <v>2</v>
      </c>
      <c r="AI765">
        <v>17</v>
      </c>
      <c r="AK765">
        <v>23074</v>
      </c>
      <c r="AM765">
        <v>108188</v>
      </c>
      <c r="AN765">
        <v>46089</v>
      </c>
      <c r="AO765">
        <v>7467</v>
      </c>
      <c r="AP765">
        <v>144</v>
      </c>
      <c r="AQ765">
        <v>5675</v>
      </c>
      <c r="AR765">
        <v>1558</v>
      </c>
      <c r="AS765">
        <v>47121</v>
      </c>
      <c r="AT765">
        <v>515</v>
      </c>
      <c r="AU765">
        <v>47255</v>
      </c>
      <c r="AV765">
        <v>7982</v>
      </c>
      <c r="AW765">
        <v>179</v>
      </c>
      <c r="AX765">
        <v>205.49199999999999</v>
      </c>
      <c r="AY765" s="1">
        <v>7.8E-2</v>
      </c>
      <c r="AZ765" s="1">
        <v>0.80400000000000005</v>
      </c>
      <c r="BA765" s="1">
        <v>9.5000000000000001E-2</v>
      </c>
      <c r="BB765" s="1">
        <v>6.9000000000000006E-2</v>
      </c>
      <c r="BC765" s="1">
        <v>0.42599999999999999</v>
      </c>
      <c r="BD765" s="1">
        <v>0.436</v>
      </c>
      <c r="BE765" s="1">
        <v>8.9999999999999993E-3</v>
      </c>
      <c r="BF765" s="1">
        <v>-0.34100000000000003</v>
      </c>
      <c r="BG765" s="1">
        <f>Table1[[#This Row],[pers_white_pct]]-Table1[[#This Row],[census_white_pct]]</f>
        <v>0.37800000000000006</v>
      </c>
      <c r="BH765" s="3">
        <v>1.1332036004999999</v>
      </c>
      <c r="BI765" s="3">
        <v>1.8883881574000001</v>
      </c>
      <c r="BJ765" s="3">
        <v>0.21805220580000001</v>
      </c>
      <c r="BK765" s="3" t="str">
        <f>VLOOKUP(Table1[[#This Row],[est_sworn]],Force_size,2,TRUE)</f>
        <v>04 - 100 to 249</v>
      </c>
    </row>
    <row r="766" spans="1:63" hidden="1" x14ac:dyDescent="0.2">
      <c r="A766">
        <v>1746500</v>
      </c>
      <c r="B766" t="s">
        <v>1444</v>
      </c>
      <c r="C766" t="s">
        <v>4344</v>
      </c>
      <c r="D766">
        <v>12230980</v>
      </c>
      <c r="E766" t="s">
        <v>4345</v>
      </c>
      <c r="F766">
        <v>9153</v>
      </c>
      <c r="G766" t="s">
        <v>4345</v>
      </c>
      <c r="H766" t="s">
        <v>4027</v>
      </c>
      <c r="I766">
        <v>17</v>
      </c>
      <c r="J766">
        <v>91</v>
      </c>
      <c r="K766">
        <v>46500</v>
      </c>
      <c r="L766" t="s">
        <v>4346</v>
      </c>
      <c r="M766" t="s">
        <v>4347</v>
      </c>
      <c r="N766" t="s">
        <v>68</v>
      </c>
      <c r="O766" t="s">
        <v>181</v>
      </c>
      <c r="P766">
        <v>41.139510000000001</v>
      </c>
      <c r="Q766">
        <v>-87.861116999999993</v>
      </c>
      <c r="S766" t="s">
        <v>70</v>
      </c>
      <c r="T766" t="s">
        <v>71</v>
      </c>
      <c r="U766">
        <v>17</v>
      </c>
      <c r="V766">
        <v>0</v>
      </c>
      <c r="W766">
        <v>16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17</v>
      </c>
      <c r="AE766">
        <v>7.1230000000000002</v>
      </c>
      <c r="AF766" t="s">
        <v>118</v>
      </c>
      <c r="AG766" t="s">
        <v>4348</v>
      </c>
      <c r="AH766">
        <v>2</v>
      </c>
      <c r="AI766">
        <v>17</v>
      </c>
      <c r="AK766">
        <v>46500</v>
      </c>
      <c r="AM766">
        <v>9204</v>
      </c>
      <c r="AN766">
        <v>8426</v>
      </c>
      <c r="AO766">
        <v>104</v>
      </c>
      <c r="AP766">
        <v>20</v>
      </c>
      <c r="AQ766">
        <v>48</v>
      </c>
      <c r="AR766">
        <v>81</v>
      </c>
      <c r="AS766">
        <v>521</v>
      </c>
      <c r="AT766">
        <v>4</v>
      </c>
      <c r="AU766">
        <v>525</v>
      </c>
      <c r="AV766">
        <v>108</v>
      </c>
      <c r="AW766">
        <v>17</v>
      </c>
      <c r="AX766">
        <v>121.09099999999999</v>
      </c>
      <c r="AY766" s="1">
        <v>5.8999999999999997E-2</v>
      </c>
      <c r="AZ766" s="1">
        <v>0.94099999999999995</v>
      </c>
      <c r="BA766" s="1">
        <v>0</v>
      </c>
      <c r="BB766" s="1">
        <v>1.0999999999999999E-2</v>
      </c>
      <c r="BC766" s="1">
        <v>0.91500000000000004</v>
      </c>
      <c r="BD766" s="1">
        <v>5.7000000000000002E-2</v>
      </c>
      <c r="BE766" s="1">
        <v>4.8000000000000001E-2</v>
      </c>
      <c r="BF766" s="1">
        <v>-5.7000000000000002E-2</v>
      </c>
      <c r="BG766" s="1">
        <f>Table1[[#This Row],[pers_white_pct]]-Table1[[#This Row],[census_white_pct]]</f>
        <v>2.5999999999999912E-2</v>
      </c>
      <c r="BH766" s="3">
        <v>5.2058823528999998</v>
      </c>
      <c r="BI766" s="3">
        <v>1.0280783569</v>
      </c>
      <c r="BJ766" s="3">
        <v>0</v>
      </c>
      <c r="BK766" s="3" t="str">
        <f>VLOOKUP(Table1[[#This Row],[est_sworn]],Force_size,2,TRUE)</f>
        <v>01 - Under 25</v>
      </c>
    </row>
    <row r="767" spans="1:63" hidden="1" x14ac:dyDescent="0.2">
      <c r="A767">
        <v>1730991</v>
      </c>
      <c r="B767" t="s">
        <v>1444</v>
      </c>
      <c r="C767" t="s">
        <v>4260</v>
      </c>
      <c r="D767">
        <v>13726670</v>
      </c>
      <c r="E767" t="s">
        <v>4261</v>
      </c>
      <c r="F767">
        <v>1324</v>
      </c>
      <c r="G767" t="s">
        <v>4261</v>
      </c>
      <c r="H767" t="s">
        <v>4027</v>
      </c>
      <c r="I767">
        <v>17</v>
      </c>
      <c r="J767">
        <v>91</v>
      </c>
      <c r="K767">
        <v>30991</v>
      </c>
      <c r="L767" t="s">
        <v>4262</v>
      </c>
      <c r="M767" t="s">
        <v>4263</v>
      </c>
      <c r="N767" t="s">
        <v>68</v>
      </c>
      <c r="O767" t="s">
        <v>238</v>
      </c>
      <c r="P767">
        <v>41.139510000000001</v>
      </c>
      <c r="Q767">
        <v>-87.861116999999993</v>
      </c>
      <c r="S767" t="s">
        <v>70</v>
      </c>
      <c r="T767" t="s">
        <v>71</v>
      </c>
      <c r="U767">
        <v>4</v>
      </c>
      <c r="V767">
        <v>8</v>
      </c>
      <c r="W767">
        <v>4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4</v>
      </c>
      <c r="AE767">
        <v>8.6750000000000007</v>
      </c>
      <c r="AF767" t="s">
        <v>212</v>
      </c>
      <c r="AG767" t="s">
        <v>4264</v>
      </c>
      <c r="AH767">
        <v>2</v>
      </c>
      <c r="AI767">
        <v>17</v>
      </c>
      <c r="AK767">
        <v>30991</v>
      </c>
      <c r="AM767">
        <v>1331</v>
      </c>
      <c r="AN767">
        <v>1233</v>
      </c>
      <c r="AO767">
        <v>1</v>
      </c>
      <c r="AP767">
        <v>0</v>
      </c>
      <c r="AQ767">
        <v>1</v>
      </c>
      <c r="AR767">
        <v>13</v>
      </c>
      <c r="AS767">
        <v>83</v>
      </c>
      <c r="AT767">
        <v>0</v>
      </c>
      <c r="AU767">
        <v>83</v>
      </c>
      <c r="AV767">
        <v>1</v>
      </c>
      <c r="AW767">
        <v>8</v>
      </c>
      <c r="AX767">
        <v>69.400000000000006</v>
      </c>
      <c r="AY767" s="1">
        <v>0</v>
      </c>
      <c r="AZ767" s="2">
        <v>1</v>
      </c>
      <c r="BA767" s="1">
        <v>0</v>
      </c>
      <c r="BB767" s="1">
        <v>1E-3</v>
      </c>
      <c r="BC767" s="1">
        <v>0.92600000000000005</v>
      </c>
      <c r="BD767" s="1">
        <v>6.2E-2</v>
      </c>
      <c r="BE767" s="1">
        <v>-1E-3</v>
      </c>
      <c r="BF767" s="1">
        <v>-6.2E-2</v>
      </c>
      <c r="BG767" s="1">
        <f>Table1[[#This Row],[pers_white_pct]]-Table1[[#This Row],[census_white_pct]]</f>
        <v>7.3999999999999955E-2</v>
      </c>
      <c r="BH767" s="3">
        <v>0</v>
      </c>
      <c r="BI767" s="3">
        <v>1.0794809407999999</v>
      </c>
      <c r="BJ767" s="3">
        <v>0</v>
      </c>
      <c r="BK767" s="3" t="str">
        <f>VLOOKUP(Table1[[#This Row],[est_sworn]],Force_size,2,TRUE)</f>
        <v>01 - Under 25</v>
      </c>
    </row>
    <row r="768" spans="1:63" hidden="1" x14ac:dyDescent="0.2">
      <c r="A768">
        <v>1756887</v>
      </c>
      <c r="B768" t="s">
        <v>1444</v>
      </c>
      <c r="C768" t="s">
        <v>4420</v>
      </c>
      <c r="D768">
        <v>11800550</v>
      </c>
      <c r="E768" t="s">
        <v>4421</v>
      </c>
      <c r="F768">
        <v>31672</v>
      </c>
      <c r="G768" t="s">
        <v>4421</v>
      </c>
      <c r="H768" t="s">
        <v>4027</v>
      </c>
      <c r="I768">
        <v>17</v>
      </c>
      <c r="J768">
        <v>93</v>
      </c>
      <c r="K768">
        <v>56887</v>
      </c>
      <c r="L768" t="s">
        <v>4422</v>
      </c>
      <c r="M768" t="s">
        <v>4423</v>
      </c>
      <c r="N768" t="s">
        <v>68</v>
      </c>
      <c r="O768" t="s">
        <v>131</v>
      </c>
      <c r="P768">
        <v>41.588140000000003</v>
      </c>
      <c r="Q768">
        <v>-88.430626000000004</v>
      </c>
      <c r="S768" t="s">
        <v>70</v>
      </c>
      <c r="T768" t="s">
        <v>71</v>
      </c>
      <c r="U768">
        <v>48</v>
      </c>
      <c r="V768">
        <v>0</v>
      </c>
      <c r="W768">
        <v>44</v>
      </c>
      <c r="X768">
        <v>1</v>
      </c>
      <c r="Y768">
        <v>3</v>
      </c>
      <c r="Z768">
        <v>0</v>
      </c>
      <c r="AA768">
        <v>0</v>
      </c>
      <c r="AB768">
        <v>0</v>
      </c>
      <c r="AC768">
        <v>0</v>
      </c>
      <c r="AD768">
        <v>48</v>
      </c>
      <c r="AE768">
        <v>2.8170000000000002</v>
      </c>
      <c r="AF768" t="s">
        <v>79</v>
      </c>
      <c r="AG768" t="s">
        <v>4424</v>
      </c>
      <c r="AH768">
        <v>2</v>
      </c>
      <c r="AI768">
        <v>17</v>
      </c>
      <c r="AK768">
        <v>56887</v>
      </c>
      <c r="AM768">
        <v>30355</v>
      </c>
      <c r="AN768">
        <v>23700</v>
      </c>
      <c r="AO768">
        <v>1518</v>
      </c>
      <c r="AP768">
        <v>26</v>
      </c>
      <c r="AQ768">
        <v>1022</v>
      </c>
      <c r="AR768">
        <v>479</v>
      </c>
      <c r="AS768">
        <v>3556</v>
      </c>
      <c r="AT768">
        <v>47</v>
      </c>
      <c r="AU768">
        <v>3610</v>
      </c>
      <c r="AV768">
        <v>1565</v>
      </c>
      <c r="AW768">
        <v>48</v>
      </c>
      <c r="AX768">
        <v>135.21600000000001</v>
      </c>
      <c r="AY768" s="1">
        <v>2.1000000000000001E-2</v>
      </c>
      <c r="AZ768" s="1">
        <v>0.91700000000000004</v>
      </c>
      <c r="BA768" s="1">
        <v>6.3E-2</v>
      </c>
      <c r="BB768" s="1">
        <v>0.05</v>
      </c>
      <c r="BC768" s="1">
        <v>0.78100000000000003</v>
      </c>
      <c r="BD768" s="1">
        <v>0.11700000000000001</v>
      </c>
      <c r="BE768" s="1">
        <v>-2.9000000000000001E-2</v>
      </c>
      <c r="BF768" s="1">
        <v>-5.5E-2</v>
      </c>
      <c r="BG768" s="1">
        <f>Table1[[#This Row],[pers_white_pct]]-Table1[[#This Row],[census_white_pct]]</f>
        <v>0.13600000000000001</v>
      </c>
      <c r="BH768" s="3">
        <v>0.41659804569999997</v>
      </c>
      <c r="BI768" s="3">
        <v>1.1740682138</v>
      </c>
      <c r="BJ768" s="3">
        <v>0.53351729469999998</v>
      </c>
      <c r="BK768" s="3" t="str">
        <f>VLOOKUP(Table1[[#This Row],[est_sworn]],Force_size,2,TRUE)</f>
        <v>02 - 25 to 49</v>
      </c>
    </row>
    <row r="769" spans="1:63" hidden="1" x14ac:dyDescent="0.2">
      <c r="A769">
        <v>17093</v>
      </c>
      <c r="B769" t="s">
        <v>11412</v>
      </c>
      <c r="C769" t="s">
        <v>12580</v>
      </c>
      <c r="D769">
        <v>12628040</v>
      </c>
      <c r="E769" t="s">
        <v>12581</v>
      </c>
      <c r="F769">
        <v>118105</v>
      </c>
      <c r="G769" t="s">
        <v>12582</v>
      </c>
      <c r="H769" t="s">
        <v>4027</v>
      </c>
      <c r="I769">
        <v>17</v>
      </c>
      <c r="J769">
        <v>93</v>
      </c>
      <c r="K769">
        <v>99093</v>
      </c>
      <c r="L769" t="s">
        <v>12583</v>
      </c>
      <c r="M769" t="s">
        <v>12584</v>
      </c>
      <c r="N769" t="s">
        <v>11418</v>
      </c>
      <c r="O769" t="s">
        <v>11429</v>
      </c>
      <c r="P769">
        <v>41.588140000000003</v>
      </c>
      <c r="Q769">
        <v>-88.430626000000004</v>
      </c>
      <c r="R769" t="s">
        <v>11420</v>
      </c>
      <c r="S769" t="s">
        <v>11421</v>
      </c>
      <c r="U769">
        <v>111</v>
      </c>
      <c r="V769">
        <v>2</v>
      </c>
      <c r="W769">
        <v>98</v>
      </c>
      <c r="X769">
        <v>5</v>
      </c>
      <c r="Y769">
        <v>7</v>
      </c>
      <c r="Z769">
        <v>0</v>
      </c>
      <c r="AA769">
        <v>0</v>
      </c>
      <c r="AB769">
        <v>0</v>
      </c>
      <c r="AC769">
        <v>0</v>
      </c>
      <c r="AD769">
        <v>111</v>
      </c>
      <c r="AE769">
        <v>1.357</v>
      </c>
      <c r="AF769" t="s">
        <v>11430</v>
      </c>
      <c r="AG769" t="s">
        <v>12585</v>
      </c>
      <c r="AH769">
        <v>2</v>
      </c>
      <c r="AI769">
        <v>17</v>
      </c>
      <c r="AJ769">
        <v>93</v>
      </c>
      <c r="AM769">
        <v>114736</v>
      </c>
      <c r="AN769">
        <v>85156</v>
      </c>
      <c r="AO769">
        <v>6343</v>
      </c>
      <c r="AP769">
        <v>129</v>
      </c>
      <c r="AQ769">
        <v>3403</v>
      </c>
      <c r="AR769">
        <v>1688</v>
      </c>
      <c r="AS769">
        <v>17898</v>
      </c>
      <c r="AT769">
        <v>242</v>
      </c>
      <c r="AU769">
        <v>18017</v>
      </c>
      <c r="AV769">
        <v>6585</v>
      </c>
      <c r="AW769">
        <v>112</v>
      </c>
      <c r="AX769">
        <v>151.98400000000001</v>
      </c>
      <c r="AY769" s="1">
        <v>4.4999999999999998E-2</v>
      </c>
      <c r="AZ769" s="1">
        <v>0.88300000000000001</v>
      </c>
      <c r="BA769" s="1">
        <v>6.3E-2</v>
      </c>
      <c r="BB769" s="1">
        <v>5.5E-2</v>
      </c>
      <c r="BC769" s="1">
        <v>0.74199999999999999</v>
      </c>
      <c r="BD769" s="1">
        <v>0.156</v>
      </c>
      <c r="BE769" s="1">
        <v>-0.01</v>
      </c>
      <c r="BF769" s="1">
        <v>-9.2999999999999999E-2</v>
      </c>
      <c r="BG769" s="1">
        <f>Table1[[#This Row],[pers_white_pct]]-Table1[[#This Row],[census_white_pct]]</f>
        <v>0.14100000000000001</v>
      </c>
      <c r="BH769" s="3">
        <v>0.81480187420000005</v>
      </c>
      <c r="BI769" s="3">
        <v>1.1895632774</v>
      </c>
      <c r="BJ769" s="3">
        <v>0.40426883470000002</v>
      </c>
      <c r="BK769" s="3" t="str">
        <f>VLOOKUP(Table1[[#This Row],[est_sworn]],Force_size,2,TRUE)</f>
        <v>04 - 100 to 249</v>
      </c>
    </row>
    <row r="770" spans="1:63" hidden="1" x14ac:dyDescent="0.2">
      <c r="A770">
        <v>1700113</v>
      </c>
      <c r="B770" t="s">
        <v>1444</v>
      </c>
      <c r="C770" t="s">
        <v>4025</v>
      </c>
      <c r="D770">
        <v>11990069</v>
      </c>
      <c r="E770" t="s">
        <v>4026</v>
      </c>
      <c r="F770">
        <v>3241</v>
      </c>
      <c r="G770" t="s">
        <v>4026</v>
      </c>
      <c r="H770" t="s">
        <v>4027</v>
      </c>
      <c r="I770">
        <v>17</v>
      </c>
      <c r="J770">
        <v>95</v>
      </c>
      <c r="K770">
        <v>113</v>
      </c>
      <c r="L770" t="s">
        <v>4028</v>
      </c>
      <c r="M770" t="s">
        <v>4029</v>
      </c>
      <c r="N770" t="s">
        <v>68</v>
      </c>
      <c r="O770" t="s">
        <v>181</v>
      </c>
      <c r="P770">
        <v>40.930940999999997</v>
      </c>
      <c r="Q770">
        <v>-90.213761000000005</v>
      </c>
      <c r="S770" t="s">
        <v>70</v>
      </c>
      <c r="T770" t="s">
        <v>71</v>
      </c>
      <c r="U770">
        <v>5</v>
      </c>
      <c r="V770">
        <v>7</v>
      </c>
      <c r="W770">
        <v>5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5</v>
      </c>
      <c r="AE770">
        <v>16.646000000000001</v>
      </c>
      <c r="AF770" t="s">
        <v>239</v>
      </c>
      <c r="AG770" t="s">
        <v>4030</v>
      </c>
      <c r="AH770">
        <v>2</v>
      </c>
      <c r="AI770">
        <v>17</v>
      </c>
      <c r="AK770">
        <v>113</v>
      </c>
      <c r="AM770">
        <v>3319</v>
      </c>
      <c r="AN770">
        <v>3160</v>
      </c>
      <c r="AO770">
        <v>36</v>
      </c>
      <c r="AP770">
        <v>5</v>
      </c>
      <c r="AQ770">
        <v>14</v>
      </c>
      <c r="AR770">
        <v>45</v>
      </c>
      <c r="AS770">
        <v>57</v>
      </c>
      <c r="AT770">
        <v>0</v>
      </c>
      <c r="AU770">
        <v>59</v>
      </c>
      <c r="AV770">
        <v>36</v>
      </c>
      <c r="AW770">
        <v>8.5</v>
      </c>
      <c r="AX770">
        <v>141.49100000000001</v>
      </c>
      <c r="AY770" s="1">
        <v>0</v>
      </c>
      <c r="AZ770" s="2">
        <v>1</v>
      </c>
      <c r="BA770" s="1">
        <v>0</v>
      </c>
      <c r="BB770" s="1">
        <v>1.0999999999999999E-2</v>
      </c>
      <c r="BC770" s="1">
        <v>0.95199999999999996</v>
      </c>
      <c r="BD770" s="1">
        <v>1.7000000000000001E-2</v>
      </c>
      <c r="BE770" s="1">
        <v>-1.0999999999999999E-2</v>
      </c>
      <c r="BF770" s="1">
        <v>-1.7000000000000001E-2</v>
      </c>
      <c r="BG770" s="1">
        <f>Table1[[#This Row],[pers_white_pct]]-Table1[[#This Row],[census_white_pct]]</f>
        <v>4.8000000000000043E-2</v>
      </c>
      <c r="BH770" s="3">
        <v>0</v>
      </c>
      <c r="BI770" s="3">
        <v>1.0503164557</v>
      </c>
      <c r="BJ770" s="3">
        <v>0</v>
      </c>
      <c r="BK770" s="3" t="str">
        <f>VLOOKUP(Table1[[#This Row],[est_sworn]],Force_size,2,TRUE)</f>
        <v>01 - Under 25</v>
      </c>
    </row>
    <row r="771" spans="1:63" hidden="1" x14ac:dyDescent="0.2">
      <c r="A771">
        <v>1741742</v>
      </c>
      <c r="B771" t="s">
        <v>1444</v>
      </c>
      <c r="C771" t="s">
        <v>4320</v>
      </c>
      <c r="D771">
        <v>11840930</v>
      </c>
      <c r="E771" t="s">
        <v>4321</v>
      </c>
      <c r="F771">
        <v>19917</v>
      </c>
      <c r="G771" t="s">
        <v>4321</v>
      </c>
      <c r="H771" t="s">
        <v>4027</v>
      </c>
      <c r="I771">
        <v>17</v>
      </c>
      <c r="J771">
        <v>97</v>
      </c>
      <c r="K771">
        <v>41742</v>
      </c>
      <c r="L771" t="s">
        <v>4322</v>
      </c>
      <c r="M771" t="s">
        <v>4323</v>
      </c>
      <c r="N771" t="s">
        <v>68</v>
      </c>
      <c r="O771" t="s">
        <v>69</v>
      </c>
      <c r="P771">
        <v>42.326444000000002</v>
      </c>
      <c r="Q771">
        <v>-87.436117999999993</v>
      </c>
      <c r="S771" t="s">
        <v>70</v>
      </c>
      <c r="T771" t="s">
        <v>71</v>
      </c>
      <c r="U771">
        <v>34</v>
      </c>
      <c r="V771">
        <v>0</v>
      </c>
      <c r="W771">
        <v>32</v>
      </c>
      <c r="X771">
        <v>1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34</v>
      </c>
      <c r="AE771">
        <v>4.7450000000000001</v>
      </c>
      <c r="AF771" t="s">
        <v>72</v>
      </c>
      <c r="AG771" t="s">
        <v>4324</v>
      </c>
      <c r="AH771">
        <v>2</v>
      </c>
      <c r="AI771">
        <v>17</v>
      </c>
      <c r="AK771">
        <v>41742</v>
      </c>
      <c r="AM771">
        <v>19631</v>
      </c>
      <c r="AN771">
        <v>16223</v>
      </c>
      <c r="AO771">
        <v>165</v>
      </c>
      <c r="AP771">
        <v>10</v>
      </c>
      <c r="AQ771">
        <v>1440</v>
      </c>
      <c r="AR771">
        <v>243</v>
      </c>
      <c r="AS771">
        <v>1521</v>
      </c>
      <c r="AT771">
        <v>24</v>
      </c>
      <c r="AU771">
        <v>1550</v>
      </c>
      <c r="AV771">
        <v>189</v>
      </c>
      <c r="AW771">
        <v>34</v>
      </c>
      <c r="AX771">
        <v>161.33000000000001</v>
      </c>
      <c r="AY771" s="1">
        <v>2.9000000000000001E-2</v>
      </c>
      <c r="AZ771" s="1">
        <v>0.94099999999999995</v>
      </c>
      <c r="BA771" s="1">
        <v>2.9000000000000001E-2</v>
      </c>
      <c r="BB771" s="1">
        <v>8.0000000000000002E-3</v>
      </c>
      <c r="BC771" s="1">
        <v>0.82599999999999996</v>
      </c>
      <c r="BD771" s="1">
        <v>7.6999999999999999E-2</v>
      </c>
      <c r="BE771" s="1">
        <v>2.1000000000000001E-2</v>
      </c>
      <c r="BF771" s="1">
        <v>-4.8000000000000001E-2</v>
      </c>
      <c r="BG771" s="1">
        <f>Table1[[#This Row],[pers_white_pct]]-Table1[[#This Row],[census_white_pct]]</f>
        <v>0.11499999999999999</v>
      </c>
      <c r="BH771" s="3">
        <v>3.4992869875000001</v>
      </c>
      <c r="BI771" s="3">
        <v>1.1388914069</v>
      </c>
      <c r="BJ771" s="3">
        <v>0.37960706970000002</v>
      </c>
      <c r="BK771" s="3" t="str">
        <f>VLOOKUP(Table1[[#This Row],[est_sworn]],Force_size,2,TRUE)</f>
        <v>02 - 25 to 49</v>
      </c>
    </row>
    <row r="772" spans="1:63" hidden="1" x14ac:dyDescent="0.2">
      <c r="A772">
        <v>1779293</v>
      </c>
      <c r="B772" t="s">
        <v>1444</v>
      </c>
      <c r="C772" t="s">
        <v>4549</v>
      </c>
      <c r="D772">
        <v>12000700</v>
      </c>
      <c r="E772" t="s">
        <v>4550</v>
      </c>
      <c r="F772">
        <v>88862</v>
      </c>
      <c r="G772" t="s">
        <v>4550</v>
      </c>
      <c r="H772" t="s">
        <v>4027</v>
      </c>
      <c r="I772">
        <v>17</v>
      </c>
      <c r="J772">
        <v>97</v>
      </c>
      <c r="K772">
        <v>79293</v>
      </c>
      <c r="L772" t="s">
        <v>4551</v>
      </c>
      <c r="M772" t="s">
        <v>4552</v>
      </c>
      <c r="N772" t="s">
        <v>68</v>
      </c>
      <c r="O772" t="s">
        <v>86</v>
      </c>
      <c r="P772">
        <v>42.326444000000002</v>
      </c>
      <c r="Q772">
        <v>-87.436117999999993</v>
      </c>
      <c r="S772" t="s">
        <v>70</v>
      </c>
      <c r="T772" t="s">
        <v>71</v>
      </c>
      <c r="U772">
        <v>142</v>
      </c>
      <c r="V772">
        <v>0</v>
      </c>
      <c r="W772">
        <v>97</v>
      </c>
      <c r="X772">
        <v>12</v>
      </c>
      <c r="Y772">
        <v>28</v>
      </c>
      <c r="Z772">
        <v>0</v>
      </c>
      <c r="AA772">
        <v>1</v>
      </c>
      <c r="AB772">
        <v>1</v>
      </c>
      <c r="AC772">
        <v>0</v>
      </c>
      <c r="AD772">
        <v>142</v>
      </c>
      <c r="AE772">
        <v>1.1479999999999999</v>
      </c>
      <c r="AF772" t="s">
        <v>87</v>
      </c>
      <c r="AG772" t="s">
        <v>4553</v>
      </c>
      <c r="AH772">
        <v>2</v>
      </c>
      <c r="AI772">
        <v>17</v>
      </c>
      <c r="AK772">
        <v>79293</v>
      </c>
      <c r="AM772">
        <v>89078</v>
      </c>
      <c r="AN772">
        <v>19370</v>
      </c>
      <c r="AO772">
        <v>16240</v>
      </c>
      <c r="AP772">
        <v>173</v>
      </c>
      <c r="AQ772">
        <v>3722</v>
      </c>
      <c r="AR772">
        <v>1358</v>
      </c>
      <c r="AS772">
        <v>47612</v>
      </c>
      <c r="AT772">
        <v>841</v>
      </c>
      <c r="AU772">
        <v>48215</v>
      </c>
      <c r="AV772">
        <v>17081</v>
      </c>
      <c r="AW772">
        <v>142</v>
      </c>
      <c r="AX772">
        <v>163.01599999999999</v>
      </c>
      <c r="AY772" s="1">
        <v>8.5000000000000006E-2</v>
      </c>
      <c r="AZ772" s="1">
        <v>0.68300000000000005</v>
      </c>
      <c r="BA772" s="1">
        <v>0.19700000000000001</v>
      </c>
      <c r="BB772" s="1">
        <v>0.182</v>
      </c>
      <c r="BC772" s="1">
        <v>0.217</v>
      </c>
      <c r="BD772" s="1">
        <v>0.53400000000000003</v>
      </c>
      <c r="BE772" s="1">
        <v>-9.8000000000000004E-2</v>
      </c>
      <c r="BF772" s="1">
        <v>-0.33700000000000002</v>
      </c>
      <c r="BG772" s="1">
        <f>Table1[[#This Row],[pers_white_pct]]-Table1[[#This Row],[census_white_pct]]</f>
        <v>0.46600000000000008</v>
      </c>
      <c r="BH772" s="3">
        <v>0.4635294526</v>
      </c>
      <c r="BI772" s="3">
        <v>3.1414071418999998</v>
      </c>
      <c r="BJ772" s="3">
        <v>0.36891279630000001</v>
      </c>
      <c r="BK772" s="3" t="str">
        <f>VLOOKUP(Table1[[#This Row],[est_sworn]],Force_size,2,TRUE)</f>
        <v>04 - 100 to 249</v>
      </c>
    </row>
    <row r="773" spans="1:63" hidden="1" x14ac:dyDescent="0.2">
      <c r="A773">
        <v>1784220</v>
      </c>
      <c r="B773" t="s">
        <v>1444</v>
      </c>
      <c r="C773" t="s">
        <v>4567</v>
      </c>
      <c r="D773">
        <v>12190640</v>
      </c>
      <c r="E773" t="s">
        <v>4568</v>
      </c>
      <c r="F773">
        <v>24362</v>
      </c>
      <c r="G773" t="s">
        <v>4568</v>
      </c>
      <c r="H773" t="s">
        <v>4027</v>
      </c>
      <c r="I773">
        <v>17</v>
      </c>
      <c r="J773">
        <v>97</v>
      </c>
      <c r="K773">
        <v>84220</v>
      </c>
      <c r="L773" t="s">
        <v>4569</v>
      </c>
      <c r="M773" t="s">
        <v>4570</v>
      </c>
      <c r="N773" t="s">
        <v>68</v>
      </c>
      <c r="O773" t="s">
        <v>69</v>
      </c>
      <c r="P773">
        <v>42.326444000000002</v>
      </c>
      <c r="Q773">
        <v>-87.436117999999993</v>
      </c>
      <c r="S773" t="s">
        <v>70</v>
      </c>
      <c r="T773" t="s">
        <v>71</v>
      </c>
      <c r="U773">
        <v>46</v>
      </c>
      <c r="V773">
        <v>2</v>
      </c>
      <c r="W773">
        <v>38</v>
      </c>
      <c r="X773">
        <v>3</v>
      </c>
      <c r="Y773">
        <v>5</v>
      </c>
      <c r="Z773">
        <v>0</v>
      </c>
      <c r="AA773">
        <v>0</v>
      </c>
      <c r="AB773">
        <v>0</v>
      </c>
      <c r="AC773">
        <v>0</v>
      </c>
      <c r="AD773">
        <v>46</v>
      </c>
      <c r="AE773">
        <v>4.7450000000000001</v>
      </c>
      <c r="AF773" t="s">
        <v>72</v>
      </c>
      <c r="AG773" t="s">
        <v>4571</v>
      </c>
      <c r="AH773">
        <v>2</v>
      </c>
      <c r="AI773">
        <v>17</v>
      </c>
      <c r="AK773">
        <v>84220</v>
      </c>
      <c r="AM773">
        <v>24413</v>
      </c>
      <c r="AN773">
        <v>8787</v>
      </c>
      <c r="AO773">
        <v>7391</v>
      </c>
      <c r="AP773">
        <v>53</v>
      </c>
      <c r="AQ773">
        <v>546</v>
      </c>
      <c r="AR773">
        <v>739</v>
      </c>
      <c r="AS773">
        <v>6758</v>
      </c>
      <c r="AT773">
        <v>175</v>
      </c>
      <c r="AU773">
        <v>6897</v>
      </c>
      <c r="AV773">
        <v>7566</v>
      </c>
      <c r="AW773">
        <v>47</v>
      </c>
      <c r="AX773">
        <v>223.01499999999999</v>
      </c>
      <c r="AY773" s="1">
        <v>6.5000000000000002E-2</v>
      </c>
      <c r="AZ773" s="1">
        <v>0.82599999999999996</v>
      </c>
      <c r="BA773" s="1">
        <v>0.109</v>
      </c>
      <c r="BB773" s="1">
        <v>0.30299999999999999</v>
      </c>
      <c r="BC773" s="1">
        <v>0.36</v>
      </c>
      <c r="BD773" s="1">
        <v>0.27700000000000002</v>
      </c>
      <c r="BE773" s="1">
        <v>-0.23799999999999999</v>
      </c>
      <c r="BF773" s="1">
        <v>-0.16800000000000001</v>
      </c>
      <c r="BG773" s="1">
        <f>Table1[[#This Row],[pers_white_pct]]-Table1[[#This Row],[census_white_pct]]</f>
        <v>0.46599999999999997</v>
      </c>
      <c r="BH773" s="3">
        <v>0.2154176937</v>
      </c>
      <c r="BI773" s="3">
        <v>2.2951247149</v>
      </c>
      <c r="BJ773" s="3">
        <v>0.39265862039999999</v>
      </c>
      <c r="BK773" s="3" t="str">
        <f>VLOOKUP(Table1[[#This Row],[est_sworn]],Force_size,2,TRUE)</f>
        <v>02 - 25 to 49</v>
      </c>
    </row>
    <row r="774" spans="1:63" hidden="1" x14ac:dyDescent="0.2">
      <c r="A774">
        <v>1777694</v>
      </c>
      <c r="B774" t="s">
        <v>1444</v>
      </c>
      <c r="C774" t="s">
        <v>4535</v>
      </c>
      <c r="D774">
        <v>12480700</v>
      </c>
      <c r="E774" t="s">
        <v>4536</v>
      </c>
      <c r="F774">
        <v>25678</v>
      </c>
      <c r="G774" t="s">
        <v>4536</v>
      </c>
      <c r="H774" t="s">
        <v>4027</v>
      </c>
      <c r="I774">
        <v>17</v>
      </c>
      <c r="J774">
        <v>97</v>
      </c>
      <c r="K774">
        <v>77694</v>
      </c>
      <c r="L774" t="s">
        <v>4537</v>
      </c>
      <c r="M774" t="s">
        <v>4538</v>
      </c>
      <c r="N774" t="s">
        <v>68</v>
      </c>
      <c r="O774" t="s">
        <v>131</v>
      </c>
      <c r="P774">
        <v>42.326444000000002</v>
      </c>
      <c r="Q774">
        <v>-87.436117999999993</v>
      </c>
      <c r="S774" t="s">
        <v>70</v>
      </c>
      <c r="T774" t="s">
        <v>71</v>
      </c>
      <c r="U774">
        <v>41</v>
      </c>
      <c r="V774">
        <v>0</v>
      </c>
      <c r="W774">
        <v>39</v>
      </c>
      <c r="X774">
        <v>0</v>
      </c>
      <c r="Y774">
        <v>1</v>
      </c>
      <c r="Z774">
        <v>0</v>
      </c>
      <c r="AA774">
        <v>1</v>
      </c>
      <c r="AB774">
        <v>0</v>
      </c>
      <c r="AC774">
        <v>0</v>
      </c>
      <c r="AD774">
        <v>41</v>
      </c>
      <c r="AE774">
        <v>4.7450000000000001</v>
      </c>
      <c r="AF774" t="s">
        <v>72</v>
      </c>
      <c r="AG774" t="s">
        <v>4539</v>
      </c>
      <c r="AH774">
        <v>2</v>
      </c>
      <c r="AI774">
        <v>17</v>
      </c>
      <c r="AK774">
        <v>77694</v>
      </c>
      <c r="AM774">
        <v>25113</v>
      </c>
      <c r="AN774">
        <v>16434</v>
      </c>
      <c r="AO774">
        <v>527</v>
      </c>
      <c r="AP774">
        <v>19</v>
      </c>
      <c r="AQ774">
        <v>4848</v>
      </c>
      <c r="AR774">
        <v>390</v>
      </c>
      <c r="AS774">
        <v>2860</v>
      </c>
      <c r="AT774">
        <v>22</v>
      </c>
      <c r="AU774">
        <v>2895</v>
      </c>
      <c r="AV774">
        <v>549</v>
      </c>
      <c r="AW774">
        <v>41</v>
      </c>
      <c r="AX774">
        <v>194.54499999999999</v>
      </c>
      <c r="AY774" s="1">
        <v>0</v>
      </c>
      <c r="AZ774" s="1">
        <v>0.95099999999999996</v>
      </c>
      <c r="BA774" s="1">
        <v>2.4E-2</v>
      </c>
      <c r="BB774" s="1">
        <v>2.1000000000000001E-2</v>
      </c>
      <c r="BC774" s="1">
        <v>0.65400000000000003</v>
      </c>
      <c r="BD774" s="1">
        <v>0.114</v>
      </c>
      <c r="BE774" s="1">
        <v>-2.1000000000000001E-2</v>
      </c>
      <c r="BF774" s="1">
        <v>-8.8999999999999996E-2</v>
      </c>
      <c r="BG774" s="1">
        <f>Table1[[#This Row],[pers_white_pct]]-Table1[[#This Row],[census_white_pct]]</f>
        <v>0.29699999999999993</v>
      </c>
      <c r="BH774" s="3">
        <v>0</v>
      </c>
      <c r="BI774" s="3">
        <v>1.4535703791000001</v>
      </c>
      <c r="BJ774" s="3">
        <v>0.21416510320000001</v>
      </c>
      <c r="BK774" s="3" t="str">
        <f>VLOOKUP(Table1[[#This Row],[est_sworn]],Force_size,2,TRUE)</f>
        <v>02 - 25 to 49</v>
      </c>
    </row>
    <row r="775" spans="1:63" hidden="1" x14ac:dyDescent="0.2">
      <c r="A775">
        <v>1766027</v>
      </c>
      <c r="B775" t="s">
        <v>1444</v>
      </c>
      <c r="C775" t="s">
        <v>4480</v>
      </c>
      <c r="D775">
        <v>12850880</v>
      </c>
      <c r="E775" t="s">
        <v>4481</v>
      </c>
      <c r="F775">
        <v>18470</v>
      </c>
      <c r="G775" t="s">
        <v>4481</v>
      </c>
      <c r="H775" t="s">
        <v>4027</v>
      </c>
      <c r="I775">
        <v>17</v>
      </c>
      <c r="J775">
        <v>97</v>
      </c>
      <c r="K775">
        <v>66027</v>
      </c>
      <c r="L775" t="s">
        <v>4482</v>
      </c>
      <c r="M775" t="s">
        <v>4483</v>
      </c>
      <c r="N775" t="s">
        <v>68</v>
      </c>
      <c r="O775" t="s">
        <v>69</v>
      </c>
      <c r="P775">
        <v>42.326444000000002</v>
      </c>
      <c r="Q775">
        <v>-87.436117999999993</v>
      </c>
      <c r="S775" t="s">
        <v>70</v>
      </c>
      <c r="T775" t="s">
        <v>71</v>
      </c>
      <c r="U775">
        <v>22</v>
      </c>
      <c r="V775">
        <v>2</v>
      </c>
      <c r="W775">
        <v>20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22</v>
      </c>
      <c r="AE775">
        <v>7.1230000000000002</v>
      </c>
      <c r="AF775" t="s">
        <v>118</v>
      </c>
      <c r="AG775" t="s">
        <v>4484</v>
      </c>
      <c r="AH775">
        <v>2</v>
      </c>
      <c r="AI775">
        <v>17</v>
      </c>
      <c r="AK775">
        <v>66027</v>
      </c>
      <c r="AM775">
        <v>18289</v>
      </c>
      <c r="AN775">
        <v>10066</v>
      </c>
      <c r="AO775">
        <v>828</v>
      </c>
      <c r="AP775">
        <v>27</v>
      </c>
      <c r="AQ775">
        <v>2310</v>
      </c>
      <c r="AR775">
        <v>386</v>
      </c>
      <c r="AS775">
        <v>4631</v>
      </c>
      <c r="AT775">
        <v>45</v>
      </c>
      <c r="AU775">
        <v>4672</v>
      </c>
      <c r="AV775">
        <v>873</v>
      </c>
      <c r="AW775">
        <v>23</v>
      </c>
      <c r="AX775">
        <v>163.82900000000001</v>
      </c>
      <c r="AY775" s="1">
        <v>0</v>
      </c>
      <c r="AZ775" s="1">
        <v>0.90900000000000003</v>
      </c>
      <c r="BA775" s="1">
        <v>0</v>
      </c>
      <c r="BB775" s="1">
        <v>4.4999999999999998E-2</v>
      </c>
      <c r="BC775" s="1">
        <v>0.55000000000000004</v>
      </c>
      <c r="BD775" s="1">
        <v>0.253</v>
      </c>
      <c r="BE775" s="1">
        <v>-4.4999999999999998E-2</v>
      </c>
      <c r="BF775" s="1">
        <v>-0.253</v>
      </c>
      <c r="BG775" s="1">
        <f>Table1[[#This Row],[pers_white_pct]]-Table1[[#This Row],[census_white_pct]]</f>
        <v>0.35899999999999999</v>
      </c>
      <c r="BH775" s="3">
        <v>0</v>
      </c>
      <c r="BI775" s="3">
        <v>1.6517349132000001</v>
      </c>
      <c r="BJ775" s="3">
        <v>0</v>
      </c>
      <c r="BK775" s="3" t="str">
        <f>VLOOKUP(Table1[[#This Row],[est_sworn]],Force_size,2,TRUE)</f>
        <v>01 - Under 25</v>
      </c>
    </row>
    <row r="776" spans="1:63" hidden="1" x14ac:dyDescent="0.2">
      <c r="A776">
        <v>1751349</v>
      </c>
      <c r="B776" t="s">
        <v>1444</v>
      </c>
      <c r="C776" t="s">
        <v>4379</v>
      </c>
      <c r="D776">
        <v>12950970</v>
      </c>
      <c r="E776" t="s">
        <v>4380</v>
      </c>
      <c r="F776">
        <v>31249</v>
      </c>
      <c r="G776" t="s">
        <v>4380</v>
      </c>
      <c r="H776" t="s">
        <v>4027</v>
      </c>
      <c r="I776">
        <v>17</v>
      </c>
      <c r="J776">
        <v>97</v>
      </c>
      <c r="K776">
        <v>51349</v>
      </c>
      <c r="L776" t="s">
        <v>4381</v>
      </c>
      <c r="M776" t="s">
        <v>4382</v>
      </c>
      <c r="N776" t="s">
        <v>68</v>
      </c>
      <c r="O776" t="s">
        <v>131</v>
      </c>
      <c r="P776">
        <v>42.326444000000002</v>
      </c>
      <c r="Q776">
        <v>-87.436117999999993</v>
      </c>
      <c r="S776" t="s">
        <v>70</v>
      </c>
      <c r="T776" t="s">
        <v>71</v>
      </c>
      <c r="U776">
        <v>52</v>
      </c>
      <c r="V776">
        <v>0</v>
      </c>
      <c r="W776">
        <v>50</v>
      </c>
      <c r="X776">
        <v>0</v>
      </c>
      <c r="Y776">
        <v>1</v>
      </c>
      <c r="Z776">
        <v>0</v>
      </c>
      <c r="AA776">
        <v>1</v>
      </c>
      <c r="AB776">
        <v>0</v>
      </c>
      <c r="AC776">
        <v>0</v>
      </c>
      <c r="AD776">
        <v>52</v>
      </c>
      <c r="AE776">
        <v>2.8170000000000002</v>
      </c>
      <c r="AF776" t="s">
        <v>79</v>
      </c>
      <c r="AG776" t="s">
        <v>4383</v>
      </c>
      <c r="AH776">
        <v>2</v>
      </c>
      <c r="AI776">
        <v>17</v>
      </c>
      <c r="AK776">
        <v>51349</v>
      </c>
      <c r="AM776">
        <v>31064</v>
      </c>
      <c r="AN776">
        <v>18123</v>
      </c>
      <c r="AO776">
        <v>416</v>
      </c>
      <c r="AP776">
        <v>28</v>
      </c>
      <c r="AQ776">
        <v>2719</v>
      </c>
      <c r="AR776">
        <v>390</v>
      </c>
      <c r="AS776">
        <v>9344</v>
      </c>
      <c r="AT776">
        <v>55</v>
      </c>
      <c r="AU776">
        <v>9388</v>
      </c>
      <c r="AV776">
        <v>471</v>
      </c>
      <c r="AW776">
        <v>52</v>
      </c>
      <c r="AX776">
        <v>146.48400000000001</v>
      </c>
      <c r="AY776" s="1">
        <v>0</v>
      </c>
      <c r="AZ776" s="1">
        <v>0.96199999999999997</v>
      </c>
      <c r="BA776" s="1">
        <v>1.9E-2</v>
      </c>
      <c r="BB776" s="1">
        <v>1.2999999999999999E-2</v>
      </c>
      <c r="BC776" s="1">
        <v>0.58299999999999996</v>
      </c>
      <c r="BD776" s="1">
        <v>0.30099999999999999</v>
      </c>
      <c r="BE776" s="1">
        <v>-1.2999999999999999E-2</v>
      </c>
      <c r="BF776" s="1">
        <v>-0.28199999999999997</v>
      </c>
      <c r="BG776" s="1">
        <f>Table1[[#This Row],[pers_white_pct]]-Table1[[#This Row],[census_white_pct]]</f>
        <v>0.379</v>
      </c>
      <c r="BH776" s="3">
        <v>0</v>
      </c>
      <c r="BI776" s="3">
        <v>1.6481394233</v>
      </c>
      <c r="BJ776" s="3">
        <v>6.3932428900000005E-2</v>
      </c>
      <c r="BK776" s="3" t="str">
        <f>VLOOKUP(Table1[[#This Row],[est_sworn]],Force_size,2,TRUE)</f>
        <v>03 - 50 to 99</v>
      </c>
    </row>
    <row r="777" spans="1:63" hidden="1" x14ac:dyDescent="0.2">
      <c r="A777">
        <v>1734722</v>
      </c>
      <c r="B777" t="s">
        <v>1444</v>
      </c>
      <c r="C777" t="s">
        <v>4290</v>
      </c>
      <c r="D777">
        <v>13245820</v>
      </c>
      <c r="E777" t="s">
        <v>4291</v>
      </c>
      <c r="F777">
        <v>29914</v>
      </c>
      <c r="G777" t="s">
        <v>4291</v>
      </c>
      <c r="H777" t="s">
        <v>4027</v>
      </c>
      <c r="I777">
        <v>17</v>
      </c>
      <c r="J777">
        <v>97</v>
      </c>
      <c r="K777">
        <v>34722</v>
      </c>
      <c r="L777" t="s">
        <v>4292</v>
      </c>
      <c r="M777" t="s">
        <v>4293</v>
      </c>
      <c r="N777" t="s">
        <v>68</v>
      </c>
      <c r="O777" t="s">
        <v>131</v>
      </c>
      <c r="P777">
        <v>42.326444000000002</v>
      </c>
      <c r="Q777">
        <v>-87.436117999999993</v>
      </c>
      <c r="S777" t="s">
        <v>70</v>
      </c>
      <c r="T777" t="s">
        <v>71</v>
      </c>
      <c r="U777">
        <v>57</v>
      </c>
      <c r="V777">
        <v>0</v>
      </c>
      <c r="W777">
        <v>50</v>
      </c>
      <c r="X777">
        <v>1</v>
      </c>
      <c r="Y777">
        <v>5</v>
      </c>
      <c r="Z777">
        <v>0</v>
      </c>
      <c r="AA777">
        <v>0</v>
      </c>
      <c r="AB777">
        <v>0</v>
      </c>
      <c r="AC777">
        <v>0</v>
      </c>
      <c r="AD777">
        <v>57</v>
      </c>
      <c r="AE777">
        <v>2.8170000000000002</v>
      </c>
      <c r="AF777" t="s">
        <v>79</v>
      </c>
      <c r="AG777" t="s">
        <v>4294</v>
      </c>
      <c r="AH777">
        <v>2</v>
      </c>
      <c r="AI777">
        <v>17</v>
      </c>
      <c r="AK777">
        <v>34722</v>
      </c>
      <c r="AM777">
        <v>29763</v>
      </c>
      <c r="AN777">
        <v>25845</v>
      </c>
      <c r="AO777">
        <v>516</v>
      </c>
      <c r="AP777">
        <v>22</v>
      </c>
      <c r="AQ777">
        <v>848</v>
      </c>
      <c r="AR777">
        <v>329</v>
      </c>
      <c r="AS777">
        <v>2167</v>
      </c>
      <c r="AT777">
        <v>32</v>
      </c>
      <c r="AU777">
        <v>2203</v>
      </c>
      <c r="AV777">
        <v>548</v>
      </c>
      <c r="AW777">
        <v>57</v>
      </c>
      <c r="AX777">
        <v>160.56899999999999</v>
      </c>
      <c r="AY777" s="1">
        <v>1.7999999999999999E-2</v>
      </c>
      <c r="AZ777" s="1">
        <v>0.877</v>
      </c>
      <c r="BA777" s="1">
        <v>8.7999999999999995E-2</v>
      </c>
      <c r="BB777" s="1">
        <v>1.7000000000000001E-2</v>
      </c>
      <c r="BC777" s="1">
        <v>0.86799999999999999</v>
      </c>
      <c r="BD777" s="1">
        <v>7.2999999999999995E-2</v>
      </c>
      <c r="BE777" s="1">
        <v>0</v>
      </c>
      <c r="BF777" s="1">
        <v>1.4999999999999999E-2</v>
      </c>
      <c r="BG777" s="1">
        <f>Table1[[#This Row],[pers_white_pct]]-Table1[[#This Row],[census_white_pct]]</f>
        <v>9.000000000000008E-3</v>
      </c>
      <c r="BH777" s="3">
        <v>1.0119339045</v>
      </c>
      <c r="BI777" s="3">
        <v>1.0101719766999999</v>
      </c>
      <c r="BJ777" s="3">
        <v>1.2047944041</v>
      </c>
      <c r="BK777" s="3" t="str">
        <f>VLOOKUP(Table1[[#This Row],[est_sworn]],Force_size,2,TRUE)</f>
        <v>03 - 50 to 99</v>
      </c>
    </row>
    <row r="778" spans="1:63" hidden="1" x14ac:dyDescent="0.2">
      <c r="A778">
        <v>1732018</v>
      </c>
      <c r="B778" t="s">
        <v>1444</v>
      </c>
      <c r="C778" t="s">
        <v>4265</v>
      </c>
      <c r="D778">
        <v>13426840</v>
      </c>
      <c r="E778" t="s">
        <v>4266</v>
      </c>
      <c r="F778">
        <v>31273</v>
      </c>
      <c r="G778" t="s">
        <v>4266</v>
      </c>
      <c r="H778" t="s">
        <v>4027</v>
      </c>
      <c r="I778">
        <v>17</v>
      </c>
      <c r="J778">
        <v>97</v>
      </c>
      <c r="K778">
        <v>32018</v>
      </c>
      <c r="L778" t="s">
        <v>4267</v>
      </c>
      <c r="M778" t="s">
        <v>4268</v>
      </c>
      <c r="N778" t="s">
        <v>68</v>
      </c>
      <c r="O778" t="s">
        <v>131</v>
      </c>
      <c r="P778">
        <v>42.326444000000002</v>
      </c>
      <c r="Q778">
        <v>-87.436117999999993</v>
      </c>
      <c r="S778" t="s">
        <v>70</v>
      </c>
      <c r="T778" t="s">
        <v>71</v>
      </c>
      <c r="U778">
        <v>60</v>
      </c>
      <c r="V778">
        <v>0</v>
      </c>
      <c r="W778">
        <v>57</v>
      </c>
      <c r="X778">
        <v>0</v>
      </c>
      <c r="Y778">
        <v>3</v>
      </c>
      <c r="Z778">
        <v>0</v>
      </c>
      <c r="AA778">
        <v>0</v>
      </c>
      <c r="AB778">
        <v>0</v>
      </c>
      <c r="AC778">
        <v>0</v>
      </c>
      <c r="AD778">
        <v>60</v>
      </c>
      <c r="AE778">
        <v>2.8170000000000002</v>
      </c>
      <c r="AF778" t="s">
        <v>79</v>
      </c>
      <c r="AG778" t="s">
        <v>4269</v>
      </c>
      <c r="AH778">
        <v>2</v>
      </c>
      <c r="AI778">
        <v>17</v>
      </c>
      <c r="AK778">
        <v>32018</v>
      </c>
      <c r="AM778">
        <v>31295</v>
      </c>
      <c r="AN778">
        <v>20872</v>
      </c>
      <c r="AO778">
        <v>2362</v>
      </c>
      <c r="AP778">
        <v>57</v>
      </c>
      <c r="AQ778">
        <v>3601</v>
      </c>
      <c r="AR778">
        <v>672</v>
      </c>
      <c r="AS778">
        <v>3665</v>
      </c>
      <c r="AT778">
        <v>81</v>
      </c>
      <c r="AU778">
        <v>3731</v>
      </c>
      <c r="AV778">
        <v>2443</v>
      </c>
      <c r="AW778">
        <v>60</v>
      </c>
      <c r="AX778">
        <v>169.02</v>
      </c>
      <c r="AY778" s="1">
        <v>0</v>
      </c>
      <c r="AZ778" s="1">
        <v>0.95</v>
      </c>
      <c r="BA778" s="1">
        <v>0.05</v>
      </c>
      <c r="BB778" s="1">
        <v>7.4999999999999997E-2</v>
      </c>
      <c r="BC778" s="1">
        <v>0.66700000000000004</v>
      </c>
      <c r="BD778" s="1">
        <v>0.11700000000000001</v>
      </c>
      <c r="BE778" s="1">
        <v>-7.4999999999999997E-2</v>
      </c>
      <c r="BF778" s="1">
        <v>-6.7000000000000004E-2</v>
      </c>
      <c r="BG778" s="1">
        <f>Table1[[#This Row],[pers_white_pct]]-Table1[[#This Row],[census_white_pct]]</f>
        <v>0.28299999999999992</v>
      </c>
      <c r="BH778" s="3">
        <v>0</v>
      </c>
      <c r="BI778" s="3">
        <v>1.4244082981999999</v>
      </c>
      <c r="BJ778" s="3">
        <v>0.42694406550000003</v>
      </c>
      <c r="BK778" s="3" t="str">
        <f>VLOOKUP(Table1[[#This Row],[est_sworn]],Force_size,2,TRUE)</f>
        <v>03 - 50 to 99</v>
      </c>
    </row>
    <row r="779" spans="1:63" hidden="1" x14ac:dyDescent="0.2">
      <c r="A779">
        <v>1701595</v>
      </c>
      <c r="B779" t="s">
        <v>1444</v>
      </c>
      <c r="C779" t="s">
        <v>4046</v>
      </c>
      <c r="D779">
        <v>13477440</v>
      </c>
      <c r="E779" t="s">
        <v>4047</v>
      </c>
      <c r="F779">
        <v>14409</v>
      </c>
      <c r="G779" t="s">
        <v>4047</v>
      </c>
      <c r="H779" t="s">
        <v>4027</v>
      </c>
      <c r="I779">
        <v>17</v>
      </c>
      <c r="J779">
        <v>97</v>
      </c>
      <c r="K779">
        <v>1595</v>
      </c>
      <c r="L779" t="s">
        <v>4048</v>
      </c>
      <c r="M779" t="s">
        <v>4049</v>
      </c>
      <c r="N779" t="s">
        <v>68</v>
      </c>
      <c r="O779" t="s">
        <v>69</v>
      </c>
      <c r="P779">
        <v>42.326444000000002</v>
      </c>
      <c r="Q779">
        <v>-87.436117999999993</v>
      </c>
      <c r="S779" t="s">
        <v>70</v>
      </c>
      <c r="T779" t="s">
        <v>71</v>
      </c>
      <c r="U779">
        <v>27</v>
      </c>
      <c r="V779">
        <v>0</v>
      </c>
      <c r="W779">
        <v>25</v>
      </c>
      <c r="X779">
        <v>0</v>
      </c>
      <c r="Y779">
        <v>2</v>
      </c>
      <c r="Z779">
        <v>0</v>
      </c>
      <c r="AA779">
        <v>0</v>
      </c>
      <c r="AB779">
        <v>0</v>
      </c>
      <c r="AC779">
        <v>0</v>
      </c>
      <c r="AD779">
        <v>27</v>
      </c>
      <c r="AE779">
        <v>4.7450000000000001</v>
      </c>
      <c r="AF779" t="s">
        <v>72</v>
      </c>
      <c r="AG779" t="s">
        <v>4050</v>
      </c>
      <c r="AH779">
        <v>2</v>
      </c>
      <c r="AI779">
        <v>17</v>
      </c>
      <c r="AK779">
        <v>1595</v>
      </c>
      <c r="AM779">
        <v>14430</v>
      </c>
      <c r="AN779">
        <v>11972</v>
      </c>
      <c r="AO779">
        <v>418</v>
      </c>
      <c r="AP779">
        <v>20</v>
      </c>
      <c r="AQ779">
        <v>525</v>
      </c>
      <c r="AR779">
        <v>218</v>
      </c>
      <c r="AS779">
        <v>1231</v>
      </c>
      <c r="AT779">
        <v>26</v>
      </c>
      <c r="AU779">
        <v>1277</v>
      </c>
      <c r="AV779">
        <v>444</v>
      </c>
      <c r="AW779">
        <v>27</v>
      </c>
      <c r="AX779">
        <v>128.11500000000001</v>
      </c>
      <c r="AY779" s="1">
        <v>0</v>
      </c>
      <c r="AZ779" s="1">
        <v>0.92600000000000005</v>
      </c>
      <c r="BA779" s="1">
        <v>7.3999999999999996E-2</v>
      </c>
      <c r="BB779" s="1">
        <v>2.9000000000000001E-2</v>
      </c>
      <c r="BC779" s="1">
        <v>0.83</v>
      </c>
      <c r="BD779" s="1">
        <v>8.5000000000000006E-2</v>
      </c>
      <c r="BE779" s="1">
        <v>-2.9000000000000001E-2</v>
      </c>
      <c r="BF779" s="1">
        <v>-1.0999999999999999E-2</v>
      </c>
      <c r="BG779" s="1">
        <f>Table1[[#This Row],[pers_white_pct]]-Table1[[#This Row],[census_white_pct]]</f>
        <v>9.6000000000000085E-2</v>
      </c>
      <c r="BH779" s="3">
        <v>0</v>
      </c>
      <c r="BI779" s="3">
        <v>1.1160299959</v>
      </c>
      <c r="BJ779" s="3">
        <v>0.86830941419999996</v>
      </c>
      <c r="BK779" s="3" t="str">
        <f>VLOOKUP(Table1[[#This Row],[est_sworn]],Force_size,2,TRUE)</f>
        <v>02 - 25 to 49</v>
      </c>
    </row>
    <row r="780" spans="1:63" hidden="1" x14ac:dyDescent="0.2">
      <c r="A780">
        <v>1737894</v>
      </c>
      <c r="B780" t="s">
        <v>1444</v>
      </c>
      <c r="C780" t="s">
        <v>4300</v>
      </c>
      <c r="D780">
        <v>13698160</v>
      </c>
      <c r="E780" t="s">
        <v>4301</v>
      </c>
      <c r="F780">
        <v>4741</v>
      </c>
      <c r="G780" t="s">
        <v>4301</v>
      </c>
      <c r="H780" t="s">
        <v>4027</v>
      </c>
      <c r="I780">
        <v>17</v>
      </c>
      <c r="J780">
        <v>97</v>
      </c>
      <c r="K780">
        <v>37894</v>
      </c>
      <c r="L780" t="s">
        <v>4302</v>
      </c>
      <c r="M780" t="s">
        <v>4303</v>
      </c>
      <c r="N780" t="s">
        <v>68</v>
      </c>
      <c r="O780" t="s">
        <v>181</v>
      </c>
      <c r="P780">
        <v>42.326444000000002</v>
      </c>
      <c r="Q780">
        <v>-87.436117999999993</v>
      </c>
      <c r="S780" t="s">
        <v>70</v>
      </c>
      <c r="T780" t="s">
        <v>71</v>
      </c>
      <c r="U780">
        <v>14</v>
      </c>
      <c r="V780">
        <v>6</v>
      </c>
      <c r="W780">
        <v>11</v>
      </c>
      <c r="X780">
        <v>0</v>
      </c>
      <c r="Y780">
        <v>1</v>
      </c>
      <c r="Z780">
        <v>0</v>
      </c>
      <c r="AA780">
        <v>0</v>
      </c>
      <c r="AB780">
        <v>0</v>
      </c>
      <c r="AC780">
        <v>2</v>
      </c>
      <c r="AD780">
        <v>14</v>
      </c>
      <c r="AE780">
        <v>7.1230000000000002</v>
      </c>
      <c r="AF780" t="s">
        <v>118</v>
      </c>
      <c r="AG780" t="s">
        <v>4304</v>
      </c>
      <c r="AH780">
        <v>2</v>
      </c>
      <c r="AI780">
        <v>17</v>
      </c>
      <c r="AK780">
        <v>37894</v>
      </c>
      <c r="AM780">
        <v>8080</v>
      </c>
      <c r="AN780">
        <v>6623</v>
      </c>
      <c r="AO780">
        <v>78</v>
      </c>
      <c r="AP780">
        <v>6</v>
      </c>
      <c r="AQ780">
        <v>151</v>
      </c>
      <c r="AR780">
        <v>81</v>
      </c>
      <c r="AS780">
        <v>1130</v>
      </c>
      <c r="AT780">
        <v>10</v>
      </c>
      <c r="AU780">
        <v>1141</v>
      </c>
      <c r="AV780">
        <v>88</v>
      </c>
      <c r="AW780">
        <v>17</v>
      </c>
      <c r="AX780">
        <v>121.09099999999999</v>
      </c>
      <c r="AY780" s="1">
        <v>0</v>
      </c>
      <c r="AZ780" s="1">
        <v>0.78600000000000003</v>
      </c>
      <c r="BA780" s="1">
        <v>7.0999999999999994E-2</v>
      </c>
      <c r="BB780" s="1">
        <v>0.01</v>
      </c>
      <c r="BC780" s="1">
        <v>0.82</v>
      </c>
      <c r="BD780" s="1">
        <v>0.14000000000000001</v>
      </c>
      <c r="BE780" s="1">
        <v>-0.01</v>
      </c>
      <c r="BF780" s="1">
        <v>-6.8000000000000005E-2</v>
      </c>
      <c r="BG780" s="1">
        <f>Table1[[#This Row],[pers_white_pct]]-Table1[[#This Row],[census_white_pct]]</f>
        <v>-3.3999999999999919E-2</v>
      </c>
      <c r="BH780" s="3">
        <v>0</v>
      </c>
      <c r="BI780" s="3">
        <v>0.95856431050000002</v>
      </c>
      <c r="BJ780" s="3">
        <v>0.51074589130000003</v>
      </c>
      <c r="BK780" s="3" t="str">
        <f>VLOOKUP(Table1[[#This Row],[est_sworn]],Force_size,2,TRUE)</f>
        <v>01 - Under 25</v>
      </c>
    </row>
    <row r="781" spans="1:63" hidden="1" x14ac:dyDescent="0.2">
      <c r="A781">
        <v>17097</v>
      </c>
      <c r="B781" t="s">
        <v>11412</v>
      </c>
      <c r="C781" t="s">
        <v>12586</v>
      </c>
      <c r="D781">
        <v>13749970</v>
      </c>
      <c r="E781" t="s">
        <v>12019</v>
      </c>
      <c r="F781">
        <v>702120</v>
      </c>
      <c r="G781" t="s">
        <v>12020</v>
      </c>
      <c r="H781" t="s">
        <v>4027</v>
      </c>
      <c r="I781">
        <v>17</v>
      </c>
      <c r="J781">
        <v>97</v>
      </c>
      <c r="K781">
        <v>99097</v>
      </c>
      <c r="L781" t="s">
        <v>12587</v>
      </c>
      <c r="M781" t="s">
        <v>12588</v>
      </c>
      <c r="N781" t="s">
        <v>11418</v>
      </c>
      <c r="O781" t="s">
        <v>11466</v>
      </c>
      <c r="P781">
        <v>42.326444000000002</v>
      </c>
      <c r="Q781">
        <v>-87.436117999999993</v>
      </c>
      <c r="R781" t="s">
        <v>11481</v>
      </c>
      <c r="S781" t="s">
        <v>11421</v>
      </c>
      <c r="U781">
        <v>169</v>
      </c>
      <c r="V781">
        <v>71</v>
      </c>
      <c r="W781">
        <v>151</v>
      </c>
      <c r="X781">
        <v>9</v>
      </c>
      <c r="Y781">
        <v>9</v>
      </c>
      <c r="Z781">
        <v>0</v>
      </c>
      <c r="AA781">
        <v>0</v>
      </c>
      <c r="AB781">
        <v>0</v>
      </c>
      <c r="AC781">
        <v>0</v>
      </c>
      <c r="AD781">
        <v>169</v>
      </c>
      <c r="AE781">
        <v>1.357</v>
      </c>
      <c r="AF781" t="s">
        <v>11430</v>
      </c>
      <c r="AG781" t="s">
        <v>12023</v>
      </c>
      <c r="AH781">
        <v>2</v>
      </c>
      <c r="AI781">
        <v>17</v>
      </c>
      <c r="AJ781">
        <v>97</v>
      </c>
      <c r="AM781">
        <v>703462</v>
      </c>
      <c r="AN781">
        <v>458701</v>
      </c>
      <c r="AO781">
        <v>46989</v>
      </c>
      <c r="AP781">
        <v>1058</v>
      </c>
      <c r="AQ781">
        <v>43954</v>
      </c>
      <c r="AR781">
        <v>10998</v>
      </c>
      <c r="AS781">
        <v>139987</v>
      </c>
      <c r="AT781">
        <v>2044</v>
      </c>
      <c r="AU781">
        <v>141762</v>
      </c>
      <c r="AV781">
        <v>49033</v>
      </c>
      <c r="AW781">
        <v>204.5</v>
      </c>
      <c r="AX781">
        <v>277.50650000000002</v>
      </c>
      <c r="AY781" s="1">
        <v>5.2999999999999999E-2</v>
      </c>
      <c r="AZ781" s="1">
        <v>0.89300000000000002</v>
      </c>
      <c r="BA781" s="1">
        <v>5.2999999999999999E-2</v>
      </c>
      <c r="BB781" s="1">
        <v>6.7000000000000004E-2</v>
      </c>
      <c r="BC781" s="1">
        <v>0.65200000000000002</v>
      </c>
      <c r="BD781" s="1">
        <v>0.19900000000000001</v>
      </c>
      <c r="BE781" s="1">
        <v>-1.4E-2</v>
      </c>
      <c r="BF781" s="1">
        <v>-0.14599999999999999</v>
      </c>
      <c r="BG781" s="1">
        <f>Table1[[#This Row],[pers_white_pct]]-Table1[[#This Row],[census_white_pct]]</f>
        <v>0.24099999999999999</v>
      </c>
      <c r="BH781" s="3">
        <v>0.79726049440000002</v>
      </c>
      <c r="BI781" s="3">
        <v>1.3702543776</v>
      </c>
      <c r="BJ781" s="3">
        <v>0.2676139454</v>
      </c>
      <c r="BK781" s="3" t="str">
        <f>VLOOKUP(Table1[[#This Row],[est_sworn]],Force_size,2,TRUE)</f>
        <v>04 - 100 to 249</v>
      </c>
    </row>
    <row r="782" spans="1:63" hidden="1" x14ac:dyDescent="0.2">
      <c r="A782">
        <v>1773170</v>
      </c>
      <c r="B782" t="s">
        <v>1444</v>
      </c>
      <c r="C782" t="s">
        <v>4520</v>
      </c>
      <c r="D782">
        <v>11360710</v>
      </c>
      <c r="E782" t="s">
        <v>4521</v>
      </c>
      <c r="F782">
        <v>13557</v>
      </c>
      <c r="G782" t="s">
        <v>4521</v>
      </c>
      <c r="H782" t="s">
        <v>4027</v>
      </c>
      <c r="I782">
        <v>17</v>
      </c>
      <c r="J782">
        <v>99</v>
      </c>
      <c r="K782">
        <v>73170</v>
      </c>
      <c r="L782" t="s">
        <v>4522</v>
      </c>
      <c r="M782" t="s">
        <v>4523</v>
      </c>
      <c r="N782" t="s">
        <v>68</v>
      </c>
      <c r="O782" t="s">
        <v>69</v>
      </c>
      <c r="P782">
        <v>41.343341000000002</v>
      </c>
      <c r="Q782">
        <v>-88.885930999999999</v>
      </c>
      <c r="S782" t="s">
        <v>70</v>
      </c>
      <c r="T782" t="s">
        <v>71</v>
      </c>
      <c r="U782">
        <v>23</v>
      </c>
      <c r="V782">
        <v>0</v>
      </c>
      <c r="W782">
        <v>23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23</v>
      </c>
      <c r="AE782">
        <v>7.1230000000000002</v>
      </c>
      <c r="AF782" t="s">
        <v>118</v>
      </c>
      <c r="AG782" t="s">
        <v>4524</v>
      </c>
      <c r="AH782">
        <v>2</v>
      </c>
      <c r="AI782">
        <v>17</v>
      </c>
      <c r="AK782">
        <v>73170</v>
      </c>
      <c r="AM782">
        <v>13710</v>
      </c>
      <c r="AN782">
        <v>11680</v>
      </c>
      <c r="AO782">
        <v>326</v>
      </c>
      <c r="AP782">
        <v>24</v>
      </c>
      <c r="AQ782">
        <v>57</v>
      </c>
      <c r="AR782">
        <v>194</v>
      </c>
      <c r="AS782">
        <v>1422</v>
      </c>
      <c r="AT782">
        <v>14</v>
      </c>
      <c r="AU782">
        <v>1429</v>
      </c>
      <c r="AV782">
        <v>340</v>
      </c>
      <c r="AW782">
        <v>23</v>
      </c>
      <c r="AX782">
        <v>163.82900000000001</v>
      </c>
      <c r="AY782" s="1">
        <v>0</v>
      </c>
      <c r="AZ782" s="2">
        <v>1</v>
      </c>
      <c r="BA782" s="1">
        <v>0</v>
      </c>
      <c r="BB782" s="1">
        <v>2.4E-2</v>
      </c>
      <c r="BC782" s="1">
        <v>0.85199999999999998</v>
      </c>
      <c r="BD782" s="1">
        <v>0.104</v>
      </c>
      <c r="BE782" s="1">
        <v>-2.4E-2</v>
      </c>
      <c r="BF782" s="1">
        <v>-0.104</v>
      </c>
      <c r="BG782" s="1">
        <f>Table1[[#This Row],[pers_white_pct]]-Table1[[#This Row],[census_white_pct]]</f>
        <v>0.14800000000000002</v>
      </c>
      <c r="BH782" s="3">
        <v>0</v>
      </c>
      <c r="BI782" s="3">
        <v>1.1738013699000001</v>
      </c>
      <c r="BJ782" s="3">
        <v>0</v>
      </c>
      <c r="BK782" s="3" t="str">
        <f>VLOOKUP(Table1[[#This Row],[est_sworn]],Force_size,2,TRUE)</f>
        <v>01 - Under 25</v>
      </c>
    </row>
    <row r="783" spans="1:63" hidden="1" x14ac:dyDescent="0.2">
      <c r="A783">
        <v>1759234</v>
      </c>
      <c r="B783" t="s">
        <v>1444</v>
      </c>
      <c r="C783" t="s">
        <v>4450</v>
      </c>
      <c r="D783">
        <v>12560840</v>
      </c>
      <c r="E783" t="s">
        <v>4451</v>
      </c>
      <c r="F783">
        <v>10187</v>
      </c>
      <c r="G783" t="s">
        <v>4451</v>
      </c>
      <c r="H783" t="s">
        <v>4027</v>
      </c>
      <c r="I783">
        <v>17</v>
      </c>
      <c r="J783">
        <v>99</v>
      </c>
      <c r="K783">
        <v>59234</v>
      </c>
      <c r="L783" t="s">
        <v>4452</v>
      </c>
      <c r="M783" t="s">
        <v>4453</v>
      </c>
      <c r="N783" t="s">
        <v>68</v>
      </c>
      <c r="O783" t="s">
        <v>69</v>
      </c>
      <c r="P783">
        <v>41.343341000000002</v>
      </c>
      <c r="Q783">
        <v>-88.885930999999999</v>
      </c>
      <c r="S783" t="s">
        <v>70</v>
      </c>
      <c r="T783" t="s">
        <v>71</v>
      </c>
      <c r="U783">
        <v>25</v>
      </c>
      <c r="V783">
        <v>0</v>
      </c>
      <c r="W783">
        <v>24</v>
      </c>
      <c r="X783">
        <v>0</v>
      </c>
      <c r="Y783">
        <v>0</v>
      </c>
      <c r="Z783">
        <v>0</v>
      </c>
      <c r="AA783">
        <v>0</v>
      </c>
      <c r="AB783">
        <v>1</v>
      </c>
      <c r="AC783">
        <v>0</v>
      </c>
      <c r="AD783">
        <v>25</v>
      </c>
      <c r="AE783">
        <v>4.7450000000000001</v>
      </c>
      <c r="AF783" t="s">
        <v>72</v>
      </c>
      <c r="AG783" t="s">
        <v>4454</v>
      </c>
      <c r="AH783">
        <v>2</v>
      </c>
      <c r="AI783">
        <v>17</v>
      </c>
      <c r="AK783">
        <v>59234</v>
      </c>
      <c r="AM783">
        <v>10295</v>
      </c>
      <c r="AN783">
        <v>9303</v>
      </c>
      <c r="AO783">
        <v>71</v>
      </c>
      <c r="AP783">
        <v>15</v>
      </c>
      <c r="AQ783">
        <v>167</v>
      </c>
      <c r="AR783">
        <v>103</v>
      </c>
      <c r="AS783">
        <v>633</v>
      </c>
      <c r="AT783">
        <v>1</v>
      </c>
      <c r="AU783">
        <v>636</v>
      </c>
      <c r="AV783">
        <v>72</v>
      </c>
      <c r="AW783">
        <v>25</v>
      </c>
      <c r="AX783">
        <v>118.625</v>
      </c>
      <c r="AY783" s="1">
        <v>0</v>
      </c>
      <c r="AZ783" s="1">
        <v>0.96</v>
      </c>
      <c r="BA783" s="1">
        <v>0</v>
      </c>
      <c r="BB783" s="1">
        <v>7.0000000000000001E-3</v>
      </c>
      <c r="BC783" s="1">
        <v>0.90400000000000003</v>
      </c>
      <c r="BD783" s="1">
        <v>6.0999999999999999E-2</v>
      </c>
      <c r="BE783" s="1">
        <v>-7.0000000000000001E-3</v>
      </c>
      <c r="BF783" s="1">
        <v>-6.0999999999999999E-2</v>
      </c>
      <c r="BG783" s="1">
        <f>Table1[[#This Row],[pers_white_pct]]-Table1[[#This Row],[census_white_pct]]</f>
        <v>5.5999999999999939E-2</v>
      </c>
      <c r="BH783" s="3">
        <v>0</v>
      </c>
      <c r="BI783" s="3">
        <v>1.0623669784000001</v>
      </c>
      <c r="BJ783" s="3">
        <v>0</v>
      </c>
      <c r="BK783" s="3" t="str">
        <f>VLOOKUP(Table1[[#This Row],[est_sworn]],Force_size,2,TRUE)</f>
        <v>02 - 25 to 49</v>
      </c>
    </row>
    <row r="784" spans="1:63" hidden="1" x14ac:dyDescent="0.2">
      <c r="A784">
        <v>1756926</v>
      </c>
      <c r="B784" t="s">
        <v>1444</v>
      </c>
      <c r="C784" t="s">
        <v>4425</v>
      </c>
      <c r="D784">
        <v>12590840</v>
      </c>
      <c r="E784" t="s">
        <v>4426</v>
      </c>
      <c r="F784">
        <v>18563</v>
      </c>
      <c r="G784" t="s">
        <v>4426</v>
      </c>
      <c r="H784" t="s">
        <v>4027</v>
      </c>
      <c r="I784">
        <v>17</v>
      </c>
      <c r="J784">
        <v>99</v>
      </c>
      <c r="K784">
        <v>56926</v>
      </c>
      <c r="L784" t="s">
        <v>4427</v>
      </c>
      <c r="M784" t="s">
        <v>4428</v>
      </c>
      <c r="N784" t="s">
        <v>68</v>
      </c>
      <c r="O784" t="s">
        <v>69</v>
      </c>
      <c r="P784">
        <v>41.343341000000002</v>
      </c>
      <c r="Q784">
        <v>-88.885930999999999</v>
      </c>
      <c r="S784" t="s">
        <v>70</v>
      </c>
      <c r="T784" t="s">
        <v>71</v>
      </c>
      <c r="U784">
        <v>34</v>
      </c>
      <c r="V784">
        <v>0</v>
      </c>
      <c r="W784">
        <v>33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34</v>
      </c>
      <c r="AE784">
        <v>4.7450000000000001</v>
      </c>
      <c r="AF784" t="s">
        <v>72</v>
      </c>
      <c r="AG784" t="s">
        <v>4429</v>
      </c>
      <c r="AH784">
        <v>2</v>
      </c>
      <c r="AI784">
        <v>17</v>
      </c>
      <c r="AK784">
        <v>56926</v>
      </c>
      <c r="AM784">
        <v>18768</v>
      </c>
      <c r="AN784">
        <v>16566</v>
      </c>
      <c r="AO784">
        <v>357</v>
      </c>
      <c r="AP784">
        <v>43</v>
      </c>
      <c r="AQ784">
        <v>172</v>
      </c>
      <c r="AR784">
        <v>211</v>
      </c>
      <c r="AS784">
        <v>1406</v>
      </c>
      <c r="AT784">
        <v>25</v>
      </c>
      <c r="AU784">
        <v>1419</v>
      </c>
      <c r="AV784">
        <v>382</v>
      </c>
      <c r="AW784">
        <v>34</v>
      </c>
      <c r="AX784">
        <v>161.33000000000001</v>
      </c>
      <c r="AY784" s="1">
        <v>0</v>
      </c>
      <c r="AZ784" s="1">
        <v>0.97099999999999997</v>
      </c>
      <c r="BA784" s="1">
        <v>2.9000000000000001E-2</v>
      </c>
      <c r="BB784" s="1">
        <v>1.9E-2</v>
      </c>
      <c r="BC784" s="1">
        <v>0.88300000000000001</v>
      </c>
      <c r="BD784" s="1">
        <v>7.4999999999999997E-2</v>
      </c>
      <c r="BE784" s="1">
        <v>-1.9E-2</v>
      </c>
      <c r="BF784" s="1">
        <v>-4.5999999999999999E-2</v>
      </c>
      <c r="BG784" s="1">
        <f>Table1[[#This Row],[pers_white_pct]]-Table1[[#This Row],[census_white_pct]]</f>
        <v>8.7999999999999967E-2</v>
      </c>
      <c r="BH784" s="3">
        <v>0</v>
      </c>
      <c r="BI784" s="3">
        <v>1.0996015936000001</v>
      </c>
      <c r="BJ784" s="3">
        <v>0.39260312939999997</v>
      </c>
      <c r="BK784" s="3" t="str">
        <f>VLOOKUP(Table1[[#This Row],[est_sworn]],Force_size,2,TRUE)</f>
        <v>02 - 25 to 49</v>
      </c>
    </row>
    <row r="785" spans="1:63" hidden="1" x14ac:dyDescent="0.2">
      <c r="A785">
        <v>1720162</v>
      </c>
      <c r="B785" t="s">
        <v>1444</v>
      </c>
      <c r="C785" t="s">
        <v>4180</v>
      </c>
      <c r="D785">
        <v>13222220</v>
      </c>
      <c r="E785" t="s">
        <v>4181</v>
      </c>
      <c r="F785">
        <v>15400</v>
      </c>
      <c r="G785" t="s">
        <v>4182</v>
      </c>
      <c r="H785" t="s">
        <v>4027</v>
      </c>
      <c r="I785">
        <v>17</v>
      </c>
      <c r="J785">
        <v>103</v>
      </c>
      <c r="K785">
        <v>20162</v>
      </c>
      <c r="L785" t="s">
        <v>4183</v>
      </c>
      <c r="M785" t="s">
        <v>4184</v>
      </c>
      <c r="N785" t="s">
        <v>68</v>
      </c>
      <c r="O785" t="s">
        <v>69</v>
      </c>
      <c r="P785">
        <v>41.747441999999999</v>
      </c>
      <c r="Q785">
        <v>-89.299351000000001</v>
      </c>
      <c r="S785" t="s">
        <v>70</v>
      </c>
      <c r="T785" t="s">
        <v>71</v>
      </c>
      <c r="U785">
        <v>28</v>
      </c>
      <c r="V785">
        <v>3</v>
      </c>
      <c r="W785">
        <v>26</v>
      </c>
      <c r="X785">
        <v>1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28</v>
      </c>
      <c r="AE785">
        <v>4.7450000000000001</v>
      </c>
      <c r="AF785" t="s">
        <v>72</v>
      </c>
      <c r="AG785" t="s">
        <v>4185</v>
      </c>
      <c r="AH785">
        <v>2</v>
      </c>
      <c r="AI785">
        <v>17</v>
      </c>
      <c r="AK785">
        <v>20162</v>
      </c>
      <c r="AM785">
        <v>15733</v>
      </c>
      <c r="AN785">
        <v>12698</v>
      </c>
      <c r="AO785">
        <v>1583</v>
      </c>
      <c r="AP785">
        <v>25</v>
      </c>
      <c r="AQ785">
        <v>152</v>
      </c>
      <c r="AR785">
        <v>205</v>
      </c>
      <c r="AS785">
        <v>1051</v>
      </c>
      <c r="AT785">
        <v>15</v>
      </c>
      <c r="AU785">
        <v>1070</v>
      </c>
      <c r="AV785">
        <v>1598</v>
      </c>
      <c r="AW785">
        <v>29.5</v>
      </c>
      <c r="AX785">
        <v>139.97749999999999</v>
      </c>
      <c r="AY785" s="1">
        <v>3.5999999999999997E-2</v>
      </c>
      <c r="AZ785" s="1">
        <v>0.92900000000000005</v>
      </c>
      <c r="BA785" s="1">
        <v>3.5999999999999997E-2</v>
      </c>
      <c r="BB785" s="1">
        <v>0.10100000000000001</v>
      </c>
      <c r="BC785" s="1">
        <v>0.80700000000000005</v>
      </c>
      <c r="BD785" s="1">
        <v>6.7000000000000004E-2</v>
      </c>
      <c r="BE785" s="1">
        <v>-6.5000000000000002E-2</v>
      </c>
      <c r="BF785" s="1">
        <v>-3.1E-2</v>
      </c>
      <c r="BG785" s="1">
        <f>Table1[[#This Row],[pers_white_pct]]-Table1[[#This Row],[census_white_pct]]</f>
        <v>0.122</v>
      </c>
      <c r="BH785" s="3">
        <v>0.35495442649999998</v>
      </c>
      <c r="BI785" s="3">
        <v>1.1505130166999999</v>
      </c>
      <c r="BJ785" s="3">
        <v>0.53462688599999997</v>
      </c>
      <c r="BK785" s="3" t="str">
        <f>VLOOKUP(Table1[[#This Row],[est_sworn]],Force_size,2,TRUE)</f>
        <v>02 - 25 to 49</v>
      </c>
    </row>
    <row r="786" spans="1:63" hidden="1" x14ac:dyDescent="0.2">
      <c r="A786">
        <v>1721358</v>
      </c>
      <c r="B786" t="s">
        <v>1444</v>
      </c>
      <c r="C786" t="s">
        <v>4186</v>
      </c>
      <c r="D786">
        <v>13763170</v>
      </c>
      <c r="E786" t="s">
        <v>4187</v>
      </c>
      <c r="F786">
        <v>4217</v>
      </c>
      <c r="G786" t="s">
        <v>4187</v>
      </c>
      <c r="H786" t="s">
        <v>4027</v>
      </c>
      <c r="I786">
        <v>17</v>
      </c>
      <c r="J786">
        <v>105</v>
      </c>
      <c r="K786">
        <v>21358</v>
      </c>
      <c r="L786" t="s">
        <v>4188</v>
      </c>
      <c r="M786" t="s">
        <v>4189</v>
      </c>
      <c r="N786" t="s">
        <v>68</v>
      </c>
      <c r="O786" t="s">
        <v>181</v>
      </c>
      <c r="P786">
        <v>40.894376000000001</v>
      </c>
      <c r="Q786">
        <v>-88.552852000000001</v>
      </c>
      <c r="S786" t="s">
        <v>70</v>
      </c>
      <c r="T786" t="s">
        <v>71</v>
      </c>
      <c r="U786">
        <v>8</v>
      </c>
      <c r="V786">
        <v>1</v>
      </c>
      <c r="W786">
        <v>8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8</v>
      </c>
      <c r="AE786">
        <v>8.6750000000000007</v>
      </c>
      <c r="AF786" t="s">
        <v>212</v>
      </c>
      <c r="AG786" t="s">
        <v>4190</v>
      </c>
      <c r="AH786">
        <v>2</v>
      </c>
      <c r="AI786">
        <v>17</v>
      </c>
      <c r="AK786">
        <v>21358</v>
      </c>
      <c r="AM786">
        <v>4260</v>
      </c>
      <c r="AN786">
        <v>4032</v>
      </c>
      <c r="AO786">
        <v>36</v>
      </c>
      <c r="AP786">
        <v>2</v>
      </c>
      <c r="AQ786">
        <v>21</v>
      </c>
      <c r="AR786">
        <v>27</v>
      </c>
      <c r="AS786">
        <v>140</v>
      </c>
      <c r="AT786">
        <v>0</v>
      </c>
      <c r="AU786">
        <v>142</v>
      </c>
      <c r="AV786">
        <v>36</v>
      </c>
      <c r="AW786">
        <v>8.5</v>
      </c>
      <c r="AX786">
        <v>73.737499999999997</v>
      </c>
      <c r="AY786" s="1">
        <v>0</v>
      </c>
      <c r="AZ786" s="2">
        <v>1</v>
      </c>
      <c r="BA786" s="1">
        <v>0</v>
      </c>
      <c r="BB786" s="1">
        <v>8.0000000000000002E-3</v>
      </c>
      <c r="BC786" s="1">
        <v>0.94599999999999995</v>
      </c>
      <c r="BD786" s="1">
        <v>3.3000000000000002E-2</v>
      </c>
      <c r="BE786" s="1">
        <v>-8.0000000000000002E-3</v>
      </c>
      <c r="BF786" s="1">
        <v>-3.3000000000000002E-2</v>
      </c>
      <c r="BG786" s="1">
        <f>Table1[[#This Row],[pers_white_pct]]-Table1[[#This Row],[census_white_pct]]</f>
        <v>5.4000000000000048E-2</v>
      </c>
      <c r="BH786" s="3">
        <v>0</v>
      </c>
      <c r="BI786" s="3">
        <v>1.056547619</v>
      </c>
      <c r="BJ786" s="3">
        <v>0</v>
      </c>
      <c r="BK786" s="3" t="str">
        <f>VLOOKUP(Table1[[#This Row],[est_sworn]],Force_size,2,TRUE)</f>
        <v>01 - Under 25</v>
      </c>
    </row>
    <row r="787" spans="1:63" hidden="1" x14ac:dyDescent="0.2">
      <c r="A787">
        <v>17109</v>
      </c>
      <c r="B787" t="s">
        <v>11412</v>
      </c>
      <c r="C787" t="s">
        <v>12589</v>
      </c>
      <c r="D787">
        <v>11759840</v>
      </c>
      <c r="E787" t="s">
        <v>12590</v>
      </c>
      <c r="F787">
        <v>32537</v>
      </c>
      <c r="G787" t="s">
        <v>12591</v>
      </c>
      <c r="H787" t="s">
        <v>4027</v>
      </c>
      <c r="I787">
        <v>17</v>
      </c>
      <c r="J787">
        <v>109</v>
      </c>
      <c r="K787">
        <v>99109</v>
      </c>
      <c r="L787" t="s">
        <v>12592</v>
      </c>
      <c r="M787" t="s">
        <v>12593</v>
      </c>
      <c r="N787" t="s">
        <v>11418</v>
      </c>
      <c r="O787" t="s">
        <v>11518</v>
      </c>
      <c r="P787">
        <v>40.455807999999998</v>
      </c>
      <c r="Q787">
        <v>-90.678954000000004</v>
      </c>
      <c r="R787" t="s">
        <v>11481</v>
      </c>
      <c r="S787" t="s">
        <v>11421</v>
      </c>
      <c r="U787">
        <v>16</v>
      </c>
      <c r="V787">
        <v>1</v>
      </c>
      <c r="W787">
        <v>16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16</v>
      </c>
      <c r="AE787">
        <v>7.0309999999999997</v>
      </c>
      <c r="AF787" t="s">
        <v>11422</v>
      </c>
      <c r="AG787" t="s">
        <v>12594</v>
      </c>
      <c r="AH787">
        <v>2</v>
      </c>
      <c r="AI787">
        <v>17</v>
      </c>
      <c r="AJ787">
        <v>109</v>
      </c>
      <c r="AM787">
        <v>32612</v>
      </c>
      <c r="AN787">
        <v>28979</v>
      </c>
      <c r="AO787">
        <v>1594</v>
      </c>
      <c r="AP787">
        <v>52</v>
      </c>
      <c r="AQ787">
        <v>572</v>
      </c>
      <c r="AR787">
        <v>519</v>
      </c>
      <c r="AS787">
        <v>867</v>
      </c>
      <c r="AT787">
        <v>48</v>
      </c>
      <c r="AU787">
        <v>896</v>
      </c>
      <c r="AV787">
        <v>1642</v>
      </c>
      <c r="AW787">
        <v>16.5</v>
      </c>
      <c r="AX787">
        <v>116.0115</v>
      </c>
      <c r="AY787" s="1">
        <v>0</v>
      </c>
      <c r="AZ787" s="2">
        <v>1</v>
      </c>
      <c r="BA787" s="1">
        <v>0</v>
      </c>
      <c r="BB787" s="1">
        <v>4.9000000000000002E-2</v>
      </c>
      <c r="BC787" s="1">
        <v>0.88900000000000001</v>
      </c>
      <c r="BD787" s="1">
        <v>2.7E-2</v>
      </c>
      <c r="BE787" s="1">
        <v>-4.9000000000000002E-2</v>
      </c>
      <c r="BF787" s="1">
        <v>-2.7E-2</v>
      </c>
      <c r="BG787" s="1">
        <f>Table1[[#This Row],[pers_white_pct]]-Table1[[#This Row],[census_white_pct]]</f>
        <v>0.11099999999999999</v>
      </c>
      <c r="BH787" s="3">
        <v>0</v>
      </c>
      <c r="BI787" s="3">
        <v>1.1253666447999999</v>
      </c>
      <c r="BJ787" s="3">
        <v>0</v>
      </c>
      <c r="BK787" s="3" t="str">
        <f>VLOOKUP(Table1[[#This Row],[est_sworn]],Force_size,2,TRUE)</f>
        <v>01 - Under 25</v>
      </c>
    </row>
    <row r="788" spans="1:63" hidden="1" x14ac:dyDescent="0.2">
      <c r="A788">
        <v>1746786</v>
      </c>
      <c r="B788" t="s">
        <v>1444</v>
      </c>
      <c r="C788" t="s">
        <v>4349</v>
      </c>
      <c r="D788">
        <v>12050960</v>
      </c>
      <c r="E788" t="s">
        <v>4350</v>
      </c>
      <c r="F788">
        <v>7593</v>
      </c>
      <c r="G788" t="s">
        <v>4350</v>
      </c>
      <c r="H788" t="s">
        <v>4027</v>
      </c>
      <c r="I788">
        <v>17</v>
      </c>
      <c r="J788">
        <v>111</v>
      </c>
      <c r="K788">
        <v>46786</v>
      </c>
      <c r="L788" t="s">
        <v>4351</v>
      </c>
      <c r="M788" t="s">
        <v>4352</v>
      </c>
      <c r="N788" t="s">
        <v>68</v>
      </c>
      <c r="O788" t="s">
        <v>181</v>
      </c>
      <c r="P788">
        <v>42.324297999999999</v>
      </c>
      <c r="Q788">
        <v>-88.452245000000005</v>
      </c>
      <c r="S788" t="s">
        <v>70</v>
      </c>
      <c r="T788" t="s">
        <v>71</v>
      </c>
      <c r="U788">
        <v>14</v>
      </c>
      <c r="V788">
        <v>0</v>
      </c>
      <c r="W788">
        <v>14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14</v>
      </c>
      <c r="AE788">
        <v>7.1230000000000002</v>
      </c>
      <c r="AF788" t="s">
        <v>118</v>
      </c>
      <c r="AG788" t="s">
        <v>4353</v>
      </c>
      <c r="AH788">
        <v>2</v>
      </c>
      <c r="AI788">
        <v>17</v>
      </c>
      <c r="AK788">
        <v>46786</v>
      </c>
      <c r="AM788">
        <v>7648</v>
      </c>
      <c r="AN788">
        <v>6305</v>
      </c>
      <c r="AO788">
        <v>41</v>
      </c>
      <c r="AP788">
        <v>16</v>
      </c>
      <c r="AQ788">
        <v>37</v>
      </c>
      <c r="AR788">
        <v>69</v>
      </c>
      <c r="AS788">
        <v>1172</v>
      </c>
      <c r="AT788">
        <v>9</v>
      </c>
      <c r="AU788">
        <v>1180</v>
      </c>
      <c r="AV788">
        <v>50</v>
      </c>
      <c r="AW788">
        <v>14</v>
      </c>
      <c r="AX788">
        <v>99.721999999999994</v>
      </c>
      <c r="AY788" s="1">
        <v>0</v>
      </c>
      <c r="AZ788" s="2">
        <v>1</v>
      </c>
      <c r="BA788" s="1">
        <v>0</v>
      </c>
      <c r="BB788" s="1">
        <v>5.0000000000000001E-3</v>
      </c>
      <c r="BC788" s="1">
        <v>0.82399999999999995</v>
      </c>
      <c r="BD788" s="1">
        <v>0.153</v>
      </c>
      <c r="BE788" s="1">
        <v>-5.0000000000000001E-3</v>
      </c>
      <c r="BF788" s="1">
        <v>-0.153</v>
      </c>
      <c r="BG788" s="1">
        <f>Table1[[#This Row],[pers_white_pct]]-Table1[[#This Row],[census_white_pct]]</f>
        <v>0.17600000000000005</v>
      </c>
      <c r="BH788" s="3">
        <v>0</v>
      </c>
      <c r="BI788" s="3">
        <v>1.2130055511</v>
      </c>
      <c r="BJ788" s="3">
        <v>0</v>
      </c>
      <c r="BK788" s="3" t="str">
        <f>VLOOKUP(Table1[[#This Row],[est_sworn]],Force_size,2,TRUE)</f>
        <v>01 - Under 25</v>
      </c>
    </row>
    <row r="789" spans="1:63" hidden="1" x14ac:dyDescent="0.2">
      <c r="A789">
        <v>1733331</v>
      </c>
      <c r="B789" t="s">
        <v>1444</v>
      </c>
      <c r="C789" t="s">
        <v>4275</v>
      </c>
      <c r="D789">
        <v>13054000</v>
      </c>
      <c r="E789" t="s">
        <v>4276</v>
      </c>
      <c r="F789">
        <v>9357</v>
      </c>
      <c r="G789" t="s">
        <v>4276</v>
      </c>
      <c r="H789" t="s">
        <v>4027</v>
      </c>
      <c r="I789">
        <v>17</v>
      </c>
      <c r="J789">
        <v>111</v>
      </c>
      <c r="K789">
        <v>33331</v>
      </c>
      <c r="L789" t="s">
        <v>4277</v>
      </c>
      <c r="M789" t="s">
        <v>4278</v>
      </c>
      <c r="N789" t="s">
        <v>68</v>
      </c>
      <c r="O789" t="s">
        <v>181</v>
      </c>
      <c r="P789">
        <v>42.324297999999999</v>
      </c>
      <c r="Q789">
        <v>-88.452245000000005</v>
      </c>
      <c r="S789" t="s">
        <v>70</v>
      </c>
      <c r="T789" t="s">
        <v>71</v>
      </c>
      <c r="U789">
        <v>16</v>
      </c>
      <c r="V789">
        <v>0</v>
      </c>
      <c r="W789">
        <v>15</v>
      </c>
      <c r="X789">
        <v>0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16</v>
      </c>
      <c r="AE789">
        <v>7.1230000000000002</v>
      </c>
      <c r="AF789" t="s">
        <v>118</v>
      </c>
      <c r="AG789" t="s">
        <v>4279</v>
      </c>
      <c r="AH789">
        <v>2</v>
      </c>
      <c r="AI789">
        <v>17</v>
      </c>
      <c r="AK789">
        <v>33331</v>
      </c>
      <c r="AM789">
        <v>9447</v>
      </c>
      <c r="AN789">
        <v>4901</v>
      </c>
      <c r="AO789">
        <v>64</v>
      </c>
      <c r="AP789">
        <v>16</v>
      </c>
      <c r="AQ789">
        <v>63</v>
      </c>
      <c r="AR789">
        <v>121</v>
      </c>
      <c r="AS789">
        <v>4270</v>
      </c>
      <c r="AT789">
        <v>21</v>
      </c>
      <c r="AU789">
        <v>4282</v>
      </c>
      <c r="AV789">
        <v>85</v>
      </c>
      <c r="AW789">
        <v>16</v>
      </c>
      <c r="AX789">
        <v>113.968</v>
      </c>
      <c r="AY789" s="1">
        <v>0</v>
      </c>
      <c r="AZ789" s="1">
        <v>0.93799999999999994</v>
      </c>
      <c r="BA789" s="1">
        <v>6.3E-2</v>
      </c>
      <c r="BB789" s="1">
        <v>7.0000000000000001E-3</v>
      </c>
      <c r="BC789" s="1">
        <v>0.51900000000000002</v>
      </c>
      <c r="BD789" s="1">
        <v>0.45200000000000001</v>
      </c>
      <c r="BE789" s="1">
        <v>-7.0000000000000001E-3</v>
      </c>
      <c r="BF789" s="1">
        <v>-0.38900000000000001</v>
      </c>
      <c r="BG789" s="1">
        <f>Table1[[#This Row],[pers_white_pct]]-Table1[[#This Row],[census_white_pct]]</f>
        <v>0.41899999999999993</v>
      </c>
      <c r="BH789" s="3">
        <v>0</v>
      </c>
      <c r="BI789" s="3">
        <v>1.8070929402</v>
      </c>
      <c r="BJ789" s="3">
        <v>0.13827576110000001</v>
      </c>
      <c r="BK789" s="3" t="str">
        <f>VLOOKUP(Table1[[#This Row],[est_sworn]],Force_size,2,TRUE)</f>
        <v>01 - Under 25</v>
      </c>
    </row>
    <row r="790" spans="1:63" hidden="1" x14ac:dyDescent="0.2">
      <c r="A790">
        <v>1733851</v>
      </c>
      <c r="B790" t="s">
        <v>1444</v>
      </c>
      <c r="C790" t="s">
        <v>4280</v>
      </c>
      <c r="D790">
        <v>13144910</v>
      </c>
      <c r="E790" t="s">
        <v>4281</v>
      </c>
      <c r="F790">
        <v>1208</v>
      </c>
      <c r="G790" t="s">
        <v>4281</v>
      </c>
      <c r="H790" t="s">
        <v>4027</v>
      </c>
      <c r="I790">
        <v>17</v>
      </c>
      <c r="J790">
        <v>111</v>
      </c>
      <c r="K790">
        <v>33851</v>
      </c>
      <c r="L790" t="s">
        <v>4282</v>
      </c>
      <c r="M790" t="s">
        <v>4283</v>
      </c>
      <c r="N790" t="s">
        <v>68</v>
      </c>
      <c r="O790" t="s">
        <v>238</v>
      </c>
      <c r="P790">
        <v>42.324297999999999</v>
      </c>
      <c r="Q790">
        <v>-88.452245000000005</v>
      </c>
      <c r="S790" t="s">
        <v>70</v>
      </c>
      <c r="T790" t="s">
        <v>71</v>
      </c>
      <c r="U790">
        <v>2</v>
      </c>
      <c r="V790">
        <v>7</v>
      </c>
      <c r="W790">
        <v>2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2</v>
      </c>
      <c r="AE790">
        <v>16.646000000000001</v>
      </c>
      <c r="AF790" t="s">
        <v>239</v>
      </c>
      <c r="AG790" t="s">
        <v>4284</v>
      </c>
      <c r="AH790">
        <v>2</v>
      </c>
      <c r="AI790">
        <v>17</v>
      </c>
      <c r="AK790">
        <v>33851</v>
      </c>
      <c r="AM790">
        <v>1216</v>
      </c>
      <c r="AN790">
        <v>1052</v>
      </c>
      <c r="AO790">
        <v>24</v>
      </c>
      <c r="AP790">
        <v>1</v>
      </c>
      <c r="AQ790">
        <v>10</v>
      </c>
      <c r="AR790">
        <v>12</v>
      </c>
      <c r="AS790">
        <v>116</v>
      </c>
      <c r="AT790">
        <v>6</v>
      </c>
      <c r="AU790">
        <v>117</v>
      </c>
      <c r="AV790">
        <v>30</v>
      </c>
      <c r="AW790">
        <v>5.5</v>
      </c>
      <c r="AX790">
        <v>91.552999999999997</v>
      </c>
      <c r="AY790" s="1">
        <v>0</v>
      </c>
      <c r="AZ790" s="2">
        <v>1</v>
      </c>
      <c r="BA790" s="1">
        <v>0</v>
      </c>
      <c r="BB790" s="1">
        <v>0.02</v>
      </c>
      <c r="BC790" s="1">
        <v>0.86499999999999999</v>
      </c>
      <c r="BD790" s="1">
        <v>9.5000000000000001E-2</v>
      </c>
      <c r="BE790" s="1">
        <v>-0.02</v>
      </c>
      <c r="BF790" s="1">
        <v>-9.5000000000000001E-2</v>
      </c>
      <c r="BG790" s="1">
        <f>Table1[[#This Row],[pers_white_pct]]-Table1[[#This Row],[census_white_pct]]</f>
        <v>0.13500000000000001</v>
      </c>
      <c r="BH790" s="3">
        <v>0</v>
      </c>
      <c r="BI790" s="3">
        <v>1.1558935361</v>
      </c>
      <c r="BJ790" s="3">
        <v>0</v>
      </c>
      <c r="BK790" s="3" t="str">
        <f>VLOOKUP(Table1[[#This Row],[est_sworn]],Force_size,2,TRUE)</f>
        <v>01 - Under 25</v>
      </c>
    </row>
    <row r="791" spans="1:63" hidden="1" x14ac:dyDescent="0.2">
      <c r="A791">
        <v>1745694</v>
      </c>
      <c r="B791" t="s">
        <v>1444</v>
      </c>
      <c r="C791" t="s">
        <v>4335</v>
      </c>
      <c r="D791">
        <v>12170920</v>
      </c>
      <c r="E791" t="s">
        <v>4336</v>
      </c>
      <c r="F791">
        <v>26825</v>
      </c>
      <c r="G791" t="s">
        <v>4336</v>
      </c>
      <c r="H791" t="s">
        <v>4027</v>
      </c>
      <c r="I791">
        <v>17</v>
      </c>
      <c r="J791">
        <v>111</v>
      </c>
      <c r="K791">
        <v>45694</v>
      </c>
      <c r="L791" t="s">
        <v>4337</v>
      </c>
      <c r="M791" t="s">
        <v>4338</v>
      </c>
      <c r="N791" t="s">
        <v>68</v>
      </c>
      <c r="O791" t="s">
        <v>131</v>
      </c>
      <c r="P791">
        <v>42.324297999999999</v>
      </c>
      <c r="Q791">
        <v>-88.452245000000005</v>
      </c>
      <c r="S791" t="s">
        <v>70</v>
      </c>
      <c r="T791" t="s">
        <v>71</v>
      </c>
      <c r="U791">
        <v>46</v>
      </c>
      <c r="V791">
        <v>0</v>
      </c>
      <c r="W791">
        <v>43</v>
      </c>
      <c r="X791">
        <v>0</v>
      </c>
      <c r="Y791">
        <v>2</v>
      </c>
      <c r="Z791">
        <v>0</v>
      </c>
      <c r="AA791">
        <v>0</v>
      </c>
      <c r="AB791">
        <v>0</v>
      </c>
      <c r="AC791">
        <v>0</v>
      </c>
      <c r="AD791">
        <v>46</v>
      </c>
      <c r="AE791">
        <v>4.7450000000000001</v>
      </c>
      <c r="AF791" t="s">
        <v>72</v>
      </c>
      <c r="AG791" t="s">
        <v>4339</v>
      </c>
      <c r="AH791">
        <v>2</v>
      </c>
      <c r="AI791">
        <v>17</v>
      </c>
      <c r="AK791">
        <v>45694</v>
      </c>
      <c r="AM791">
        <v>26992</v>
      </c>
      <c r="AN791">
        <v>22661</v>
      </c>
      <c r="AO791">
        <v>173</v>
      </c>
      <c r="AP791">
        <v>45</v>
      </c>
      <c r="AQ791">
        <v>411</v>
      </c>
      <c r="AR791">
        <v>240</v>
      </c>
      <c r="AS791">
        <v>3450</v>
      </c>
      <c r="AT791">
        <v>27</v>
      </c>
      <c r="AU791">
        <v>3462</v>
      </c>
      <c r="AV791">
        <v>200</v>
      </c>
      <c r="AW791">
        <v>46</v>
      </c>
      <c r="AX791">
        <v>218.27</v>
      </c>
      <c r="AY791" s="1">
        <v>0</v>
      </c>
      <c r="AZ791" s="1">
        <v>0.93500000000000005</v>
      </c>
      <c r="BA791" s="1">
        <v>4.2999999999999997E-2</v>
      </c>
      <c r="BB791" s="1">
        <v>6.0000000000000001E-3</v>
      </c>
      <c r="BC791" s="1">
        <v>0.84</v>
      </c>
      <c r="BD791" s="1">
        <v>0.128</v>
      </c>
      <c r="BE791" s="1">
        <v>-6.0000000000000001E-3</v>
      </c>
      <c r="BF791" s="1">
        <v>-8.4000000000000005E-2</v>
      </c>
      <c r="BG791" s="1">
        <f>Table1[[#This Row],[pers_white_pct]]-Table1[[#This Row],[census_white_pct]]</f>
        <v>9.5000000000000084E-2</v>
      </c>
      <c r="BH791" s="3">
        <v>0</v>
      </c>
      <c r="BI791" s="3">
        <v>1.1134394852</v>
      </c>
      <c r="BJ791" s="3">
        <v>0.34016383109999998</v>
      </c>
      <c r="BK791" s="3" t="str">
        <f>VLOOKUP(Table1[[#This Row],[est_sworn]],Force_size,2,TRUE)</f>
        <v>02 - 25 to 49</v>
      </c>
    </row>
    <row r="792" spans="1:63" hidden="1" x14ac:dyDescent="0.2">
      <c r="A792">
        <v>1717887</v>
      </c>
      <c r="B792" t="s">
        <v>1444</v>
      </c>
      <c r="C792" t="s">
        <v>4167</v>
      </c>
      <c r="D792">
        <v>13512550</v>
      </c>
      <c r="E792" t="s">
        <v>4168</v>
      </c>
      <c r="F792">
        <v>40480</v>
      </c>
      <c r="G792" t="s">
        <v>4168</v>
      </c>
      <c r="H792" t="s">
        <v>4027</v>
      </c>
      <c r="I792">
        <v>17</v>
      </c>
      <c r="J792">
        <v>111</v>
      </c>
      <c r="K792">
        <v>17887</v>
      </c>
      <c r="L792" t="s">
        <v>4169</v>
      </c>
      <c r="M792" t="s">
        <v>4170</v>
      </c>
      <c r="N792" t="s">
        <v>68</v>
      </c>
      <c r="O792" t="s">
        <v>131</v>
      </c>
      <c r="P792">
        <v>42.324297999999999</v>
      </c>
      <c r="Q792">
        <v>-88.452245000000005</v>
      </c>
      <c r="S792" t="s">
        <v>70</v>
      </c>
      <c r="T792" t="s">
        <v>71</v>
      </c>
      <c r="U792">
        <v>63</v>
      </c>
      <c r="V792">
        <v>0</v>
      </c>
      <c r="W792">
        <v>58</v>
      </c>
      <c r="X792">
        <v>4</v>
      </c>
      <c r="Y792">
        <v>1</v>
      </c>
      <c r="Z792">
        <v>0</v>
      </c>
      <c r="AA792">
        <v>0</v>
      </c>
      <c r="AB792">
        <v>0</v>
      </c>
      <c r="AC792">
        <v>0</v>
      </c>
      <c r="AD792">
        <v>63</v>
      </c>
      <c r="AE792">
        <v>2.8170000000000002</v>
      </c>
      <c r="AF792" t="s">
        <v>79</v>
      </c>
      <c r="AG792" t="s">
        <v>4171</v>
      </c>
      <c r="AH792">
        <v>2</v>
      </c>
      <c r="AI792">
        <v>17</v>
      </c>
      <c r="AK792">
        <v>17887</v>
      </c>
      <c r="AM792">
        <v>40743</v>
      </c>
      <c r="AN792">
        <v>33951</v>
      </c>
      <c r="AO792">
        <v>377</v>
      </c>
      <c r="AP792">
        <v>54</v>
      </c>
      <c r="AQ792">
        <v>1012</v>
      </c>
      <c r="AR792">
        <v>545</v>
      </c>
      <c r="AS792">
        <v>4770</v>
      </c>
      <c r="AT792">
        <v>21</v>
      </c>
      <c r="AU792">
        <v>4804</v>
      </c>
      <c r="AV792">
        <v>398</v>
      </c>
      <c r="AW792">
        <v>63</v>
      </c>
      <c r="AX792">
        <v>177.471</v>
      </c>
      <c r="AY792" s="1">
        <v>6.3E-2</v>
      </c>
      <c r="AZ792" s="1">
        <v>0.92100000000000004</v>
      </c>
      <c r="BA792" s="1">
        <v>1.6E-2</v>
      </c>
      <c r="BB792" s="1">
        <v>8.9999999999999993E-3</v>
      </c>
      <c r="BC792" s="1">
        <v>0.83299999999999996</v>
      </c>
      <c r="BD792" s="1">
        <v>0.11700000000000001</v>
      </c>
      <c r="BE792" s="1">
        <v>5.3999999999999999E-2</v>
      </c>
      <c r="BF792" s="1">
        <v>-0.10100000000000001</v>
      </c>
      <c r="BG792" s="1">
        <f>Table1[[#This Row],[pers_white_pct]]-Table1[[#This Row],[census_white_pct]]</f>
        <v>8.8000000000000078E-2</v>
      </c>
      <c r="BH792" s="3">
        <v>6.8616900340999996</v>
      </c>
      <c r="BI792" s="3">
        <v>1.1048107145999999</v>
      </c>
      <c r="BJ792" s="3">
        <v>0.1355795148</v>
      </c>
      <c r="BK792" s="3" t="str">
        <f>VLOOKUP(Table1[[#This Row],[est_sworn]],Force_size,2,TRUE)</f>
        <v>03 - 50 to 99</v>
      </c>
    </row>
    <row r="793" spans="1:63" hidden="1" x14ac:dyDescent="0.2">
      <c r="A793">
        <v>1743094</v>
      </c>
      <c r="B793" t="s">
        <v>1444</v>
      </c>
      <c r="C793" t="s">
        <v>4325</v>
      </c>
      <c r="D793">
        <v>11070950</v>
      </c>
      <c r="E793" t="s">
        <v>4326</v>
      </c>
      <c r="F793">
        <v>2069</v>
      </c>
      <c r="G793" t="s">
        <v>4326</v>
      </c>
      <c r="H793" t="s">
        <v>4027</v>
      </c>
      <c r="I793">
        <v>17</v>
      </c>
      <c r="J793">
        <v>113</v>
      </c>
      <c r="K793">
        <v>43094</v>
      </c>
      <c r="L793" t="s">
        <v>4327</v>
      </c>
      <c r="M793" t="s">
        <v>4328</v>
      </c>
      <c r="N793" t="s">
        <v>68</v>
      </c>
      <c r="O793" t="s">
        <v>238</v>
      </c>
      <c r="P793">
        <v>40.494559000000002</v>
      </c>
      <c r="Q793">
        <v>-88.844538999999997</v>
      </c>
      <c r="S793" t="s">
        <v>70</v>
      </c>
      <c r="T793" t="s">
        <v>71</v>
      </c>
      <c r="U793">
        <v>1</v>
      </c>
      <c r="V793">
        <v>4</v>
      </c>
      <c r="W793">
        <v>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16.646000000000001</v>
      </c>
      <c r="AF793" t="s">
        <v>239</v>
      </c>
      <c r="AG793" t="s">
        <v>4329</v>
      </c>
      <c r="AH793">
        <v>2</v>
      </c>
      <c r="AI793">
        <v>17</v>
      </c>
      <c r="AK793">
        <v>43094</v>
      </c>
      <c r="AM793">
        <v>2060</v>
      </c>
      <c r="AN793">
        <v>2007</v>
      </c>
      <c r="AO793">
        <v>5</v>
      </c>
      <c r="AP793">
        <v>5</v>
      </c>
      <c r="AQ793">
        <v>3</v>
      </c>
      <c r="AR793">
        <v>18</v>
      </c>
      <c r="AS793">
        <v>16</v>
      </c>
      <c r="AT793">
        <v>0</v>
      </c>
      <c r="AU793">
        <v>22</v>
      </c>
      <c r="AV793">
        <v>5</v>
      </c>
      <c r="AW793">
        <v>3</v>
      </c>
      <c r="AX793">
        <v>49.938000000000002</v>
      </c>
      <c r="AY793" s="1">
        <v>0</v>
      </c>
      <c r="AZ793" s="2">
        <v>1</v>
      </c>
      <c r="BA793" s="1">
        <v>0</v>
      </c>
      <c r="BB793" s="1">
        <v>2E-3</v>
      </c>
      <c r="BC793" s="1">
        <v>0.97399999999999998</v>
      </c>
      <c r="BD793" s="1">
        <v>8.0000000000000002E-3</v>
      </c>
      <c r="BE793" s="1">
        <v>-2E-3</v>
      </c>
      <c r="BF793" s="1">
        <v>-8.0000000000000002E-3</v>
      </c>
      <c r="BG793" s="1">
        <f>Table1[[#This Row],[pers_white_pct]]-Table1[[#This Row],[census_white_pct]]</f>
        <v>2.6000000000000023E-2</v>
      </c>
      <c r="BH793" s="3">
        <v>0</v>
      </c>
      <c r="BI793" s="3">
        <v>1.0264075735</v>
      </c>
      <c r="BJ793" s="3">
        <v>0</v>
      </c>
      <c r="BK793" s="3" t="str">
        <f>VLOOKUP(Table1[[#This Row],[est_sworn]],Force_size,2,TRUE)</f>
        <v>01 - Under 25</v>
      </c>
    </row>
    <row r="794" spans="1:63" hidden="1" x14ac:dyDescent="0.2">
      <c r="A794">
        <v>1706613</v>
      </c>
      <c r="B794" t="s">
        <v>1444</v>
      </c>
      <c r="C794" t="s">
        <v>4085</v>
      </c>
      <c r="D794">
        <v>11780660</v>
      </c>
      <c r="E794" t="s">
        <v>4086</v>
      </c>
      <c r="F794">
        <v>77733</v>
      </c>
      <c r="G794" t="s">
        <v>4086</v>
      </c>
      <c r="H794" t="s">
        <v>4027</v>
      </c>
      <c r="I794">
        <v>17</v>
      </c>
      <c r="J794">
        <v>113</v>
      </c>
      <c r="K794">
        <v>6613</v>
      </c>
      <c r="L794" t="s">
        <v>4087</v>
      </c>
      <c r="M794" t="s">
        <v>4088</v>
      </c>
      <c r="N794" t="s">
        <v>68</v>
      </c>
      <c r="O794" t="s">
        <v>86</v>
      </c>
      <c r="P794">
        <v>40.494559000000002</v>
      </c>
      <c r="Q794">
        <v>-88.844538999999997</v>
      </c>
      <c r="S794" t="s">
        <v>70</v>
      </c>
      <c r="T794" t="s">
        <v>71</v>
      </c>
      <c r="U794">
        <v>129</v>
      </c>
      <c r="V794">
        <v>0</v>
      </c>
      <c r="W794">
        <v>123</v>
      </c>
      <c r="X794">
        <v>3</v>
      </c>
      <c r="Y794">
        <v>3</v>
      </c>
      <c r="Z794">
        <v>0</v>
      </c>
      <c r="AA794">
        <v>0</v>
      </c>
      <c r="AB794">
        <v>0</v>
      </c>
      <c r="AC794">
        <v>0</v>
      </c>
      <c r="AD794">
        <v>129</v>
      </c>
      <c r="AE794">
        <v>1.1479999999999999</v>
      </c>
      <c r="AF794" t="s">
        <v>87</v>
      </c>
      <c r="AG794" t="s">
        <v>4089</v>
      </c>
      <c r="AH794">
        <v>2</v>
      </c>
      <c r="AI794">
        <v>17</v>
      </c>
      <c r="AK794">
        <v>6613</v>
      </c>
      <c r="AM794">
        <v>76610</v>
      </c>
      <c r="AN794">
        <v>57141</v>
      </c>
      <c r="AO794">
        <v>7663</v>
      </c>
      <c r="AP794">
        <v>170</v>
      </c>
      <c r="AQ794">
        <v>5315</v>
      </c>
      <c r="AR794">
        <v>1884</v>
      </c>
      <c r="AS794">
        <v>4308</v>
      </c>
      <c r="AT794">
        <v>107</v>
      </c>
      <c r="AU794">
        <v>4437</v>
      </c>
      <c r="AV794">
        <v>7770</v>
      </c>
      <c r="AW794">
        <v>129</v>
      </c>
      <c r="AX794">
        <v>148.09200000000001</v>
      </c>
      <c r="AY794" s="1">
        <v>2.3E-2</v>
      </c>
      <c r="AZ794" s="1">
        <v>0.95299999999999996</v>
      </c>
      <c r="BA794" s="1">
        <v>2.3E-2</v>
      </c>
      <c r="BB794" s="1">
        <v>0.1</v>
      </c>
      <c r="BC794" s="1">
        <v>0.746</v>
      </c>
      <c r="BD794" s="1">
        <v>5.6000000000000001E-2</v>
      </c>
      <c r="BE794" s="1">
        <v>-7.6999999999999999E-2</v>
      </c>
      <c r="BF794" s="1">
        <v>-3.3000000000000002E-2</v>
      </c>
      <c r="BG794" s="1">
        <f>Table1[[#This Row],[pers_white_pct]]-Table1[[#This Row],[census_white_pct]]</f>
        <v>0.20699999999999996</v>
      </c>
      <c r="BH794" s="3">
        <v>0.23249744319999999</v>
      </c>
      <c r="BI794" s="3">
        <v>1.2783595699000001</v>
      </c>
      <c r="BJ794" s="3">
        <v>0.41356265250000002</v>
      </c>
      <c r="BK794" s="3" t="str">
        <f>VLOOKUP(Table1[[#This Row],[est_sworn]],Force_size,2,TRUE)</f>
        <v>04 - 100 to 249</v>
      </c>
    </row>
    <row r="795" spans="1:63" hidden="1" x14ac:dyDescent="0.2">
      <c r="A795">
        <v>1718823</v>
      </c>
      <c r="B795" t="s">
        <v>1444</v>
      </c>
      <c r="C795" t="s">
        <v>4172</v>
      </c>
      <c r="D795">
        <v>13779370</v>
      </c>
      <c r="E795" t="s">
        <v>1533</v>
      </c>
      <c r="F795">
        <v>75407</v>
      </c>
      <c r="G795" t="s">
        <v>1533</v>
      </c>
      <c r="H795" t="s">
        <v>4027</v>
      </c>
      <c r="I795">
        <v>17</v>
      </c>
      <c r="J795">
        <v>115</v>
      </c>
      <c r="K795">
        <v>18823</v>
      </c>
      <c r="L795" t="s">
        <v>4173</v>
      </c>
      <c r="M795" t="s">
        <v>4174</v>
      </c>
      <c r="N795" t="s">
        <v>68</v>
      </c>
      <c r="O795" t="s">
        <v>86</v>
      </c>
      <c r="P795">
        <v>39.860236999999998</v>
      </c>
      <c r="Q795">
        <v>-88.961528999999999</v>
      </c>
      <c r="S795" t="s">
        <v>70</v>
      </c>
      <c r="T795" t="s">
        <v>71</v>
      </c>
      <c r="U795">
        <v>164</v>
      </c>
      <c r="V795">
        <v>0</v>
      </c>
      <c r="W795">
        <v>157</v>
      </c>
      <c r="X795">
        <v>5</v>
      </c>
      <c r="Y795">
        <v>1</v>
      </c>
      <c r="Z795">
        <v>1</v>
      </c>
      <c r="AA795">
        <v>0</v>
      </c>
      <c r="AB795">
        <v>0</v>
      </c>
      <c r="AC795">
        <v>0</v>
      </c>
      <c r="AD795">
        <v>164</v>
      </c>
      <c r="AE795">
        <v>1.1479999999999999</v>
      </c>
      <c r="AF795" t="s">
        <v>87</v>
      </c>
      <c r="AG795" t="s">
        <v>1537</v>
      </c>
      <c r="AH795">
        <v>2</v>
      </c>
      <c r="AI795">
        <v>17</v>
      </c>
      <c r="AK795">
        <v>18823</v>
      </c>
      <c r="AM795">
        <v>76122</v>
      </c>
      <c r="AN795">
        <v>53749</v>
      </c>
      <c r="AO795">
        <v>17600</v>
      </c>
      <c r="AP795">
        <v>155</v>
      </c>
      <c r="AQ795">
        <v>695</v>
      </c>
      <c r="AR795">
        <v>2127</v>
      </c>
      <c r="AS795">
        <v>1650</v>
      </c>
      <c r="AT795">
        <v>104</v>
      </c>
      <c r="AU795">
        <v>1796</v>
      </c>
      <c r="AV795">
        <v>17704</v>
      </c>
      <c r="AW795">
        <v>164</v>
      </c>
      <c r="AX795">
        <v>188.27199999999999</v>
      </c>
      <c r="AY795" s="1">
        <v>0.03</v>
      </c>
      <c r="AZ795" s="1">
        <v>0.95699999999999996</v>
      </c>
      <c r="BA795" s="1">
        <v>6.0000000000000001E-3</v>
      </c>
      <c r="BB795" s="1">
        <v>0.23100000000000001</v>
      </c>
      <c r="BC795" s="1">
        <v>0.70599999999999996</v>
      </c>
      <c r="BD795" s="1">
        <v>2.1999999999999999E-2</v>
      </c>
      <c r="BE795" s="1">
        <v>-0.20100000000000001</v>
      </c>
      <c r="BF795" s="1">
        <v>-1.6E-2</v>
      </c>
      <c r="BG795" s="1">
        <f>Table1[[#This Row],[pers_white_pct]]-Table1[[#This Row],[census_white_pct]]</f>
        <v>0.251</v>
      </c>
      <c r="BH795" s="3">
        <v>0.1318632206</v>
      </c>
      <c r="BI795" s="3">
        <v>1.3557999264</v>
      </c>
      <c r="BJ795" s="3">
        <v>0.28130820400000001</v>
      </c>
      <c r="BK795" s="3" t="str">
        <f>VLOOKUP(Table1[[#This Row],[est_sworn]],Force_size,2,TRUE)</f>
        <v>04 - 100 to 249</v>
      </c>
    </row>
    <row r="796" spans="1:63" hidden="1" x14ac:dyDescent="0.2">
      <c r="A796">
        <v>17117</v>
      </c>
      <c r="B796" t="s">
        <v>11412</v>
      </c>
      <c r="C796" t="s">
        <v>12595</v>
      </c>
      <c r="D796">
        <v>12629840</v>
      </c>
      <c r="E796" t="s">
        <v>12596</v>
      </c>
      <c r="F796">
        <v>47231</v>
      </c>
      <c r="G796" t="s">
        <v>12597</v>
      </c>
      <c r="H796" t="s">
        <v>4027</v>
      </c>
      <c r="I796">
        <v>17</v>
      </c>
      <c r="J796">
        <v>117</v>
      </c>
      <c r="K796">
        <v>99117</v>
      </c>
      <c r="L796" t="s">
        <v>12598</v>
      </c>
      <c r="M796" t="s">
        <v>12599</v>
      </c>
      <c r="N796" t="s">
        <v>11418</v>
      </c>
      <c r="O796" t="s">
        <v>11419</v>
      </c>
      <c r="P796">
        <v>39.265900000000002</v>
      </c>
      <c r="Q796">
        <v>-89.926344</v>
      </c>
      <c r="R796" t="s">
        <v>11420</v>
      </c>
      <c r="S796" t="s">
        <v>11421</v>
      </c>
      <c r="U796">
        <v>38</v>
      </c>
      <c r="V796">
        <v>1</v>
      </c>
      <c r="W796">
        <v>38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38</v>
      </c>
      <c r="AE796">
        <v>4.8979999999999997</v>
      </c>
      <c r="AF796" t="s">
        <v>11474</v>
      </c>
      <c r="AG796" t="s">
        <v>12600</v>
      </c>
      <c r="AH796">
        <v>2</v>
      </c>
      <c r="AI796">
        <v>17</v>
      </c>
      <c r="AJ796">
        <v>117</v>
      </c>
      <c r="AM796">
        <v>47765</v>
      </c>
      <c r="AN796">
        <v>46315</v>
      </c>
      <c r="AO796">
        <v>359</v>
      </c>
      <c r="AP796">
        <v>110</v>
      </c>
      <c r="AQ796">
        <v>129</v>
      </c>
      <c r="AR796">
        <v>394</v>
      </c>
      <c r="AS796">
        <v>418</v>
      </c>
      <c r="AT796">
        <v>0</v>
      </c>
      <c r="AU796">
        <v>458</v>
      </c>
      <c r="AV796">
        <v>359</v>
      </c>
      <c r="AW796">
        <v>38.5</v>
      </c>
      <c r="AX796">
        <v>188.57300000000001</v>
      </c>
      <c r="AY796" s="1">
        <v>0</v>
      </c>
      <c r="AZ796" s="2">
        <v>1</v>
      </c>
      <c r="BA796" s="1">
        <v>0</v>
      </c>
      <c r="BB796" s="1">
        <v>8.0000000000000002E-3</v>
      </c>
      <c r="BC796" s="1">
        <v>0.97</v>
      </c>
      <c r="BD796" s="1">
        <v>8.9999999999999993E-3</v>
      </c>
      <c r="BE796" s="1">
        <v>-8.0000000000000002E-3</v>
      </c>
      <c r="BF796" s="1">
        <v>-8.9999999999999993E-3</v>
      </c>
      <c r="BG796" s="1">
        <f>Table1[[#This Row],[pers_white_pct]]-Table1[[#This Row],[census_white_pct]]</f>
        <v>3.0000000000000027E-2</v>
      </c>
      <c r="BH796" s="3">
        <v>0</v>
      </c>
      <c r="BI796" s="3">
        <v>1.0313073518</v>
      </c>
      <c r="BJ796" s="3">
        <v>0</v>
      </c>
      <c r="BK796" s="3" t="str">
        <f>VLOOKUP(Table1[[#This Row],[est_sworn]],Force_size,2,TRUE)</f>
        <v>02 - 25 to 49</v>
      </c>
    </row>
    <row r="797" spans="1:63" hidden="1" x14ac:dyDescent="0.2">
      <c r="A797">
        <v>1708264</v>
      </c>
      <c r="B797" t="s">
        <v>1444</v>
      </c>
      <c r="C797" t="s">
        <v>4095</v>
      </c>
      <c r="D797">
        <v>13357230</v>
      </c>
      <c r="E797" t="s">
        <v>4096</v>
      </c>
      <c r="F797">
        <v>2234</v>
      </c>
      <c r="G797" t="s">
        <v>4096</v>
      </c>
      <c r="H797" t="s">
        <v>4027</v>
      </c>
      <c r="I797">
        <v>17</v>
      </c>
      <c r="J797">
        <v>117</v>
      </c>
      <c r="K797">
        <v>8264</v>
      </c>
      <c r="L797" t="s">
        <v>4097</v>
      </c>
      <c r="M797" t="s">
        <v>4098</v>
      </c>
      <c r="N797" t="s">
        <v>68</v>
      </c>
      <c r="O797" t="s">
        <v>238</v>
      </c>
      <c r="P797">
        <v>39.265900000000002</v>
      </c>
      <c r="Q797">
        <v>-89.926344</v>
      </c>
      <c r="S797" t="s">
        <v>70</v>
      </c>
      <c r="T797" t="s">
        <v>71</v>
      </c>
      <c r="U797">
        <v>4</v>
      </c>
      <c r="V797">
        <v>2</v>
      </c>
      <c r="W797">
        <v>4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4</v>
      </c>
      <c r="AE797">
        <v>16.646000000000001</v>
      </c>
      <c r="AF797" t="s">
        <v>239</v>
      </c>
      <c r="AG797" t="s">
        <v>4099</v>
      </c>
      <c r="AH797">
        <v>2</v>
      </c>
      <c r="AI797">
        <v>17</v>
      </c>
      <c r="AK797">
        <v>8264</v>
      </c>
      <c r="AM797">
        <v>2254</v>
      </c>
      <c r="AN797">
        <v>2200</v>
      </c>
      <c r="AO797">
        <v>3</v>
      </c>
      <c r="AP797">
        <v>8</v>
      </c>
      <c r="AQ797">
        <v>0</v>
      </c>
      <c r="AR797">
        <v>18</v>
      </c>
      <c r="AS797">
        <v>25</v>
      </c>
      <c r="AT797">
        <v>0</v>
      </c>
      <c r="AU797">
        <v>25</v>
      </c>
      <c r="AV797">
        <v>3</v>
      </c>
      <c r="AW797">
        <v>5</v>
      </c>
      <c r="AX797">
        <v>83.23</v>
      </c>
      <c r="AY797" s="1">
        <v>0</v>
      </c>
      <c r="AZ797" s="2">
        <v>1</v>
      </c>
      <c r="BA797" s="1">
        <v>0</v>
      </c>
      <c r="BB797" s="1">
        <v>1E-3</v>
      </c>
      <c r="BC797" s="1">
        <v>0.97599999999999998</v>
      </c>
      <c r="BD797" s="1">
        <v>1.0999999999999999E-2</v>
      </c>
      <c r="BE797" s="1">
        <v>-1E-3</v>
      </c>
      <c r="BF797" s="1">
        <v>-1.0999999999999999E-2</v>
      </c>
      <c r="BG797" s="1">
        <f>Table1[[#This Row],[pers_white_pct]]-Table1[[#This Row],[census_white_pct]]</f>
        <v>2.4000000000000021E-2</v>
      </c>
      <c r="BH797" s="3">
        <v>0</v>
      </c>
      <c r="BI797" s="3">
        <v>1.0245454544999999</v>
      </c>
      <c r="BJ797" s="3">
        <v>0</v>
      </c>
      <c r="BK797" s="3" t="str">
        <f>VLOOKUP(Table1[[#This Row],[est_sworn]],Force_size,2,TRUE)</f>
        <v>01 - Under 25</v>
      </c>
    </row>
    <row r="798" spans="1:63" hidden="1" x14ac:dyDescent="0.2">
      <c r="A798">
        <v>1705209</v>
      </c>
      <c r="B798" t="s">
        <v>1444</v>
      </c>
      <c r="C798" t="s">
        <v>4070</v>
      </c>
      <c r="D798">
        <v>13729670</v>
      </c>
      <c r="E798" t="s">
        <v>4071</v>
      </c>
      <c r="F798">
        <v>1529</v>
      </c>
      <c r="G798" t="s">
        <v>4071</v>
      </c>
      <c r="H798" t="s">
        <v>4027</v>
      </c>
      <c r="I798">
        <v>17</v>
      </c>
      <c r="J798">
        <v>117</v>
      </c>
      <c r="K798">
        <v>5209</v>
      </c>
      <c r="L798" t="s">
        <v>4072</v>
      </c>
      <c r="M798" t="s">
        <v>4073</v>
      </c>
      <c r="N798" t="s">
        <v>68</v>
      </c>
      <c r="O798" t="s">
        <v>238</v>
      </c>
      <c r="P798">
        <v>39.265900000000002</v>
      </c>
      <c r="Q798">
        <v>-89.926344</v>
      </c>
      <c r="S798" t="s">
        <v>70</v>
      </c>
      <c r="T798" t="s">
        <v>71</v>
      </c>
      <c r="U798">
        <v>4</v>
      </c>
      <c r="V798">
        <v>8</v>
      </c>
      <c r="W798">
        <v>4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4</v>
      </c>
      <c r="AE798">
        <v>16.646000000000001</v>
      </c>
      <c r="AF798" t="s">
        <v>239</v>
      </c>
      <c r="AG798" t="s">
        <v>4074</v>
      </c>
      <c r="AH798">
        <v>2</v>
      </c>
      <c r="AI798">
        <v>17</v>
      </c>
      <c r="AK798">
        <v>5209</v>
      </c>
      <c r="AM798">
        <v>1556</v>
      </c>
      <c r="AN798">
        <v>1516</v>
      </c>
      <c r="AO798">
        <v>5</v>
      </c>
      <c r="AP798">
        <v>0</v>
      </c>
      <c r="AQ798">
        <v>5</v>
      </c>
      <c r="AR798">
        <v>6</v>
      </c>
      <c r="AS798">
        <v>21</v>
      </c>
      <c r="AT798">
        <v>0</v>
      </c>
      <c r="AU798">
        <v>24</v>
      </c>
      <c r="AV798">
        <v>5</v>
      </c>
      <c r="AW798">
        <v>8</v>
      </c>
      <c r="AX798">
        <v>133.16800000000001</v>
      </c>
      <c r="AY798" s="1">
        <v>0</v>
      </c>
      <c r="AZ798" s="2">
        <v>1</v>
      </c>
      <c r="BA798" s="1">
        <v>0</v>
      </c>
      <c r="BB798" s="1">
        <v>3.0000000000000001E-3</v>
      </c>
      <c r="BC798" s="1">
        <v>0.97399999999999998</v>
      </c>
      <c r="BD798" s="1">
        <v>1.2999999999999999E-2</v>
      </c>
      <c r="BE798" s="1">
        <v>-3.0000000000000001E-3</v>
      </c>
      <c r="BF798" s="1">
        <v>-1.2999999999999999E-2</v>
      </c>
      <c r="BG798" s="1">
        <f>Table1[[#This Row],[pers_white_pct]]-Table1[[#This Row],[census_white_pct]]</f>
        <v>2.6000000000000023E-2</v>
      </c>
      <c r="BH798" s="3">
        <v>0</v>
      </c>
      <c r="BI798" s="3">
        <v>1.0263852243</v>
      </c>
      <c r="BJ798" s="3">
        <v>0</v>
      </c>
      <c r="BK798" s="3" t="str">
        <f>VLOOKUP(Table1[[#This Row],[est_sworn]],Force_size,2,TRUE)</f>
        <v>01 - Under 25</v>
      </c>
    </row>
    <row r="799" spans="1:63" hidden="1" x14ac:dyDescent="0.2">
      <c r="A799">
        <v>1734670</v>
      </c>
      <c r="B799" t="s">
        <v>1444</v>
      </c>
      <c r="C799" t="s">
        <v>4285</v>
      </c>
      <c r="D799">
        <v>11031210</v>
      </c>
      <c r="E799" t="s">
        <v>4286</v>
      </c>
      <c r="F799">
        <v>9900</v>
      </c>
      <c r="G799" t="s">
        <v>4286</v>
      </c>
      <c r="H799" t="s">
        <v>4027</v>
      </c>
      <c r="I799">
        <v>17</v>
      </c>
      <c r="J799">
        <v>119</v>
      </c>
      <c r="K799">
        <v>34670</v>
      </c>
      <c r="L799" t="s">
        <v>4287</v>
      </c>
      <c r="M799" t="s">
        <v>4288</v>
      </c>
      <c r="N799" t="s">
        <v>68</v>
      </c>
      <c r="O799" t="s">
        <v>181</v>
      </c>
      <c r="P799">
        <v>38.827081999999997</v>
      </c>
      <c r="Q799">
        <v>-89.900194999999997</v>
      </c>
      <c r="S799" t="s">
        <v>70</v>
      </c>
      <c r="T799" t="s">
        <v>71</v>
      </c>
      <c r="U799">
        <v>20</v>
      </c>
      <c r="V799">
        <v>0</v>
      </c>
      <c r="W799">
        <v>20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20</v>
      </c>
      <c r="AE799">
        <v>7.1230000000000002</v>
      </c>
      <c r="AF799" t="s">
        <v>118</v>
      </c>
      <c r="AG799" t="s">
        <v>4289</v>
      </c>
      <c r="AH799">
        <v>2</v>
      </c>
      <c r="AI799">
        <v>17</v>
      </c>
      <c r="AK799">
        <v>34670</v>
      </c>
      <c r="AM799">
        <v>9919</v>
      </c>
      <c r="AN799">
        <v>9542</v>
      </c>
      <c r="AO799">
        <v>21</v>
      </c>
      <c r="AP799">
        <v>17</v>
      </c>
      <c r="AQ799">
        <v>89</v>
      </c>
      <c r="AR799">
        <v>106</v>
      </c>
      <c r="AS799">
        <v>138</v>
      </c>
      <c r="AT799">
        <v>0</v>
      </c>
      <c r="AU799">
        <v>144</v>
      </c>
      <c r="AV799">
        <v>21</v>
      </c>
      <c r="AW799">
        <v>20</v>
      </c>
      <c r="AX799">
        <v>142.46</v>
      </c>
      <c r="AY799" s="1">
        <v>0</v>
      </c>
      <c r="AZ799" s="2">
        <v>1</v>
      </c>
      <c r="BA799" s="1">
        <v>0</v>
      </c>
      <c r="BB799" s="1">
        <v>2E-3</v>
      </c>
      <c r="BC799" s="1">
        <v>0.96199999999999997</v>
      </c>
      <c r="BD799" s="1">
        <v>1.4E-2</v>
      </c>
      <c r="BE799" s="1">
        <v>-2E-3</v>
      </c>
      <c r="BF799" s="1">
        <v>-1.4E-2</v>
      </c>
      <c r="BG799" s="1">
        <f>Table1[[#This Row],[pers_white_pct]]-Table1[[#This Row],[census_white_pct]]</f>
        <v>3.8000000000000034E-2</v>
      </c>
      <c r="BH799" s="3">
        <v>0</v>
      </c>
      <c r="BI799" s="3">
        <v>1.0395095368</v>
      </c>
      <c r="BJ799" s="3">
        <v>0</v>
      </c>
      <c r="BK799" s="3" t="str">
        <f>VLOOKUP(Table1[[#This Row],[est_sworn]],Force_size,2,TRUE)</f>
        <v>01 - Under 25</v>
      </c>
    </row>
    <row r="800" spans="1:63" hidden="1" x14ac:dyDescent="0.2">
      <c r="A800">
        <v>1715599</v>
      </c>
      <c r="B800" t="s">
        <v>1444</v>
      </c>
      <c r="C800" t="s">
        <v>4157</v>
      </c>
      <c r="D800">
        <v>11352290</v>
      </c>
      <c r="E800" t="s">
        <v>4158</v>
      </c>
      <c r="F800">
        <v>25240</v>
      </c>
      <c r="G800" t="s">
        <v>4158</v>
      </c>
      <c r="H800" t="s">
        <v>4027</v>
      </c>
      <c r="I800">
        <v>17</v>
      </c>
      <c r="J800">
        <v>119</v>
      </c>
      <c r="K800">
        <v>15599</v>
      </c>
      <c r="L800" t="s">
        <v>4159</v>
      </c>
      <c r="M800" t="s">
        <v>4160</v>
      </c>
      <c r="N800" t="s">
        <v>68</v>
      </c>
      <c r="O800" t="s">
        <v>131</v>
      </c>
      <c r="P800">
        <v>38.827081999999997</v>
      </c>
      <c r="Q800">
        <v>-89.900194999999997</v>
      </c>
      <c r="S800" t="s">
        <v>70</v>
      </c>
      <c r="T800" t="s">
        <v>71</v>
      </c>
      <c r="U800">
        <v>44</v>
      </c>
      <c r="V800">
        <v>0</v>
      </c>
      <c r="W800">
        <v>42</v>
      </c>
      <c r="X800">
        <v>0</v>
      </c>
      <c r="Y800">
        <v>2</v>
      </c>
      <c r="Z800">
        <v>0</v>
      </c>
      <c r="AA800">
        <v>0</v>
      </c>
      <c r="AB800">
        <v>0</v>
      </c>
      <c r="AC800">
        <v>0</v>
      </c>
      <c r="AD800">
        <v>44</v>
      </c>
      <c r="AE800">
        <v>4.7450000000000001</v>
      </c>
      <c r="AF800" t="s">
        <v>72</v>
      </c>
      <c r="AG800" t="s">
        <v>4161</v>
      </c>
      <c r="AH800">
        <v>2</v>
      </c>
      <c r="AI800">
        <v>17</v>
      </c>
      <c r="AK800">
        <v>15599</v>
      </c>
      <c r="AM800">
        <v>25579</v>
      </c>
      <c r="AN800">
        <v>21186</v>
      </c>
      <c r="AO800">
        <v>2544</v>
      </c>
      <c r="AP800">
        <v>44</v>
      </c>
      <c r="AQ800">
        <v>196</v>
      </c>
      <c r="AR800">
        <v>469</v>
      </c>
      <c r="AS800">
        <v>1112</v>
      </c>
      <c r="AT800">
        <v>23</v>
      </c>
      <c r="AU800">
        <v>1140</v>
      </c>
      <c r="AV800">
        <v>2567</v>
      </c>
      <c r="AW800">
        <v>44</v>
      </c>
      <c r="AX800">
        <v>208.78</v>
      </c>
      <c r="AY800" s="1">
        <v>0</v>
      </c>
      <c r="AZ800" s="1">
        <v>0.95499999999999996</v>
      </c>
      <c r="BA800" s="1">
        <v>4.4999999999999998E-2</v>
      </c>
      <c r="BB800" s="1">
        <v>9.9000000000000005E-2</v>
      </c>
      <c r="BC800" s="1">
        <v>0.82799999999999996</v>
      </c>
      <c r="BD800" s="1">
        <v>4.2999999999999997E-2</v>
      </c>
      <c r="BE800" s="1">
        <v>-9.9000000000000005E-2</v>
      </c>
      <c r="BF800" s="1">
        <v>2E-3</v>
      </c>
      <c r="BG800" s="1">
        <f>Table1[[#This Row],[pers_white_pct]]-Table1[[#This Row],[census_white_pct]]</f>
        <v>0.127</v>
      </c>
      <c r="BH800" s="3">
        <v>0</v>
      </c>
      <c r="BI800" s="3">
        <v>1.1524741895999999</v>
      </c>
      <c r="BJ800" s="3">
        <v>1.0455771746</v>
      </c>
      <c r="BK800" s="3" t="str">
        <f>VLOOKUP(Table1[[#This Row],[est_sworn]],Force_size,2,TRUE)</f>
        <v>02 - 25 to 49</v>
      </c>
    </row>
    <row r="801" spans="1:63" hidden="1" x14ac:dyDescent="0.2">
      <c r="A801">
        <v>1745993</v>
      </c>
      <c r="B801" t="s">
        <v>1444</v>
      </c>
      <c r="C801" t="s">
        <v>4340</v>
      </c>
      <c r="D801">
        <v>13700870</v>
      </c>
      <c r="E801" t="s">
        <v>215</v>
      </c>
      <c r="F801">
        <v>3947</v>
      </c>
      <c r="G801" t="s">
        <v>215</v>
      </c>
      <c r="H801" t="s">
        <v>4027</v>
      </c>
      <c r="I801">
        <v>17</v>
      </c>
      <c r="J801">
        <v>119</v>
      </c>
      <c r="K801">
        <v>45993</v>
      </c>
      <c r="L801" t="s">
        <v>4341</v>
      </c>
      <c r="M801" t="s">
        <v>4342</v>
      </c>
      <c r="N801" t="s">
        <v>68</v>
      </c>
      <c r="O801" t="s">
        <v>181</v>
      </c>
      <c r="P801">
        <v>38.827081999999997</v>
      </c>
      <c r="Q801">
        <v>-89.900194999999997</v>
      </c>
      <c r="S801" t="s">
        <v>70</v>
      </c>
      <c r="T801" t="s">
        <v>71</v>
      </c>
      <c r="U801">
        <v>11</v>
      </c>
      <c r="V801">
        <v>0</v>
      </c>
      <c r="W801">
        <v>10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11</v>
      </c>
      <c r="AE801">
        <v>7.1230000000000002</v>
      </c>
      <c r="AF801" t="s">
        <v>118</v>
      </c>
      <c r="AG801" t="s">
        <v>4343</v>
      </c>
      <c r="AH801">
        <v>2</v>
      </c>
      <c r="AI801">
        <v>17</v>
      </c>
      <c r="AK801">
        <v>45993</v>
      </c>
      <c r="AM801">
        <v>3891</v>
      </c>
      <c r="AN801">
        <v>1511</v>
      </c>
      <c r="AO801">
        <v>2153</v>
      </c>
      <c r="AP801">
        <v>9</v>
      </c>
      <c r="AQ801">
        <v>5</v>
      </c>
      <c r="AR801">
        <v>74</v>
      </c>
      <c r="AS801">
        <v>138</v>
      </c>
      <c r="AT801">
        <v>8</v>
      </c>
      <c r="AU801">
        <v>139</v>
      </c>
      <c r="AV801">
        <v>2161</v>
      </c>
      <c r="AW801">
        <v>11</v>
      </c>
      <c r="AX801">
        <v>78.352999999999994</v>
      </c>
      <c r="AY801" s="1">
        <v>9.0999999999999998E-2</v>
      </c>
      <c r="AZ801" s="1">
        <v>0.90900000000000003</v>
      </c>
      <c r="BA801" s="1">
        <v>0</v>
      </c>
      <c r="BB801" s="1">
        <v>0.55300000000000005</v>
      </c>
      <c r="BC801" s="1">
        <v>0.38800000000000001</v>
      </c>
      <c r="BD801" s="1">
        <v>3.5000000000000003E-2</v>
      </c>
      <c r="BE801" s="1">
        <v>-0.46200000000000002</v>
      </c>
      <c r="BF801" s="1">
        <v>-3.5000000000000003E-2</v>
      </c>
      <c r="BG801" s="1">
        <f>Table1[[#This Row],[pers_white_pct]]-Table1[[#This Row],[census_white_pct]]</f>
        <v>0.52100000000000002</v>
      </c>
      <c r="BH801" s="3">
        <v>0.16429506399999999</v>
      </c>
      <c r="BI801" s="3">
        <v>2.3410143793999998</v>
      </c>
      <c r="BJ801" s="3">
        <v>0</v>
      </c>
      <c r="BK801" s="3" t="str">
        <f>VLOOKUP(Table1[[#This Row],[est_sworn]],Force_size,2,TRUE)</f>
        <v>01 - Under 25</v>
      </c>
    </row>
    <row r="802" spans="1:63" hidden="1" x14ac:dyDescent="0.2">
      <c r="A802">
        <v>1721553</v>
      </c>
      <c r="B802" t="s">
        <v>1444</v>
      </c>
      <c r="C802" t="s">
        <v>4191</v>
      </c>
      <c r="D802">
        <v>13594250</v>
      </c>
      <c r="E802" t="s">
        <v>4192</v>
      </c>
      <c r="F802">
        <v>6210</v>
      </c>
      <c r="G802" t="s">
        <v>4192</v>
      </c>
      <c r="H802" t="s">
        <v>4027</v>
      </c>
      <c r="I802">
        <v>17</v>
      </c>
      <c r="J802">
        <v>119</v>
      </c>
      <c r="K802">
        <v>21553</v>
      </c>
      <c r="L802" t="s">
        <v>4193</v>
      </c>
      <c r="M802" t="s">
        <v>4194</v>
      </c>
      <c r="N802" t="s">
        <v>68</v>
      </c>
      <c r="O802" t="s">
        <v>181</v>
      </c>
      <c r="P802">
        <v>38.827081999999997</v>
      </c>
      <c r="Q802">
        <v>-89.900194999999997</v>
      </c>
      <c r="S802" t="s">
        <v>70</v>
      </c>
      <c r="T802" t="s">
        <v>71</v>
      </c>
      <c r="U802">
        <v>11</v>
      </c>
      <c r="V802">
        <v>0</v>
      </c>
      <c r="W802">
        <v>11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11</v>
      </c>
      <c r="AE802">
        <v>7.1230000000000002</v>
      </c>
      <c r="AF802" t="s">
        <v>118</v>
      </c>
      <c r="AG802" t="s">
        <v>4195</v>
      </c>
      <c r="AH802">
        <v>2</v>
      </c>
      <c r="AI802">
        <v>17</v>
      </c>
      <c r="AK802">
        <v>21553</v>
      </c>
      <c r="AM802">
        <v>6301</v>
      </c>
      <c r="AN802">
        <v>5949</v>
      </c>
      <c r="AO802">
        <v>118</v>
      </c>
      <c r="AP802">
        <v>12</v>
      </c>
      <c r="AQ802">
        <v>16</v>
      </c>
      <c r="AR802">
        <v>128</v>
      </c>
      <c r="AS802">
        <v>76</v>
      </c>
      <c r="AT802">
        <v>1</v>
      </c>
      <c r="AU802">
        <v>78</v>
      </c>
      <c r="AV802">
        <v>119</v>
      </c>
      <c r="AW802">
        <v>11</v>
      </c>
      <c r="AX802">
        <v>78.352999999999994</v>
      </c>
      <c r="AY802" s="1">
        <v>0</v>
      </c>
      <c r="AZ802" s="2">
        <v>1</v>
      </c>
      <c r="BA802" s="1">
        <v>0</v>
      </c>
      <c r="BB802" s="1">
        <v>1.9E-2</v>
      </c>
      <c r="BC802" s="1">
        <v>0.94399999999999995</v>
      </c>
      <c r="BD802" s="1">
        <v>1.2E-2</v>
      </c>
      <c r="BE802" s="1">
        <v>-1.9E-2</v>
      </c>
      <c r="BF802" s="1">
        <v>-1.2E-2</v>
      </c>
      <c r="BG802" s="1">
        <f>Table1[[#This Row],[pers_white_pct]]-Table1[[#This Row],[census_white_pct]]</f>
        <v>5.600000000000005E-2</v>
      </c>
      <c r="BH802" s="3">
        <v>0</v>
      </c>
      <c r="BI802" s="3">
        <v>1.0591696083</v>
      </c>
      <c r="BJ802" s="3">
        <v>0</v>
      </c>
      <c r="BK802" s="3" t="str">
        <f>VLOOKUP(Table1[[#This Row],[est_sworn]],Force_size,2,TRUE)</f>
        <v>01 - Under 25</v>
      </c>
    </row>
    <row r="803" spans="1:63" hidden="1" x14ac:dyDescent="0.2">
      <c r="A803">
        <v>1730926</v>
      </c>
      <c r="B803" t="s">
        <v>1444</v>
      </c>
      <c r="C803" t="s">
        <v>4255</v>
      </c>
      <c r="D803">
        <v>13704970</v>
      </c>
      <c r="E803" t="s">
        <v>4256</v>
      </c>
      <c r="F803">
        <v>29545</v>
      </c>
      <c r="G803" t="s">
        <v>4256</v>
      </c>
      <c r="H803" t="s">
        <v>4027</v>
      </c>
      <c r="I803">
        <v>17</v>
      </c>
      <c r="J803">
        <v>119</v>
      </c>
      <c r="K803">
        <v>30926</v>
      </c>
      <c r="L803" t="s">
        <v>4257</v>
      </c>
      <c r="M803" t="s">
        <v>4258</v>
      </c>
      <c r="N803" t="s">
        <v>68</v>
      </c>
      <c r="O803" t="s">
        <v>131</v>
      </c>
      <c r="P803">
        <v>38.827081999999997</v>
      </c>
      <c r="Q803">
        <v>-89.900194999999997</v>
      </c>
      <c r="S803" t="s">
        <v>70</v>
      </c>
      <c r="T803" t="s">
        <v>71</v>
      </c>
      <c r="U803">
        <v>58</v>
      </c>
      <c r="V803">
        <v>0</v>
      </c>
      <c r="W803">
        <v>58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58</v>
      </c>
      <c r="AE803">
        <v>2.8170000000000002</v>
      </c>
      <c r="AF803" t="s">
        <v>79</v>
      </c>
      <c r="AG803" t="s">
        <v>4259</v>
      </c>
      <c r="AH803">
        <v>2</v>
      </c>
      <c r="AI803">
        <v>17</v>
      </c>
      <c r="AK803">
        <v>30926</v>
      </c>
      <c r="AM803">
        <v>29849</v>
      </c>
      <c r="AN803">
        <v>25994</v>
      </c>
      <c r="AO803">
        <v>1618</v>
      </c>
      <c r="AP803">
        <v>87</v>
      </c>
      <c r="AQ803">
        <v>144</v>
      </c>
      <c r="AR803">
        <v>486</v>
      </c>
      <c r="AS803">
        <v>1489</v>
      </c>
      <c r="AT803">
        <v>14</v>
      </c>
      <c r="AU803">
        <v>1520</v>
      </c>
      <c r="AV803">
        <v>1632</v>
      </c>
      <c r="AW803">
        <v>58</v>
      </c>
      <c r="AX803">
        <v>163.386</v>
      </c>
      <c r="AY803" s="1">
        <v>0</v>
      </c>
      <c r="AZ803" s="2">
        <v>1</v>
      </c>
      <c r="BA803" s="1">
        <v>0</v>
      </c>
      <c r="BB803" s="1">
        <v>5.3999999999999999E-2</v>
      </c>
      <c r="BC803" s="1">
        <v>0.871</v>
      </c>
      <c r="BD803" s="1">
        <v>0.05</v>
      </c>
      <c r="BE803" s="1">
        <v>-5.3999999999999999E-2</v>
      </c>
      <c r="BF803" s="1">
        <v>-0.05</v>
      </c>
      <c r="BG803" s="1">
        <f>Table1[[#This Row],[pers_white_pct]]-Table1[[#This Row],[census_white_pct]]</f>
        <v>0.129</v>
      </c>
      <c r="BH803" s="3">
        <v>0</v>
      </c>
      <c r="BI803" s="3">
        <v>1.1483034545999999</v>
      </c>
      <c r="BJ803" s="3">
        <v>0</v>
      </c>
      <c r="BK803" s="3" t="str">
        <f>VLOOKUP(Table1[[#This Row],[est_sworn]],Force_size,2,TRUE)</f>
        <v>03 - 50 to 99</v>
      </c>
    </row>
    <row r="804" spans="1:63" hidden="1" x14ac:dyDescent="0.2">
      <c r="A804">
        <v>17123</v>
      </c>
      <c r="B804" t="s">
        <v>11412</v>
      </c>
      <c r="C804" t="s">
        <v>12601</v>
      </c>
      <c r="D804">
        <v>13020200</v>
      </c>
      <c r="E804" t="s">
        <v>12602</v>
      </c>
      <c r="F804">
        <v>12327</v>
      </c>
      <c r="G804" t="s">
        <v>12603</v>
      </c>
      <c r="H804" t="s">
        <v>4027</v>
      </c>
      <c r="I804">
        <v>17</v>
      </c>
      <c r="J804">
        <v>123</v>
      </c>
      <c r="K804">
        <v>99123</v>
      </c>
      <c r="L804" t="s">
        <v>12604</v>
      </c>
      <c r="M804" t="s">
        <v>12605</v>
      </c>
      <c r="N804" t="s">
        <v>11418</v>
      </c>
      <c r="O804" t="s">
        <v>11459</v>
      </c>
      <c r="P804">
        <v>41.031118999999997</v>
      </c>
      <c r="Q804">
        <v>-89.342371</v>
      </c>
      <c r="R804" t="s">
        <v>11481</v>
      </c>
      <c r="S804" t="s">
        <v>11421</v>
      </c>
      <c r="U804">
        <v>8</v>
      </c>
      <c r="V804">
        <v>0</v>
      </c>
      <c r="W804">
        <v>8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8</v>
      </c>
      <c r="AE804">
        <v>7.0309999999999997</v>
      </c>
      <c r="AF804" t="s">
        <v>11422</v>
      </c>
      <c r="AG804" t="s">
        <v>12606</v>
      </c>
      <c r="AH804">
        <v>2</v>
      </c>
      <c r="AI804">
        <v>17</v>
      </c>
      <c r="AJ804">
        <v>123</v>
      </c>
      <c r="AM804">
        <v>12640</v>
      </c>
      <c r="AN804">
        <v>12128</v>
      </c>
      <c r="AO804">
        <v>44</v>
      </c>
      <c r="AP804">
        <v>17</v>
      </c>
      <c r="AQ804">
        <v>43</v>
      </c>
      <c r="AR804">
        <v>89</v>
      </c>
      <c r="AS804">
        <v>314</v>
      </c>
      <c r="AT804">
        <v>0</v>
      </c>
      <c r="AU804">
        <v>319</v>
      </c>
      <c r="AV804">
        <v>44</v>
      </c>
      <c r="AW804">
        <v>8</v>
      </c>
      <c r="AX804">
        <v>56.247999999999998</v>
      </c>
      <c r="AY804" s="1">
        <v>0</v>
      </c>
      <c r="AZ804" s="2">
        <v>1</v>
      </c>
      <c r="BA804" s="1">
        <v>0</v>
      </c>
      <c r="BB804" s="1">
        <v>3.0000000000000001E-3</v>
      </c>
      <c r="BC804" s="1">
        <v>0.95899999999999996</v>
      </c>
      <c r="BD804" s="1">
        <v>2.5000000000000001E-2</v>
      </c>
      <c r="BE804" s="1">
        <v>-3.0000000000000001E-3</v>
      </c>
      <c r="BF804" s="1">
        <v>-2.5000000000000001E-2</v>
      </c>
      <c r="BG804" s="1">
        <f>Table1[[#This Row],[pers_white_pct]]-Table1[[#This Row],[census_white_pct]]</f>
        <v>4.1000000000000036E-2</v>
      </c>
      <c r="BH804" s="3">
        <v>0</v>
      </c>
      <c r="BI804" s="3">
        <v>1.0422163588</v>
      </c>
      <c r="BJ804" s="3">
        <v>0</v>
      </c>
      <c r="BK804" s="3" t="str">
        <f>VLOOKUP(Table1[[#This Row],[est_sworn]],Force_size,2,TRUE)</f>
        <v>01 - Under 25</v>
      </c>
    </row>
    <row r="805" spans="1:63" hidden="1" x14ac:dyDescent="0.2">
      <c r="A805">
        <v>1738674</v>
      </c>
      <c r="B805" t="s">
        <v>1444</v>
      </c>
      <c r="C805" t="s">
        <v>4310</v>
      </c>
      <c r="D805">
        <v>13220320</v>
      </c>
      <c r="E805" t="s">
        <v>4311</v>
      </c>
      <c r="F805">
        <v>357</v>
      </c>
      <c r="G805" t="s">
        <v>4312</v>
      </c>
      <c r="H805" t="s">
        <v>4027</v>
      </c>
      <c r="I805">
        <v>17</v>
      </c>
      <c r="J805">
        <v>127</v>
      </c>
      <c r="K805">
        <v>38674</v>
      </c>
      <c r="L805" t="s">
        <v>4313</v>
      </c>
      <c r="M805" t="s">
        <v>562</v>
      </c>
      <c r="N805" t="s">
        <v>68</v>
      </c>
      <c r="O805" t="s">
        <v>562</v>
      </c>
      <c r="P805">
        <v>37.216118999999999</v>
      </c>
      <c r="Q805">
        <v>-88.705658</v>
      </c>
      <c r="S805" t="s">
        <v>70</v>
      </c>
      <c r="T805" t="s">
        <v>71</v>
      </c>
      <c r="U805">
        <v>0</v>
      </c>
      <c r="V805">
        <v>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44.866999999999997</v>
      </c>
      <c r="AF805" t="s">
        <v>563</v>
      </c>
      <c r="AG805" t="s">
        <v>4314</v>
      </c>
      <c r="AH805">
        <v>2</v>
      </c>
      <c r="AI805">
        <v>17</v>
      </c>
      <c r="AK805">
        <v>38674</v>
      </c>
      <c r="AM805">
        <v>360</v>
      </c>
      <c r="AN805">
        <v>309</v>
      </c>
      <c r="AO805">
        <v>31</v>
      </c>
      <c r="AP805">
        <v>2</v>
      </c>
      <c r="AQ805">
        <v>0</v>
      </c>
      <c r="AR805">
        <v>6</v>
      </c>
      <c r="AS805">
        <v>12</v>
      </c>
      <c r="AT805">
        <v>0</v>
      </c>
      <c r="AU805">
        <v>12</v>
      </c>
      <c r="AV805">
        <v>31</v>
      </c>
      <c r="AW805">
        <v>0.5</v>
      </c>
      <c r="AX805">
        <v>22.433499999999999</v>
      </c>
      <c r="BG805" s="1">
        <f>Table1[[#This Row],[pers_white_pct]]-Table1[[#This Row],[census_white_pct]]</f>
        <v>0</v>
      </c>
      <c r="BH805" s="3"/>
      <c r="BI805" s="3"/>
      <c r="BJ805" s="3"/>
      <c r="BK805" s="3" t="str">
        <f>VLOOKUP(Table1[[#This Row],[est_sworn]],Force_size,2,TRUE)</f>
        <v>01 - Under 25</v>
      </c>
    </row>
    <row r="806" spans="1:63" hidden="1" x14ac:dyDescent="0.2">
      <c r="A806">
        <v>17131</v>
      </c>
      <c r="B806" t="s">
        <v>11412</v>
      </c>
      <c r="C806" t="s">
        <v>12607</v>
      </c>
      <c r="D806">
        <v>12219870</v>
      </c>
      <c r="E806" t="s">
        <v>12608</v>
      </c>
      <c r="F806">
        <v>16219</v>
      </c>
      <c r="G806" t="s">
        <v>12609</v>
      </c>
      <c r="H806" t="s">
        <v>4027</v>
      </c>
      <c r="I806">
        <v>17</v>
      </c>
      <c r="J806">
        <v>131</v>
      </c>
      <c r="K806">
        <v>99131</v>
      </c>
      <c r="L806" t="s">
        <v>12610</v>
      </c>
      <c r="M806" t="s">
        <v>12611</v>
      </c>
      <c r="N806" t="s">
        <v>11418</v>
      </c>
      <c r="O806" t="s">
        <v>11419</v>
      </c>
      <c r="P806">
        <v>41.204791</v>
      </c>
      <c r="Q806">
        <v>-90.741433000000001</v>
      </c>
      <c r="R806" t="s">
        <v>11481</v>
      </c>
      <c r="S806" t="s">
        <v>11421</v>
      </c>
      <c r="U806">
        <v>13</v>
      </c>
      <c r="V806">
        <v>10</v>
      </c>
      <c r="W806">
        <v>12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13</v>
      </c>
      <c r="AE806">
        <v>7.0309999999999997</v>
      </c>
      <c r="AF806" t="s">
        <v>11422</v>
      </c>
      <c r="AG806" t="s">
        <v>12612</v>
      </c>
      <c r="AH806">
        <v>2</v>
      </c>
      <c r="AI806">
        <v>17</v>
      </c>
      <c r="AJ806">
        <v>131</v>
      </c>
      <c r="AM806">
        <v>16434</v>
      </c>
      <c r="AN806">
        <v>15912</v>
      </c>
      <c r="AO806">
        <v>46</v>
      </c>
      <c r="AP806">
        <v>15</v>
      </c>
      <c r="AQ806">
        <v>51</v>
      </c>
      <c r="AR806">
        <v>96</v>
      </c>
      <c r="AS806">
        <v>307</v>
      </c>
      <c r="AT806">
        <v>1</v>
      </c>
      <c r="AU806">
        <v>314</v>
      </c>
      <c r="AV806">
        <v>47</v>
      </c>
      <c r="AW806">
        <v>18</v>
      </c>
      <c r="AX806">
        <v>126.55800000000001</v>
      </c>
      <c r="AY806" s="1">
        <v>0</v>
      </c>
      <c r="AZ806" s="1">
        <v>0.92300000000000004</v>
      </c>
      <c r="BA806" s="1">
        <v>0</v>
      </c>
      <c r="BB806" s="1">
        <v>3.0000000000000001E-3</v>
      </c>
      <c r="BC806" s="1">
        <v>0.96799999999999997</v>
      </c>
      <c r="BD806" s="1">
        <v>1.9E-2</v>
      </c>
      <c r="BE806" s="1">
        <v>-3.0000000000000001E-3</v>
      </c>
      <c r="BF806" s="1">
        <v>-1.9E-2</v>
      </c>
      <c r="BG806" s="1">
        <f>Table1[[#This Row],[pers_white_pct]]-Table1[[#This Row],[census_white_pct]]</f>
        <v>-4.4999999999999929E-2</v>
      </c>
      <c r="BH806" s="3">
        <v>0</v>
      </c>
      <c r="BI806" s="3">
        <v>0.9533588583</v>
      </c>
      <c r="BJ806" s="3">
        <v>0</v>
      </c>
      <c r="BK806" s="3" t="str">
        <f>VLOOKUP(Table1[[#This Row],[est_sworn]],Force_size,2,TRUE)</f>
        <v>01 - Under 25</v>
      </c>
    </row>
    <row r="807" spans="1:63" hidden="1" x14ac:dyDescent="0.2">
      <c r="A807">
        <v>1700646</v>
      </c>
      <c r="B807" t="s">
        <v>1444</v>
      </c>
      <c r="C807" t="s">
        <v>4036</v>
      </c>
      <c r="D807">
        <v>13777870</v>
      </c>
      <c r="E807" t="s">
        <v>4037</v>
      </c>
      <c r="F807">
        <v>3585</v>
      </c>
      <c r="G807" t="s">
        <v>4037</v>
      </c>
      <c r="H807" t="s">
        <v>4027</v>
      </c>
      <c r="I807">
        <v>17</v>
      </c>
      <c r="J807">
        <v>131</v>
      </c>
      <c r="K807">
        <v>646</v>
      </c>
      <c r="L807" t="s">
        <v>4038</v>
      </c>
      <c r="M807" t="s">
        <v>4039</v>
      </c>
      <c r="N807" t="s">
        <v>68</v>
      </c>
      <c r="O807" t="s">
        <v>181</v>
      </c>
      <c r="P807">
        <v>41.204791</v>
      </c>
      <c r="Q807">
        <v>-90.741433000000001</v>
      </c>
      <c r="S807" t="s">
        <v>70</v>
      </c>
      <c r="T807" t="s">
        <v>71</v>
      </c>
      <c r="U807">
        <v>7</v>
      </c>
      <c r="V807">
        <v>2</v>
      </c>
      <c r="W807">
        <v>7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7</v>
      </c>
      <c r="AE807">
        <v>8.6750000000000007</v>
      </c>
      <c r="AF807" t="s">
        <v>212</v>
      </c>
      <c r="AG807" t="s">
        <v>4040</v>
      </c>
      <c r="AH807">
        <v>2</v>
      </c>
      <c r="AI807">
        <v>17</v>
      </c>
      <c r="AK807">
        <v>646</v>
      </c>
      <c r="AM807">
        <v>3640</v>
      </c>
      <c r="AN807">
        <v>3547</v>
      </c>
      <c r="AO807">
        <v>21</v>
      </c>
      <c r="AP807">
        <v>1</v>
      </c>
      <c r="AQ807">
        <v>12</v>
      </c>
      <c r="AR807">
        <v>13</v>
      </c>
      <c r="AS807">
        <v>45</v>
      </c>
      <c r="AT807">
        <v>1</v>
      </c>
      <c r="AU807">
        <v>46</v>
      </c>
      <c r="AV807">
        <v>22</v>
      </c>
      <c r="AW807">
        <v>8</v>
      </c>
      <c r="AX807">
        <v>69.400000000000006</v>
      </c>
      <c r="AY807" s="1">
        <v>0</v>
      </c>
      <c r="AZ807" s="2">
        <v>1</v>
      </c>
      <c r="BA807" s="1">
        <v>0</v>
      </c>
      <c r="BB807" s="1">
        <v>6.0000000000000001E-3</v>
      </c>
      <c r="BC807" s="1">
        <v>0.97399999999999998</v>
      </c>
      <c r="BD807" s="1">
        <v>1.2E-2</v>
      </c>
      <c r="BE807" s="1">
        <v>-6.0000000000000001E-3</v>
      </c>
      <c r="BF807" s="1">
        <v>-1.2E-2</v>
      </c>
      <c r="BG807" s="1">
        <f>Table1[[#This Row],[pers_white_pct]]-Table1[[#This Row],[census_white_pct]]</f>
        <v>2.6000000000000023E-2</v>
      </c>
      <c r="BH807" s="3">
        <v>0</v>
      </c>
      <c r="BI807" s="3">
        <v>1.0262193402999999</v>
      </c>
      <c r="BJ807" s="3">
        <v>0</v>
      </c>
      <c r="BK807" s="3" t="str">
        <f>VLOOKUP(Table1[[#This Row],[est_sworn]],Force_size,2,TRUE)</f>
        <v>01 - Under 25</v>
      </c>
    </row>
    <row r="808" spans="1:63" hidden="1" x14ac:dyDescent="0.2">
      <c r="A808">
        <v>17141</v>
      </c>
      <c r="B808" t="s">
        <v>11412</v>
      </c>
      <c r="C808" t="s">
        <v>12613</v>
      </c>
      <c r="D808">
        <v>13097800</v>
      </c>
      <c r="E808" t="s">
        <v>12614</v>
      </c>
      <c r="F808">
        <v>52848</v>
      </c>
      <c r="G808" t="s">
        <v>12615</v>
      </c>
      <c r="H808" t="s">
        <v>4027</v>
      </c>
      <c r="I808">
        <v>17</v>
      </c>
      <c r="J808">
        <v>141</v>
      </c>
      <c r="K808">
        <v>99141</v>
      </c>
      <c r="L808" t="s">
        <v>12616</v>
      </c>
      <c r="M808" t="s">
        <v>12617</v>
      </c>
      <c r="N808" t="s">
        <v>11418</v>
      </c>
      <c r="O808" t="s">
        <v>11444</v>
      </c>
      <c r="P808">
        <v>42.041884000000003</v>
      </c>
      <c r="Q808">
        <v>-89.320176000000004</v>
      </c>
      <c r="R808" t="s">
        <v>11481</v>
      </c>
      <c r="S808" t="s">
        <v>11421</v>
      </c>
      <c r="U808">
        <v>28</v>
      </c>
      <c r="V808">
        <v>0</v>
      </c>
      <c r="W808">
        <v>25</v>
      </c>
      <c r="X808">
        <v>0</v>
      </c>
      <c r="Y808">
        <v>3</v>
      </c>
      <c r="Z808">
        <v>0</v>
      </c>
      <c r="AA808">
        <v>0</v>
      </c>
      <c r="AB808">
        <v>0</v>
      </c>
      <c r="AC808">
        <v>0</v>
      </c>
      <c r="AD808">
        <v>28</v>
      </c>
      <c r="AE808">
        <v>4.8979999999999997</v>
      </c>
      <c r="AF808" t="s">
        <v>11474</v>
      </c>
      <c r="AG808" t="s">
        <v>12618</v>
      </c>
      <c r="AH808">
        <v>2</v>
      </c>
      <c r="AI808">
        <v>17</v>
      </c>
      <c r="AJ808">
        <v>141</v>
      </c>
      <c r="AM808">
        <v>53497</v>
      </c>
      <c r="AN808">
        <v>47425</v>
      </c>
      <c r="AO808">
        <v>468</v>
      </c>
      <c r="AP808">
        <v>91</v>
      </c>
      <c r="AQ808">
        <v>241</v>
      </c>
      <c r="AR808">
        <v>507</v>
      </c>
      <c r="AS808">
        <v>4741</v>
      </c>
      <c r="AT808">
        <v>15</v>
      </c>
      <c r="AU808">
        <v>4765</v>
      </c>
      <c r="AV808">
        <v>483</v>
      </c>
      <c r="AW808">
        <v>28</v>
      </c>
      <c r="AX808">
        <v>137.14400000000001</v>
      </c>
      <c r="AY808" s="1">
        <v>0</v>
      </c>
      <c r="AZ808" s="1">
        <v>0.89300000000000002</v>
      </c>
      <c r="BA808" s="1">
        <v>0.107</v>
      </c>
      <c r="BB808" s="1">
        <v>8.9999999999999993E-3</v>
      </c>
      <c r="BC808" s="1">
        <v>0.88600000000000001</v>
      </c>
      <c r="BD808" s="1">
        <v>8.8999999999999996E-2</v>
      </c>
      <c r="BE808" s="1">
        <v>-8.9999999999999993E-3</v>
      </c>
      <c r="BF808" s="1">
        <v>1.9E-2</v>
      </c>
      <c r="BG808" s="1">
        <f>Table1[[#This Row],[pers_white_pct]]-Table1[[#This Row],[census_white_pct]]</f>
        <v>7.0000000000000062E-3</v>
      </c>
      <c r="BH808" s="3">
        <v>0</v>
      </c>
      <c r="BI808" s="3">
        <v>1.0071729799</v>
      </c>
      <c r="BJ808" s="3">
        <v>1.2089899660000001</v>
      </c>
      <c r="BK808" s="3" t="str">
        <f>VLOOKUP(Table1[[#This Row],[est_sworn]],Force_size,2,TRUE)</f>
        <v>02 - 25 to 49</v>
      </c>
    </row>
    <row r="809" spans="1:63" hidden="1" x14ac:dyDescent="0.2">
      <c r="A809">
        <v>17143</v>
      </c>
      <c r="B809" t="s">
        <v>11412</v>
      </c>
      <c r="C809" t="s">
        <v>12619</v>
      </c>
      <c r="D809">
        <v>11149650</v>
      </c>
      <c r="E809" t="s">
        <v>12620</v>
      </c>
      <c r="F809">
        <v>187254</v>
      </c>
      <c r="G809" t="s">
        <v>12621</v>
      </c>
      <c r="H809" t="s">
        <v>4027</v>
      </c>
      <c r="I809">
        <v>17</v>
      </c>
      <c r="J809">
        <v>143</v>
      </c>
      <c r="K809">
        <v>99143</v>
      </c>
      <c r="L809" t="s">
        <v>12622</v>
      </c>
      <c r="M809" t="s">
        <v>12623</v>
      </c>
      <c r="N809" t="s">
        <v>11418</v>
      </c>
      <c r="O809" t="s">
        <v>11429</v>
      </c>
      <c r="P809">
        <v>40.785992999999998</v>
      </c>
      <c r="Q809">
        <v>-89.767097000000007</v>
      </c>
      <c r="R809" t="s">
        <v>11481</v>
      </c>
      <c r="S809" t="s">
        <v>11421</v>
      </c>
      <c r="U809">
        <v>72</v>
      </c>
      <c r="V809">
        <v>0</v>
      </c>
      <c r="W809">
        <v>70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72</v>
      </c>
      <c r="AE809">
        <v>3.3540000000000001</v>
      </c>
      <c r="AF809" t="s">
        <v>11445</v>
      </c>
      <c r="AG809" t="s">
        <v>12624</v>
      </c>
      <c r="AH809">
        <v>2</v>
      </c>
      <c r="AI809">
        <v>17</v>
      </c>
      <c r="AJ809">
        <v>143</v>
      </c>
      <c r="AM809">
        <v>186494</v>
      </c>
      <c r="AN809">
        <v>135620</v>
      </c>
      <c r="AO809">
        <v>32720</v>
      </c>
      <c r="AP809">
        <v>373</v>
      </c>
      <c r="AQ809">
        <v>5819</v>
      </c>
      <c r="AR809">
        <v>4487</v>
      </c>
      <c r="AS809">
        <v>7102</v>
      </c>
      <c r="AT809">
        <v>310</v>
      </c>
      <c r="AU809">
        <v>7475</v>
      </c>
      <c r="AV809">
        <v>33030</v>
      </c>
      <c r="AW809">
        <v>72</v>
      </c>
      <c r="AX809">
        <v>241.488</v>
      </c>
      <c r="AY809" s="1">
        <v>2.8000000000000001E-2</v>
      </c>
      <c r="AZ809" s="1">
        <v>0.97199999999999998</v>
      </c>
      <c r="BA809" s="1">
        <v>0</v>
      </c>
      <c r="BB809" s="1">
        <v>0.17499999999999999</v>
      </c>
      <c r="BC809" s="1">
        <v>0.72699999999999998</v>
      </c>
      <c r="BD809" s="1">
        <v>3.7999999999999999E-2</v>
      </c>
      <c r="BE809" s="1">
        <v>-0.14799999999999999</v>
      </c>
      <c r="BF809" s="1">
        <v>-3.7999999999999999E-2</v>
      </c>
      <c r="BG809" s="1">
        <f>Table1[[#This Row],[pers_white_pct]]-Table1[[#This Row],[census_white_pct]]</f>
        <v>0.245</v>
      </c>
      <c r="BH809" s="3">
        <v>0.1583248438</v>
      </c>
      <c r="BI809" s="3">
        <v>1.3369238395</v>
      </c>
      <c r="BJ809" s="3">
        <v>0</v>
      </c>
      <c r="BK809" s="3" t="str">
        <f>VLOOKUP(Table1[[#This Row],[est_sworn]],Force_size,2,TRUE)</f>
        <v>03 - 50 to 99</v>
      </c>
    </row>
    <row r="810" spans="1:63" hidden="1" x14ac:dyDescent="0.2">
      <c r="A810">
        <v>17153</v>
      </c>
      <c r="B810" t="s">
        <v>11412</v>
      </c>
      <c r="C810" t="s">
        <v>12625</v>
      </c>
      <c r="D810">
        <v>11559500</v>
      </c>
      <c r="E810" t="s">
        <v>12626</v>
      </c>
      <c r="F810">
        <v>5998</v>
      </c>
      <c r="G810" t="s">
        <v>11634</v>
      </c>
      <c r="H810" t="s">
        <v>4027</v>
      </c>
      <c r="I810">
        <v>17</v>
      </c>
      <c r="J810">
        <v>153</v>
      </c>
      <c r="K810">
        <v>99153</v>
      </c>
      <c r="L810" t="s">
        <v>12627</v>
      </c>
      <c r="M810" t="s">
        <v>12628</v>
      </c>
      <c r="N810" t="s">
        <v>11418</v>
      </c>
      <c r="O810" t="s">
        <v>11437</v>
      </c>
      <c r="P810">
        <v>37.215615</v>
      </c>
      <c r="Q810">
        <v>-89.127754999999993</v>
      </c>
      <c r="R810" t="s">
        <v>11420</v>
      </c>
      <c r="S810" t="s">
        <v>11421</v>
      </c>
      <c r="U810">
        <v>10</v>
      </c>
      <c r="V810">
        <v>1</v>
      </c>
      <c r="W810">
        <v>9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10</v>
      </c>
      <c r="AE810">
        <v>7.0309999999999997</v>
      </c>
      <c r="AF810" t="s">
        <v>11422</v>
      </c>
      <c r="AG810" t="s">
        <v>11637</v>
      </c>
      <c r="AH810">
        <v>2</v>
      </c>
      <c r="AI810">
        <v>17</v>
      </c>
      <c r="AJ810">
        <v>153</v>
      </c>
      <c r="AM810">
        <v>6161</v>
      </c>
      <c r="AN810">
        <v>3937</v>
      </c>
      <c r="AO810">
        <v>1976</v>
      </c>
      <c r="AP810">
        <v>25</v>
      </c>
      <c r="AQ810">
        <v>13</v>
      </c>
      <c r="AR810">
        <v>96</v>
      </c>
      <c r="AS810">
        <v>97</v>
      </c>
      <c r="AT810">
        <v>18</v>
      </c>
      <c r="AU810">
        <v>114</v>
      </c>
      <c r="AV810">
        <v>1994</v>
      </c>
      <c r="AW810">
        <v>10.5</v>
      </c>
      <c r="AX810">
        <v>73.825500000000005</v>
      </c>
      <c r="AY810" s="1">
        <v>0.1</v>
      </c>
      <c r="AZ810" s="1">
        <v>0.9</v>
      </c>
      <c r="BA810" s="1">
        <v>0</v>
      </c>
      <c r="BB810" s="1">
        <v>0.32100000000000001</v>
      </c>
      <c r="BC810" s="1">
        <v>0.63900000000000001</v>
      </c>
      <c r="BD810" s="1">
        <v>1.6E-2</v>
      </c>
      <c r="BE810" s="1">
        <v>-0.221</v>
      </c>
      <c r="BF810" s="1">
        <v>-1.6E-2</v>
      </c>
      <c r="BG810" s="1">
        <f>Table1[[#This Row],[pers_white_pct]]-Table1[[#This Row],[census_white_pct]]</f>
        <v>0.26100000000000001</v>
      </c>
      <c r="BH810" s="3">
        <v>0.311791498</v>
      </c>
      <c r="BI810" s="3">
        <v>1.4084074168</v>
      </c>
      <c r="BJ810" s="3">
        <v>0</v>
      </c>
      <c r="BK810" s="3" t="str">
        <f>VLOOKUP(Table1[[#This Row],[est_sworn]],Force_size,2,TRUE)</f>
        <v>01 - Under 25</v>
      </c>
    </row>
    <row r="811" spans="1:63" hidden="1" x14ac:dyDescent="0.2">
      <c r="A811">
        <v>1713139</v>
      </c>
      <c r="B811" t="s">
        <v>1444</v>
      </c>
      <c r="C811" t="s">
        <v>4132</v>
      </c>
      <c r="D811">
        <v>13687760</v>
      </c>
      <c r="E811" t="s">
        <v>4133</v>
      </c>
      <c r="F811">
        <v>8480</v>
      </c>
      <c r="G811" t="s">
        <v>4133</v>
      </c>
      <c r="H811" t="s">
        <v>4027</v>
      </c>
      <c r="I811">
        <v>17</v>
      </c>
      <c r="J811">
        <v>157</v>
      </c>
      <c r="K811">
        <v>13139</v>
      </c>
      <c r="L811" t="s">
        <v>4134</v>
      </c>
      <c r="M811" t="s">
        <v>4135</v>
      </c>
      <c r="N811" t="s">
        <v>68</v>
      </c>
      <c r="O811" t="s">
        <v>181</v>
      </c>
      <c r="P811">
        <v>38.056514999999997</v>
      </c>
      <c r="Q811">
        <v>-89.821209999999994</v>
      </c>
      <c r="S811" t="s">
        <v>70</v>
      </c>
      <c r="T811" t="s">
        <v>71</v>
      </c>
      <c r="U811">
        <v>11</v>
      </c>
      <c r="V811">
        <v>19</v>
      </c>
      <c r="W811">
        <v>11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11</v>
      </c>
      <c r="AE811">
        <v>8.6750000000000007</v>
      </c>
      <c r="AF811" t="s">
        <v>212</v>
      </c>
      <c r="AG811" t="s">
        <v>4136</v>
      </c>
      <c r="AH811">
        <v>2</v>
      </c>
      <c r="AI811">
        <v>17</v>
      </c>
      <c r="AK811">
        <v>13139</v>
      </c>
      <c r="AM811">
        <v>8586</v>
      </c>
      <c r="AN811">
        <v>5584</v>
      </c>
      <c r="AO811">
        <v>2388</v>
      </c>
      <c r="AP811">
        <v>7</v>
      </c>
      <c r="AQ811">
        <v>26</v>
      </c>
      <c r="AR811">
        <v>57</v>
      </c>
      <c r="AS811">
        <v>521</v>
      </c>
      <c r="AT811">
        <v>9</v>
      </c>
      <c r="AU811">
        <v>524</v>
      </c>
      <c r="AV811">
        <v>2397</v>
      </c>
      <c r="AW811">
        <v>20.5</v>
      </c>
      <c r="AX811">
        <v>177.83750000000001</v>
      </c>
      <c r="AY811" s="1">
        <v>0</v>
      </c>
      <c r="AZ811" s="2">
        <v>1</v>
      </c>
      <c r="BA811" s="1">
        <v>0</v>
      </c>
      <c r="BB811" s="1">
        <v>0.27800000000000002</v>
      </c>
      <c r="BC811" s="1">
        <v>0.65</v>
      </c>
      <c r="BD811" s="1">
        <v>6.0999999999999999E-2</v>
      </c>
      <c r="BE811" s="1">
        <v>-0.27800000000000002</v>
      </c>
      <c r="BF811" s="1">
        <v>-6.0999999999999999E-2</v>
      </c>
      <c r="BG811" s="1">
        <f>Table1[[#This Row],[pers_white_pct]]-Table1[[#This Row],[census_white_pct]]</f>
        <v>0.35</v>
      </c>
      <c r="BH811" s="3">
        <v>0</v>
      </c>
      <c r="BI811" s="3">
        <v>1.5376074499000001</v>
      </c>
      <c r="BJ811" s="3">
        <v>0</v>
      </c>
      <c r="BK811" s="3" t="str">
        <f>VLOOKUP(Table1[[#This Row],[est_sworn]],Force_size,2,TRUE)</f>
        <v>01 - Under 25</v>
      </c>
    </row>
    <row r="812" spans="1:63" hidden="1" x14ac:dyDescent="0.2">
      <c r="A812">
        <v>1765078</v>
      </c>
      <c r="B812" t="s">
        <v>1444</v>
      </c>
      <c r="C812" t="s">
        <v>4465</v>
      </c>
      <c r="D812">
        <v>11170890</v>
      </c>
      <c r="E812" t="s">
        <v>4466</v>
      </c>
      <c r="F812">
        <v>38920</v>
      </c>
      <c r="G812" t="s">
        <v>4466</v>
      </c>
      <c r="H812" t="s">
        <v>4027</v>
      </c>
      <c r="I812">
        <v>17</v>
      </c>
      <c r="J812">
        <v>161</v>
      </c>
      <c r="K812">
        <v>65078</v>
      </c>
      <c r="L812" t="s">
        <v>4467</v>
      </c>
      <c r="M812" t="s">
        <v>4468</v>
      </c>
      <c r="N812" t="s">
        <v>68</v>
      </c>
      <c r="O812" t="s">
        <v>131</v>
      </c>
      <c r="P812">
        <v>41.468404</v>
      </c>
      <c r="Q812">
        <v>-90.572203000000002</v>
      </c>
      <c r="S812" t="s">
        <v>70</v>
      </c>
      <c r="T812" t="s">
        <v>71</v>
      </c>
      <c r="U812">
        <v>82</v>
      </c>
      <c r="V812">
        <v>0</v>
      </c>
      <c r="W812">
        <v>75</v>
      </c>
      <c r="X812">
        <v>4</v>
      </c>
      <c r="Y812">
        <v>3</v>
      </c>
      <c r="Z812">
        <v>0</v>
      </c>
      <c r="AA812">
        <v>0</v>
      </c>
      <c r="AB812">
        <v>0</v>
      </c>
      <c r="AC812">
        <v>0</v>
      </c>
      <c r="AD812">
        <v>82</v>
      </c>
      <c r="AE812">
        <v>2.8170000000000002</v>
      </c>
      <c r="AF812" t="s">
        <v>79</v>
      </c>
      <c r="AG812" t="s">
        <v>4469</v>
      </c>
      <c r="AH812">
        <v>2</v>
      </c>
      <c r="AI812">
        <v>17</v>
      </c>
      <c r="AK812">
        <v>65078</v>
      </c>
      <c r="AM812">
        <v>39018</v>
      </c>
      <c r="AN812">
        <v>26464</v>
      </c>
      <c r="AO812">
        <v>6987</v>
      </c>
      <c r="AP812">
        <v>84</v>
      </c>
      <c r="AQ812">
        <v>680</v>
      </c>
      <c r="AR812">
        <v>1065</v>
      </c>
      <c r="AS812">
        <v>3664</v>
      </c>
      <c r="AT812">
        <v>135</v>
      </c>
      <c r="AU812">
        <v>3738</v>
      </c>
      <c r="AV812">
        <v>7122</v>
      </c>
      <c r="AW812">
        <v>82</v>
      </c>
      <c r="AX812">
        <v>230.994</v>
      </c>
      <c r="AY812" s="1">
        <v>4.9000000000000002E-2</v>
      </c>
      <c r="AZ812" s="1">
        <v>0.91500000000000004</v>
      </c>
      <c r="BA812" s="1">
        <v>3.6999999999999998E-2</v>
      </c>
      <c r="BB812" s="1">
        <v>0.17899999999999999</v>
      </c>
      <c r="BC812" s="1">
        <v>0.67800000000000005</v>
      </c>
      <c r="BD812" s="1">
        <v>9.4E-2</v>
      </c>
      <c r="BE812" s="1">
        <v>-0.13</v>
      </c>
      <c r="BF812" s="1">
        <v>-5.7000000000000002E-2</v>
      </c>
      <c r="BG812" s="1">
        <f>Table1[[#This Row],[pers_white_pct]]-Table1[[#This Row],[census_white_pct]]</f>
        <v>0.23699999999999999</v>
      </c>
      <c r="BH812" s="3">
        <v>0.27240834019999999</v>
      </c>
      <c r="BI812" s="3">
        <v>1.3485185581000001</v>
      </c>
      <c r="BJ812" s="3">
        <v>0.38959820000000001</v>
      </c>
      <c r="BK812" s="3" t="str">
        <f>VLOOKUP(Table1[[#This Row],[est_sworn]],Force_size,2,TRUE)</f>
        <v>03 - 50 to 99</v>
      </c>
    </row>
    <row r="813" spans="1:63" hidden="1" x14ac:dyDescent="0.2">
      <c r="A813">
        <v>17163</v>
      </c>
      <c r="B813" t="s">
        <v>11412</v>
      </c>
      <c r="C813" t="s">
        <v>12629</v>
      </c>
      <c r="D813">
        <v>12679490</v>
      </c>
      <c r="E813" t="s">
        <v>12630</v>
      </c>
      <c r="F813">
        <v>268858</v>
      </c>
      <c r="G813" t="s">
        <v>12631</v>
      </c>
      <c r="H813" t="s">
        <v>4027</v>
      </c>
      <c r="I813">
        <v>17</v>
      </c>
      <c r="J813">
        <v>163</v>
      </c>
      <c r="K813">
        <v>99163</v>
      </c>
      <c r="L813" t="s">
        <v>12632</v>
      </c>
      <c r="M813" t="s">
        <v>12633</v>
      </c>
      <c r="N813" t="s">
        <v>11418</v>
      </c>
      <c r="O813" t="s">
        <v>11429</v>
      </c>
      <c r="P813">
        <v>38.470198000000003</v>
      </c>
      <c r="Q813">
        <v>-89.928545999999997</v>
      </c>
      <c r="R813" t="s">
        <v>11481</v>
      </c>
      <c r="S813" t="s">
        <v>11421</v>
      </c>
      <c r="U813">
        <v>175</v>
      </c>
      <c r="V813">
        <v>12</v>
      </c>
      <c r="W813">
        <v>125</v>
      </c>
      <c r="X813">
        <v>49</v>
      </c>
      <c r="Y813">
        <v>0</v>
      </c>
      <c r="Z813">
        <v>0</v>
      </c>
      <c r="AA813">
        <v>1</v>
      </c>
      <c r="AB813">
        <v>0</v>
      </c>
      <c r="AC813">
        <v>0</v>
      </c>
      <c r="AD813">
        <v>175</v>
      </c>
      <c r="AE813">
        <v>1.357</v>
      </c>
      <c r="AF813" t="s">
        <v>11430</v>
      </c>
      <c r="AG813" t="s">
        <v>12634</v>
      </c>
      <c r="AH813">
        <v>2</v>
      </c>
      <c r="AI813">
        <v>17</v>
      </c>
      <c r="AJ813">
        <v>163</v>
      </c>
      <c r="AM813">
        <v>270056</v>
      </c>
      <c r="AN813">
        <v>169858</v>
      </c>
      <c r="AO813">
        <v>81860</v>
      </c>
      <c r="AP813">
        <v>539</v>
      </c>
      <c r="AQ813">
        <v>3213</v>
      </c>
      <c r="AR813">
        <v>5227</v>
      </c>
      <c r="AS813">
        <v>8785</v>
      </c>
      <c r="AT813">
        <v>442</v>
      </c>
      <c r="AU813">
        <v>9359</v>
      </c>
      <c r="AV813">
        <v>82302</v>
      </c>
      <c r="AW813">
        <v>181</v>
      </c>
      <c r="AX813">
        <v>245.61699999999999</v>
      </c>
      <c r="AY813" s="1">
        <v>0.28000000000000003</v>
      </c>
      <c r="AZ813" s="1">
        <v>0.71399999999999997</v>
      </c>
      <c r="BA813" s="1">
        <v>0</v>
      </c>
      <c r="BB813" s="1">
        <v>0.30299999999999999</v>
      </c>
      <c r="BC813" s="1">
        <v>0.629</v>
      </c>
      <c r="BD813" s="1">
        <v>3.3000000000000002E-2</v>
      </c>
      <c r="BE813" s="1">
        <v>-2.3E-2</v>
      </c>
      <c r="BF813" s="1">
        <v>-3.3000000000000002E-2</v>
      </c>
      <c r="BG813" s="1">
        <f>Table1[[#This Row],[pers_white_pct]]-Table1[[#This Row],[census_white_pct]]</f>
        <v>8.4999999999999964E-2</v>
      </c>
      <c r="BH813" s="3">
        <v>0.9237195211</v>
      </c>
      <c r="BI813" s="3">
        <v>1.1356376670999999</v>
      </c>
      <c r="BJ813" s="3">
        <v>0</v>
      </c>
      <c r="BK813" s="3" t="str">
        <f>VLOOKUP(Table1[[#This Row],[est_sworn]],Force_size,2,TRUE)</f>
        <v>04 - 100 to 249</v>
      </c>
    </row>
    <row r="814" spans="1:63" hidden="1" x14ac:dyDescent="0.2">
      <c r="A814">
        <v>1722255</v>
      </c>
      <c r="B814" t="s">
        <v>1444</v>
      </c>
      <c r="C814" t="s">
        <v>4196</v>
      </c>
      <c r="D814">
        <v>13458740</v>
      </c>
      <c r="E814" t="s">
        <v>4197</v>
      </c>
      <c r="F814">
        <v>26708</v>
      </c>
      <c r="G814" t="s">
        <v>4198</v>
      </c>
      <c r="H814" t="s">
        <v>4027</v>
      </c>
      <c r="I814">
        <v>17</v>
      </c>
      <c r="J814">
        <v>163</v>
      </c>
      <c r="K814">
        <v>22255</v>
      </c>
      <c r="L814" t="s">
        <v>4199</v>
      </c>
      <c r="M814" t="s">
        <v>4200</v>
      </c>
      <c r="N814" t="s">
        <v>68</v>
      </c>
      <c r="O814" t="s">
        <v>131</v>
      </c>
      <c r="P814">
        <v>38.470198000000003</v>
      </c>
      <c r="Q814">
        <v>-89.928545999999997</v>
      </c>
      <c r="S814" t="s">
        <v>70</v>
      </c>
      <c r="T814" t="s">
        <v>71</v>
      </c>
      <c r="U814">
        <v>47</v>
      </c>
      <c r="V814">
        <v>0</v>
      </c>
      <c r="W814">
        <v>4</v>
      </c>
      <c r="X814">
        <v>43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47</v>
      </c>
      <c r="AE814">
        <v>2.8170000000000002</v>
      </c>
      <c r="AF814" t="s">
        <v>79</v>
      </c>
      <c r="AG814" t="s">
        <v>4201</v>
      </c>
      <c r="AH814">
        <v>2</v>
      </c>
      <c r="AI814">
        <v>17</v>
      </c>
      <c r="AK814">
        <v>22255</v>
      </c>
      <c r="AM814">
        <v>27006</v>
      </c>
      <c r="AN814">
        <v>219</v>
      </c>
      <c r="AO814">
        <v>26378</v>
      </c>
      <c r="AP814">
        <v>22</v>
      </c>
      <c r="AQ814">
        <v>24</v>
      </c>
      <c r="AR814">
        <v>208</v>
      </c>
      <c r="AS814">
        <v>133</v>
      </c>
      <c r="AT814">
        <v>76</v>
      </c>
      <c r="AU814">
        <v>155</v>
      </c>
      <c r="AV814">
        <v>26454</v>
      </c>
      <c r="AW814">
        <v>47</v>
      </c>
      <c r="AX814">
        <v>132.399</v>
      </c>
      <c r="AY814" s="1">
        <v>0.91500000000000004</v>
      </c>
      <c r="AZ814" s="1">
        <v>8.5000000000000006E-2</v>
      </c>
      <c r="BA814" s="1">
        <v>0</v>
      </c>
      <c r="BB814" s="1">
        <v>0.97699999999999998</v>
      </c>
      <c r="BC814" s="1">
        <v>8.0000000000000002E-3</v>
      </c>
      <c r="BD814" s="1">
        <v>5.0000000000000001E-3</v>
      </c>
      <c r="BE814" s="1">
        <v>-6.2E-2</v>
      </c>
      <c r="BF814" s="1">
        <v>-5.0000000000000001E-3</v>
      </c>
      <c r="BG814" s="1">
        <f>Table1[[#This Row],[pers_white_pct]]-Table1[[#This Row],[census_white_pct]]</f>
        <v>7.7000000000000013E-2</v>
      </c>
      <c r="BH814" s="3">
        <v>0.93667514679999997</v>
      </c>
      <c r="BI814" s="3">
        <v>10.494899446</v>
      </c>
      <c r="BJ814" s="3">
        <v>0</v>
      </c>
      <c r="BK814" s="3" t="str">
        <f>VLOOKUP(Table1[[#This Row],[est_sworn]],Force_size,2,TRUE)</f>
        <v>02 - 25 to 49</v>
      </c>
    </row>
    <row r="815" spans="1:63" hidden="1" x14ac:dyDescent="0.2">
      <c r="A815">
        <v>1723009</v>
      </c>
      <c r="B815" t="s">
        <v>1444</v>
      </c>
      <c r="C815" t="s">
        <v>4202</v>
      </c>
      <c r="D815">
        <v>13828580</v>
      </c>
      <c r="E815" t="s">
        <v>4203</v>
      </c>
      <c r="F815">
        <v>4122</v>
      </c>
      <c r="G815" t="s">
        <v>4203</v>
      </c>
      <c r="H815" t="s">
        <v>4027</v>
      </c>
      <c r="I815">
        <v>17</v>
      </c>
      <c r="J815">
        <v>165</v>
      </c>
      <c r="K815">
        <v>23009</v>
      </c>
      <c r="L815" t="s">
        <v>4204</v>
      </c>
      <c r="M815" t="s">
        <v>4205</v>
      </c>
      <c r="N815" t="s">
        <v>68</v>
      </c>
      <c r="O815" t="s">
        <v>181</v>
      </c>
      <c r="P815">
        <v>37.751652999999997</v>
      </c>
      <c r="Q815">
        <v>-88.545030999999994</v>
      </c>
      <c r="S815" t="s">
        <v>70</v>
      </c>
      <c r="T815" t="s">
        <v>71</v>
      </c>
      <c r="U815">
        <v>7</v>
      </c>
      <c r="V815">
        <v>1</v>
      </c>
      <c r="W815">
        <v>7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7</v>
      </c>
      <c r="AE815">
        <v>8.6750000000000007</v>
      </c>
      <c r="AF815" t="s">
        <v>212</v>
      </c>
      <c r="AG815" t="s">
        <v>4206</v>
      </c>
      <c r="AH815">
        <v>2</v>
      </c>
      <c r="AI815">
        <v>17</v>
      </c>
      <c r="AK815">
        <v>23009</v>
      </c>
      <c r="AM815">
        <v>4122</v>
      </c>
      <c r="AN815">
        <v>3982</v>
      </c>
      <c r="AO815">
        <v>33</v>
      </c>
      <c r="AP815">
        <v>8</v>
      </c>
      <c r="AQ815">
        <v>4</v>
      </c>
      <c r="AR815">
        <v>40</v>
      </c>
      <c r="AS815">
        <v>52</v>
      </c>
      <c r="AT815">
        <v>0</v>
      </c>
      <c r="AU815">
        <v>55</v>
      </c>
      <c r="AV815">
        <v>33</v>
      </c>
      <c r="AW815">
        <v>7.5</v>
      </c>
      <c r="AX815">
        <v>65.0625</v>
      </c>
      <c r="AY815" s="1">
        <v>0</v>
      </c>
      <c r="AZ815" s="2">
        <v>1</v>
      </c>
      <c r="BA815" s="1">
        <v>0</v>
      </c>
      <c r="BB815" s="1">
        <v>8.0000000000000002E-3</v>
      </c>
      <c r="BC815" s="1">
        <v>0.96599999999999997</v>
      </c>
      <c r="BD815" s="1">
        <v>1.2999999999999999E-2</v>
      </c>
      <c r="BE815" s="1">
        <v>-8.0000000000000002E-3</v>
      </c>
      <c r="BF815" s="1">
        <v>-1.2999999999999999E-2</v>
      </c>
      <c r="BG815" s="1">
        <f>Table1[[#This Row],[pers_white_pct]]-Table1[[#This Row],[census_white_pct]]</f>
        <v>3.400000000000003E-2</v>
      </c>
      <c r="BH815" s="3">
        <v>0</v>
      </c>
      <c r="BI815" s="3">
        <v>1.035158212</v>
      </c>
      <c r="BJ815" s="3">
        <v>0</v>
      </c>
      <c r="BK815" s="3" t="str">
        <f>VLOOKUP(Table1[[#This Row],[est_sworn]],Force_size,2,TRUE)</f>
        <v>01 - Under 25</v>
      </c>
    </row>
    <row r="816" spans="1:63" hidden="1" x14ac:dyDescent="0.2">
      <c r="A816">
        <v>1772000</v>
      </c>
      <c r="B816" t="s">
        <v>1444</v>
      </c>
      <c r="C816" t="s">
        <v>4510</v>
      </c>
      <c r="D816">
        <v>11610710</v>
      </c>
      <c r="E816" t="s">
        <v>4511</v>
      </c>
      <c r="F816">
        <v>117126</v>
      </c>
      <c r="G816" t="s">
        <v>4511</v>
      </c>
      <c r="H816" t="s">
        <v>4027</v>
      </c>
      <c r="I816">
        <v>17</v>
      </c>
      <c r="J816">
        <v>167</v>
      </c>
      <c r="K816">
        <v>72000</v>
      </c>
      <c r="L816" t="s">
        <v>4512</v>
      </c>
      <c r="M816" t="s">
        <v>4513</v>
      </c>
      <c r="N816" t="s">
        <v>68</v>
      </c>
      <c r="O816" t="s">
        <v>739</v>
      </c>
      <c r="P816">
        <v>39.756341999999997</v>
      </c>
      <c r="Q816">
        <v>-89.662306000000001</v>
      </c>
      <c r="S816" t="s">
        <v>70</v>
      </c>
      <c r="T816" t="s">
        <v>71</v>
      </c>
      <c r="U816">
        <v>243</v>
      </c>
      <c r="V816">
        <v>0</v>
      </c>
      <c r="W816">
        <v>224</v>
      </c>
      <c r="X816">
        <v>14</v>
      </c>
      <c r="Y816">
        <v>3</v>
      </c>
      <c r="Z816">
        <v>0</v>
      </c>
      <c r="AA816">
        <v>0</v>
      </c>
      <c r="AB816">
        <v>0</v>
      </c>
      <c r="AC816">
        <v>0</v>
      </c>
      <c r="AD816">
        <v>243</v>
      </c>
      <c r="AE816">
        <v>1.1479999999999999</v>
      </c>
      <c r="AF816" t="s">
        <v>87</v>
      </c>
      <c r="AG816" t="s">
        <v>4514</v>
      </c>
      <c r="AH816">
        <v>2</v>
      </c>
      <c r="AI816">
        <v>17</v>
      </c>
      <c r="AK816">
        <v>72000</v>
      </c>
      <c r="AM816">
        <v>116250</v>
      </c>
      <c r="AN816">
        <v>86781</v>
      </c>
      <c r="AO816">
        <v>21344</v>
      </c>
      <c r="AP816">
        <v>205</v>
      </c>
      <c r="AQ816">
        <v>2538</v>
      </c>
      <c r="AR816">
        <v>2813</v>
      </c>
      <c r="AS816">
        <v>2325</v>
      </c>
      <c r="AT816">
        <v>166</v>
      </c>
      <c r="AU816">
        <v>2569</v>
      </c>
      <c r="AV816">
        <v>21510</v>
      </c>
      <c r="AW816">
        <v>243</v>
      </c>
      <c r="AX816">
        <v>278.964</v>
      </c>
      <c r="AY816" s="1">
        <v>5.8000000000000003E-2</v>
      </c>
      <c r="AZ816" s="1">
        <v>0.92200000000000004</v>
      </c>
      <c r="BA816" s="1">
        <v>1.2E-2</v>
      </c>
      <c r="BB816" s="1">
        <v>0.184</v>
      </c>
      <c r="BC816" s="1">
        <v>0.747</v>
      </c>
      <c r="BD816" s="1">
        <v>0.02</v>
      </c>
      <c r="BE816" s="1">
        <v>-0.126</v>
      </c>
      <c r="BF816" s="1">
        <v>-8.0000000000000002E-3</v>
      </c>
      <c r="BG816" s="1">
        <f>Table1[[#This Row],[pers_white_pct]]-Table1[[#This Row],[census_white_pct]]</f>
        <v>0.17500000000000004</v>
      </c>
      <c r="BH816" s="3">
        <v>0.3137898643</v>
      </c>
      <c r="BI816" s="3">
        <v>1.2348381999</v>
      </c>
      <c r="BJ816" s="3">
        <v>0.61728395059999996</v>
      </c>
      <c r="BK816" s="3" t="str">
        <f>VLOOKUP(Table1[[#This Row],[est_sworn]],Force_size,2,TRUE)</f>
        <v>04 - 100 to 249</v>
      </c>
    </row>
    <row r="817" spans="1:63" hidden="1" x14ac:dyDescent="0.2">
      <c r="A817">
        <v>1779033</v>
      </c>
      <c r="B817" t="s">
        <v>1444</v>
      </c>
      <c r="C817" t="s">
        <v>4545</v>
      </c>
      <c r="D817">
        <v>12180780</v>
      </c>
      <c r="E817" t="s">
        <v>4546</v>
      </c>
      <c r="F817">
        <v>15410</v>
      </c>
      <c r="G817" t="s">
        <v>4546</v>
      </c>
      <c r="H817" t="s">
        <v>4027</v>
      </c>
      <c r="I817">
        <v>17</v>
      </c>
      <c r="J817">
        <v>179</v>
      </c>
      <c r="K817">
        <v>79033</v>
      </c>
      <c r="L817" t="s">
        <v>4547</v>
      </c>
      <c r="M817" t="s">
        <v>4548</v>
      </c>
      <c r="N817" t="s">
        <v>68</v>
      </c>
      <c r="O817" t="s">
        <v>69</v>
      </c>
      <c r="P817">
        <v>40.508074000000001</v>
      </c>
      <c r="Q817">
        <v>-89.516260000000003</v>
      </c>
      <c r="S817" t="s">
        <v>70</v>
      </c>
      <c r="T817" t="s">
        <v>71</v>
      </c>
      <c r="U817">
        <v>19</v>
      </c>
      <c r="V817">
        <v>17</v>
      </c>
      <c r="W817">
        <v>19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19</v>
      </c>
      <c r="AE817">
        <v>7.1230000000000002</v>
      </c>
      <c r="AF817" t="s">
        <v>118</v>
      </c>
      <c r="AG817" t="s">
        <v>3106</v>
      </c>
      <c r="AH817">
        <v>2</v>
      </c>
      <c r="AI817">
        <v>17</v>
      </c>
      <c r="AK817">
        <v>79033</v>
      </c>
      <c r="AM817">
        <v>15134</v>
      </c>
      <c r="AN817">
        <v>14436</v>
      </c>
      <c r="AO817">
        <v>76</v>
      </c>
      <c r="AP817">
        <v>19</v>
      </c>
      <c r="AQ817">
        <v>152</v>
      </c>
      <c r="AR817">
        <v>178</v>
      </c>
      <c r="AS817">
        <v>248</v>
      </c>
      <c r="AT817">
        <v>2</v>
      </c>
      <c r="AU817">
        <v>273</v>
      </c>
      <c r="AV817">
        <v>78</v>
      </c>
      <c r="AW817">
        <v>27.5</v>
      </c>
      <c r="AX817">
        <v>195.88249999999999</v>
      </c>
      <c r="AY817" s="1">
        <v>0</v>
      </c>
      <c r="AZ817" s="2">
        <v>1</v>
      </c>
      <c r="BA817" s="1">
        <v>0</v>
      </c>
      <c r="BB817" s="1">
        <v>5.0000000000000001E-3</v>
      </c>
      <c r="BC817" s="1">
        <v>0.95399999999999996</v>
      </c>
      <c r="BD817" s="1">
        <v>1.6E-2</v>
      </c>
      <c r="BE817" s="1">
        <v>-5.0000000000000001E-3</v>
      </c>
      <c r="BF817" s="1">
        <v>-1.6E-2</v>
      </c>
      <c r="BG817" s="1">
        <f>Table1[[#This Row],[pers_white_pct]]-Table1[[#This Row],[census_white_pct]]</f>
        <v>4.6000000000000041E-2</v>
      </c>
      <c r="BH817" s="3">
        <v>0</v>
      </c>
      <c r="BI817" s="3">
        <v>1.0483513439000001</v>
      </c>
      <c r="BJ817" s="3">
        <v>0</v>
      </c>
      <c r="BK817" s="3" t="str">
        <f>VLOOKUP(Table1[[#This Row],[est_sworn]],Force_size,2,TRUE)</f>
        <v>02 - 25 to 49</v>
      </c>
    </row>
    <row r="818" spans="1:63" hidden="1" x14ac:dyDescent="0.2">
      <c r="A818">
        <v>17185</v>
      </c>
      <c r="B818" t="s">
        <v>11412</v>
      </c>
      <c r="C818" t="s">
        <v>12635</v>
      </c>
      <c r="D818">
        <v>13183510</v>
      </c>
      <c r="E818" t="s">
        <v>12636</v>
      </c>
      <c r="F818">
        <v>11727</v>
      </c>
      <c r="G818" t="s">
        <v>12637</v>
      </c>
      <c r="H818" t="s">
        <v>4027</v>
      </c>
      <c r="I818">
        <v>17</v>
      </c>
      <c r="J818">
        <v>185</v>
      </c>
      <c r="K818">
        <v>99185</v>
      </c>
      <c r="L818" t="s">
        <v>12638</v>
      </c>
      <c r="M818" t="s">
        <v>12639</v>
      </c>
      <c r="N818" t="s">
        <v>11418</v>
      </c>
      <c r="O818" t="s">
        <v>11437</v>
      </c>
      <c r="P818">
        <v>38.445821000000002</v>
      </c>
      <c r="Q818">
        <v>-87.839167000000003</v>
      </c>
      <c r="R818" t="s">
        <v>11420</v>
      </c>
      <c r="S818" t="s">
        <v>11421</v>
      </c>
      <c r="U818">
        <v>4</v>
      </c>
      <c r="V818">
        <v>2</v>
      </c>
      <c r="W818">
        <v>2</v>
      </c>
      <c r="X818">
        <v>2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4</v>
      </c>
      <c r="AE818">
        <v>7.2220000000000004</v>
      </c>
      <c r="AF818" t="s">
        <v>11561</v>
      </c>
      <c r="AG818" t="s">
        <v>12640</v>
      </c>
      <c r="AH818">
        <v>2</v>
      </c>
      <c r="AI818">
        <v>17</v>
      </c>
      <c r="AJ818">
        <v>185</v>
      </c>
      <c r="AM818">
        <v>11947</v>
      </c>
      <c r="AN818">
        <v>11498</v>
      </c>
      <c r="AO818">
        <v>73</v>
      </c>
      <c r="AP818">
        <v>17</v>
      </c>
      <c r="AQ818">
        <v>63</v>
      </c>
      <c r="AR818">
        <v>123</v>
      </c>
      <c r="AS818">
        <v>158</v>
      </c>
      <c r="AT818">
        <v>4</v>
      </c>
      <c r="AU818">
        <v>173</v>
      </c>
      <c r="AV818">
        <v>77</v>
      </c>
      <c r="AW818">
        <v>5</v>
      </c>
      <c r="AX818">
        <v>36.11</v>
      </c>
      <c r="AY818" s="1">
        <v>0.5</v>
      </c>
      <c r="AZ818" s="1">
        <v>0.5</v>
      </c>
      <c r="BA818" s="1">
        <v>0</v>
      </c>
      <c r="BB818" s="1">
        <v>6.0000000000000001E-3</v>
      </c>
      <c r="BC818" s="1">
        <v>0.96199999999999997</v>
      </c>
      <c r="BD818" s="1">
        <v>1.2999999999999999E-2</v>
      </c>
      <c r="BE818" s="1">
        <v>0.49399999999999999</v>
      </c>
      <c r="BF818" s="1">
        <v>-1.2999999999999999E-2</v>
      </c>
      <c r="BG818" s="1">
        <f>Table1[[#This Row],[pers_white_pct]]-Table1[[#This Row],[census_white_pct]]</f>
        <v>-0.46199999999999997</v>
      </c>
      <c r="BH818" s="3">
        <v>81.828767123000006</v>
      </c>
      <c r="BI818" s="3">
        <v>0.51952513479999995</v>
      </c>
      <c r="BJ818" s="3">
        <v>0</v>
      </c>
      <c r="BK818" s="3" t="str">
        <f>VLOOKUP(Table1[[#This Row],[est_sworn]],Force_size,2,TRUE)</f>
        <v>01 - Under 25</v>
      </c>
    </row>
    <row r="819" spans="1:63" hidden="1" x14ac:dyDescent="0.2">
      <c r="A819">
        <v>1724816</v>
      </c>
      <c r="B819" t="s">
        <v>1444</v>
      </c>
      <c r="C819" t="s">
        <v>4227</v>
      </c>
      <c r="D819">
        <v>13562150</v>
      </c>
      <c r="E819" t="s">
        <v>82</v>
      </c>
      <c r="F819">
        <v>5087</v>
      </c>
      <c r="G819" t="s">
        <v>82</v>
      </c>
      <c r="H819" t="s">
        <v>4027</v>
      </c>
      <c r="I819">
        <v>17</v>
      </c>
      <c r="J819">
        <v>191</v>
      </c>
      <c r="K819">
        <v>24816</v>
      </c>
      <c r="L819" t="s">
        <v>4228</v>
      </c>
      <c r="M819" t="s">
        <v>4229</v>
      </c>
      <c r="N819" t="s">
        <v>68</v>
      </c>
      <c r="O819" t="s">
        <v>181</v>
      </c>
      <c r="P819">
        <v>38.431947999999998</v>
      </c>
      <c r="Q819">
        <v>-88.432129000000003</v>
      </c>
      <c r="S819" t="s">
        <v>70</v>
      </c>
      <c r="T819" t="s">
        <v>71</v>
      </c>
      <c r="U819">
        <v>12</v>
      </c>
      <c r="V819">
        <v>0</v>
      </c>
      <c r="W819">
        <v>12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12</v>
      </c>
      <c r="AE819">
        <v>7.1230000000000002</v>
      </c>
      <c r="AF819" t="s">
        <v>118</v>
      </c>
      <c r="AG819" t="s">
        <v>2383</v>
      </c>
      <c r="AH819">
        <v>2</v>
      </c>
      <c r="AI819">
        <v>17</v>
      </c>
      <c r="AK819">
        <v>24816</v>
      </c>
      <c r="AM819">
        <v>5154</v>
      </c>
      <c r="AN819">
        <v>4988</v>
      </c>
      <c r="AO819">
        <v>23</v>
      </c>
      <c r="AP819">
        <v>11</v>
      </c>
      <c r="AQ819">
        <v>35</v>
      </c>
      <c r="AR819">
        <v>34</v>
      </c>
      <c r="AS819">
        <v>61</v>
      </c>
      <c r="AT819">
        <v>2</v>
      </c>
      <c r="AU819">
        <v>63</v>
      </c>
      <c r="AV819">
        <v>25</v>
      </c>
      <c r="AW819">
        <v>12</v>
      </c>
      <c r="AX819">
        <v>85.475999999999999</v>
      </c>
      <c r="AY819" s="1">
        <v>0</v>
      </c>
      <c r="AZ819" s="2">
        <v>1</v>
      </c>
      <c r="BA819" s="1">
        <v>0</v>
      </c>
      <c r="BB819" s="1">
        <v>4.0000000000000001E-3</v>
      </c>
      <c r="BC819" s="1">
        <v>0.96799999999999997</v>
      </c>
      <c r="BD819" s="1">
        <v>1.2E-2</v>
      </c>
      <c r="BE819" s="1">
        <v>-4.0000000000000001E-3</v>
      </c>
      <c r="BF819" s="1">
        <v>-1.2E-2</v>
      </c>
      <c r="BG819" s="1">
        <f>Table1[[#This Row],[pers_white_pct]]-Table1[[#This Row],[census_white_pct]]</f>
        <v>3.2000000000000028E-2</v>
      </c>
      <c r="BH819" s="3">
        <v>0</v>
      </c>
      <c r="BI819" s="3">
        <v>1.0332798717</v>
      </c>
      <c r="BJ819" s="3">
        <v>0</v>
      </c>
      <c r="BK819" s="3" t="str">
        <f>VLOOKUP(Table1[[#This Row],[est_sworn]],Force_size,2,TRUE)</f>
        <v>01 - Under 25</v>
      </c>
    </row>
    <row r="820" spans="1:63" hidden="1" x14ac:dyDescent="0.2">
      <c r="A820">
        <v>1772546</v>
      </c>
      <c r="B820" t="s">
        <v>1444</v>
      </c>
      <c r="C820" t="s">
        <v>4515</v>
      </c>
      <c r="D820">
        <v>11620780</v>
      </c>
      <c r="E820" t="s">
        <v>4516</v>
      </c>
      <c r="F820">
        <v>15243</v>
      </c>
      <c r="G820" t="s">
        <v>4516</v>
      </c>
      <c r="H820" t="s">
        <v>4027</v>
      </c>
      <c r="I820">
        <v>17</v>
      </c>
      <c r="J820">
        <v>195</v>
      </c>
      <c r="K820">
        <v>72546</v>
      </c>
      <c r="L820" t="s">
        <v>4517</v>
      </c>
      <c r="M820" t="s">
        <v>4518</v>
      </c>
      <c r="N820" t="s">
        <v>68</v>
      </c>
      <c r="O820" t="s">
        <v>69</v>
      </c>
      <c r="P820">
        <v>41.750571000000001</v>
      </c>
      <c r="Q820">
        <v>-89.910956999999996</v>
      </c>
      <c r="S820" t="s">
        <v>70</v>
      </c>
      <c r="T820" t="s">
        <v>71</v>
      </c>
      <c r="U820">
        <v>25</v>
      </c>
      <c r="V820">
        <v>0</v>
      </c>
      <c r="W820">
        <v>23</v>
      </c>
      <c r="X820">
        <v>0</v>
      </c>
      <c r="Y820">
        <v>2</v>
      </c>
      <c r="Z820">
        <v>0</v>
      </c>
      <c r="AA820">
        <v>0</v>
      </c>
      <c r="AB820">
        <v>0</v>
      </c>
      <c r="AC820">
        <v>0</v>
      </c>
      <c r="AD820">
        <v>25</v>
      </c>
      <c r="AE820">
        <v>4.7450000000000001</v>
      </c>
      <c r="AF820" t="s">
        <v>72</v>
      </c>
      <c r="AG820" t="s">
        <v>4519</v>
      </c>
      <c r="AH820">
        <v>2</v>
      </c>
      <c r="AI820">
        <v>17</v>
      </c>
      <c r="AK820">
        <v>72546</v>
      </c>
      <c r="AM820">
        <v>15370</v>
      </c>
      <c r="AN820">
        <v>10855</v>
      </c>
      <c r="AO820">
        <v>411</v>
      </c>
      <c r="AP820">
        <v>15</v>
      </c>
      <c r="AQ820">
        <v>102</v>
      </c>
      <c r="AR820">
        <v>252</v>
      </c>
      <c r="AS820">
        <v>3715</v>
      </c>
      <c r="AT820">
        <v>53</v>
      </c>
      <c r="AU820">
        <v>3735</v>
      </c>
      <c r="AV820">
        <v>464</v>
      </c>
      <c r="AW820">
        <v>25</v>
      </c>
      <c r="AX820">
        <v>118.625</v>
      </c>
      <c r="AY820" s="1">
        <v>0</v>
      </c>
      <c r="AZ820" s="1">
        <v>0.92</v>
      </c>
      <c r="BA820" s="1">
        <v>0.08</v>
      </c>
      <c r="BB820" s="1">
        <v>2.7E-2</v>
      </c>
      <c r="BC820" s="1">
        <v>0.70599999999999996</v>
      </c>
      <c r="BD820" s="1">
        <v>0.24199999999999999</v>
      </c>
      <c r="BE820" s="1">
        <v>-2.7E-2</v>
      </c>
      <c r="BF820" s="1">
        <v>-0.16200000000000001</v>
      </c>
      <c r="BG820" s="1">
        <f>Table1[[#This Row],[pers_white_pct]]-Table1[[#This Row],[census_white_pct]]</f>
        <v>0.21400000000000008</v>
      </c>
      <c r="BH820" s="3">
        <v>0</v>
      </c>
      <c r="BI820" s="3">
        <v>1.3026623676</v>
      </c>
      <c r="BJ820" s="3">
        <v>0.33098250340000002</v>
      </c>
      <c r="BK820" s="3" t="str">
        <f>VLOOKUP(Table1[[#This Row],[est_sworn]],Force_size,2,TRUE)</f>
        <v>02 - 25 to 49</v>
      </c>
    </row>
    <row r="821" spans="1:63" hidden="1" x14ac:dyDescent="0.2">
      <c r="A821">
        <v>17195</v>
      </c>
      <c r="B821" t="s">
        <v>11412</v>
      </c>
      <c r="C821" t="s">
        <v>12641</v>
      </c>
      <c r="D821">
        <v>13598350</v>
      </c>
      <c r="E821" t="s">
        <v>12642</v>
      </c>
      <c r="F821">
        <v>57846</v>
      </c>
      <c r="G821" t="s">
        <v>12643</v>
      </c>
      <c r="H821" t="s">
        <v>4027</v>
      </c>
      <c r="I821">
        <v>17</v>
      </c>
      <c r="J821">
        <v>195</v>
      </c>
      <c r="K821">
        <v>99195</v>
      </c>
      <c r="L821" t="s">
        <v>12644</v>
      </c>
      <c r="M821" t="s">
        <v>12645</v>
      </c>
      <c r="N821" t="s">
        <v>11418</v>
      </c>
      <c r="O821" t="s">
        <v>11518</v>
      </c>
      <c r="P821">
        <v>41.750571000000001</v>
      </c>
      <c r="Q821">
        <v>-89.910956999999996</v>
      </c>
      <c r="R821" t="s">
        <v>11481</v>
      </c>
      <c r="S821" t="s">
        <v>11421</v>
      </c>
      <c r="U821">
        <v>22</v>
      </c>
      <c r="V821">
        <v>6</v>
      </c>
      <c r="W821">
        <v>21</v>
      </c>
      <c r="X821">
        <v>0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22</v>
      </c>
      <c r="AE821">
        <v>7.0309999999999997</v>
      </c>
      <c r="AF821" t="s">
        <v>11422</v>
      </c>
      <c r="AG821" t="s">
        <v>12646</v>
      </c>
      <c r="AH821">
        <v>2</v>
      </c>
      <c r="AI821">
        <v>17</v>
      </c>
      <c r="AJ821">
        <v>195</v>
      </c>
      <c r="AM821">
        <v>58498</v>
      </c>
      <c r="AN821">
        <v>50263</v>
      </c>
      <c r="AO821">
        <v>705</v>
      </c>
      <c r="AP821">
        <v>90</v>
      </c>
      <c r="AQ821">
        <v>269</v>
      </c>
      <c r="AR821">
        <v>679</v>
      </c>
      <c r="AS821">
        <v>6455</v>
      </c>
      <c r="AT821">
        <v>76</v>
      </c>
      <c r="AU821">
        <v>6492</v>
      </c>
      <c r="AV821">
        <v>781</v>
      </c>
      <c r="AW821">
        <v>25</v>
      </c>
      <c r="AX821">
        <v>175.77500000000001</v>
      </c>
      <c r="AY821" s="1">
        <v>0</v>
      </c>
      <c r="AZ821" s="1">
        <v>0.95499999999999996</v>
      </c>
      <c r="BA821" s="1">
        <v>4.4999999999999998E-2</v>
      </c>
      <c r="BB821" s="1">
        <v>1.2E-2</v>
      </c>
      <c r="BC821" s="1">
        <v>0.85899999999999999</v>
      </c>
      <c r="BD821" s="1">
        <v>0.11</v>
      </c>
      <c r="BE821" s="1">
        <v>-1.2E-2</v>
      </c>
      <c r="BF821" s="1">
        <v>-6.5000000000000002E-2</v>
      </c>
      <c r="BG821" s="1">
        <f>Table1[[#This Row],[pers_white_pct]]-Table1[[#This Row],[census_white_pct]]</f>
        <v>9.5999999999999974E-2</v>
      </c>
      <c r="BH821" s="3">
        <v>0</v>
      </c>
      <c r="BI821" s="3">
        <v>1.1109364741000001</v>
      </c>
      <c r="BJ821" s="3">
        <v>0.41192873740000002</v>
      </c>
      <c r="BK821" s="3" t="str">
        <f>VLOOKUP(Table1[[#This Row],[est_sworn]],Force_size,2,TRUE)</f>
        <v>02 - 25 to 49</v>
      </c>
    </row>
    <row r="822" spans="1:63" hidden="1" x14ac:dyDescent="0.2">
      <c r="A822">
        <v>1765442</v>
      </c>
      <c r="B822" t="s">
        <v>1444</v>
      </c>
      <c r="C822" t="s">
        <v>4470</v>
      </c>
      <c r="D822">
        <v>11740830</v>
      </c>
      <c r="E822" t="s">
        <v>4471</v>
      </c>
      <c r="F822">
        <v>39752</v>
      </c>
      <c r="G822" t="s">
        <v>4471</v>
      </c>
      <c r="H822" t="s">
        <v>4027</v>
      </c>
      <c r="I822">
        <v>17</v>
      </c>
      <c r="J822">
        <v>197</v>
      </c>
      <c r="K822">
        <v>65442</v>
      </c>
      <c r="L822" t="s">
        <v>4472</v>
      </c>
      <c r="M822" t="s">
        <v>4473</v>
      </c>
      <c r="N822" t="s">
        <v>68</v>
      </c>
      <c r="O822" t="s">
        <v>131</v>
      </c>
      <c r="P822">
        <v>41.448473999999997</v>
      </c>
      <c r="Q822">
        <v>-87.978455999999994</v>
      </c>
      <c r="S822" t="s">
        <v>70</v>
      </c>
      <c r="T822" t="s">
        <v>71</v>
      </c>
      <c r="U822">
        <v>59</v>
      </c>
      <c r="V822">
        <v>0</v>
      </c>
      <c r="W822">
        <v>53</v>
      </c>
      <c r="X822">
        <v>1</v>
      </c>
      <c r="Y822">
        <v>3</v>
      </c>
      <c r="Z822">
        <v>0</v>
      </c>
      <c r="AA822">
        <v>0</v>
      </c>
      <c r="AB822">
        <v>0</v>
      </c>
      <c r="AC822">
        <v>0</v>
      </c>
      <c r="AD822">
        <v>59</v>
      </c>
      <c r="AE822">
        <v>2.8170000000000002</v>
      </c>
      <c r="AF822" t="s">
        <v>79</v>
      </c>
      <c r="AG822" t="s">
        <v>4474</v>
      </c>
      <c r="AH822">
        <v>2</v>
      </c>
      <c r="AI822">
        <v>17</v>
      </c>
      <c r="AK822">
        <v>65442</v>
      </c>
      <c r="AM822">
        <v>39680</v>
      </c>
      <c r="AN822">
        <v>19992</v>
      </c>
      <c r="AO822">
        <v>4545</v>
      </c>
      <c r="AP822">
        <v>61</v>
      </c>
      <c r="AQ822">
        <v>2486</v>
      </c>
      <c r="AR822">
        <v>657</v>
      </c>
      <c r="AS822">
        <v>11883</v>
      </c>
      <c r="AT822">
        <v>130</v>
      </c>
      <c r="AU822">
        <v>11939</v>
      </c>
      <c r="AV822">
        <v>4675</v>
      </c>
      <c r="AW822">
        <v>59</v>
      </c>
      <c r="AX822">
        <v>166.203</v>
      </c>
      <c r="AY822" s="1">
        <v>1.7000000000000001E-2</v>
      </c>
      <c r="AZ822" s="1">
        <v>0.89800000000000002</v>
      </c>
      <c r="BA822" s="1">
        <v>5.0999999999999997E-2</v>
      </c>
      <c r="BB822" s="1">
        <v>0.115</v>
      </c>
      <c r="BC822" s="1">
        <v>0.504</v>
      </c>
      <c r="BD822" s="1">
        <v>0.29899999999999999</v>
      </c>
      <c r="BE822" s="1">
        <v>-9.8000000000000004E-2</v>
      </c>
      <c r="BF822" s="1">
        <v>-0.249</v>
      </c>
      <c r="BG822" s="1">
        <f>Table1[[#This Row],[pers_white_pct]]-Table1[[#This Row],[census_white_pct]]</f>
        <v>0.39400000000000002</v>
      </c>
      <c r="BH822" s="3">
        <v>0.14797411939999999</v>
      </c>
      <c r="BI822" s="3">
        <v>1.7829504682999999</v>
      </c>
      <c r="BJ822" s="3">
        <v>0.169791056</v>
      </c>
      <c r="BK822" s="3" t="str">
        <f>VLOOKUP(Table1[[#This Row],[est_sworn]],Force_size,2,TRUE)</f>
        <v>03 - 50 to 99</v>
      </c>
    </row>
    <row r="823" spans="1:63" hidden="1" x14ac:dyDescent="0.2">
      <c r="A823">
        <v>1782101</v>
      </c>
      <c r="B823" t="s">
        <v>1444</v>
      </c>
      <c r="C823" t="s">
        <v>4559</v>
      </c>
      <c r="D823">
        <v>12440790</v>
      </c>
      <c r="E823" t="s">
        <v>3095</v>
      </c>
      <c r="F823">
        <v>5742</v>
      </c>
      <c r="G823" t="s">
        <v>3095</v>
      </c>
      <c r="H823" t="s">
        <v>4027</v>
      </c>
      <c r="I823">
        <v>17</v>
      </c>
      <c r="J823">
        <v>197</v>
      </c>
      <c r="K823">
        <v>82101</v>
      </c>
      <c r="L823" t="s">
        <v>4560</v>
      </c>
      <c r="M823" t="s">
        <v>4561</v>
      </c>
      <c r="N823" t="s">
        <v>68</v>
      </c>
      <c r="O823" t="s">
        <v>181</v>
      </c>
      <c r="P823">
        <v>41.448473999999997</v>
      </c>
      <c r="Q823">
        <v>-87.978455999999994</v>
      </c>
      <c r="S823" t="s">
        <v>70</v>
      </c>
      <c r="T823" t="s">
        <v>71</v>
      </c>
      <c r="U823">
        <v>12</v>
      </c>
      <c r="V823">
        <v>2</v>
      </c>
      <c r="W823">
        <v>11</v>
      </c>
      <c r="X823">
        <v>0</v>
      </c>
      <c r="Y823">
        <v>1</v>
      </c>
      <c r="Z823">
        <v>0</v>
      </c>
      <c r="AA823">
        <v>0</v>
      </c>
      <c r="AB823">
        <v>0</v>
      </c>
      <c r="AC823">
        <v>0</v>
      </c>
      <c r="AD823">
        <v>12</v>
      </c>
      <c r="AE823">
        <v>7.1230000000000002</v>
      </c>
      <c r="AF823" t="s">
        <v>118</v>
      </c>
      <c r="AG823" t="s">
        <v>3099</v>
      </c>
      <c r="AH823">
        <v>2</v>
      </c>
      <c r="AI823">
        <v>17</v>
      </c>
      <c r="AK823">
        <v>82101</v>
      </c>
      <c r="AM823">
        <v>5724</v>
      </c>
      <c r="AN823">
        <v>5343</v>
      </c>
      <c r="AO823">
        <v>46</v>
      </c>
      <c r="AP823">
        <v>12</v>
      </c>
      <c r="AQ823">
        <v>17</v>
      </c>
      <c r="AR823">
        <v>61</v>
      </c>
      <c r="AS823">
        <v>242</v>
      </c>
      <c r="AT823">
        <v>0</v>
      </c>
      <c r="AU823">
        <v>245</v>
      </c>
      <c r="AV823">
        <v>46</v>
      </c>
      <c r="AW823">
        <v>13</v>
      </c>
      <c r="AX823">
        <v>92.599000000000004</v>
      </c>
      <c r="AY823" s="1">
        <v>0</v>
      </c>
      <c r="AZ823" s="1">
        <v>0.91700000000000004</v>
      </c>
      <c r="BA823" s="1">
        <v>8.3000000000000004E-2</v>
      </c>
      <c r="BB823" s="1">
        <v>8.0000000000000002E-3</v>
      </c>
      <c r="BC823" s="1">
        <v>0.93300000000000005</v>
      </c>
      <c r="BD823" s="1">
        <v>4.2000000000000003E-2</v>
      </c>
      <c r="BE823" s="1">
        <v>-8.0000000000000002E-3</v>
      </c>
      <c r="BF823" s="1">
        <v>4.1000000000000002E-2</v>
      </c>
      <c r="BG823" s="1">
        <f>Table1[[#This Row],[pers_white_pct]]-Table1[[#This Row],[census_white_pct]]</f>
        <v>-1.6000000000000014E-2</v>
      </c>
      <c r="BH823" s="3">
        <v>0</v>
      </c>
      <c r="BI823" s="3">
        <v>0.982032566</v>
      </c>
      <c r="BJ823" s="3">
        <v>1.9710743801999999</v>
      </c>
      <c r="BK823" s="3" t="str">
        <f>VLOOKUP(Table1[[#This Row],[est_sworn]],Force_size,2,TRUE)</f>
        <v>01 - Under 25</v>
      </c>
    </row>
    <row r="824" spans="1:63" hidden="1" x14ac:dyDescent="0.2">
      <c r="A824">
        <v>1738570</v>
      </c>
      <c r="B824" t="s">
        <v>1444</v>
      </c>
      <c r="C824" t="s">
        <v>4305</v>
      </c>
      <c r="D824">
        <v>13216820</v>
      </c>
      <c r="E824" t="s">
        <v>4306</v>
      </c>
      <c r="F824">
        <v>148268</v>
      </c>
      <c r="G824" t="s">
        <v>4306</v>
      </c>
      <c r="H824" t="s">
        <v>4027</v>
      </c>
      <c r="I824">
        <v>17</v>
      </c>
      <c r="J824">
        <v>197</v>
      </c>
      <c r="K824">
        <v>38570</v>
      </c>
      <c r="L824" t="s">
        <v>4307</v>
      </c>
      <c r="M824" t="s">
        <v>4308</v>
      </c>
      <c r="N824" t="s">
        <v>68</v>
      </c>
      <c r="O824" t="s">
        <v>739</v>
      </c>
      <c r="P824">
        <v>41.448473999999997</v>
      </c>
      <c r="Q824">
        <v>-87.978455999999994</v>
      </c>
      <c r="S824" t="s">
        <v>70</v>
      </c>
      <c r="T824" t="s">
        <v>71</v>
      </c>
      <c r="U824">
        <v>239</v>
      </c>
      <c r="V824">
        <v>0</v>
      </c>
      <c r="W824">
        <v>201</v>
      </c>
      <c r="X824">
        <v>18</v>
      </c>
      <c r="Y824">
        <v>17</v>
      </c>
      <c r="Z824">
        <v>2</v>
      </c>
      <c r="AA824">
        <v>0</v>
      </c>
      <c r="AB824">
        <v>0</v>
      </c>
      <c r="AC824">
        <v>0</v>
      </c>
      <c r="AD824">
        <v>239</v>
      </c>
      <c r="AE824">
        <v>1.1479999999999999</v>
      </c>
      <c r="AF824" t="s">
        <v>87</v>
      </c>
      <c r="AG824" t="s">
        <v>4309</v>
      </c>
      <c r="AH824">
        <v>2</v>
      </c>
      <c r="AI824">
        <v>17</v>
      </c>
      <c r="AK824">
        <v>38570</v>
      </c>
      <c r="AM824">
        <v>147433</v>
      </c>
      <c r="AN824">
        <v>78159</v>
      </c>
      <c r="AO824">
        <v>23025</v>
      </c>
      <c r="AP824">
        <v>192</v>
      </c>
      <c r="AQ824">
        <v>2747</v>
      </c>
      <c r="AR824">
        <v>2097</v>
      </c>
      <c r="AS824">
        <v>41042</v>
      </c>
      <c r="AT824">
        <v>537</v>
      </c>
      <c r="AU824">
        <v>41213</v>
      </c>
      <c r="AV824">
        <v>23562</v>
      </c>
      <c r="AW824">
        <v>239</v>
      </c>
      <c r="AX824">
        <v>274.37200000000001</v>
      </c>
      <c r="AY824" s="1">
        <v>7.4999999999999997E-2</v>
      </c>
      <c r="AZ824" s="1">
        <v>0.84099999999999997</v>
      </c>
      <c r="BA824" s="1">
        <v>7.0999999999999994E-2</v>
      </c>
      <c r="BB824" s="1">
        <v>0.156</v>
      </c>
      <c r="BC824" s="1">
        <v>0.53</v>
      </c>
      <c r="BD824" s="1">
        <v>0.27800000000000002</v>
      </c>
      <c r="BE824" s="1">
        <v>-8.1000000000000003E-2</v>
      </c>
      <c r="BF824" s="1">
        <v>-0.20699999999999999</v>
      </c>
      <c r="BG824" s="1">
        <f>Table1[[#This Row],[pers_white_pct]]-Table1[[#This Row],[census_white_pct]]</f>
        <v>0.31099999999999994</v>
      </c>
      <c r="BH824" s="3">
        <v>0.48224714810000002</v>
      </c>
      <c r="BI824" s="3">
        <v>1.5864042513000001</v>
      </c>
      <c r="BJ824" s="3">
        <v>0.25551547460000001</v>
      </c>
      <c r="BK824" s="3" t="str">
        <f>VLOOKUP(Table1[[#This Row],[est_sworn]],Force_size,2,TRUE)</f>
        <v>04 - 100 to 249</v>
      </c>
    </row>
    <row r="825" spans="1:63" hidden="1" x14ac:dyDescent="0.2">
      <c r="A825">
        <v>1746916</v>
      </c>
      <c r="B825" t="s">
        <v>1444</v>
      </c>
      <c r="C825" t="s">
        <v>4354</v>
      </c>
      <c r="D825">
        <v>12410940</v>
      </c>
      <c r="E825" t="s">
        <v>4355</v>
      </c>
      <c r="F825">
        <v>17315</v>
      </c>
      <c r="G825" t="s">
        <v>4355</v>
      </c>
      <c r="H825" t="s">
        <v>4027</v>
      </c>
      <c r="I825">
        <v>17</v>
      </c>
      <c r="J825">
        <v>199</v>
      </c>
      <c r="K825">
        <v>46916</v>
      </c>
      <c r="L825" t="s">
        <v>4356</v>
      </c>
      <c r="M825" t="s">
        <v>4357</v>
      </c>
      <c r="N825" t="s">
        <v>68</v>
      </c>
      <c r="O825" t="s">
        <v>69</v>
      </c>
      <c r="P825">
        <v>37.730353000000001</v>
      </c>
      <c r="Q825">
        <v>-88.930018000000004</v>
      </c>
      <c r="S825" t="s">
        <v>70</v>
      </c>
      <c r="T825" t="s">
        <v>71</v>
      </c>
      <c r="U825">
        <v>30</v>
      </c>
      <c r="V825">
        <v>0</v>
      </c>
      <c r="W825">
        <v>28</v>
      </c>
      <c r="X825">
        <v>1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30</v>
      </c>
      <c r="AE825">
        <v>4.7450000000000001</v>
      </c>
      <c r="AF825" t="s">
        <v>72</v>
      </c>
      <c r="AG825" t="s">
        <v>4358</v>
      </c>
      <c r="AH825">
        <v>2</v>
      </c>
      <c r="AI825">
        <v>17</v>
      </c>
      <c r="AK825">
        <v>46916</v>
      </c>
      <c r="AM825">
        <v>17193</v>
      </c>
      <c r="AN825">
        <v>14832</v>
      </c>
      <c r="AO825">
        <v>1261</v>
      </c>
      <c r="AP825">
        <v>60</v>
      </c>
      <c r="AQ825">
        <v>261</v>
      </c>
      <c r="AR825">
        <v>306</v>
      </c>
      <c r="AS825">
        <v>445</v>
      </c>
      <c r="AT825">
        <v>17</v>
      </c>
      <c r="AU825">
        <v>473</v>
      </c>
      <c r="AV825">
        <v>1278</v>
      </c>
      <c r="AW825">
        <v>30</v>
      </c>
      <c r="AX825">
        <v>142.35</v>
      </c>
      <c r="AY825" s="1">
        <v>3.3000000000000002E-2</v>
      </c>
      <c r="AZ825" s="1">
        <v>0.93300000000000005</v>
      </c>
      <c r="BA825" s="1">
        <v>3.3000000000000002E-2</v>
      </c>
      <c r="BB825" s="1">
        <v>7.2999999999999995E-2</v>
      </c>
      <c r="BC825" s="1">
        <v>0.86299999999999999</v>
      </c>
      <c r="BD825" s="1">
        <v>2.5999999999999999E-2</v>
      </c>
      <c r="BE825" s="1">
        <v>-0.04</v>
      </c>
      <c r="BF825" s="1">
        <v>7.0000000000000001E-3</v>
      </c>
      <c r="BG825" s="1">
        <f>Table1[[#This Row],[pers_white_pct]]-Table1[[#This Row],[census_white_pct]]</f>
        <v>7.0000000000000062E-2</v>
      </c>
      <c r="BH825" s="3">
        <v>0.454480571</v>
      </c>
      <c r="BI825" s="3">
        <v>1.0819039913999999</v>
      </c>
      <c r="BJ825" s="3">
        <v>1.2878651685</v>
      </c>
      <c r="BK825" s="3" t="str">
        <f>VLOOKUP(Table1[[#This Row],[est_sworn]],Force_size,2,TRUE)</f>
        <v>02 - 25 to 49</v>
      </c>
    </row>
    <row r="826" spans="1:63" hidden="1" x14ac:dyDescent="0.2">
      <c r="A826">
        <v>1765000</v>
      </c>
      <c r="B826" t="s">
        <v>1444</v>
      </c>
      <c r="C826" t="s">
        <v>4460</v>
      </c>
      <c r="D826">
        <v>11360890</v>
      </c>
      <c r="E826" t="s">
        <v>4461</v>
      </c>
      <c r="F826">
        <v>150843</v>
      </c>
      <c r="G826" t="s">
        <v>4461</v>
      </c>
      <c r="H826" t="s">
        <v>4027</v>
      </c>
      <c r="I826">
        <v>17</v>
      </c>
      <c r="J826">
        <v>201</v>
      </c>
      <c r="K826">
        <v>65000</v>
      </c>
      <c r="L826" t="s">
        <v>4462</v>
      </c>
      <c r="M826" t="s">
        <v>4463</v>
      </c>
      <c r="N826" t="s">
        <v>68</v>
      </c>
      <c r="O826" t="s">
        <v>739</v>
      </c>
      <c r="P826">
        <v>42.337395999999998</v>
      </c>
      <c r="Q826">
        <v>-89.161204999999995</v>
      </c>
      <c r="S826" t="s">
        <v>70</v>
      </c>
      <c r="T826" t="s">
        <v>71</v>
      </c>
      <c r="U826">
        <v>262</v>
      </c>
      <c r="V826">
        <v>0</v>
      </c>
      <c r="W826">
        <v>219</v>
      </c>
      <c r="X826">
        <v>26</v>
      </c>
      <c r="Y826">
        <v>12</v>
      </c>
      <c r="Z826">
        <v>0</v>
      </c>
      <c r="AA826">
        <v>5</v>
      </c>
      <c r="AB826">
        <v>0</v>
      </c>
      <c r="AC826">
        <v>0</v>
      </c>
      <c r="AD826">
        <v>262</v>
      </c>
      <c r="AE826">
        <v>1.1479999999999999</v>
      </c>
      <c r="AF826" t="s">
        <v>87</v>
      </c>
      <c r="AG826" t="s">
        <v>4464</v>
      </c>
      <c r="AH826">
        <v>2</v>
      </c>
      <c r="AI826">
        <v>17</v>
      </c>
      <c r="AK826">
        <v>65000</v>
      </c>
      <c r="AM826">
        <v>152871</v>
      </c>
      <c r="AN826">
        <v>89349</v>
      </c>
      <c r="AO826">
        <v>30695</v>
      </c>
      <c r="AP826">
        <v>308</v>
      </c>
      <c r="AQ826">
        <v>4390</v>
      </c>
      <c r="AR826">
        <v>3790</v>
      </c>
      <c r="AS826">
        <v>24085</v>
      </c>
      <c r="AT826">
        <v>664</v>
      </c>
      <c r="AU826">
        <v>24339</v>
      </c>
      <c r="AV826">
        <v>31359</v>
      </c>
      <c r="AW826">
        <v>262</v>
      </c>
      <c r="AX826">
        <v>300.77600000000001</v>
      </c>
      <c r="AY826" s="1">
        <v>9.9000000000000005E-2</v>
      </c>
      <c r="AZ826" s="1">
        <v>0.83599999999999997</v>
      </c>
      <c r="BA826" s="1">
        <v>4.5999999999999999E-2</v>
      </c>
      <c r="BB826" s="1">
        <v>0.20100000000000001</v>
      </c>
      <c r="BC826" s="1">
        <v>0.58399999999999996</v>
      </c>
      <c r="BD826" s="1">
        <v>0.158</v>
      </c>
      <c r="BE826" s="1">
        <v>-0.10199999999999999</v>
      </c>
      <c r="BF826" s="1">
        <v>-0.112</v>
      </c>
      <c r="BG826" s="1">
        <f>Table1[[#This Row],[pers_white_pct]]-Table1[[#This Row],[census_white_pct]]</f>
        <v>0.252</v>
      </c>
      <c r="BH826" s="3">
        <v>0.49423047990000002</v>
      </c>
      <c r="BI826" s="3">
        <v>1.4301389465000001</v>
      </c>
      <c r="BJ826" s="3">
        <v>0.29070895540000002</v>
      </c>
      <c r="BK826" s="3" t="str">
        <f>VLOOKUP(Table1[[#This Row],[est_sworn]],Force_size,2,TRUE)</f>
        <v>05 - 250 - 499</v>
      </c>
    </row>
    <row r="827" spans="1:63" hidden="1" x14ac:dyDescent="0.2">
      <c r="A827">
        <v>1758408</v>
      </c>
      <c r="B827" t="s">
        <v>1444</v>
      </c>
      <c r="C827" t="s">
        <v>4445</v>
      </c>
      <c r="D827">
        <v>12870870</v>
      </c>
      <c r="E827" t="s">
        <v>4446</v>
      </c>
      <c r="F827">
        <v>2170</v>
      </c>
      <c r="G827" t="s">
        <v>4446</v>
      </c>
      <c r="H827" t="s">
        <v>4027</v>
      </c>
      <c r="I827">
        <v>17</v>
      </c>
      <c r="J827">
        <v>201</v>
      </c>
      <c r="K827">
        <v>58408</v>
      </c>
      <c r="L827" t="s">
        <v>4447</v>
      </c>
      <c r="M827" t="s">
        <v>4448</v>
      </c>
      <c r="N827" t="s">
        <v>68</v>
      </c>
      <c r="O827" t="s">
        <v>238</v>
      </c>
      <c r="P827">
        <v>42.337395999999998</v>
      </c>
      <c r="Q827">
        <v>-89.161204999999995</v>
      </c>
      <c r="S827" t="s">
        <v>70</v>
      </c>
      <c r="T827" t="s">
        <v>71</v>
      </c>
      <c r="U827">
        <v>3</v>
      </c>
      <c r="V827">
        <v>7</v>
      </c>
      <c r="W827">
        <v>3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3</v>
      </c>
      <c r="AE827">
        <v>16.646000000000001</v>
      </c>
      <c r="AF827" t="s">
        <v>239</v>
      </c>
      <c r="AG827" t="s">
        <v>4449</v>
      </c>
      <c r="AH827">
        <v>2</v>
      </c>
      <c r="AI827">
        <v>17</v>
      </c>
      <c r="AK827">
        <v>58408</v>
      </c>
      <c r="AM827">
        <v>2195</v>
      </c>
      <c r="AN827">
        <v>2129</v>
      </c>
      <c r="AO827">
        <v>4</v>
      </c>
      <c r="AP827">
        <v>0</v>
      </c>
      <c r="AQ827">
        <v>7</v>
      </c>
      <c r="AR827">
        <v>23</v>
      </c>
      <c r="AS827">
        <v>32</v>
      </c>
      <c r="AT827">
        <v>0</v>
      </c>
      <c r="AU827">
        <v>32</v>
      </c>
      <c r="AV827">
        <v>4</v>
      </c>
      <c r="AW827">
        <v>6.5</v>
      </c>
      <c r="AX827">
        <v>108.199</v>
      </c>
      <c r="AY827" s="1">
        <v>0</v>
      </c>
      <c r="AZ827" s="2">
        <v>1</v>
      </c>
      <c r="BA827" s="1">
        <v>0</v>
      </c>
      <c r="BB827" s="1">
        <v>2E-3</v>
      </c>
      <c r="BC827" s="1">
        <v>0.97</v>
      </c>
      <c r="BD827" s="1">
        <v>1.4999999999999999E-2</v>
      </c>
      <c r="BE827" s="1">
        <v>-2E-3</v>
      </c>
      <c r="BF827" s="1">
        <v>-1.4999999999999999E-2</v>
      </c>
      <c r="BG827" s="1">
        <f>Table1[[#This Row],[pers_white_pct]]-Table1[[#This Row],[census_white_pct]]</f>
        <v>3.0000000000000027E-2</v>
      </c>
      <c r="BH827" s="3">
        <v>0</v>
      </c>
      <c r="BI827" s="3">
        <v>1.0310004696999999</v>
      </c>
      <c r="BJ827" s="3">
        <v>0</v>
      </c>
      <c r="BK827" s="3" t="str">
        <f>VLOOKUP(Table1[[#This Row],[est_sworn]],Force_size,2,TRUE)</f>
        <v>01 - Under 25</v>
      </c>
    </row>
    <row r="828" spans="1:63" hidden="1" x14ac:dyDescent="0.2">
      <c r="A828">
        <v>17201</v>
      </c>
      <c r="B828" t="s">
        <v>11412</v>
      </c>
      <c r="C828" t="s">
        <v>12647</v>
      </c>
      <c r="D828">
        <v>13877180</v>
      </c>
      <c r="E828" t="s">
        <v>12648</v>
      </c>
      <c r="F828">
        <v>292069</v>
      </c>
      <c r="G828" t="s">
        <v>12649</v>
      </c>
      <c r="H828" t="s">
        <v>4027</v>
      </c>
      <c r="I828">
        <v>17</v>
      </c>
      <c r="J828">
        <v>201</v>
      </c>
      <c r="K828">
        <v>99201</v>
      </c>
      <c r="L828" t="s">
        <v>12650</v>
      </c>
      <c r="M828" t="s">
        <v>12651</v>
      </c>
      <c r="N828" t="s">
        <v>11418</v>
      </c>
      <c r="O828" t="s">
        <v>11429</v>
      </c>
      <c r="P828">
        <v>42.337395999999998</v>
      </c>
      <c r="Q828">
        <v>-89.161204999999995</v>
      </c>
      <c r="R828" t="s">
        <v>11420</v>
      </c>
      <c r="S828" t="s">
        <v>11421</v>
      </c>
      <c r="U828">
        <v>125</v>
      </c>
      <c r="V828">
        <v>61</v>
      </c>
      <c r="W828">
        <v>117</v>
      </c>
      <c r="X828">
        <v>4</v>
      </c>
      <c r="Y828">
        <v>3</v>
      </c>
      <c r="Z828">
        <v>0</v>
      </c>
      <c r="AA828">
        <v>0</v>
      </c>
      <c r="AB828">
        <v>1</v>
      </c>
      <c r="AC828">
        <v>0</v>
      </c>
      <c r="AD828">
        <v>125</v>
      </c>
      <c r="AE828">
        <v>1.357</v>
      </c>
      <c r="AF828" t="s">
        <v>11430</v>
      </c>
      <c r="AG828" t="s">
        <v>12652</v>
      </c>
      <c r="AH828">
        <v>2</v>
      </c>
      <c r="AI828">
        <v>17</v>
      </c>
      <c r="AJ828">
        <v>201</v>
      </c>
      <c r="AM828">
        <v>295266</v>
      </c>
      <c r="AN828">
        <v>214196</v>
      </c>
      <c r="AO828">
        <v>35358</v>
      </c>
      <c r="AP828">
        <v>563</v>
      </c>
      <c r="AQ828">
        <v>6722</v>
      </c>
      <c r="AR828">
        <v>5870</v>
      </c>
      <c r="AS828">
        <v>32177</v>
      </c>
      <c r="AT828">
        <v>750</v>
      </c>
      <c r="AU828">
        <v>32557</v>
      </c>
      <c r="AV828">
        <v>36108</v>
      </c>
      <c r="AW828">
        <v>155.5</v>
      </c>
      <c r="AX828">
        <v>211.01349999999999</v>
      </c>
      <c r="AY828" s="1">
        <v>3.2000000000000001E-2</v>
      </c>
      <c r="AZ828" s="1">
        <v>0.93600000000000005</v>
      </c>
      <c r="BA828" s="1">
        <v>2.4E-2</v>
      </c>
      <c r="BB828" s="1">
        <v>0.12</v>
      </c>
      <c r="BC828" s="1">
        <v>0.72499999999999998</v>
      </c>
      <c r="BD828" s="1">
        <v>0.109</v>
      </c>
      <c r="BE828" s="1">
        <v>-8.7999999999999995E-2</v>
      </c>
      <c r="BF828" s="1">
        <v>-8.5000000000000006E-2</v>
      </c>
      <c r="BG828" s="1">
        <f>Table1[[#This Row],[pers_white_pct]]-Table1[[#This Row],[census_white_pct]]</f>
        <v>0.21100000000000008</v>
      </c>
      <c r="BH828" s="3">
        <v>0.26722416430000001</v>
      </c>
      <c r="BI828" s="3">
        <v>1.2902620777</v>
      </c>
      <c r="BJ828" s="3">
        <v>0.2202313454</v>
      </c>
      <c r="BK828" s="3" t="str">
        <f>VLOOKUP(Table1[[#This Row],[est_sworn]],Force_size,2,TRUE)</f>
        <v>04 - 100 to 249</v>
      </c>
    </row>
    <row r="829" spans="1:63" hidden="1" x14ac:dyDescent="0.2">
      <c r="A829">
        <v>18001</v>
      </c>
      <c r="B829" t="s">
        <v>11412</v>
      </c>
      <c r="C829" t="s">
        <v>12653</v>
      </c>
      <c r="D829">
        <v>11149100</v>
      </c>
      <c r="E829" t="s">
        <v>12654</v>
      </c>
      <c r="F829">
        <v>34365</v>
      </c>
      <c r="G829" t="s">
        <v>11804</v>
      </c>
      <c r="H829" t="s">
        <v>4575</v>
      </c>
      <c r="I829">
        <v>18</v>
      </c>
      <c r="J829">
        <v>1</v>
      </c>
      <c r="K829">
        <v>99001</v>
      </c>
      <c r="L829" t="s">
        <v>12655</v>
      </c>
      <c r="M829" t="s">
        <v>12656</v>
      </c>
      <c r="N829" t="s">
        <v>11418</v>
      </c>
      <c r="O829" t="s">
        <v>11518</v>
      </c>
      <c r="P829">
        <v>40.745733000000001</v>
      </c>
      <c r="Q829">
        <v>-84.936130000000006</v>
      </c>
      <c r="R829" t="s">
        <v>11420</v>
      </c>
      <c r="S829" t="s">
        <v>11421</v>
      </c>
      <c r="U829">
        <v>18</v>
      </c>
      <c r="V829">
        <v>4</v>
      </c>
      <c r="W829">
        <v>17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18</v>
      </c>
      <c r="AE829">
        <v>7.0309999999999997</v>
      </c>
      <c r="AF829" t="s">
        <v>11422</v>
      </c>
      <c r="AG829" t="s">
        <v>11807</v>
      </c>
      <c r="AH829">
        <v>2</v>
      </c>
      <c r="AI829">
        <v>18</v>
      </c>
      <c r="AJ829">
        <v>1</v>
      </c>
      <c r="AM829">
        <v>34387</v>
      </c>
      <c r="AN829">
        <v>32521</v>
      </c>
      <c r="AO829">
        <v>102</v>
      </c>
      <c r="AP829">
        <v>60</v>
      </c>
      <c r="AQ829">
        <v>78</v>
      </c>
      <c r="AR829">
        <v>192</v>
      </c>
      <c r="AS829">
        <v>1412</v>
      </c>
      <c r="AT829">
        <v>5</v>
      </c>
      <c r="AU829">
        <v>1434</v>
      </c>
      <c r="AV829">
        <v>107</v>
      </c>
      <c r="AW829">
        <v>20</v>
      </c>
      <c r="AX829">
        <v>140.62</v>
      </c>
      <c r="AY829" s="1">
        <v>0</v>
      </c>
      <c r="AZ829" s="1">
        <v>0.94399999999999995</v>
      </c>
      <c r="BA829" s="1">
        <v>5.6000000000000001E-2</v>
      </c>
      <c r="BB829" s="1">
        <v>3.0000000000000001E-3</v>
      </c>
      <c r="BC829" s="1">
        <v>0.94599999999999995</v>
      </c>
      <c r="BD829" s="1">
        <v>4.1000000000000002E-2</v>
      </c>
      <c r="BE829" s="1">
        <v>-3.0000000000000001E-3</v>
      </c>
      <c r="BF829" s="1">
        <v>1.4E-2</v>
      </c>
      <c r="BG829" s="1">
        <f>Table1[[#This Row],[pers_white_pct]]-Table1[[#This Row],[census_white_pct]]</f>
        <v>-2.0000000000000018E-3</v>
      </c>
      <c r="BH829" s="3">
        <v>0</v>
      </c>
      <c r="BI829" s="3">
        <v>0.99863506999999996</v>
      </c>
      <c r="BJ829" s="3">
        <v>1.3529666352</v>
      </c>
      <c r="BK829" s="3" t="str">
        <f>VLOOKUP(Table1[[#This Row],[est_sworn]],Force_size,2,TRUE)</f>
        <v>01 - Under 25</v>
      </c>
    </row>
    <row r="830" spans="1:63" hidden="1" x14ac:dyDescent="0.2">
      <c r="A830">
        <v>1825000</v>
      </c>
      <c r="B830" t="s">
        <v>1444</v>
      </c>
      <c r="C830" t="s">
        <v>4670</v>
      </c>
      <c r="D830">
        <v>12330500</v>
      </c>
      <c r="E830" t="s">
        <v>4671</v>
      </c>
      <c r="F830">
        <v>254555</v>
      </c>
      <c r="G830" t="s">
        <v>4672</v>
      </c>
      <c r="H830" t="s">
        <v>4575</v>
      </c>
      <c r="I830">
        <v>18</v>
      </c>
      <c r="J830">
        <v>3</v>
      </c>
      <c r="K830">
        <v>25000</v>
      </c>
      <c r="L830" t="s">
        <v>4673</v>
      </c>
      <c r="M830" t="s">
        <v>4674</v>
      </c>
      <c r="N830" t="s">
        <v>68</v>
      </c>
      <c r="O830" t="s">
        <v>1615</v>
      </c>
      <c r="P830">
        <v>41.091855000000002</v>
      </c>
      <c r="Q830">
        <v>-85.072230000000005</v>
      </c>
      <c r="S830" t="s">
        <v>70</v>
      </c>
      <c r="T830" t="s">
        <v>71</v>
      </c>
      <c r="U830">
        <v>433</v>
      </c>
      <c r="V830">
        <v>0</v>
      </c>
      <c r="W830">
        <v>357</v>
      </c>
      <c r="X830">
        <v>51</v>
      </c>
      <c r="Y830">
        <v>18</v>
      </c>
      <c r="Z830">
        <v>3</v>
      </c>
      <c r="AA830">
        <v>0</v>
      </c>
      <c r="AB830">
        <v>0</v>
      </c>
      <c r="AC830">
        <v>0</v>
      </c>
      <c r="AD830">
        <v>433</v>
      </c>
      <c r="AE830">
        <v>1.1479999999999999</v>
      </c>
      <c r="AF830" t="s">
        <v>87</v>
      </c>
      <c r="AG830" t="s">
        <v>4675</v>
      </c>
      <c r="AH830">
        <v>2</v>
      </c>
      <c r="AI830">
        <v>18</v>
      </c>
      <c r="AK830">
        <v>25000</v>
      </c>
      <c r="AM830">
        <v>253691</v>
      </c>
      <c r="AN830">
        <v>178436</v>
      </c>
      <c r="AO830">
        <v>38514</v>
      </c>
      <c r="AP830">
        <v>730</v>
      </c>
      <c r="AQ830">
        <v>8279</v>
      </c>
      <c r="AR830">
        <v>6899</v>
      </c>
      <c r="AS830">
        <v>20200</v>
      </c>
      <c r="AT830">
        <v>571</v>
      </c>
      <c r="AU830">
        <v>20833</v>
      </c>
      <c r="AV830">
        <v>39085</v>
      </c>
      <c r="AW830">
        <v>433</v>
      </c>
      <c r="AX830">
        <v>497.084</v>
      </c>
      <c r="AY830" s="1">
        <v>0.11799999999999999</v>
      </c>
      <c r="AZ830" s="1">
        <v>0.82399999999999995</v>
      </c>
      <c r="BA830" s="1">
        <v>4.2000000000000003E-2</v>
      </c>
      <c r="BB830" s="1">
        <v>0.152</v>
      </c>
      <c r="BC830" s="1">
        <v>0.70299999999999996</v>
      </c>
      <c r="BD830" s="1">
        <v>0.08</v>
      </c>
      <c r="BE830" s="1">
        <v>-3.4000000000000002E-2</v>
      </c>
      <c r="BF830" s="1">
        <v>-3.7999999999999999E-2</v>
      </c>
      <c r="BG830" s="1">
        <f>Table1[[#This Row],[pers_white_pct]]-Table1[[#This Row],[census_white_pct]]</f>
        <v>0.121</v>
      </c>
      <c r="BH830" s="3">
        <v>0.77583383189999999</v>
      </c>
      <c r="BI830" s="3">
        <v>1.1722031957000001</v>
      </c>
      <c r="BJ830" s="3">
        <v>0.52208149449999997</v>
      </c>
      <c r="BK830" s="3" t="str">
        <f>VLOOKUP(Table1[[#This Row],[est_sworn]],Force_size,2,TRUE)</f>
        <v>05 - 250 - 499</v>
      </c>
    </row>
    <row r="831" spans="1:63" hidden="1" x14ac:dyDescent="0.2">
      <c r="A831">
        <v>1832242</v>
      </c>
      <c r="B831" t="s">
        <v>1444</v>
      </c>
      <c r="C831" t="s">
        <v>4709</v>
      </c>
      <c r="D831">
        <v>12230580</v>
      </c>
      <c r="E831" t="s">
        <v>4710</v>
      </c>
      <c r="F831">
        <v>6091</v>
      </c>
      <c r="G831" t="s">
        <v>4711</v>
      </c>
      <c r="H831" t="s">
        <v>4575</v>
      </c>
      <c r="I831">
        <v>18</v>
      </c>
      <c r="J831">
        <v>9</v>
      </c>
      <c r="K831">
        <v>32242</v>
      </c>
      <c r="L831" t="s">
        <v>4712</v>
      </c>
      <c r="M831" t="s">
        <v>4713</v>
      </c>
      <c r="N831" t="s">
        <v>68</v>
      </c>
      <c r="O831" t="s">
        <v>181</v>
      </c>
      <c r="P831">
        <v>40.472672000000003</v>
      </c>
      <c r="Q831">
        <v>-85.323729999999998</v>
      </c>
      <c r="S831" t="s">
        <v>70</v>
      </c>
      <c r="T831" t="s">
        <v>71</v>
      </c>
      <c r="U831">
        <v>12</v>
      </c>
      <c r="V831">
        <v>0</v>
      </c>
      <c r="W831">
        <v>12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12</v>
      </c>
      <c r="AE831">
        <v>7.1230000000000002</v>
      </c>
      <c r="AF831" t="s">
        <v>118</v>
      </c>
      <c r="AG831" t="s">
        <v>4714</v>
      </c>
      <c r="AH831">
        <v>2</v>
      </c>
      <c r="AI831">
        <v>18</v>
      </c>
      <c r="AK831">
        <v>32242</v>
      </c>
      <c r="AM831">
        <v>6220</v>
      </c>
      <c r="AN831">
        <v>6006</v>
      </c>
      <c r="AO831">
        <v>18</v>
      </c>
      <c r="AP831">
        <v>10</v>
      </c>
      <c r="AQ831">
        <v>8</v>
      </c>
      <c r="AR831">
        <v>92</v>
      </c>
      <c r="AS831">
        <v>73</v>
      </c>
      <c r="AT831">
        <v>1</v>
      </c>
      <c r="AU831">
        <v>86</v>
      </c>
      <c r="AV831">
        <v>19</v>
      </c>
      <c r="AW831">
        <v>12</v>
      </c>
      <c r="AX831">
        <v>85.475999999999999</v>
      </c>
      <c r="AY831" s="1">
        <v>0</v>
      </c>
      <c r="AZ831" s="2">
        <v>1</v>
      </c>
      <c r="BA831" s="1">
        <v>0</v>
      </c>
      <c r="BB831" s="1">
        <v>3.0000000000000001E-3</v>
      </c>
      <c r="BC831" s="1">
        <v>0.96599999999999997</v>
      </c>
      <c r="BD831" s="1">
        <v>1.2E-2</v>
      </c>
      <c r="BE831" s="1">
        <v>-3.0000000000000001E-3</v>
      </c>
      <c r="BF831" s="1">
        <v>-1.2E-2</v>
      </c>
      <c r="BG831" s="1">
        <f>Table1[[#This Row],[pers_white_pct]]-Table1[[#This Row],[census_white_pct]]</f>
        <v>3.400000000000003E-2</v>
      </c>
      <c r="BH831" s="3">
        <v>0</v>
      </c>
      <c r="BI831" s="3">
        <v>1.0356310356</v>
      </c>
      <c r="BJ831" s="3">
        <v>0</v>
      </c>
      <c r="BK831" s="3" t="str">
        <f>VLOOKUP(Table1[[#This Row],[est_sworn]],Force_size,2,TRUE)</f>
        <v>01 - Under 25</v>
      </c>
    </row>
    <row r="832" spans="1:63" hidden="1" x14ac:dyDescent="0.2">
      <c r="A832">
        <v>1844658</v>
      </c>
      <c r="B832" t="s">
        <v>1444</v>
      </c>
      <c r="C832" t="s">
        <v>4750</v>
      </c>
      <c r="D832">
        <v>12730490</v>
      </c>
      <c r="E832" t="s">
        <v>4751</v>
      </c>
      <c r="F832">
        <v>18217</v>
      </c>
      <c r="G832" t="s">
        <v>4752</v>
      </c>
      <c r="H832" t="s">
        <v>4575</v>
      </c>
      <c r="I832">
        <v>18</v>
      </c>
      <c r="J832">
        <v>17</v>
      </c>
      <c r="K832">
        <v>44658</v>
      </c>
      <c r="L832" t="s">
        <v>4753</v>
      </c>
      <c r="M832" t="s">
        <v>4754</v>
      </c>
      <c r="N832" t="s">
        <v>68</v>
      </c>
      <c r="O832" t="s">
        <v>69</v>
      </c>
      <c r="P832">
        <v>40.753799000000001</v>
      </c>
      <c r="Q832">
        <v>-86.355168000000006</v>
      </c>
      <c r="S832" t="s">
        <v>70</v>
      </c>
      <c r="T832" t="s">
        <v>71</v>
      </c>
      <c r="U832">
        <v>40</v>
      </c>
      <c r="V832">
        <v>0</v>
      </c>
      <c r="W832">
        <v>40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40</v>
      </c>
      <c r="AE832">
        <v>4.7450000000000001</v>
      </c>
      <c r="AF832" t="s">
        <v>72</v>
      </c>
      <c r="AG832" t="s">
        <v>4755</v>
      </c>
      <c r="AH832">
        <v>2</v>
      </c>
      <c r="AI832">
        <v>18</v>
      </c>
      <c r="AK832">
        <v>44658</v>
      </c>
      <c r="AM832">
        <v>18396</v>
      </c>
      <c r="AN832">
        <v>13450</v>
      </c>
      <c r="AO832">
        <v>377</v>
      </c>
      <c r="AP832">
        <v>49</v>
      </c>
      <c r="AQ832">
        <v>302</v>
      </c>
      <c r="AR832">
        <v>211</v>
      </c>
      <c r="AS832">
        <v>3973</v>
      </c>
      <c r="AT832">
        <v>43</v>
      </c>
      <c r="AU832">
        <v>4007</v>
      </c>
      <c r="AV832">
        <v>420</v>
      </c>
      <c r="AW832">
        <v>40</v>
      </c>
      <c r="AX832">
        <v>189.8</v>
      </c>
      <c r="AY832" s="1">
        <v>0</v>
      </c>
      <c r="AZ832" s="2">
        <v>1</v>
      </c>
      <c r="BA832" s="1">
        <v>0</v>
      </c>
      <c r="BB832" s="1">
        <v>0.02</v>
      </c>
      <c r="BC832" s="1">
        <v>0.73099999999999998</v>
      </c>
      <c r="BD832" s="1">
        <v>0.216</v>
      </c>
      <c r="BE832" s="1">
        <v>-0.02</v>
      </c>
      <c r="BF832" s="1">
        <v>-0.216</v>
      </c>
      <c r="BG832" s="1">
        <f>Table1[[#This Row],[pers_white_pct]]-Table1[[#This Row],[census_white_pct]]</f>
        <v>0.26900000000000002</v>
      </c>
      <c r="BH832" s="3">
        <v>0</v>
      </c>
      <c r="BI832" s="3">
        <v>1.367732342</v>
      </c>
      <c r="BJ832" s="3">
        <v>0</v>
      </c>
      <c r="BK832" s="3" t="str">
        <f>VLOOKUP(Table1[[#This Row],[est_sworn]],Force_size,2,TRUE)</f>
        <v>02 - 25 to 49</v>
      </c>
    </row>
    <row r="833" spans="1:63" hidden="1" x14ac:dyDescent="0.2">
      <c r="A833">
        <v>1812934</v>
      </c>
      <c r="B833" t="s">
        <v>1444</v>
      </c>
      <c r="C833" t="s">
        <v>4640</v>
      </c>
      <c r="D833">
        <v>12310690</v>
      </c>
      <c r="E833" t="s">
        <v>4641</v>
      </c>
      <c r="F833">
        <v>21837</v>
      </c>
      <c r="G833" t="s">
        <v>4642</v>
      </c>
      <c r="H833" t="s">
        <v>4575</v>
      </c>
      <c r="I833">
        <v>18</v>
      </c>
      <c r="J833">
        <v>19</v>
      </c>
      <c r="K833">
        <v>12934</v>
      </c>
      <c r="L833" t="s">
        <v>4643</v>
      </c>
      <c r="M833" t="s">
        <v>4644</v>
      </c>
      <c r="N833" t="s">
        <v>68</v>
      </c>
      <c r="O833" t="s">
        <v>69</v>
      </c>
      <c r="P833">
        <v>38.476216999999998</v>
      </c>
      <c r="Q833">
        <v>-85.711122000000003</v>
      </c>
      <c r="S833" t="s">
        <v>70</v>
      </c>
      <c r="T833" t="s">
        <v>71</v>
      </c>
      <c r="U833">
        <v>43</v>
      </c>
      <c r="V833">
        <v>0</v>
      </c>
      <c r="W833">
        <v>43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43</v>
      </c>
      <c r="AE833">
        <v>4.7450000000000001</v>
      </c>
      <c r="AF833" t="s">
        <v>72</v>
      </c>
      <c r="AG833" t="s">
        <v>4645</v>
      </c>
      <c r="AH833">
        <v>2</v>
      </c>
      <c r="AI833">
        <v>18</v>
      </c>
      <c r="AK833">
        <v>12934</v>
      </c>
      <c r="AM833">
        <v>21724</v>
      </c>
      <c r="AN833">
        <v>17783</v>
      </c>
      <c r="AO833">
        <v>1178</v>
      </c>
      <c r="AP833">
        <v>54</v>
      </c>
      <c r="AQ833">
        <v>150</v>
      </c>
      <c r="AR833">
        <v>452</v>
      </c>
      <c r="AS833">
        <v>2056</v>
      </c>
      <c r="AT833">
        <v>43</v>
      </c>
      <c r="AU833">
        <v>2107</v>
      </c>
      <c r="AV833">
        <v>1221</v>
      </c>
      <c r="AW833">
        <v>43</v>
      </c>
      <c r="AX833">
        <v>204.035</v>
      </c>
      <c r="AY833" s="1">
        <v>0</v>
      </c>
      <c r="AZ833" s="2">
        <v>1</v>
      </c>
      <c r="BA833" s="1">
        <v>0</v>
      </c>
      <c r="BB833" s="1">
        <v>5.3999999999999999E-2</v>
      </c>
      <c r="BC833" s="1">
        <v>0.81899999999999995</v>
      </c>
      <c r="BD833" s="1">
        <v>9.5000000000000001E-2</v>
      </c>
      <c r="BE833" s="1">
        <v>-5.3999999999999999E-2</v>
      </c>
      <c r="BF833" s="1">
        <v>-9.5000000000000001E-2</v>
      </c>
      <c r="BG833" s="1">
        <f>Table1[[#This Row],[pers_white_pct]]-Table1[[#This Row],[census_white_pct]]</f>
        <v>0.18100000000000005</v>
      </c>
      <c r="BH833" s="3">
        <v>0</v>
      </c>
      <c r="BI833" s="3">
        <v>1.2216161503</v>
      </c>
      <c r="BJ833" s="3">
        <v>0</v>
      </c>
      <c r="BK833" s="3" t="str">
        <f>VLOOKUP(Table1[[#This Row],[est_sworn]],Force_size,2,TRUE)</f>
        <v>02 - 25 to 49</v>
      </c>
    </row>
    <row r="834" spans="1:63" hidden="1" x14ac:dyDescent="0.2">
      <c r="A834">
        <v>1807174</v>
      </c>
      <c r="B834" t="s">
        <v>1444</v>
      </c>
      <c r="C834" t="s">
        <v>4616</v>
      </c>
      <c r="D834">
        <v>11080650</v>
      </c>
      <c r="E834" t="s">
        <v>4617</v>
      </c>
      <c r="F834">
        <v>8153</v>
      </c>
      <c r="G834" t="s">
        <v>4618</v>
      </c>
      <c r="H834" t="s">
        <v>4575</v>
      </c>
      <c r="I834">
        <v>18</v>
      </c>
      <c r="J834">
        <v>21</v>
      </c>
      <c r="K834">
        <v>7174</v>
      </c>
      <c r="L834" t="s">
        <v>4619</v>
      </c>
      <c r="M834" t="s">
        <v>4620</v>
      </c>
      <c r="N834" t="s">
        <v>68</v>
      </c>
      <c r="O834" t="s">
        <v>181</v>
      </c>
      <c r="P834">
        <v>39.393951000000001</v>
      </c>
      <c r="Q834">
        <v>-87.115836999999999</v>
      </c>
      <c r="S834" t="s">
        <v>70</v>
      </c>
      <c r="T834" t="s">
        <v>71</v>
      </c>
      <c r="U834">
        <v>12</v>
      </c>
      <c r="V834">
        <v>0</v>
      </c>
      <c r="W834">
        <v>12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12</v>
      </c>
      <c r="AE834">
        <v>7.1230000000000002</v>
      </c>
      <c r="AF834" t="s">
        <v>118</v>
      </c>
      <c r="AG834" t="s">
        <v>4621</v>
      </c>
      <c r="AH834">
        <v>2</v>
      </c>
      <c r="AI834">
        <v>18</v>
      </c>
      <c r="AK834">
        <v>7174</v>
      </c>
      <c r="AM834">
        <v>7912</v>
      </c>
      <c r="AN834">
        <v>7614</v>
      </c>
      <c r="AO834">
        <v>50</v>
      </c>
      <c r="AP834">
        <v>11</v>
      </c>
      <c r="AQ834">
        <v>37</v>
      </c>
      <c r="AR834">
        <v>74</v>
      </c>
      <c r="AS834">
        <v>123</v>
      </c>
      <c r="AT834">
        <v>1</v>
      </c>
      <c r="AU834">
        <v>126</v>
      </c>
      <c r="AV834">
        <v>51</v>
      </c>
      <c r="AW834">
        <v>12</v>
      </c>
      <c r="AX834">
        <v>85.475999999999999</v>
      </c>
      <c r="AY834" s="1">
        <v>0</v>
      </c>
      <c r="AZ834" s="2">
        <v>1</v>
      </c>
      <c r="BA834" s="1">
        <v>0</v>
      </c>
      <c r="BB834" s="1">
        <v>6.0000000000000001E-3</v>
      </c>
      <c r="BC834" s="1">
        <v>0.96199999999999997</v>
      </c>
      <c r="BD834" s="1">
        <v>1.6E-2</v>
      </c>
      <c r="BE834" s="1">
        <v>-6.0000000000000001E-3</v>
      </c>
      <c r="BF834" s="1">
        <v>-1.6E-2</v>
      </c>
      <c r="BG834" s="1">
        <f>Table1[[#This Row],[pers_white_pct]]-Table1[[#This Row],[census_white_pct]]</f>
        <v>3.8000000000000034E-2</v>
      </c>
      <c r="BH834" s="3">
        <v>0</v>
      </c>
      <c r="BI834" s="3">
        <v>1.0391384292000001</v>
      </c>
      <c r="BJ834" s="3">
        <v>0</v>
      </c>
      <c r="BK834" s="3" t="str">
        <f>VLOOKUP(Table1[[#This Row],[est_sworn]],Force_size,2,TRUE)</f>
        <v>01 - Under 25</v>
      </c>
    </row>
    <row r="835" spans="1:63" hidden="1" x14ac:dyDescent="0.2">
      <c r="A835">
        <v>1825324</v>
      </c>
      <c r="B835" t="s">
        <v>1444</v>
      </c>
      <c r="C835" t="s">
        <v>4676</v>
      </c>
      <c r="D835">
        <v>12330530</v>
      </c>
      <c r="E835" t="s">
        <v>4677</v>
      </c>
      <c r="F835">
        <v>16276</v>
      </c>
      <c r="G835" t="s">
        <v>4678</v>
      </c>
      <c r="H835" t="s">
        <v>4575</v>
      </c>
      <c r="I835">
        <v>18</v>
      </c>
      <c r="J835">
        <v>23</v>
      </c>
      <c r="K835">
        <v>25324</v>
      </c>
      <c r="L835" t="s">
        <v>4679</v>
      </c>
      <c r="M835" t="s">
        <v>4680</v>
      </c>
      <c r="N835" t="s">
        <v>68</v>
      </c>
      <c r="O835" t="s">
        <v>69</v>
      </c>
      <c r="P835">
        <v>40.305943999999997</v>
      </c>
      <c r="Q835">
        <v>-86.477566999999993</v>
      </c>
      <c r="S835" t="s">
        <v>70</v>
      </c>
      <c r="T835" t="s">
        <v>71</v>
      </c>
      <c r="U835">
        <v>31</v>
      </c>
      <c r="V835">
        <v>0</v>
      </c>
      <c r="W835">
        <v>30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31</v>
      </c>
      <c r="AE835">
        <v>4.7450000000000001</v>
      </c>
      <c r="AF835" t="s">
        <v>72</v>
      </c>
      <c r="AG835" t="s">
        <v>4681</v>
      </c>
      <c r="AH835">
        <v>2</v>
      </c>
      <c r="AI835">
        <v>18</v>
      </c>
      <c r="AK835">
        <v>25324</v>
      </c>
      <c r="AM835">
        <v>16422</v>
      </c>
      <c r="AN835">
        <v>12055</v>
      </c>
      <c r="AO835">
        <v>101</v>
      </c>
      <c r="AP835">
        <v>22</v>
      </c>
      <c r="AQ835">
        <v>24</v>
      </c>
      <c r="AR835">
        <v>106</v>
      </c>
      <c r="AS835">
        <v>4098</v>
      </c>
      <c r="AT835">
        <v>4</v>
      </c>
      <c r="AU835">
        <v>4114</v>
      </c>
      <c r="AV835">
        <v>105</v>
      </c>
      <c r="AW835">
        <v>31</v>
      </c>
      <c r="AX835">
        <v>147.095</v>
      </c>
      <c r="AY835" s="1">
        <v>0</v>
      </c>
      <c r="AZ835" s="1">
        <v>0.96799999999999997</v>
      </c>
      <c r="BA835" s="1">
        <v>3.2000000000000001E-2</v>
      </c>
      <c r="BB835" s="1">
        <v>6.0000000000000001E-3</v>
      </c>
      <c r="BC835" s="1">
        <v>0.73399999999999999</v>
      </c>
      <c r="BD835" s="1">
        <v>0.25</v>
      </c>
      <c r="BE835" s="1">
        <v>-6.0000000000000001E-3</v>
      </c>
      <c r="BF835" s="1">
        <v>-0.217</v>
      </c>
      <c r="BG835" s="1">
        <f>Table1[[#This Row],[pers_white_pct]]-Table1[[#This Row],[census_white_pct]]</f>
        <v>0.23399999999999999</v>
      </c>
      <c r="BH835" s="3">
        <v>0</v>
      </c>
      <c r="BI835" s="3">
        <v>1.3183125728</v>
      </c>
      <c r="BJ835" s="3">
        <v>0.12926840789999999</v>
      </c>
      <c r="BK835" s="3" t="str">
        <f>VLOOKUP(Table1[[#This Row],[est_sworn]],Force_size,2,TRUE)</f>
        <v>02 - 25 to 49</v>
      </c>
    </row>
    <row r="836" spans="1:63" hidden="1" x14ac:dyDescent="0.2">
      <c r="A836">
        <v>1802782</v>
      </c>
      <c r="B836" t="s">
        <v>1444</v>
      </c>
      <c r="C836" t="s">
        <v>4591</v>
      </c>
      <c r="D836">
        <v>12420680</v>
      </c>
      <c r="E836" t="s">
        <v>2849</v>
      </c>
      <c r="F836">
        <v>3729</v>
      </c>
      <c r="G836" t="s">
        <v>4592</v>
      </c>
      <c r="H836" t="s">
        <v>4575</v>
      </c>
      <c r="I836">
        <v>18</v>
      </c>
      <c r="J836">
        <v>29</v>
      </c>
      <c r="K836">
        <v>2782</v>
      </c>
      <c r="L836" t="s">
        <v>4593</v>
      </c>
      <c r="M836" t="s">
        <v>4594</v>
      </c>
      <c r="N836" t="s">
        <v>68</v>
      </c>
      <c r="O836" t="s">
        <v>181</v>
      </c>
      <c r="P836">
        <v>39.151491</v>
      </c>
      <c r="Q836">
        <v>-84.973460000000003</v>
      </c>
      <c r="S836" t="s">
        <v>70</v>
      </c>
      <c r="T836" t="s">
        <v>71</v>
      </c>
      <c r="U836">
        <v>10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10</v>
      </c>
      <c r="AD836">
        <v>10</v>
      </c>
      <c r="AE836">
        <v>7.1230000000000002</v>
      </c>
      <c r="AF836" t="s">
        <v>118</v>
      </c>
      <c r="AG836" t="s">
        <v>2854</v>
      </c>
      <c r="AH836">
        <v>2</v>
      </c>
      <c r="AI836">
        <v>18</v>
      </c>
      <c r="AK836">
        <v>2782</v>
      </c>
      <c r="AM836">
        <v>3750</v>
      </c>
      <c r="AN836">
        <v>3621</v>
      </c>
      <c r="AO836">
        <v>18</v>
      </c>
      <c r="AP836">
        <v>11</v>
      </c>
      <c r="AQ836">
        <v>13</v>
      </c>
      <c r="AR836">
        <v>21</v>
      </c>
      <c r="AS836">
        <v>58</v>
      </c>
      <c r="AT836">
        <v>2</v>
      </c>
      <c r="AU836">
        <v>66</v>
      </c>
      <c r="AV836">
        <v>20</v>
      </c>
      <c r="AW836">
        <v>10</v>
      </c>
      <c r="AX836">
        <v>71.23</v>
      </c>
      <c r="BG836" s="1">
        <f>Table1[[#This Row],[pers_white_pct]]-Table1[[#This Row],[census_white_pct]]</f>
        <v>0</v>
      </c>
      <c r="BH836" s="3"/>
      <c r="BI836" s="3"/>
      <c r="BJ836" s="3"/>
      <c r="BK836" s="3" t="str">
        <f>VLOOKUP(Table1[[#This Row],[est_sworn]],Force_size,2,TRUE)</f>
        <v>01 - Under 25</v>
      </c>
    </row>
    <row r="837" spans="1:63" hidden="1" x14ac:dyDescent="0.2">
      <c r="A837">
        <v>18029</v>
      </c>
      <c r="B837" t="s">
        <v>11412</v>
      </c>
      <c r="C837" t="s">
        <v>12657</v>
      </c>
      <c r="D837">
        <v>13508950</v>
      </c>
      <c r="E837" t="s">
        <v>12658</v>
      </c>
      <c r="F837">
        <v>49831</v>
      </c>
      <c r="G837" t="s">
        <v>12659</v>
      </c>
      <c r="H837" t="s">
        <v>4575</v>
      </c>
      <c r="I837">
        <v>18</v>
      </c>
      <c r="J837">
        <v>29</v>
      </c>
      <c r="K837">
        <v>99029</v>
      </c>
      <c r="L837" t="s">
        <v>12660</v>
      </c>
      <c r="M837" t="s">
        <v>12661</v>
      </c>
      <c r="N837" t="s">
        <v>11418</v>
      </c>
      <c r="O837" t="s">
        <v>11429</v>
      </c>
      <c r="P837">
        <v>39.151491</v>
      </c>
      <c r="Q837">
        <v>-84.973460000000003</v>
      </c>
      <c r="R837" t="s">
        <v>11420</v>
      </c>
      <c r="S837" t="s">
        <v>11421</v>
      </c>
      <c r="U837">
        <v>28</v>
      </c>
      <c r="V837">
        <v>0</v>
      </c>
      <c r="W837">
        <v>28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28</v>
      </c>
      <c r="AE837">
        <v>4.8979999999999997</v>
      </c>
      <c r="AF837" t="s">
        <v>11474</v>
      </c>
      <c r="AG837" t="s">
        <v>12662</v>
      </c>
      <c r="AH837">
        <v>2</v>
      </c>
      <c r="AI837">
        <v>18</v>
      </c>
      <c r="AJ837">
        <v>29</v>
      </c>
      <c r="AM837">
        <v>50047</v>
      </c>
      <c r="AN837">
        <v>48486</v>
      </c>
      <c r="AO837">
        <v>291</v>
      </c>
      <c r="AP837">
        <v>79</v>
      </c>
      <c r="AQ837">
        <v>187</v>
      </c>
      <c r="AR837">
        <v>428</v>
      </c>
      <c r="AS837">
        <v>502</v>
      </c>
      <c r="AT837">
        <v>9</v>
      </c>
      <c r="AU837">
        <v>576</v>
      </c>
      <c r="AV837">
        <v>300</v>
      </c>
      <c r="AW837">
        <v>28</v>
      </c>
      <c r="AX837">
        <v>137.14400000000001</v>
      </c>
      <c r="AY837" s="1">
        <v>0</v>
      </c>
      <c r="AZ837" s="2">
        <v>1</v>
      </c>
      <c r="BA837" s="1">
        <v>0</v>
      </c>
      <c r="BB837" s="1">
        <v>6.0000000000000001E-3</v>
      </c>
      <c r="BC837" s="1">
        <v>0.96899999999999997</v>
      </c>
      <c r="BD837" s="1">
        <v>0.01</v>
      </c>
      <c r="BE837" s="1">
        <v>-6.0000000000000001E-3</v>
      </c>
      <c r="BF837" s="1">
        <v>-0.01</v>
      </c>
      <c r="BG837" s="1">
        <f>Table1[[#This Row],[pers_white_pct]]-Table1[[#This Row],[census_white_pct]]</f>
        <v>3.1000000000000028E-2</v>
      </c>
      <c r="BH837" s="3">
        <v>0</v>
      </c>
      <c r="BI837" s="3">
        <v>1.0321948604</v>
      </c>
      <c r="BJ837" s="3">
        <v>0</v>
      </c>
      <c r="BK837" s="3" t="str">
        <f>VLOOKUP(Table1[[#This Row],[est_sworn]],Force_size,2,TRUE)</f>
        <v>02 - 25 to 49</v>
      </c>
    </row>
    <row r="838" spans="1:63" hidden="1" x14ac:dyDescent="0.2">
      <c r="A838">
        <v>1883276</v>
      </c>
      <c r="B838" t="s">
        <v>1444</v>
      </c>
      <c r="C838" t="s">
        <v>4857</v>
      </c>
      <c r="D838">
        <v>12800310</v>
      </c>
      <c r="E838" t="s">
        <v>4858</v>
      </c>
      <c r="F838">
        <v>1394</v>
      </c>
      <c r="G838" t="s">
        <v>4859</v>
      </c>
      <c r="H838" t="s">
        <v>4575</v>
      </c>
      <c r="I838">
        <v>18</v>
      </c>
      <c r="J838">
        <v>31</v>
      </c>
      <c r="K838">
        <v>83276</v>
      </c>
      <c r="L838" t="s">
        <v>4860</v>
      </c>
      <c r="M838" t="s">
        <v>562</v>
      </c>
      <c r="N838" t="s">
        <v>68</v>
      </c>
      <c r="O838" t="s">
        <v>562</v>
      </c>
      <c r="P838">
        <v>39.305979999999998</v>
      </c>
      <c r="Q838">
        <v>-85.499831</v>
      </c>
      <c r="S838" t="s">
        <v>70</v>
      </c>
      <c r="T838" t="s">
        <v>71</v>
      </c>
      <c r="U838">
        <v>2</v>
      </c>
      <c r="V838">
        <v>0</v>
      </c>
      <c r="W838">
        <v>2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2</v>
      </c>
      <c r="AE838">
        <v>16.646000000000001</v>
      </c>
      <c r="AF838" t="s">
        <v>239</v>
      </c>
      <c r="AG838" t="s">
        <v>4861</v>
      </c>
      <c r="AH838">
        <v>2</v>
      </c>
      <c r="AI838">
        <v>18</v>
      </c>
      <c r="AK838">
        <v>83276</v>
      </c>
      <c r="AM838">
        <v>1379</v>
      </c>
      <c r="AN838">
        <v>1348</v>
      </c>
      <c r="AO838">
        <v>1</v>
      </c>
      <c r="AP838">
        <v>3</v>
      </c>
      <c r="AQ838">
        <v>2</v>
      </c>
      <c r="AR838">
        <v>12</v>
      </c>
      <c r="AS838">
        <v>13</v>
      </c>
      <c r="AT838">
        <v>0</v>
      </c>
      <c r="AU838">
        <v>13</v>
      </c>
      <c r="AV838">
        <v>1</v>
      </c>
      <c r="AW838">
        <v>2</v>
      </c>
      <c r="AX838">
        <v>33.292000000000002</v>
      </c>
      <c r="AY838" s="1">
        <v>0</v>
      </c>
      <c r="AZ838" s="2">
        <v>1</v>
      </c>
      <c r="BA838" s="1">
        <v>0</v>
      </c>
      <c r="BB838" s="1">
        <v>1E-3</v>
      </c>
      <c r="BC838" s="1">
        <v>0.97799999999999998</v>
      </c>
      <c r="BD838" s="1">
        <v>8.9999999999999993E-3</v>
      </c>
      <c r="BE838" s="1">
        <v>-1E-3</v>
      </c>
      <c r="BF838" s="1">
        <v>-8.9999999999999993E-3</v>
      </c>
      <c r="BG838" s="1">
        <f>Table1[[#This Row],[pers_white_pct]]-Table1[[#This Row],[census_white_pct]]</f>
        <v>2.200000000000002E-2</v>
      </c>
      <c r="BH838" s="3">
        <v>0</v>
      </c>
      <c r="BI838" s="3">
        <v>1.0229970326</v>
      </c>
      <c r="BJ838" s="3">
        <v>0</v>
      </c>
      <c r="BK838" s="3" t="str">
        <f>VLOOKUP(Table1[[#This Row],[est_sworn]],Force_size,2,TRUE)</f>
        <v>01 - Under 25</v>
      </c>
    </row>
    <row r="839" spans="1:63" hidden="1" x14ac:dyDescent="0.2">
      <c r="A839">
        <v>1851876</v>
      </c>
      <c r="B839" t="s">
        <v>1444</v>
      </c>
      <c r="C839" t="s">
        <v>4768</v>
      </c>
      <c r="D839">
        <v>11460470</v>
      </c>
      <c r="E839" t="s">
        <v>4769</v>
      </c>
      <c r="F839">
        <v>70087</v>
      </c>
      <c r="G839" t="s">
        <v>4770</v>
      </c>
      <c r="H839" t="s">
        <v>4575</v>
      </c>
      <c r="I839">
        <v>18</v>
      </c>
      <c r="J839">
        <v>35</v>
      </c>
      <c r="K839">
        <v>51876</v>
      </c>
      <c r="L839" t="s">
        <v>4771</v>
      </c>
      <c r="M839" t="s">
        <v>4772</v>
      </c>
      <c r="N839" t="s">
        <v>68</v>
      </c>
      <c r="O839" t="s">
        <v>86</v>
      </c>
      <c r="P839">
        <v>40.227165999999997</v>
      </c>
      <c r="Q839">
        <v>-85.398855999999995</v>
      </c>
      <c r="S839" t="s">
        <v>70</v>
      </c>
      <c r="T839" t="s">
        <v>71</v>
      </c>
      <c r="U839">
        <v>103</v>
      </c>
      <c r="V839">
        <v>0</v>
      </c>
      <c r="W839">
        <v>101</v>
      </c>
      <c r="X839">
        <v>2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103</v>
      </c>
      <c r="AE839">
        <v>1.1479999999999999</v>
      </c>
      <c r="AF839" t="s">
        <v>87</v>
      </c>
      <c r="AG839" t="s">
        <v>4773</v>
      </c>
      <c r="AH839">
        <v>2</v>
      </c>
      <c r="AI839">
        <v>18</v>
      </c>
      <c r="AK839">
        <v>51876</v>
      </c>
      <c r="AM839">
        <v>70085</v>
      </c>
      <c r="AN839">
        <v>58018</v>
      </c>
      <c r="AO839">
        <v>7569</v>
      </c>
      <c r="AP839">
        <v>174</v>
      </c>
      <c r="AQ839">
        <v>839</v>
      </c>
      <c r="AR839">
        <v>1707</v>
      </c>
      <c r="AS839">
        <v>1579</v>
      </c>
      <c r="AT839">
        <v>86</v>
      </c>
      <c r="AU839">
        <v>1778</v>
      </c>
      <c r="AV839">
        <v>7655</v>
      </c>
      <c r="AW839">
        <v>103</v>
      </c>
      <c r="AX839">
        <v>118.244</v>
      </c>
      <c r="AY839" s="1">
        <v>1.9E-2</v>
      </c>
      <c r="AZ839" s="1">
        <v>0.98099999999999998</v>
      </c>
      <c r="BA839" s="1">
        <v>0</v>
      </c>
      <c r="BB839" s="1">
        <v>0.108</v>
      </c>
      <c r="BC839" s="1">
        <v>0.82799999999999996</v>
      </c>
      <c r="BD839" s="1">
        <v>2.3E-2</v>
      </c>
      <c r="BE839" s="1">
        <v>-8.8999999999999996E-2</v>
      </c>
      <c r="BF839" s="1">
        <v>-2.3E-2</v>
      </c>
      <c r="BG839" s="1">
        <f>Table1[[#This Row],[pers_white_pct]]-Table1[[#This Row],[census_white_pct]]</f>
        <v>0.15300000000000002</v>
      </c>
      <c r="BH839" s="3">
        <v>0.17979571759999999</v>
      </c>
      <c r="BI839" s="3">
        <v>1.1845311146999999</v>
      </c>
      <c r="BJ839" s="3">
        <v>0</v>
      </c>
      <c r="BK839" s="3" t="str">
        <f>VLOOKUP(Table1[[#This Row],[est_sworn]],Force_size,2,TRUE)</f>
        <v>04 - 100 to 249</v>
      </c>
    </row>
    <row r="840" spans="1:63" hidden="1" x14ac:dyDescent="0.2">
      <c r="A840">
        <v>1837782</v>
      </c>
      <c r="B840" t="s">
        <v>1444</v>
      </c>
      <c r="C840" t="s">
        <v>4726</v>
      </c>
      <c r="D840">
        <v>12200590</v>
      </c>
      <c r="E840" t="s">
        <v>4727</v>
      </c>
      <c r="F840">
        <v>15157</v>
      </c>
      <c r="G840" t="s">
        <v>4728</v>
      </c>
      <c r="H840" t="s">
        <v>4575</v>
      </c>
      <c r="I840">
        <v>18</v>
      </c>
      <c r="J840">
        <v>37</v>
      </c>
      <c r="K840">
        <v>37782</v>
      </c>
      <c r="L840" t="s">
        <v>4729</v>
      </c>
      <c r="M840" t="s">
        <v>4730</v>
      </c>
      <c r="N840" t="s">
        <v>68</v>
      </c>
      <c r="O840" t="s">
        <v>69</v>
      </c>
      <c r="P840">
        <v>38.373344000000003</v>
      </c>
      <c r="Q840">
        <v>-86.873384999999999</v>
      </c>
      <c r="S840" t="s">
        <v>70</v>
      </c>
      <c r="T840" t="s">
        <v>71</v>
      </c>
      <c r="U840">
        <v>21</v>
      </c>
      <c r="V840">
        <v>0</v>
      </c>
      <c r="W840">
        <v>21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21</v>
      </c>
      <c r="AE840">
        <v>7.1230000000000002</v>
      </c>
      <c r="AF840" t="s">
        <v>118</v>
      </c>
      <c r="AG840" t="s">
        <v>4731</v>
      </c>
      <c r="AH840">
        <v>2</v>
      </c>
      <c r="AI840">
        <v>18</v>
      </c>
      <c r="AK840">
        <v>37782</v>
      </c>
      <c r="AM840">
        <v>15038</v>
      </c>
      <c r="AN840">
        <v>13582</v>
      </c>
      <c r="AO840">
        <v>52</v>
      </c>
      <c r="AP840">
        <v>21</v>
      </c>
      <c r="AQ840">
        <v>131</v>
      </c>
      <c r="AR840">
        <v>85</v>
      </c>
      <c r="AS840">
        <v>1153</v>
      </c>
      <c r="AT840">
        <v>5</v>
      </c>
      <c r="AU840">
        <v>1167</v>
      </c>
      <c r="AV840">
        <v>57</v>
      </c>
      <c r="AW840">
        <v>21</v>
      </c>
      <c r="AX840">
        <v>149.583</v>
      </c>
      <c r="AY840" s="1">
        <v>0</v>
      </c>
      <c r="AZ840" s="2">
        <v>1</v>
      </c>
      <c r="BA840" s="1">
        <v>0</v>
      </c>
      <c r="BB840" s="1">
        <v>3.0000000000000001E-3</v>
      </c>
      <c r="BC840" s="1">
        <v>0.90300000000000002</v>
      </c>
      <c r="BD840" s="1">
        <v>7.6999999999999999E-2</v>
      </c>
      <c r="BE840" s="1">
        <v>-3.0000000000000001E-3</v>
      </c>
      <c r="BF840" s="1">
        <v>-7.6999999999999999E-2</v>
      </c>
      <c r="BG840" s="1">
        <f>Table1[[#This Row],[pers_white_pct]]-Table1[[#This Row],[census_white_pct]]</f>
        <v>9.6999999999999975E-2</v>
      </c>
      <c r="BH840" s="3">
        <v>0</v>
      </c>
      <c r="BI840" s="3">
        <v>1.1072007068</v>
      </c>
      <c r="BJ840" s="3">
        <v>0</v>
      </c>
      <c r="BK840" s="3" t="str">
        <f>VLOOKUP(Table1[[#This Row],[est_sworn]],Force_size,2,TRUE)</f>
        <v>01 - Under 25</v>
      </c>
    </row>
    <row r="841" spans="1:63" hidden="1" x14ac:dyDescent="0.2">
      <c r="A841">
        <v>18039</v>
      </c>
      <c r="B841" t="s">
        <v>11412</v>
      </c>
      <c r="C841" t="s">
        <v>12663</v>
      </c>
      <c r="D841">
        <v>12279080</v>
      </c>
      <c r="E841" t="s">
        <v>12664</v>
      </c>
      <c r="F841">
        <v>199619</v>
      </c>
      <c r="G841" t="s">
        <v>12665</v>
      </c>
      <c r="H841" t="s">
        <v>4575</v>
      </c>
      <c r="I841">
        <v>18</v>
      </c>
      <c r="J841">
        <v>39</v>
      </c>
      <c r="K841">
        <v>99039</v>
      </c>
      <c r="L841" t="s">
        <v>12666</v>
      </c>
      <c r="M841" t="s">
        <v>12667</v>
      </c>
      <c r="N841" t="s">
        <v>11418</v>
      </c>
      <c r="O841" t="s">
        <v>11466</v>
      </c>
      <c r="P841">
        <v>41.600693</v>
      </c>
      <c r="Q841">
        <v>-85.863985999999997</v>
      </c>
      <c r="R841" t="s">
        <v>11420</v>
      </c>
      <c r="S841" t="s">
        <v>11421</v>
      </c>
      <c r="U841">
        <v>70</v>
      </c>
      <c r="V841">
        <v>0</v>
      </c>
      <c r="W841">
        <v>68</v>
      </c>
      <c r="X841">
        <v>1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70</v>
      </c>
      <c r="AE841">
        <v>3.3540000000000001</v>
      </c>
      <c r="AF841" t="s">
        <v>11445</v>
      </c>
      <c r="AG841" t="s">
        <v>12668</v>
      </c>
      <c r="AH841">
        <v>2</v>
      </c>
      <c r="AI841">
        <v>18</v>
      </c>
      <c r="AJ841">
        <v>39</v>
      </c>
      <c r="AM841">
        <v>197559</v>
      </c>
      <c r="AN841">
        <v>152555</v>
      </c>
      <c r="AO841">
        <v>10989</v>
      </c>
      <c r="AP841">
        <v>434</v>
      </c>
      <c r="AQ841">
        <v>1879</v>
      </c>
      <c r="AR841">
        <v>3473</v>
      </c>
      <c r="AS841">
        <v>27886</v>
      </c>
      <c r="AT841">
        <v>318</v>
      </c>
      <c r="AU841">
        <v>28229</v>
      </c>
      <c r="AV841">
        <v>11307</v>
      </c>
      <c r="AW841">
        <v>70</v>
      </c>
      <c r="AX841">
        <v>234.78</v>
      </c>
      <c r="AY841" s="1">
        <v>1.4E-2</v>
      </c>
      <c r="AZ841" s="1">
        <v>0.97099999999999997</v>
      </c>
      <c r="BA841" s="1">
        <v>1.4E-2</v>
      </c>
      <c r="BB841" s="1">
        <v>5.6000000000000001E-2</v>
      </c>
      <c r="BC841" s="1">
        <v>0.77200000000000002</v>
      </c>
      <c r="BD841" s="1">
        <v>0.14099999999999999</v>
      </c>
      <c r="BE841" s="1">
        <v>-4.1000000000000002E-2</v>
      </c>
      <c r="BF841" s="1">
        <v>-0.127</v>
      </c>
      <c r="BG841" s="1">
        <f>Table1[[#This Row],[pers_white_pct]]-Table1[[#This Row],[census_white_pct]]</f>
        <v>0.19899999999999995</v>
      </c>
      <c r="BH841" s="3">
        <v>0.25682695680000001</v>
      </c>
      <c r="BI841" s="3">
        <v>1.2580017510999999</v>
      </c>
      <c r="BJ841" s="3">
        <v>0.1012074671</v>
      </c>
      <c r="BK841" s="3" t="str">
        <f>VLOOKUP(Table1[[#This Row],[est_sworn]],Force_size,2,TRUE)</f>
        <v>03 - 50 to 99</v>
      </c>
    </row>
    <row r="842" spans="1:63" hidden="1" x14ac:dyDescent="0.2">
      <c r="A842">
        <v>1828386</v>
      </c>
      <c r="B842" t="s">
        <v>1444</v>
      </c>
      <c r="C842" t="s">
        <v>4692</v>
      </c>
      <c r="D842">
        <v>12060540</v>
      </c>
      <c r="E842" t="s">
        <v>314</v>
      </c>
      <c r="F842">
        <v>32064</v>
      </c>
      <c r="G842" t="s">
        <v>4693</v>
      </c>
      <c r="H842" t="s">
        <v>4575</v>
      </c>
      <c r="I842">
        <v>18</v>
      </c>
      <c r="J842">
        <v>39</v>
      </c>
      <c r="K842">
        <v>28386</v>
      </c>
      <c r="L842" t="s">
        <v>4694</v>
      </c>
      <c r="M842" t="s">
        <v>4695</v>
      </c>
      <c r="N842" t="s">
        <v>68</v>
      </c>
      <c r="O842" t="s">
        <v>131</v>
      </c>
      <c r="P842">
        <v>41.600693</v>
      </c>
      <c r="Q842">
        <v>-85.863985999999997</v>
      </c>
      <c r="S842" t="s">
        <v>70</v>
      </c>
      <c r="T842" t="s">
        <v>71</v>
      </c>
      <c r="U842">
        <v>58</v>
      </c>
      <c r="V842">
        <v>0</v>
      </c>
      <c r="W842">
        <v>54</v>
      </c>
      <c r="X842">
        <v>1</v>
      </c>
      <c r="Y842">
        <v>3</v>
      </c>
      <c r="Z842">
        <v>0</v>
      </c>
      <c r="AA842">
        <v>0</v>
      </c>
      <c r="AB842">
        <v>0</v>
      </c>
      <c r="AC842">
        <v>0</v>
      </c>
      <c r="AD842">
        <v>58</v>
      </c>
      <c r="AE842">
        <v>2.8170000000000002</v>
      </c>
      <c r="AF842" t="s">
        <v>79</v>
      </c>
      <c r="AG842" t="s">
        <v>4696</v>
      </c>
      <c r="AH842">
        <v>2</v>
      </c>
      <c r="AI842">
        <v>18</v>
      </c>
      <c r="AK842">
        <v>28386</v>
      </c>
      <c r="AM842">
        <v>31719</v>
      </c>
      <c r="AN842">
        <v>21140</v>
      </c>
      <c r="AO842">
        <v>740</v>
      </c>
      <c r="AP842">
        <v>72</v>
      </c>
      <c r="AQ842">
        <v>376</v>
      </c>
      <c r="AR842">
        <v>441</v>
      </c>
      <c r="AS842">
        <v>8903</v>
      </c>
      <c r="AT842">
        <v>75</v>
      </c>
      <c r="AU842">
        <v>8950</v>
      </c>
      <c r="AV842">
        <v>815</v>
      </c>
      <c r="AW842">
        <v>58</v>
      </c>
      <c r="AX842">
        <v>163.386</v>
      </c>
      <c r="AY842" s="1">
        <v>1.7000000000000001E-2</v>
      </c>
      <c r="AZ842" s="1">
        <v>0.93100000000000005</v>
      </c>
      <c r="BA842" s="1">
        <v>5.1999999999999998E-2</v>
      </c>
      <c r="BB842" s="1">
        <v>2.3E-2</v>
      </c>
      <c r="BC842" s="1">
        <v>0.66600000000000004</v>
      </c>
      <c r="BD842" s="1">
        <v>0.28100000000000003</v>
      </c>
      <c r="BE842" s="1">
        <v>-6.0000000000000001E-3</v>
      </c>
      <c r="BF842" s="1">
        <v>-0.22900000000000001</v>
      </c>
      <c r="BG842" s="1">
        <f>Table1[[#This Row],[pers_white_pct]]-Table1[[#This Row],[census_white_pct]]</f>
        <v>0.26500000000000001</v>
      </c>
      <c r="BH842" s="3">
        <v>0.73902609509999995</v>
      </c>
      <c r="BI842" s="3">
        <v>1.3969480964000001</v>
      </c>
      <c r="BJ842" s="3">
        <v>0.18427922399999999</v>
      </c>
      <c r="BK842" s="3" t="str">
        <f>VLOOKUP(Table1[[#This Row],[est_sworn]],Force_size,2,TRUE)</f>
        <v>03 - 50 to 99</v>
      </c>
    </row>
    <row r="843" spans="1:63" hidden="1" x14ac:dyDescent="0.2">
      <c r="A843">
        <v>1820728</v>
      </c>
      <c r="B843" t="s">
        <v>1444</v>
      </c>
      <c r="C843" t="s">
        <v>4658</v>
      </c>
      <c r="D843">
        <v>11110560</v>
      </c>
      <c r="E843" t="s">
        <v>4659</v>
      </c>
      <c r="F843">
        <v>51152</v>
      </c>
      <c r="G843" t="s">
        <v>4660</v>
      </c>
      <c r="H843" t="s">
        <v>4575</v>
      </c>
      <c r="I843">
        <v>18</v>
      </c>
      <c r="J843">
        <v>39</v>
      </c>
      <c r="K843">
        <v>20728</v>
      </c>
      <c r="L843" t="s">
        <v>4661</v>
      </c>
      <c r="M843" t="s">
        <v>4662</v>
      </c>
      <c r="N843" t="s">
        <v>68</v>
      </c>
      <c r="O843" t="s">
        <v>86</v>
      </c>
      <c r="P843">
        <v>41.600693</v>
      </c>
      <c r="Q843">
        <v>-85.863985999999997</v>
      </c>
      <c r="S843" t="s">
        <v>70</v>
      </c>
      <c r="T843" t="s">
        <v>71</v>
      </c>
      <c r="U843">
        <v>119</v>
      </c>
      <c r="V843">
        <v>0</v>
      </c>
      <c r="W843">
        <v>111</v>
      </c>
      <c r="X843">
        <v>5</v>
      </c>
      <c r="Y843">
        <v>3</v>
      </c>
      <c r="Z843">
        <v>0</v>
      </c>
      <c r="AA843">
        <v>0</v>
      </c>
      <c r="AB843">
        <v>0</v>
      </c>
      <c r="AC843">
        <v>0</v>
      </c>
      <c r="AD843">
        <v>119</v>
      </c>
      <c r="AE843">
        <v>1.1479999999999999</v>
      </c>
      <c r="AF843" t="s">
        <v>87</v>
      </c>
      <c r="AG843" t="s">
        <v>4663</v>
      </c>
      <c r="AH843">
        <v>2</v>
      </c>
      <c r="AI843">
        <v>18</v>
      </c>
      <c r="AK843">
        <v>20728</v>
      </c>
      <c r="AM843">
        <v>50949</v>
      </c>
      <c r="AN843">
        <v>29565</v>
      </c>
      <c r="AO843">
        <v>7705</v>
      </c>
      <c r="AP843">
        <v>154</v>
      </c>
      <c r="AQ843">
        <v>430</v>
      </c>
      <c r="AR843">
        <v>1529</v>
      </c>
      <c r="AS843">
        <v>11451</v>
      </c>
      <c r="AT843">
        <v>157</v>
      </c>
      <c r="AU843">
        <v>11566</v>
      </c>
      <c r="AV843">
        <v>7862</v>
      </c>
      <c r="AW843">
        <v>119</v>
      </c>
      <c r="AX843">
        <v>136.61199999999999</v>
      </c>
      <c r="AY843" s="1">
        <v>4.2000000000000003E-2</v>
      </c>
      <c r="AZ843" s="1">
        <v>0.93300000000000005</v>
      </c>
      <c r="BA843" s="1">
        <v>2.5000000000000001E-2</v>
      </c>
      <c r="BB843" s="1">
        <v>0.151</v>
      </c>
      <c r="BC843" s="1">
        <v>0.57999999999999996</v>
      </c>
      <c r="BD843" s="1">
        <v>0.22500000000000001</v>
      </c>
      <c r="BE843" s="1">
        <v>-0.109</v>
      </c>
      <c r="BF843" s="1">
        <v>-0.2</v>
      </c>
      <c r="BG843" s="1">
        <f>Table1[[#This Row],[pers_white_pct]]-Table1[[#This Row],[census_white_pct]]</f>
        <v>0.35300000000000009</v>
      </c>
      <c r="BH843" s="3">
        <v>0.27783443029999999</v>
      </c>
      <c r="BI843" s="3">
        <v>1.6074363992</v>
      </c>
      <c r="BJ843" s="3">
        <v>0.1121673715</v>
      </c>
      <c r="BK843" s="3" t="str">
        <f>VLOOKUP(Table1[[#This Row],[est_sworn]],Force_size,2,TRUE)</f>
        <v>04 - 100 to 249</v>
      </c>
    </row>
    <row r="844" spans="1:63" hidden="1" x14ac:dyDescent="0.2">
      <c r="A844">
        <v>1814932</v>
      </c>
      <c r="B844" t="s">
        <v>1444</v>
      </c>
      <c r="C844" t="s">
        <v>4646</v>
      </c>
      <c r="D844">
        <v>12470660</v>
      </c>
      <c r="E844" t="s">
        <v>4647</v>
      </c>
      <c r="F844">
        <v>13335</v>
      </c>
      <c r="G844" t="s">
        <v>4648</v>
      </c>
      <c r="H844" t="s">
        <v>4575</v>
      </c>
      <c r="I844">
        <v>18</v>
      </c>
      <c r="J844">
        <v>41</v>
      </c>
      <c r="K844">
        <v>14932</v>
      </c>
      <c r="L844" t="s">
        <v>4649</v>
      </c>
      <c r="M844" t="s">
        <v>4650</v>
      </c>
      <c r="N844" t="s">
        <v>68</v>
      </c>
      <c r="O844" t="s">
        <v>69</v>
      </c>
      <c r="P844">
        <v>39.639654999999998</v>
      </c>
      <c r="Q844">
        <v>-85.185032000000007</v>
      </c>
      <c r="S844" t="s">
        <v>70</v>
      </c>
      <c r="T844" t="s">
        <v>71</v>
      </c>
      <c r="U844">
        <v>26</v>
      </c>
      <c r="V844">
        <v>3</v>
      </c>
      <c r="W844">
        <v>23</v>
      </c>
      <c r="X844">
        <v>2</v>
      </c>
      <c r="Y844">
        <v>0</v>
      </c>
      <c r="Z844">
        <v>0</v>
      </c>
      <c r="AA844">
        <v>1</v>
      </c>
      <c r="AB844">
        <v>0</v>
      </c>
      <c r="AC844">
        <v>0</v>
      </c>
      <c r="AD844">
        <v>26</v>
      </c>
      <c r="AE844">
        <v>4.7450000000000001</v>
      </c>
      <c r="AF844" t="s">
        <v>72</v>
      </c>
      <c r="AG844" t="s">
        <v>4651</v>
      </c>
      <c r="AH844">
        <v>2</v>
      </c>
      <c r="AI844">
        <v>18</v>
      </c>
      <c r="AK844">
        <v>14932</v>
      </c>
      <c r="AM844">
        <v>13481</v>
      </c>
      <c r="AN844">
        <v>12820</v>
      </c>
      <c r="AO844">
        <v>283</v>
      </c>
      <c r="AP844">
        <v>21</v>
      </c>
      <c r="AQ844">
        <v>42</v>
      </c>
      <c r="AR844">
        <v>164</v>
      </c>
      <c r="AS844">
        <v>138</v>
      </c>
      <c r="AT844">
        <v>3</v>
      </c>
      <c r="AU844">
        <v>151</v>
      </c>
      <c r="AV844">
        <v>286</v>
      </c>
      <c r="AW844">
        <v>27.5</v>
      </c>
      <c r="AX844">
        <v>130.48750000000001</v>
      </c>
      <c r="AY844" s="1">
        <v>7.6999999999999999E-2</v>
      </c>
      <c r="AZ844" s="1">
        <v>0.88500000000000001</v>
      </c>
      <c r="BA844" s="1">
        <v>0</v>
      </c>
      <c r="BB844" s="1">
        <v>2.1000000000000001E-2</v>
      </c>
      <c r="BC844" s="1">
        <v>0.95099999999999996</v>
      </c>
      <c r="BD844" s="1">
        <v>0.01</v>
      </c>
      <c r="BE844" s="1">
        <v>5.6000000000000001E-2</v>
      </c>
      <c r="BF844" s="1">
        <v>-0.01</v>
      </c>
      <c r="BG844" s="1">
        <f>Table1[[#This Row],[pers_white_pct]]-Table1[[#This Row],[census_white_pct]]</f>
        <v>-6.5999999999999948E-2</v>
      </c>
      <c r="BH844" s="3">
        <v>3.6643109540999999</v>
      </c>
      <c r="BI844" s="3">
        <v>0.93022620899999997</v>
      </c>
      <c r="BJ844" s="3">
        <v>0</v>
      </c>
      <c r="BK844" s="3" t="str">
        <f>VLOOKUP(Table1[[#This Row],[est_sworn]],Force_size,2,TRUE)</f>
        <v>02 - 25 to 49</v>
      </c>
    </row>
    <row r="845" spans="1:63" hidden="1" x14ac:dyDescent="0.2">
      <c r="A845">
        <v>18047</v>
      </c>
      <c r="B845" t="s">
        <v>11412</v>
      </c>
      <c r="C845" t="s">
        <v>12669</v>
      </c>
      <c r="D845">
        <v>11348200</v>
      </c>
      <c r="E845" t="s">
        <v>11579</v>
      </c>
      <c r="F845">
        <v>22969</v>
      </c>
      <c r="G845" t="s">
        <v>11580</v>
      </c>
      <c r="H845" t="s">
        <v>4575</v>
      </c>
      <c r="I845">
        <v>18</v>
      </c>
      <c r="J845">
        <v>47</v>
      </c>
      <c r="K845">
        <v>99047</v>
      </c>
      <c r="L845" t="s">
        <v>12670</v>
      </c>
      <c r="M845" t="s">
        <v>12671</v>
      </c>
      <c r="N845" t="s">
        <v>11418</v>
      </c>
      <c r="O845" t="s">
        <v>11518</v>
      </c>
      <c r="P845">
        <v>39.409762000000001</v>
      </c>
      <c r="Q845">
        <v>-85.066963999999999</v>
      </c>
      <c r="R845" t="s">
        <v>11481</v>
      </c>
      <c r="S845" t="s">
        <v>11421</v>
      </c>
      <c r="U845">
        <v>12</v>
      </c>
      <c r="V845">
        <v>0</v>
      </c>
      <c r="W845">
        <v>12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12</v>
      </c>
      <c r="AE845">
        <v>7.0309999999999997</v>
      </c>
      <c r="AF845" t="s">
        <v>11422</v>
      </c>
      <c r="AG845" t="s">
        <v>11583</v>
      </c>
      <c r="AH845">
        <v>2</v>
      </c>
      <c r="AI845">
        <v>18</v>
      </c>
      <c r="AJ845">
        <v>47</v>
      </c>
      <c r="AM845">
        <v>23087</v>
      </c>
      <c r="AN845">
        <v>22600</v>
      </c>
      <c r="AO845">
        <v>34</v>
      </c>
      <c r="AP845">
        <v>27</v>
      </c>
      <c r="AQ845">
        <v>55</v>
      </c>
      <c r="AR845">
        <v>154</v>
      </c>
      <c r="AS845">
        <v>210</v>
      </c>
      <c r="AT845">
        <v>3</v>
      </c>
      <c r="AU845">
        <v>217</v>
      </c>
      <c r="AV845">
        <v>37</v>
      </c>
      <c r="AW845">
        <v>12</v>
      </c>
      <c r="AX845">
        <v>84.372</v>
      </c>
      <c r="AY845" s="1">
        <v>0</v>
      </c>
      <c r="AZ845" s="2">
        <v>1</v>
      </c>
      <c r="BA845" s="1">
        <v>0</v>
      </c>
      <c r="BB845" s="1">
        <v>1E-3</v>
      </c>
      <c r="BC845" s="1">
        <v>0.97899999999999998</v>
      </c>
      <c r="BD845" s="1">
        <v>8.9999999999999993E-3</v>
      </c>
      <c r="BE845" s="1">
        <v>-1E-3</v>
      </c>
      <c r="BF845" s="1">
        <v>-8.9999999999999993E-3</v>
      </c>
      <c r="BG845" s="1">
        <f>Table1[[#This Row],[pers_white_pct]]-Table1[[#This Row],[census_white_pct]]</f>
        <v>2.1000000000000019E-2</v>
      </c>
      <c r="BH845" s="3">
        <v>0</v>
      </c>
      <c r="BI845" s="3">
        <v>1.0215486726</v>
      </c>
      <c r="BJ845" s="3">
        <v>0</v>
      </c>
      <c r="BK845" s="3" t="str">
        <f>VLOOKUP(Table1[[#This Row],[est_sworn]],Force_size,2,TRUE)</f>
        <v>01 - Under 25</v>
      </c>
    </row>
    <row r="846" spans="1:63" hidden="1" x14ac:dyDescent="0.2">
      <c r="A846">
        <v>1832512</v>
      </c>
      <c r="B846" t="s">
        <v>1444</v>
      </c>
      <c r="C846" t="s">
        <v>4715</v>
      </c>
      <c r="D846">
        <v>12300500</v>
      </c>
      <c r="E846" t="s">
        <v>4716</v>
      </c>
      <c r="F846">
        <v>1581</v>
      </c>
      <c r="G846" t="s">
        <v>4717</v>
      </c>
      <c r="H846" t="s">
        <v>4575</v>
      </c>
      <c r="I846">
        <v>18</v>
      </c>
      <c r="J846">
        <v>51</v>
      </c>
      <c r="K846">
        <v>32512</v>
      </c>
      <c r="L846" t="s">
        <v>4718</v>
      </c>
      <c r="M846" t="s">
        <v>562</v>
      </c>
      <c r="N846" t="s">
        <v>68</v>
      </c>
      <c r="O846" t="s">
        <v>562</v>
      </c>
      <c r="P846">
        <v>38.317413000000002</v>
      </c>
      <c r="Q846">
        <v>-87.580566000000005</v>
      </c>
      <c r="S846" t="s">
        <v>70</v>
      </c>
      <c r="T846" t="s">
        <v>71</v>
      </c>
      <c r="U846">
        <v>3</v>
      </c>
      <c r="V846">
        <v>0</v>
      </c>
      <c r="W846">
        <v>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3</v>
      </c>
      <c r="AE846">
        <v>16.646000000000001</v>
      </c>
      <c r="AF846" t="s">
        <v>239</v>
      </c>
      <c r="AG846" t="s">
        <v>4719</v>
      </c>
      <c r="AH846">
        <v>2</v>
      </c>
      <c r="AI846">
        <v>18</v>
      </c>
      <c r="AK846">
        <v>32512</v>
      </c>
      <c r="AM846">
        <v>1577</v>
      </c>
      <c r="AN846">
        <v>1542</v>
      </c>
      <c r="AO846">
        <v>9</v>
      </c>
      <c r="AP846">
        <v>3</v>
      </c>
      <c r="AQ846">
        <v>3</v>
      </c>
      <c r="AR846">
        <v>10</v>
      </c>
      <c r="AS846">
        <v>10</v>
      </c>
      <c r="AT846">
        <v>0</v>
      </c>
      <c r="AU846">
        <v>10</v>
      </c>
      <c r="AV846">
        <v>9</v>
      </c>
      <c r="AW846">
        <v>3</v>
      </c>
      <c r="AX846">
        <v>49.938000000000002</v>
      </c>
      <c r="AY846" s="1">
        <v>0</v>
      </c>
      <c r="AZ846" s="2">
        <v>1</v>
      </c>
      <c r="BA846" s="1">
        <v>0</v>
      </c>
      <c r="BB846" s="1">
        <v>6.0000000000000001E-3</v>
      </c>
      <c r="BC846" s="1">
        <v>0.97799999999999998</v>
      </c>
      <c r="BD846" s="1">
        <v>6.0000000000000001E-3</v>
      </c>
      <c r="BE846" s="1">
        <v>-6.0000000000000001E-3</v>
      </c>
      <c r="BF846" s="1">
        <v>-6.0000000000000001E-3</v>
      </c>
      <c r="BG846" s="1">
        <f>Table1[[#This Row],[pers_white_pct]]-Table1[[#This Row],[census_white_pct]]</f>
        <v>2.200000000000002E-2</v>
      </c>
      <c r="BH846" s="3">
        <v>0</v>
      </c>
      <c r="BI846" s="3">
        <v>1.0226977951</v>
      </c>
      <c r="BJ846" s="3">
        <v>0</v>
      </c>
      <c r="BK846" s="3" t="str">
        <f>VLOOKUP(Table1[[#This Row],[est_sworn]],Force_size,2,TRUE)</f>
        <v>01 - Under 25</v>
      </c>
    </row>
    <row r="847" spans="1:63" hidden="1" x14ac:dyDescent="0.2">
      <c r="A847">
        <v>18051</v>
      </c>
      <c r="B847" t="s">
        <v>11412</v>
      </c>
      <c r="C847" t="s">
        <v>12672</v>
      </c>
      <c r="D847">
        <v>12648270</v>
      </c>
      <c r="E847" t="s">
        <v>12673</v>
      </c>
      <c r="F847">
        <v>33458</v>
      </c>
      <c r="G847" t="s">
        <v>12674</v>
      </c>
      <c r="H847" t="s">
        <v>4575</v>
      </c>
      <c r="I847">
        <v>18</v>
      </c>
      <c r="J847">
        <v>51</v>
      </c>
      <c r="K847">
        <v>99051</v>
      </c>
      <c r="L847" t="s">
        <v>12675</v>
      </c>
      <c r="M847" t="s">
        <v>12676</v>
      </c>
      <c r="N847" t="s">
        <v>11418</v>
      </c>
      <c r="O847" t="s">
        <v>11518</v>
      </c>
      <c r="P847">
        <v>38.317413000000002</v>
      </c>
      <c r="Q847">
        <v>-87.580566000000005</v>
      </c>
      <c r="R847" t="s">
        <v>11420</v>
      </c>
      <c r="S847" t="s">
        <v>11421</v>
      </c>
      <c r="U847">
        <v>17</v>
      </c>
      <c r="V847">
        <v>0</v>
      </c>
      <c r="W847">
        <v>16</v>
      </c>
      <c r="X847">
        <v>1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17</v>
      </c>
      <c r="AE847">
        <v>7.0309999999999997</v>
      </c>
      <c r="AF847" t="s">
        <v>11422</v>
      </c>
      <c r="AG847" t="s">
        <v>12677</v>
      </c>
      <c r="AH847">
        <v>2</v>
      </c>
      <c r="AI847">
        <v>18</v>
      </c>
      <c r="AJ847">
        <v>51</v>
      </c>
      <c r="AM847">
        <v>33503</v>
      </c>
      <c r="AN847">
        <v>31752</v>
      </c>
      <c r="AO847">
        <v>589</v>
      </c>
      <c r="AP847">
        <v>59</v>
      </c>
      <c r="AQ847">
        <v>155</v>
      </c>
      <c r="AR847">
        <v>474</v>
      </c>
      <c r="AS847">
        <v>441</v>
      </c>
      <c r="AT847">
        <v>8</v>
      </c>
      <c r="AU847">
        <v>474</v>
      </c>
      <c r="AV847">
        <v>597</v>
      </c>
      <c r="AW847">
        <v>17</v>
      </c>
      <c r="AX847">
        <v>119.527</v>
      </c>
      <c r="AY847" s="1">
        <v>5.8999999999999997E-2</v>
      </c>
      <c r="AZ847" s="1">
        <v>0.94099999999999995</v>
      </c>
      <c r="BA847" s="1">
        <v>0</v>
      </c>
      <c r="BB847" s="1">
        <v>1.7999999999999999E-2</v>
      </c>
      <c r="BC847" s="1">
        <v>0.94799999999999995</v>
      </c>
      <c r="BD847" s="1">
        <v>1.2999999999999999E-2</v>
      </c>
      <c r="BE847" s="1">
        <v>4.1000000000000002E-2</v>
      </c>
      <c r="BF847" s="1">
        <v>-1.2999999999999999E-2</v>
      </c>
      <c r="BG847" s="1">
        <f>Table1[[#This Row],[pers_white_pct]]-Table1[[#This Row],[census_white_pct]]</f>
        <v>-7.0000000000000062E-3</v>
      </c>
      <c r="BH847" s="3">
        <v>3.3459502646999999</v>
      </c>
      <c r="BI847" s="3">
        <v>0.99307871299999995</v>
      </c>
      <c r="BJ847" s="3">
        <v>0</v>
      </c>
      <c r="BK847" s="3" t="str">
        <f>VLOOKUP(Table1[[#This Row],[est_sworn]],Force_size,2,TRUE)</f>
        <v>01 - Under 25</v>
      </c>
    </row>
    <row r="848" spans="1:63" hidden="1" x14ac:dyDescent="0.2">
      <c r="A848">
        <v>1885598</v>
      </c>
      <c r="B848" t="s">
        <v>1444</v>
      </c>
      <c r="C848" t="s">
        <v>4873</v>
      </c>
      <c r="D848">
        <v>12070280</v>
      </c>
      <c r="E848" t="s">
        <v>4874</v>
      </c>
      <c r="F848">
        <v>1453</v>
      </c>
      <c r="G848" t="s">
        <v>4875</v>
      </c>
      <c r="H848" t="s">
        <v>4575</v>
      </c>
      <c r="I848">
        <v>18</v>
      </c>
      <c r="J848">
        <v>55</v>
      </c>
      <c r="K848">
        <v>85598</v>
      </c>
      <c r="L848" t="s">
        <v>4876</v>
      </c>
      <c r="M848" t="s">
        <v>562</v>
      </c>
      <c r="N848" t="s">
        <v>68</v>
      </c>
      <c r="O848" t="s">
        <v>562</v>
      </c>
      <c r="P848">
        <v>39.0486</v>
      </c>
      <c r="Q848">
        <v>-87.005245000000002</v>
      </c>
      <c r="S848" t="s">
        <v>70</v>
      </c>
      <c r="T848" t="s">
        <v>71</v>
      </c>
      <c r="U848">
        <v>3</v>
      </c>
      <c r="V848">
        <v>2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3</v>
      </c>
      <c r="AE848">
        <v>16.646000000000001</v>
      </c>
      <c r="AF848" t="s">
        <v>239</v>
      </c>
      <c r="AG848" t="s">
        <v>4877</v>
      </c>
      <c r="AH848">
        <v>2</v>
      </c>
      <c r="AI848">
        <v>18</v>
      </c>
      <c r="AK848">
        <v>85598</v>
      </c>
      <c r="AM848">
        <v>1463</v>
      </c>
      <c r="AN848">
        <v>1428</v>
      </c>
      <c r="AO848">
        <v>1</v>
      </c>
      <c r="AP848">
        <v>5</v>
      </c>
      <c r="AQ848">
        <v>1</v>
      </c>
      <c r="AR848">
        <v>7</v>
      </c>
      <c r="AS848">
        <v>21</v>
      </c>
      <c r="AT848">
        <v>0</v>
      </c>
      <c r="AU848">
        <v>21</v>
      </c>
      <c r="AV848">
        <v>1</v>
      </c>
      <c r="AW848">
        <v>4</v>
      </c>
      <c r="AX848">
        <v>66.584000000000003</v>
      </c>
      <c r="AY848" s="1">
        <v>0</v>
      </c>
      <c r="AZ848" s="2">
        <v>1</v>
      </c>
      <c r="BA848" s="1">
        <v>0</v>
      </c>
      <c r="BB848" s="1">
        <v>1E-3</v>
      </c>
      <c r="BC848" s="1">
        <v>0.97599999999999998</v>
      </c>
      <c r="BD848" s="1">
        <v>1.4E-2</v>
      </c>
      <c r="BE848" s="1">
        <v>-1E-3</v>
      </c>
      <c r="BF848" s="1">
        <v>-1.4E-2</v>
      </c>
      <c r="BG848" s="1">
        <f>Table1[[#This Row],[pers_white_pct]]-Table1[[#This Row],[census_white_pct]]</f>
        <v>2.4000000000000021E-2</v>
      </c>
      <c r="BH848" s="3">
        <v>0</v>
      </c>
      <c r="BI848" s="3">
        <v>1.0245098039</v>
      </c>
      <c r="BJ848" s="3">
        <v>0</v>
      </c>
      <c r="BK848" s="3" t="str">
        <f>VLOOKUP(Table1[[#This Row],[est_sworn]],Force_size,2,TRUE)</f>
        <v>01 - Under 25</v>
      </c>
    </row>
    <row r="849" spans="1:63" hidden="1" x14ac:dyDescent="0.2">
      <c r="A849">
        <v>18055</v>
      </c>
      <c r="B849" t="s">
        <v>11412</v>
      </c>
      <c r="C849" t="s">
        <v>12678</v>
      </c>
      <c r="D849">
        <v>13199810</v>
      </c>
      <c r="E849" t="s">
        <v>12679</v>
      </c>
      <c r="F849">
        <v>32940</v>
      </c>
      <c r="G849" t="s">
        <v>12680</v>
      </c>
      <c r="H849" t="s">
        <v>4575</v>
      </c>
      <c r="I849">
        <v>18</v>
      </c>
      <c r="J849">
        <v>55</v>
      </c>
      <c r="K849">
        <v>99055</v>
      </c>
      <c r="L849" t="s">
        <v>12681</v>
      </c>
      <c r="M849" t="s">
        <v>12682</v>
      </c>
      <c r="N849" t="s">
        <v>11418</v>
      </c>
      <c r="O849" t="s">
        <v>11444</v>
      </c>
      <c r="P849">
        <v>39.0486</v>
      </c>
      <c r="Q849">
        <v>-87.005245000000002</v>
      </c>
      <c r="R849" t="s">
        <v>11481</v>
      </c>
      <c r="S849" t="s">
        <v>11421</v>
      </c>
      <c r="U849">
        <v>16</v>
      </c>
      <c r="V849">
        <v>0</v>
      </c>
      <c r="W849">
        <v>16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16</v>
      </c>
      <c r="AE849">
        <v>7.0309999999999997</v>
      </c>
      <c r="AF849" t="s">
        <v>11422</v>
      </c>
      <c r="AG849" t="s">
        <v>12683</v>
      </c>
      <c r="AH849">
        <v>2</v>
      </c>
      <c r="AI849">
        <v>18</v>
      </c>
      <c r="AJ849">
        <v>55</v>
      </c>
      <c r="AM849">
        <v>33165</v>
      </c>
      <c r="AN849">
        <v>32343</v>
      </c>
      <c r="AO849">
        <v>49</v>
      </c>
      <c r="AP849">
        <v>82</v>
      </c>
      <c r="AQ849">
        <v>96</v>
      </c>
      <c r="AR849">
        <v>250</v>
      </c>
      <c r="AS849">
        <v>322</v>
      </c>
      <c r="AT849">
        <v>0</v>
      </c>
      <c r="AU849">
        <v>345</v>
      </c>
      <c r="AV849">
        <v>49</v>
      </c>
      <c r="AW849">
        <v>16</v>
      </c>
      <c r="AX849">
        <v>112.496</v>
      </c>
      <c r="AY849" s="1">
        <v>0</v>
      </c>
      <c r="AZ849" s="2">
        <v>1</v>
      </c>
      <c r="BA849" s="1">
        <v>0</v>
      </c>
      <c r="BB849" s="1">
        <v>1E-3</v>
      </c>
      <c r="BC849" s="1">
        <v>0.97499999999999998</v>
      </c>
      <c r="BD849" s="1">
        <v>0.01</v>
      </c>
      <c r="BE849" s="1">
        <v>-1E-3</v>
      </c>
      <c r="BF849" s="1">
        <v>-0.01</v>
      </c>
      <c r="BG849" s="1">
        <f>Table1[[#This Row],[pers_white_pct]]-Table1[[#This Row],[census_white_pct]]</f>
        <v>2.5000000000000022E-2</v>
      </c>
      <c r="BH849" s="3">
        <v>0</v>
      </c>
      <c r="BI849" s="3">
        <v>1.0254150821000001</v>
      </c>
      <c r="BJ849" s="3">
        <v>0</v>
      </c>
      <c r="BK849" s="3" t="str">
        <f>VLOOKUP(Table1[[#This Row],[est_sworn]],Force_size,2,TRUE)</f>
        <v>01 - Under 25</v>
      </c>
    </row>
    <row r="850" spans="1:63" hidden="1" x14ac:dyDescent="0.2">
      <c r="A850">
        <v>1810342</v>
      </c>
      <c r="B850" t="s">
        <v>1444</v>
      </c>
      <c r="C850" t="s">
        <v>4628</v>
      </c>
      <c r="D850">
        <v>11060600</v>
      </c>
      <c r="E850" t="s">
        <v>4629</v>
      </c>
      <c r="F850">
        <v>83565</v>
      </c>
      <c r="G850" t="s">
        <v>4630</v>
      </c>
      <c r="H850" t="s">
        <v>4575</v>
      </c>
      <c r="I850">
        <v>18</v>
      </c>
      <c r="J850">
        <v>57</v>
      </c>
      <c r="K850">
        <v>10342</v>
      </c>
      <c r="L850" t="s">
        <v>4631</v>
      </c>
      <c r="M850" t="s">
        <v>4632</v>
      </c>
      <c r="N850" t="s">
        <v>68</v>
      </c>
      <c r="O850" t="s">
        <v>86</v>
      </c>
      <c r="P850">
        <v>40.049869999999999</v>
      </c>
      <c r="Q850">
        <v>-86.020585999999994</v>
      </c>
      <c r="S850" t="s">
        <v>70</v>
      </c>
      <c r="T850" t="s">
        <v>71</v>
      </c>
      <c r="U850">
        <v>107</v>
      </c>
      <c r="V850">
        <v>0</v>
      </c>
      <c r="W850">
        <v>98</v>
      </c>
      <c r="X850">
        <v>6</v>
      </c>
      <c r="Y850">
        <v>2</v>
      </c>
      <c r="Z850">
        <v>0</v>
      </c>
      <c r="AA850">
        <v>0</v>
      </c>
      <c r="AB850">
        <v>1</v>
      </c>
      <c r="AC850">
        <v>0</v>
      </c>
      <c r="AD850">
        <v>107</v>
      </c>
      <c r="AE850">
        <v>1.1479999999999999</v>
      </c>
      <c r="AF850" t="s">
        <v>87</v>
      </c>
      <c r="AG850" t="s">
        <v>4633</v>
      </c>
      <c r="AH850">
        <v>2</v>
      </c>
      <c r="AI850">
        <v>18</v>
      </c>
      <c r="AK850">
        <v>10342</v>
      </c>
      <c r="AM850">
        <v>79191</v>
      </c>
      <c r="AN850">
        <v>66295</v>
      </c>
      <c r="AO850">
        <v>2299</v>
      </c>
      <c r="AP850">
        <v>104</v>
      </c>
      <c r="AQ850">
        <v>6988</v>
      </c>
      <c r="AR850">
        <v>1310</v>
      </c>
      <c r="AS850">
        <v>2009</v>
      </c>
      <c r="AT850">
        <v>55</v>
      </c>
      <c r="AU850">
        <v>2195</v>
      </c>
      <c r="AV850">
        <v>2354</v>
      </c>
      <c r="AW850">
        <v>107</v>
      </c>
      <c r="AX850">
        <v>122.836</v>
      </c>
      <c r="AY850" s="1">
        <v>5.6000000000000001E-2</v>
      </c>
      <c r="AZ850" s="1">
        <v>0.91600000000000004</v>
      </c>
      <c r="BA850" s="1">
        <v>1.9E-2</v>
      </c>
      <c r="BB850" s="1">
        <v>2.9000000000000001E-2</v>
      </c>
      <c r="BC850" s="1">
        <v>0.83699999999999997</v>
      </c>
      <c r="BD850" s="1">
        <v>2.5000000000000001E-2</v>
      </c>
      <c r="BE850" s="1">
        <v>2.7E-2</v>
      </c>
      <c r="BF850" s="1">
        <v>-7.0000000000000001E-3</v>
      </c>
      <c r="BG850" s="1">
        <f>Table1[[#This Row],[pers_white_pct]]-Table1[[#This Row],[census_white_pct]]</f>
        <v>7.900000000000007E-2</v>
      </c>
      <c r="BH850" s="3">
        <v>1.9315427675000001</v>
      </c>
      <c r="BI850" s="3">
        <v>1.0940504527999999</v>
      </c>
      <c r="BJ850" s="3">
        <v>0.73678726110000003</v>
      </c>
      <c r="BK850" s="3" t="str">
        <f>VLOOKUP(Table1[[#This Row],[est_sworn]],Force_size,2,TRUE)</f>
        <v>04 - 100 to 249</v>
      </c>
    </row>
    <row r="851" spans="1:63" hidden="1" x14ac:dyDescent="0.2">
      <c r="A851">
        <v>1840392</v>
      </c>
      <c r="B851" t="s">
        <v>1444</v>
      </c>
      <c r="C851" t="s">
        <v>4738</v>
      </c>
      <c r="D851">
        <v>12840590</v>
      </c>
      <c r="E851" t="s">
        <v>4739</v>
      </c>
      <c r="F851">
        <v>56866</v>
      </c>
      <c r="G851" t="s">
        <v>4740</v>
      </c>
      <c r="H851" t="s">
        <v>4575</v>
      </c>
      <c r="I851">
        <v>18</v>
      </c>
      <c r="J851">
        <v>67</v>
      </c>
      <c r="K851">
        <v>40392</v>
      </c>
      <c r="L851" t="s">
        <v>4741</v>
      </c>
      <c r="M851" t="s">
        <v>4742</v>
      </c>
      <c r="N851" t="s">
        <v>68</v>
      </c>
      <c r="O851" t="s">
        <v>131</v>
      </c>
      <c r="P851">
        <v>40.483536999999998</v>
      </c>
      <c r="Q851">
        <v>-86.114118000000005</v>
      </c>
      <c r="S851" t="s">
        <v>70</v>
      </c>
      <c r="T851" t="s">
        <v>71</v>
      </c>
      <c r="U851">
        <v>106</v>
      </c>
      <c r="V851">
        <v>0</v>
      </c>
      <c r="W851">
        <v>100</v>
      </c>
      <c r="X851">
        <v>1</v>
      </c>
      <c r="Y851">
        <v>1</v>
      </c>
      <c r="Z851">
        <v>1</v>
      </c>
      <c r="AA851">
        <v>0</v>
      </c>
      <c r="AB851">
        <v>3</v>
      </c>
      <c r="AC851">
        <v>0</v>
      </c>
      <c r="AD851">
        <v>106</v>
      </c>
      <c r="AE851">
        <v>1.1479999999999999</v>
      </c>
      <c r="AF851" t="s">
        <v>87</v>
      </c>
      <c r="AG851" t="s">
        <v>4743</v>
      </c>
      <c r="AH851">
        <v>2</v>
      </c>
      <c r="AI851">
        <v>18</v>
      </c>
      <c r="AK851">
        <v>40392</v>
      </c>
      <c r="AM851">
        <v>45468</v>
      </c>
      <c r="AN851">
        <v>37207</v>
      </c>
      <c r="AO851">
        <v>4776</v>
      </c>
      <c r="AP851">
        <v>146</v>
      </c>
      <c r="AQ851">
        <v>449</v>
      </c>
      <c r="AR851">
        <v>1291</v>
      </c>
      <c r="AS851">
        <v>1501</v>
      </c>
      <c r="AT851">
        <v>76</v>
      </c>
      <c r="AU851">
        <v>1599</v>
      </c>
      <c r="AV851">
        <v>4852</v>
      </c>
      <c r="AW851">
        <v>106</v>
      </c>
      <c r="AX851">
        <v>121.688</v>
      </c>
      <c r="AY851" s="1">
        <v>8.9999999999999993E-3</v>
      </c>
      <c r="AZ851" s="1">
        <v>0.94299999999999995</v>
      </c>
      <c r="BA851" s="1">
        <v>8.9999999999999993E-3</v>
      </c>
      <c r="BB851" s="1">
        <v>0.105</v>
      </c>
      <c r="BC851" s="1">
        <v>0.81799999999999995</v>
      </c>
      <c r="BD851" s="1">
        <v>3.3000000000000002E-2</v>
      </c>
      <c r="BE851" s="1">
        <v>-9.6000000000000002E-2</v>
      </c>
      <c r="BF851" s="1">
        <v>-2.4E-2</v>
      </c>
      <c r="BG851" s="1">
        <f>Table1[[#This Row],[pers_white_pct]]-Table1[[#This Row],[census_white_pct]]</f>
        <v>0.125</v>
      </c>
      <c r="BH851" s="3">
        <v>8.9812268900000006E-2</v>
      </c>
      <c r="BI851" s="3">
        <v>1.1528567104</v>
      </c>
      <c r="BJ851" s="3">
        <v>0.28577174970000002</v>
      </c>
      <c r="BK851" s="3" t="str">
        <f>VLOOKUP(Table1[[#This Row],[est_sworn]],Force_size,2,TRUE)</f>
        <v>04 - 100 to 249</v>
      </c>
    </row>
    <row r="852" spans="1:63" hidden="1" x14ac:dyDescent="0.2">
      <c r="A852">
        <v>1808470</v>
      </c>
      <c r="B852" t="s">
        <v>1444</v>
      </c>
      <c r="C852" t="s">
        <v>4622</v>
      </c>
      <c r="D852">
        <v>11780690</v>
      </c>
      <c r="E852" t="s">
        <v>4623</v>
      </c>
      <c r="F852">
        <v>2989</v>
      </c>
      <c r="G852" t="s">
        <v>4624</v>
      </c>
      <c r="H852" t="s">
        <v>4575</v>
      </c>
      <c r="I852">
        <v>18</v>
      </c>
      <c r="J852">
        <v>71</v>
      </c>
      <c r="K852">
        <v>8470</v>
      </c>
      <c r="L852" t="s">
        <v>4625</v>
      </c>
      <c r="M852" t="s">
        <v>4626</v>
      </c>
      <c r="N852" t="s">
        <v>68</v>
      </c>
      <c r="O852" t="s">
        <v>181</v>
      </c>
      <c r="P852">
        <v>38.911957000000001</v>
      </c>
      <c r="Q852">
        <v>-86.042516000000006</v>
      </c>
      <c r="S852" t="s">
        <v>70</v>
      </c>
      <c r="T852" t="s">
        <v>71</v>
      </c>
      <c r="U852">
        <v>6</v>
      </c>
      <c r="V852">
        <v>0</v>
      </c>
      <c r="W852">
        <v>6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6</v>
      </c>
      <c r="AE852">
        <v>8.6750000000000007</v>
      </c>
      <c r="AF852" t="s">
        <v>212</v>
      </c>
      <c r="AG852" t="s">
        <v>4627</v>
      </c>
      <c r="AH852">
        <v>2</v>
      </c>
      <c r="AI852">
        <v>18</v>
      </c>
      <c r="AK852">
        <v>8470</v>
      </c>
      <c r="AM852">
        <v>2947</v>
      </c>
      <c r="AN852">
        <v>2878</v>
      </c>
      <c r="AO852">
        <v>2</v>
      </c>
      <c r="AP852">
        <v>8</v>
      </c>
      <c r="AQ852">
        <v>5</v>
      </c>
      <c r="AR852">
        <v>20</v>
      </c>
      <c r="AS852">
        <v>28</v>
      </c>
      <c r="AT852">
        <v>0</v>
      </c>
      <c r="AU852">
        <v>34</v>
      </c>
      <c r="AV852">
        <v>2</v>
      </c>
      <c r="AW852">
        <v>6</v>
      </c>
      <c r="AX852">
        <v>52.05</v>
      </c>
      <c r="AY852" s="1">
        <v>0</v>
      </c>
      <c r="AZ852" s="2">
        <v>1</v>
      </c>
      <c r="BA852" s="1">
        <v>0</v>
      </c>
      <c r="BB852" s="1">
        <v>1E-3</v>
      </c>
      <c r="BC852" s="1">
        <v>0.97699999999999998</v>
      </c>
      <c r="BD852" s="1">
        <v>0.01</v>
      </c>
      <c r="BE852" s="1">
        <v>-1E-3</v>
      </c>
      <c r="BF852" s="1">
        <v>-0.01</v>
      </c>
      <c r="BG852" s="1">
        <f>Table1[[#This Row],[pers_white_pct]]-Table1[[#This Row],[census_white_pct]]</f>
        <v>2.300000000000002E-2</v>
      </c>
      <c r="BH852" s="3">
        <v>0</v>
      </c>
      <c r="BI852" s="3">
        <v>1.0239749826</v>
      </c>
      <c r="BJ852" s="3">
        <v>0</v>
      </c>
      <c r="BK852" s="3" t="str">
        <f>VLOOKUP(Table1[[#This Row],[est_sworn]],Force_size,2,TRUE)</f>
        <v>01 - Under 25</v>
      </c>
    </row>
    <row r="853" spans="1:63" hidden="1" x14ac:dyDescent="0.2">
      <c r="A853">
        <v>1863792</v>
      </c>
      <c r="B853" t="s">
        <v>1444</v>
      </c>
      <c r="C853" t="s">
        <v>4809</v>
      </c>
      <c r="D853">
        <v>11850390</v>
      </c>
      <c r="E853" t="s">
        <v>4810</v>
      </c>
      <c r="F853">
        <v>5912</v>
      </c>
      <c r="G853" t="s">
        <v>4811</v>
      </c>
      <c r="H853" t="s">
        <v>4575</v>
      </c>
      <c r="I853">
        <v>18</v>
      </c>
      <c r="J853">
        <v>73</v>
      </c>
      <c r="K853">
        <v>63792</v>
      </c>
      <c r="L853" t="s">
        <v>4812</v>
      </c>
      <c r="M853" t="s">
        <v>4813</v>
      </c>
      <c r="N853" t="s">
        <v>68</v>
      </c>
      <c r="O853" t="s">
        <v>181</v>
      </c>
      <c r="P853">
        <v>41.017688</v>
      </c>
      <c r="Q853">
        <v>-87.118814</v>
      </c>
      <c r="S853" t="s">
        <v>70</v>
      </c>
      <c r="T853" t="s">
        <v>71</v>
      </c>
      <c r="U853">
        <v>11</v>
      </c>
      <c r="V853">
        <v>0</v>
      </c>
      <c r="W853">
        <v>10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11</v>
      </c>
      <c r="AE853">
        <v>8.6750000000000007</v>
      </c>
      <c r="AF853" t="s">
        <v>212</v>
      </c>
      <c r="AG853" t="s">
        <v>4814</v>
      </c>
      <c r="AH853">
        <v>2</v>
      </c>
      <c r="AI853">
        <v>18</v>
      </c>
      <c r="AK853">
        <v>63792</v>
      </c>
      <c r="AM853">
        <v>5859</v>
      </c>
      <c r="AN853">
        <v>5401</v>
      </c>
      <c r="AO853">
        <v>39</v>
      </c>
      <c r="AP853">
        <v>18</v>
      </c>
      <c r="AQ853">
        <v>24</v>
      </c>
      <c r="AR853">
        <v>55</v>
      </c>
      <c r="AS853">
        <v>318</v>
      </c>
      <c r="AT853">
        <v>0</v>
      </c>
      <c r="AU853">
        <v>322</v>
      </c>
      <c r="AV853">
        <v>39</v>
      </c>
      <c r="AW853">
        <v>11</v>
      </c>
      <c r="AX853">
        <v>95.424999999999997</v>
      </c>
      <c r="AY853" s="1">
        <v>0</v>
      </c>
      <c r="AZ853" s="1">
        <v>0.90900000000000003</v>
      </c>
      <c r="BA853" s="1">
        <v>0</v>
      </c>
      <c r="BB853" s="1">
        <v>7.0000000000000001E-3</v>
      </c>
      <c r="BC853" s="1">
        <v>0.92200000000000004</v>
      </c>
      <c r="BD853" s="1">
        <v>5.3999999999999999E-2</v>
      </c>
      <c r="BE853" s="1">
        <v>-7.0000000000000001E-3</v>
      </c>
      <c r="BF853" s="1">
        <v>-5.3999999999999999E-2</v>
      </c>
      <c r="BG853" s="1">
        <f>Table1[[#This Row],[pers_white_pct]]-Table1[[#This Row],[census_white_pct]]</f>
        <v>-1.3000000000000012E-2</v>
      </c>
      <c r="BH853" s="3">
        <v>0</v>
      </c>
      <c r="BI853" s="3">
        <v>0.98618101030000005</v>
      </c>
      <c r="BJ853" s="3">
        <v>0</v>
      </c>
      <c r="BK853" s="3" t="str">
        <f>VLOOKUP(Table1[[#This Row],[est_sworn]],Force_size,2,TRUE)</f>
        <v>01 - Under 25</v>
      </c>
    </row>
    <row r="854" spans="1:63" hidden="1" x14ac:dyDescent="0.2">
      <c r="A854">
        <v>1863450</v>
      </c>
      <c r="B854" t="s">
        <v>1444</v>
      </c>
      <c r="C854" t="s">
        <v>4804</v>
      </c>
      <c r="D854">
        <v>11160300</v>
      </c>
      <c r="E854" t="s">
        <v>4805</v>
      </c>
      <c r="F854">
        <v>1362</v>
      </c>
      <c r="G854" t="s">
        <v>4806</v>
      </c>
      <c r="H854" t="s">
        <v>4575</v>
      </c>
      <c r="I854">
        <v>18</v>
      </c>
      <c r="J854">
        <v>75</v>
      </c>
      <c r="K854">
        <v>63450</v>
      </c>
      <c r="L854" t="s">
        <v>4807</v>
      </c>
      <c r="M854" t="s">
        <v>562</v>
      </c>
      <c r="N854" t="s">
        <v>68</v>
      </c>
      <c r="O854" t="s">
        <v>562</v>
      </c>
      <c r="P854">
        <v>40.434972000000002</v>
      </c>
      <c r="Q854">
        <v>-85.003380000000007</v>
      </c>
      <c r="S854" t="s">
        <v>70</v>
      </c>
      <c r="T854" t="s">
        <v>71</v>
      </c>
      <c r="U854">
        <v>3</v>
      </c>
      <c r="V854">
        <v>0</v>
      </c>
      <c r="W854">
        <v>3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3</v>
      </c>
      <c r="AE854">
        <v>16.646000000000001</v>
      </c>
      <c r="AF854" t="s">
        <v>239</v>
      </c>
      <c r="AG854" t="s">
        <v>4808</v>
      </c>
      <c r="AH854">
        <v>2</v>
      </c>
      <c r="AI854">
        <v>18</v>
      </c>
      <c r="AK854">
        <v>63450</v>
      </c>
      <c r="AM854">
        <v>1353</v>
      </c>
      <c r="AN854">
        <v>1316</v>
      </c>
      <c r="AO854">
        <v>3</v>
      </c>
      <c r="AP854">
        <v>0</v>
      </c>
      <c r="AQ854">
        <v>2</v>
      </c>
      <c r="AR854">
        <v>12</v>
      </c>
      <c r="AS854">
        <v>19</v>
      </c>
      <c r="AT854">
        <v>0</v>
      </c>
      <c r="AU854">
        <v>20</v>
      </c>
      <c r="AV854">
        <v>3</v>
      </c>
      <c r="AW854">
        <v>3</v>
      </c>
      <c r="AX854">
        <v>49.938000000000002</v>
      </c>
      <c r="AY854" s="1">
        <v>0</v>
      </c>
      <c r="AZ854" s="2">
        <v>1</v>
      </c>
      <c r="BA854" s="1">
        <v>0</v>
      </c>
      <c r="BB854" s="1">
        <v>2E-3</v>
      </c>
      <c r="BC854" s="1">
        <v>0.97299999999999998</v>
      </c>
      <c r="BD854" s="1">
        <v>1.4E-2</v>
      </c>
      <c r="BE854" s="1">
        <v>-2E-3</v>
      </c>
      <c r="BF854" s="1">
        <v>-1.4E-2</v>
      </c>
      <c r="BG854" s="1">
        <f>Table1[[#This Row],[pers_white_pct]]-Table1[[#This Row],[census_white_pct]]</f>
        <v>2.7000000000000024E-2</v>
      </c>
      <c r="BH854" s="3">
        <v>0</v>
      </c>
      <c r="BI854" s="3">
        <v>1.0281155015000001</v>
      </c>
      <c r="BJ854" s="3">
        <v>0</v>
      </c>
      <c r="BK854" s="3" t="str">
        <f>VLOOKUP(Table1[[#This Row],[est_sworn]],Force_size,2,TRUE)</f>
        <v>01 - Under 25</v>
      </c>
    </row>
    <row r="855" spans="1:63" hidden="1" x14ac:dyDescent="0.2">
      <c r="A855">
        <v>1861236</v>
      </c>
      <c r="B855" t="s">
        <v>1444</v>
      </c>
      <c r="C855" t="s">
        <v>4798</v>
      </c>
      <c r="D855">
        <v>11640370</v>
      </c>
      <c r="E855" t="s">
        <v>4799</v>
      </c>
      <c r="F855">
        <v>6260</v>
      </c>
      <c r="G855" t="s">
        <v>4800</v>
      </c>
      <c r="H855" t="s">
        <v>4575</v>
      </c>
      <c r="I855">
        <v>18</v>
      </c>
      <c r="J855">
        <v>75</v>
      </c>
      <c r="K855">
        <v>61236</v>
      </c>
      <c r="L855" t="s">
        <v>4801</v>
      </c>
      <c r="M855" t="s">
        <v>4802</v>
      </c>
      <c r="N855" t="s">
        <v>68</v>
      </c>
      <c r="O855" t="s">
        <v>181</v>
      </c>
      <c r="P855">
        <v>40.434972000000002</v>
      </c>
      <c r="Q855">
        <v>-85.003380000000007</v>
      </c>
      <c r="S855" t="s">
        <v>70</v>
      </c>
      <c r="T855" t="s">
        <v>71</v>
      </c>
      <c r="U855">
        <v>13</v>
      </c>
      <c r="V855">
        <v>10</v>
      </c>
      <c r="W855">
        <v>13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13</v>
      </c>
      <c r="AE855">
        <v>7.1230000000000002</v>
      </c>
      <c r="AF855" t="s">
        <v>118</v>
      </c>
      <c r="AG855" t="s">
        <v>4803</v>
      </c>
      <c r="AH855">
        <v>2</v>
      </c>
      <c r="AI855">
        <v>18</v>
      </c>
      <c r="AK855">
        <v>61236</v>
      </c>
      <c r="AM855">
        <v>6223</v>
      </c>
      <c r="AN855">
        <v>5742</v>
      </c>
      <c r="AO855">
        <v>26</v>
      </c>
      <c r="AP855">
        <v>2</v>
      </c>
      <c r="AQ855">
        <v>29</v>
      </c>
      <c r="AR855">
        <v>60</v>
      </c>
      <c r="AS855">
        <v>363</v>
      </c>
      <c r="AT855">
        <v>2</v>
      </c>
      <c r="AU855">
        <v>364</v>
      </c>
      <c r="AV855">
        <v>28</v>
      </c>
      <c r="AW855">
        <v>18</v>
      </c>
      <c r="AX855">
        <v>128.214</v>
      </c>
      <c r="AY855" s="1">
        <v>0</v>
      </c>
      <c r="AZ855" s="2">
        <v>1</v>
      </c>
      <c r="BA855" s="1">
        <v>0</v>
      </c>
      <c r="BB855" s="1">
        <v>4.0000000000000001E-3</v>
      </c>
      <c r="BC855" s="1">
        <v>0.92300000000000004</v>
      </c>
      <c r="BD855" s="1">
        <v>5.8000000000000003E-2</v>
      </c>
      <c r="BE855" s="1">
        <v>-4.0000000000000001E-3</v>
      </c>
      <c r="BF855" s="1">
        <v>-5.8000000000000003E-2</v>
      </c>
      <c r="BG855" s="1">
        <f>Table1[[#This Row],[pers_white_pct]]-Table1[[#This Row],[census_white_pct]]</f>
        <v>7.6999999999999957E-2</v>
      </c>
      <c r="BH855" s="3">
        <v>0</v>
      </c>
      <c r="BI855" s="3">
        <v>1.0837687217</v>
      </c>
      <c r="BJ855" s="3">
        <v>0</v>
      </c>
      <c r="BK855" s="3" t="str">
        <f>VLOOKUP(Table1[[#This Row],[est_sworn]],Force_size,2,TRUE)</f>
        <v>01 - Under 25</v>
      </c>
    </row>
    <row r="856" spans="1:63" hidden="1" x14ac:dyDescent="0.2">
      <c r="A856">
        <v>1855116</v>
      </c>
      <c r="B856" t="s">
        <v>1444</v>
      </c>
      <c r="C856" t="s">
        <v>4786</v>
      </c>
      <c r="D856">
        <v>12790450</v>
      </c>
      <c r="E856" t="s">
        <v>4787</v>
      </c>
      <c r="F856">
        <v>6660</v>
      </c>
      <c r="G856" t="s">
        <v>4788</v>
      </c>
      <c r="H856" t="s">
        <v>4575</v>
      </c>
      <c r="I856">
        <v>18</v>
      </c>
      <c r="J856">
        <v>79</v>
      </c>
      <c r="K856">
        <v>55116</v>
      </c>
      <c r="L856" t="s">
        <v>4789</v>
      </c>
      <c r="M856" t="s">
        <v>4790</v>
      </c>
      <c r="N856" t="s">
        <v>68</v>
      </c>
      <c r="O856" t="s">
        <v>181</v>
      </c>
      <c r="P856">
        <v>38.996234000000001</v>
      </c>
      <c r="Q856">
        <v>-85.628111000000004</v>
      </c>
      <c r="S856" t="s">
        <v>70</v>
      </c>
      <c r="T856" t="s">
        <v>71</v>
      </c>
      <c r="U856">
        <v>18</v>
      </c>
      <c r="V856">
        <v>0</v>
      </c>
      <c r="W856">
        <v>18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18</v>
      </c>
      <c r="AE856">
        <v>7.1230000000000002</v>
      </c>
      <c r="AF856" t="s">
        <v>118</v>
      </c>
      <c r="AG856" t="s">
        <v>4791</v>
      </c>
      <c r="AH856">
        <v>2</v>
      </c>
      <c r="AI856">
        <v>18</v>
      </c>
      <c r="AK856">
        <v>55116</v>
      </c>
      <c r="AM856">
        <v>6728</v>
      </c>
      <c r="AN856">
        <v>6326</v>
      </c>
      <c r="AO856">
        <v>98</v>
      </c>
      <c r="AP856">
        <v>15</v>
      </c>
      <c r="AQ856">
        <v>28</v>
      </c>
      <c r="AR856">
        <v>93</v>
      </c>
      <c r="AS856">
        <v>162</v>
      </c>
      <c r="AT856">
        <v>6</v>
      </c>
      <c r="AU856">
        <v>168</v>
      </c>
      <c r="AV856">
        <v>104</v>
      </c>
      <c r="AW856">
        <v>18</v>
      </c>
      <c r="AX856">
        <v>128.214</v>
      </c>
      <c r="AY856" s="1">
        <v>0</v>
      </c>
      <c r="AZ856" s="2">
        <v>1</v>
      </c>
      <c r="BA856" s="1">
        <v>0</v>
      </c>
      <c r="BB856" s="1">
        <v>1.4999999999999999E-2</v>
      </c>
      <c r="BC856" s="1">
        <v>0.94</v>
      </c>
      <c r="BD856" s="1">
        <v>2.4E-2</v>
      </c>
      <c r="BE856" s="1">
        <v>-1.4999999999999999E-2</v>
      </c>
      <c r="BF856" s="1">
        <v>-2.4E-2</v>
      </c>
      <c r="BG856" s="1">
        <f>Table1[[#This Row],[pers_white_pct]]-Table1[[#This Row],[census_white_pct]]</f>
        <v>6.0000000000000053E-2</v>
      </c>
      <c r="BH856" s="3">
        <v>0</v>
      </c>
      <c r="BI856" s="3">
        <v>1.0635472653</v>
      </c>
      <c r="BJ856" s="3">
        <v>0</v>
      </c>
      <c r="BK856" s="3" t="str">
        <f>VLOOKUP(Table1[[#This Row],[est_sworn]],Force_size,2,TRUE)</f>
        <v>01 - Under 25</v>
      </c>
    </row>
    <row r="857" spans="1:63" hidden="1" x14ac:dyDescent="0.2">
      <c r="A857">
        <v>1853874</v>
      </c>
      <c r="B857" t="s">
        <v>1444</v>
      </c>
      <c r="C857" t="s">
        <v>4774</v>
      </c>
      <c r="D857">
        <v>11100490</v>
      </c>
      <c r="E857" t="s">
        <v>4775</v>
      </c>
      <c r="F857">
        <v>5625</v>
      </c>
      <c r="G857" t="s">
        <v>4776</v>
      </c>
      <c r="H857" t="s">
        <v>4575</v>
      </c>
      <c r="I857">
        <v>18</v>
      </c>
      <c r="J857">
        <v>81</v>
      </c>
      <c r="K857">
        <v>53874</v>
      </c>
      <c r="L857" t="s">
        <v>4777</v>
      </c>
      <c r="M857" t="s">
        <v>4778</v>
      </c>
      <c r="N857" t="s">
        <v>68</v>
      </c>
      <c r="O857" t="s">
        <v>181</v>
      </c>
      <c r="P857">
        <v>39.495986000000002</v>
      </c>
      <c r="Q857">
        <v>-86.0946</v>
      </c>
      <c r="S857" t="s">
        <v>70</v>
      </c>
      <c r="T857" t="s">
        <v>71</v>
      </c>
      <c r="U857">
        <v>8</v>
      </c>
      <c r="V857">
        <v>0</v>
      </c>
      <c r="W857">
        <v>8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8</v>
      </c>
      <c r="AE857">
        <v>8.6750000000000007</v>
      </c>
      <c r="AF857" t="s">
        <v>212</v>
      </c>
      <c r="AG857" t="s">
        <v>4779</v>
      </c>
      <c r="AH857">
        <v>2</v>
      </c>
      <c r="AI857">
        <v>18</v>
      </c>
      <c r="AK857">
        <v>53874</v>
      </c>
      <c r="AM857">
        <v>5472</v>
      </c>
      <c r="AN857">
        <v>5229</v>
      </c>
      <c r="AO857">
        <v>24</v>
      </c>
      <c r="AP857">
        <v>4</v>
      </c>
      <c r="AQ857">
        <v>42</v>
      </c>
      <c r="AR857">
        <v>60</v>
      </c>
      <c r="AS857">
        <v>110</v>
      </c>
      <c r="AT857">
        <v>0</v>
      </c>
      <c r="AU857">
        <v>113</v>
      </c>
      <c r="AV857">
        <v>24</v>
      </c>
      <c r="AW857">
        <v>8</v>
      </c>
      <c r="AX857">
        <v>69.400000000000006</v>
      </c>
      <c r="AY857" s="1">
        <v>0</v>
      </c>
      <c r="AZ857" s="2">
        <v>1</v>
      </c>
      <c r="BA857" s="1">
        <v>0</v>
      </c>
      <c r="BB857" s="1">
        <v>4.0000000000000001E-3</v>
      </c>
      <c r="BC857" s="1">
        <v>0.95599999999999996</v>
      </c>
      <c r="BD857" s="1">
        <v>0.02</v>
      </c>
      <c r="BE857" s="1">
        <v>-4.0000000000000001E-3</v>
      </c>
      <c r="BF857" s="1">
        <v>-0.02</v>
      </c>
      <c r="BG857" s="1">
        <f>Table1[[#This Row],[pers_white_pct]]-Table1[[#This Row],[census_white_pct]]</f>
        <v>4.4000000000000039E-2</v>
      </c>
      <c r="BH857" s="3">
        <v>0</v>
      </c>
      <c r="BI857" s="3">
        <v>1.0464716006999999</v>
      </c>
      <c r="BJ857" s="3">
        <v>0</v>
      </c>
      <c r="BK857" s="3" t="str">
        <f>VLOOKUP(Table1[[#This Row],[est_sworn]],Force_size,2,TRUE)</f>
        <v>01 - Under 25</v>
      </c>
    </row>
    <row r="858" spans="1:63" hidden="1" x14ac:dyDescent="0.2">
      <c r="A858">
        <v>1883816</v>
      </c>
      <c r="B858" t="s">
        <v>1444</v>
      </c>
      <c r="C858" t="s">
        <v>4862</v>
      </c>
      <c r="D858">
        <v>12300320</v>
      </c>
      <c r="E858" t="s">
        <v>4863</v>
      </c>
      <c r="F858">
        <v>4226</v>
      </c>
      <c r="G858" t="s">
        <v>4864</v>
      </c>
      <c r="H858" t="s">
        <v>4575</v>
      </c>
      <c r="I858">
        <v>18</v>
      </c>
      <c r="J858">
        <v>81</v>
      </c>
      <c r="K858">
        <v>83816</v>
      </c>
      <c r="L858" t="s">
        <v>4865</v>
      </c>
      <c r="M858" t="s">
        <v>562</v>
      </c>
      <c r="N858" t="s">
        <v>68</v>
      </c>
      <c r="O858" t="s">
        <v>562</v>
      </c>
      <c r="P858">
        <v>39.495986000000002</v>
      </c>
      <c r="Q858">
        <v>-86.0946</v>
      </c>
      <c r="S858" t="s">
        <v>70</v>
      </c>
      <c r="T858" t="s">
        <v>71</v>
      </c>
      <c r="U858">
        <v>7</v>
      </c>
      <c r="V858">
        <v>0</v>
      </c>
      <c r="W858">
        <v>7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7</v>
      </c>
      <c r="AE858">
        <v>8.6750000000000007</v>
      </c>
      <c r="AF858" t="s">
        <v>212</v>
      </c>
      <c r="AG858" t="s">
        <v>4866</v>
      </c>
      <c r="AH858">
        <v>2</v>
      </c>
      <c r="AI858">
        <v>18</v>
      </c>
      <c r="AK858">
        <v>83816</v>
      </c>
      <c r="AM858">
        <v>4169</v>
      </c>
      <c r="AN858">
        <v>3994</v>
      </c>
      <c r="AO858">
        <v>15</v>
      </c>
      <c r="AP858">
        <v>9</v>
      </c>
      <c r="AQ858">
        <v>23</v>
      </c>
      <c r="AR858">
        <v>43</v>
      </c>
      <c r="AS858">
        <v>76</v>
      </c>
      <c r="AT858">
        <v>1</v>
      </c>
      <c r="AU858">
        <v>85</v>
      </c>
      <c r="AV858">
        <v>16</v>
      </c>
      <c r="AW858">
        <v>7</v>
      </c>
      <c r="AX858">
        <v>60.725000000000001</v>
      </c>
      <c r="AY858" s="1">
        <v>0</v>
      </c>
      <c r="AZ858" s="2">
        <v>1</v>
      </c>
      <c r="BA858" s="1">
        <v>0</v>
      </c>
      <c r="BB858" s="1">
        <v>4.0000000000000001E-3</v>
      </c>
      <c r="BC858" s="1">
        <v>0.95799999999999996</v>
      </c>
      <c r="BD858" s="1">
        <v>1.7999999999999999E-2</v>
      </c>
      <c r="BE858" s="1">
        <v>-4.0000000000000001E-3</v>
      </c>
      <c r="BF858" s="1">
        <v>-1.7999999999999999E-2</v>
      </c>
      <c r="BG858" s="1">
        <f>Table1[[#This Row],[pers_white_pct]]-Table1[[#This Row],[census_white_pct]]</f>
        <v>4.2000000000000037E-2</v>
      </c>
      <c r="BH858" s="3">
        <v>0</v>
      </c>
      <c r="BI858" s="3">
        <v>1.0438157236000001</v>
      </c>
      <c r="BJ858" s="3">
        <v>0</v>
      </c>
      <c r="BK858" s="3" t="str">
        <f>VLOOKUP(Table1[[#This Row],[est_sworn]],Force_size,2,TRUE)</f>
        <v>01 - Under 25</v>
      </c>
    </row>
    <row r="859" spans="1:63" hidden="1" x14ac:dyDescent="0.2">
      <c r="A859">
        <v>1829898</v>
      </c>
      <c r="B859" t="s">
        <v>1444</v>
      </c>
      <c r="C859" t="s">
        <v>4697</v>
      </c>
      <c r="D859">
        <v>12580590</v>
      </c>
      <c r="E859" t="s">
        <v>4698</v>
      </c>
      <c r="F859">
        <v>52652</v>
      </c>
      <c r="G859" t="s">
        <v>4699</v>
      </c>
      <c r="H859" t="s">
        <v>4575</v>
      </c>
      <c r="I859">
        <v>18</v>
      </c>
      <c r="J859">
        <v>81</v>
      </c>
      <c r="K859">
        <v>29898</v>
      </c>
      <c r="L859" t="s">
        <v>4700</v>
      </c>
      <c r="M859" t="s">
        <v>4701</v>
      </c>
      <c r="N859" t="s">
        <v>68</v>
      </c>
      <c r="O859" t="s">
        <v>86</v>
      </c>
      <c r="P859">
        <v>39.495986000000002</v>
      </c>
      <c r="Q859">
        <v>-86.0946</v>
      </c>
      <c r="S859" t="s">
        <v>70</v>
      </c>
      <c r="T859" t="s">
        <v>71</v>
      </c>
      <c r="U859">
        <v>58</v>
      </c>
      <c r="V859">
        <v>0</v>
      </c>
      <c r="W859">
        <v>56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58</v>
      </c>
      <c r="AE859">
        <v>2.8170000000000002</v>
      </c>
      <c r="AF859" t="s">
        <v>79</v>
      </c>
      <c r="AG859" t="s">
        <v>4702</v>
      </c>
      <c r="AH859">
        <v>2</v>
      </c>
      <c r="AI859">
        <v>18</v>
      </c>
      <c r="AK859">
        <v>29898</v>
      </c>
      <c r="AM859">
        <v>49791</v>
      </c>
      <c r="AN859">
        <v>43603</v>
      </c>
      <c r="AO859">
        <v>827</v>
      </c>
      <c r="AP859">
        <v>100</v>
      </c>
      <c r="AQ859">
        <v>1861</v>
      </c>
      <c r="AR859">
        <v>829</v>
      </c>
      <c r="AS859">
        <v>2476</v>
      </c>
      <c r="AT859">
        <v>18</v>
      </c>
      <c r="AU859">
        <v>2571</v>
      </c>
      <c r="AV859">
        <v>845</v>
      </c>
      <c r="AW859">
        <v>58</v>
      </c>
      <c r="AX859">
        <v>163.386</v>
      </c>
      <c r="AY859" s="1">
        <v>0</v>
      </c>
      <c r="AZ859" s="1">
        <v>0.96599999999999997</v>
      </c>
      <c r="BA859" s="1">
        <v>0</v>
      </c>
      <c r="BB859" s="1">
        <v>1.7000000000000001E-2</v>
      </c>
      <c r="BC859" s="1">
        <v>0.876</v>
      </c>
      <c r="BD859" s="1">
        <v>0.05</v>
      </c>
      <c r="BE859" s="1">
        <v>-1.7000000000000001E-2</v>
      </c>
      <c r="BF859" s="1">
        <v>-0.05</v>
      </c>
      <c r="BG859" s="1">
        <f>Table1[[#This Row],[pers_white_pct]]-Table1[[#This Row],[census_white_pct]]</f>
        <v>8.9999999999999969E-2</v>
      </c>
      <c r="BH859" s="3">
        <v>0</v>
      </c>
      <c r="BI859" s="3">
        <v>1.1025403977999999</v>
      </c>
      <c r="BJ859" s="3">
        <v>0</v>
      </c>
      <c r="BK859" s="3" t="str">
        <f>VLOOKUP(Table1[[#This Row],[est_sworn]],Force_size,2,TRUE)</f>
        <v>03 - 50 to 99</v>
      </c>
    </row>
    <row r="860" spans="1:63" hidden="1" x14ac:dyDescent="0.2">
      <c r="A860">
        <v>18081</v>
      </c>
      <c r="B860" t="s">
        <v>11412</v>
      </c>
      <c r="C860" t="s">
        <v>12684</v>
      </c>
      <c r="D860">
        <v>13694760</v>
      </c>
      <c r="E860" t="s">
        <v>12685</v>
      </c>
      <c r="F860">
        <v>143191</v>
      </c>
      <c r="G860" t="s">
        <v>12686</v>
      </c>
      <c r="H860" t="s">
        <v>4575</v>
      </c>
      <c r="I860">
        <v>18</v>
      </c>
      <c r="J860">
        <v>81</v>
      </c>
      <c r="K860">
        <v>99081</v>
      </c>
      <c r="L860" t="s">
        <v>12687</v>
      </c>
      <c r="M860" t="s">
        <v>12688</v>
      </c>
      <c r="N860" t="s">
        <v>11418</v>
      </c>
      <c r="O860" t="s">
        <v>11429</v>
      </c>
      <c r="P860">
        <v>39.495986000000002</v>
      </c>
      <c r="Q860">
        <v>-86.0946</v>
      </c>
      <c r="R860" t="s">
        <v>11467</v>
      </c>
      <c r="S860" t="s">
        <v>11421</v>
      </c>
      <c r="U860">
        <v>116</v>
      </c>
      <c r="V860">
        <v>0</v>
      </c>
      <c r="W860">
        <v>115</v>
      </c>
      <c r="X860">
        <v>1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116</v>
      </c>
      <c r="AE860">
        <v>1.357</v>
      </c>
      <c r="AF860" t="s">
        <v>11430</v>
      </c>
      <c r="AG860" t="s">
        <v>12689</v>
      </c>
      <c r="AH860">
        <v>2</v>
      </c>
      <c r="AI860">
        <v>18</v>
      </c>
      <c r="AJ860">
        <v>81</v>
      </c>
      <c r="AM860">
        <v>139654</v>
      </c>
      <c r="AN860">
        <v>128903</v>
      </c>
      <c r="AO860">
        <v>1536</v>
      </c>
      <c r="AP860">
        <v>252</v>
      </c>
      <c r="AQ860">
        <v>2716</v>
      </c>
      <c r="AR860">
        <v>1781</v>
      </c>
      <c r="AS860">
        <v>4270</v>
      </c>
      <c r="AT860">
        <v>42</v>
      </c>
      <c r="AU860">
        <v>4466</v>
      </c>
      <c r="AV860">
        <v>1578</v>
      </c>
      <c r="AW860">
        <v>116</v>
      </c>
      <c r="AX860">
        <v>157.41200000000001</v>
      </c>
      <c r="AY860" s="1">
        <v>8.9999999999999993E-3</v>
      </c>
      <c r="AZ860" s="1">
        <v>0.99099999999999999</v>
      </c>
      <c r="BA860" s="1">
        <v>0</v>
      </c>
      <c r="BB860" s="1">
        <v>1.0999999999999999E-2</v>
      </c>
      <c r="BC860" s="1">
        <v>0.92300000000000004</v>
      </c>
      <c r="BD860" s="1">
        <v>3.1E-2</v>
      </c>
      <c r="BE860" s="1">
        <v>-2E-3</v>
      </c>
      <c r="BF860" s="1">
        <v>-3.1E-2</v>
      </c>
      <c r="BG860" s="1">
        <f>Table1[[#This Row],[pers_white_pct]]-Table1[[#This Row],[census_white_pct]]</f>
        <v>6.7999999999999949E-2</v>
      </c>
      <c r="BH860" s="3">
        <v>0.78379804239999995</v>
      </c>
      <c r="BI860" s="3">
        <v>1.0740641118000001</v>
      </c>
      <c r="BJ860" s="3">
        <v>0</v>
      </c>
      <c r="BK860" s="3" t="str">
        <f>VLOOKUP(Table1[[#This Row],[est_sworn]],Force_size,2,TRUE)</f>
        <v>04 - 100 to 249</v>
      </c>
    </row>
    <row r="861" spans="1:63" hidden="1" x14ac:dyDescent="0.2">
      <c r="A861">
        <v>1805176</v>
      </c>
      <c r="B861" t="s">
        <v>1444</v>
      </c>
      <c r="C861" t="s">
        <v>4606</v>
      </c>
      <c r="D861">
        <v>12660660</v>
      </c>
      <c r="E861" t="s">
        <v>4607</v>
      </c>
      <c r="F861">
        <v>2891</v>
      </c>
      <c r="G861" t="s">
        <v>4608</v>
      </c>
      <c r="H861" t="s">
        <v>4575</v>
      </c>
      <c r="I861">
        <v>18</v>
      </c>
      <c r="J861">
        <v>83</v>
      </c>
      <c r="K861">
        <v>5176</v>
      </c>
      <c r="L861" t="s">
        <v>4609</v>
      </c>
      <c r="M861" t="s">
        <v>4610</v>
      </c>
      <c r="N861" t="s">
        <v>68</v>
      </c>
      <c r="O861" t="s">
        <v>181</v>
      </c>
      <c r="P861">
        <v>38.688662999999998</v>
      </c>
      <c r="Q861">
        <v>-87.420181999999997</v>
      </c>
      <c r="S861" t="s">
        <v>70</v>
      </c>
      <c r="T861" t="s">
        <v>71</v>
      </c>
      <c r="U861">
        <v>5</v>
      </c>
      <c r="V861">
        <v>0</v>
      </c>
      <c r="W861">
        <v>5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5</v>
      </c>
      <c r="AE861">
        <v>8.6750000000000007</v>
      </c>
      <c r="AF861" t="s">
        <v>212</v>
      </c>
      <c r="AG861" t="s">
        <v>4611</v>
      </c>
      <c r="AH861">
        <v>2</v>
      </c>
      <c r="AI861">
        <v>18</v>
      </c>
      <c r="AK861">
        <v>5176</v>
      </c>
      <c r="AM861">
        <v>2915</v>
      </c>
      <c r="AN861">
        <v>2818</v>
      </c>
      <c r="AO861">
        <v>9</v>
      </c>
      <c r="AP861">
        <v>7</v>
      </c>
      <c r="AQ861">
        <v>5</v>
      </c>
      <c r="AR861">
        <v>22</v>
      </c>
      <c r="AS861">
        <v>54</v>
      </c>
      <c r="AT861">
        <v>7</v>
      </c>
      <c r="AU861">
        <v>54</v>
      </c>
      <c r="AV861">
        <v>16</v>
      </c>
      <c r="AW861">
        <v>5</v>
      </c>
      <c r="AX861">
        <v>43.375</v>
      </c>
      <c r="AY861" s="1">
        <v>0</v>
      </c>
      <c r="AZ861" s="2">
        <v>1</v>
      </c>
      <c r="BA861" s="1">
        <v>0</v>
      </c>
      <c r="BB861" s="1">
        <v>3.0000000000000001E-3</v>
      </c>
      <c r="BC861" s="1">
        <v>0.96699999999999997</v>
      </c>
      <c r="BD861" s="1">
        <v>1.9E-2</v>
      </c>
      <c r="BE861" s="1">
        <v>-3.0000000000000001E-3</v>
      </c>
      <c r="BF861" s="1">
        <v>-1.9E-2</v>
      </c>
      <c r="BG861" s="1">
        <f>Table1[[#This Row],[pers_white_pct]]-Table1[[#This Row],[census_white_pct]]</f>
        <v>3.3000000000000029E-2</v>
      </c>
      <c r="BH861" s="3">
        <v>0</v>
      </c>
      <c r="BI861" s="3">
        <v>1.0344215755999999</v>
      </c>
      <c r="BJ861" s="3">
        <v>0</v>
      </c>
      <c r="BK861" s="3" t="str">
        <f>VLOOKUP(Table1[[#This Row],[est_sworn]],Force_size,2,TRUE)</f>
        <v>01 - Under 25</v>
      </c>
    </row>
    <row r="862" spans="1:63" hidden="1" x14ac:dyDescent="0.2">
      <c r="A862">
        <v>1880306</v>
      </c>
      <c r="B862" t="s">
        <v>1444</v>
      </c>
      <c r="C862" t="s">
        <v>4851</v>
      </c>
      <c r="D862">
        <v>12300350</v>
      </c>
      <c r="E862" t="s">
        <v>4852</v>
      </c>
      <c r="F862">
        <v>13815</v>
      </c>
      <c r="G862" t="s">
        <v>4853</v>
      </c>
      <c r="H862" t="s">
        <v>4575</v>
      </c>
      <c r="I862">
        <v>18</v>
      </c>
      <c r="J862">
        <v>85</v>
      </c>
      <c r="K862">
        <v>80306</v>
      </c>
      <c r="L862" t="s">
        <v>4854</v>
      </c>
      <c r="M862" t="s">
        <v>4855</v>
      </c>
      <c r="N862" t="s">
        <v>68</v>
      </c>
      <c r="O862" t="s">
        <v>69</v>
      </c>
      <c r="P862">
        <v>41.244292999999999</v>
      </c>
      <c r="Q862">
        <v>-85.861575000000002</v>
      </c>
      <c r="S862" t="s">
        <v>70</v>
      </c>
      <c r="T862" t="s">
        <v>71</v>
      </c>
      <c r="U862">
        <v>36</v>
      </c>
      <c r="V862">
        <v>0</v>
      </c>
      <c r="W862">
        <v>34</v>
      </c>
      <c r="X862">
        <v>0</v>
      </c>
      <c r="Y862">
        <v>2</v>
      </c>
      <c r="Z862">
        <v>0</v>
      </c>
      <c r="AA862">
        <v>0</v>
      </c>
      <c r="AB862">
        <v>0</v>
      </c>
      <c r="AC862">
        <v>0</v>
      </c>
      <c r="AD862">
        <v>36</v>
      </c>
      <c r="AE862">
        <v>4.7450000000000001</v>
      </c>
      <c r="AF862" t="s">
        <v>72</v>
      </c>
      <c r="AG862" t="s">
        <v>4856</v>
      </c>
      <c r="AH862">
        <v>2</v>
      </c>
      <c r="AI862">
        <v>18</v>
      </c>
      <c r="AK862">
        <v>80306</v>
      </c>
      <c r="AM862">
        <v>13559</v>
      </c>
      <c r="AN862">
        <v>11416</v>
      </c>
      <c r="AO862">
        <v>206</v>
      </c>
      <c r="AP862">
        <v>40</v>
      </c>
      <c r="AQ862">
        <v>293</v>
      </c>
      <c r="AR862">
        <v>174</v>
      </c>
      <c r="AS862">
        <v>1407</v>
      </c>
      <c r="AT862">
        <v>7</v>
      </c>
      <c r="AU862">
        <v>1430</v>
      </c>
      <c r="AV862">
        <v>213</v>
      </c>
      <c r="AW862">
        <v>36</v>
      </c>
      <c r="AX862">
        <v>170.82</v>
      </c>
      <c r="AY862" s="1">
        <v>0</v>
      </c>
      <c r="AZ862" s="1">
        <v>0.94399999999999995</v>
      </c>
      <c r="BA862" s="1">
        <v>5.6000000000000001E-2</v>
      </c>
      <c r="BB862" s="1">
        <v>1.4999999999999999E-2</v>
      </c>
      <c r="BC862" s="1">
        <v>0.84199999999999997</v>
      </c>
      <c r="BD862" s="1">
        <v>0.104</v>
      </c>
      <c r="BE862" s="1">
        <v>-1.4999999999999999E-2</v>
      </c>
      <c r="BF862" s="1">
        <v>-4.8000000000000001E-2</v>
      </c>
      <c r="BG862" s="1">
        <f>Table1[[#This Row],[pers_white_pct]]-Table1[[#This Row],[census_white_pct]]</f>
        <v>0.10199999999999998</v>
      </c>
      <c r="BH862" s="3">
        <v>0</v>
      </c>
      <c r="BI862" s="3">
        <v>1.1217346024999999</v>
      </c>
      <c r="BJ862" s="3">
        <v>0.53537866219999997</v>
      </c>
      <c r="BK862" s="3" t="str">
        <f>VLOOKUP(Table1[[#This Row],[est_sworn]],Force_size,2,TRUE)</f>
        <v>02 - 25 to 49</v>
      </c>
    </row>
    <row r="863" spans="1:63" hidden="1" x14ac:dyDescent="0.2">
      <c r="A863">
        <v>1869480</v>
      </c>
      <c r="B863" t="s">
        <v>1444</v>
      </c>
      <c r="C863" t="s">
        <v>4829</v>
      </c>
      <c r="D863">
        <v>12270320</v>
      </c>
      <c r="E863" t="s">
        <v>4830</v>
      </c>
      <c r="F863">
        <v>666</v>
      </c>
      <c r="G863" t="s">
        <v>4831</v>
      </c>
      <c r="H863" t="s">
        <v>4575</v>
      </c>
      <c r="I863">
        <v>18</v>
      </c>
      <c r="J863">
        <v>87</v>
      </c>
      <c r="K863">
        <v>69480</v>
      </c>
      <c r="L863" t="s">
        <v>3796</v>
      </c>
      <c r="M863" t="s">
        <v>562</v>
      </c>
      <c r="N863" t="s">
        <v>68</v>
      </c>
      <c r="O863" t="s">
        <v>562</v>
      </c>
      <c r="P863">
        <v>41.642468000000001</v>
      </c>
      <c r="Q863">
        <v>-85.426302000000007</v>
      </c>
      <c r="S863" t="s">
        <v>70</v>
      </c>
      <c r="T863" t="s">
        <v>71</v>
      </c>
      <c r="U863">
        <v>4</v>
      </c>
      <c r="V863">
        <v>0</v>
      </c>
      <c r="W863">
        <v>3</v>
      </c>
      <c r="X863">
        <v>0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4</v>
      </c>
      <c r="AE863">
        <v>16.646000000000001</v>
      </c>
      <c r="AF863" t="s">
        <v>239</v>
      </c>
      <c r="AG863" t="s">
        <v>4832</v>
      </c>
      <c r="AH863">
        <v>2</v>
      </c>
      <c r="AI863">
        <v>18</v>
      </c>
      <c r="AK863">
        <v>69480</v>
      </c>
      <c r="AM863">
        <v>658</v>
      </c>
      <c r="AN863">
        <v>644</v>
      </c>
      <c r="AO863">
        <v>1</v>
      </c>
      <c r="AP863">
        <v>3</v>
      </c>
      <c r="AQ863">
        <v>1</v>
      </c>
      <c r="AR863">
        <v>4</v>
      </c>
      <c r="AS863">
        <v>5</v>
      </c>
      <c r="AT863">
        <v>0</v>
      </c>
      <c r="AU863">
        <v>5</v>
      </c>
      <c r="AV863">
        <v>1</v>
      </c>
      <c r="AW863">
        <v>4</v>
      </c>
      <c r="AX863">
        <v>66.584000000000003</v>
      </c>
      <c r="AY863" s="1">
        <v>0</v>
      </c>
      <c r="AZ863" s="1">
        <v>0.75</v>
      </c>
      <c r="BA863" s="1">
        <v>0.25</v>
      </c>
      <c r="BB863" s="1">
        <v>2E-3</v>
      </c>
      <c r="BC863" s="1">
        <v>0.97899999999999998</v>
      </c>
      <c r="BD863" s="1">
        <v>8.0000000000000002E-3</v>
      </c>
      <c r="BE863" s="1">
        <v>-2E-3</v>
      </c>
      <c r="BF863" s="1">
        <v>0.24199999999999999</v>
      </c>
      <c r="BG863" s="1">
        <f>Table1[[#This Row],[pers_white_pct]]-Table1[[#This Row],[census_white_pct]]</f>
        <v>-0.22899999999999998</v>
      </c>
      <c r="BH863" s="3">
        <v>0</v>
      </c>
      <c r="BI863" s="3">
        <v>0.76630434780000001</v>
      </c>
      <c r="BJ863" s="3">
        <v>32.9</v>
      </c>
      <c r="BK863" s="3" t="str">
        <f>VLOOKUP(Table1[[#This Row],[est_sworn]],Force_size,2,TRUE)</f>
        <v>01 - Under 25</v>
      </c>
    </row>
    <row r="864" spans="1:63" hidden="1" x14ac:dyDescent="0.2">
      <c r="A864">
        <v>1819486</v>
      </c>
      <c r="B864" t="s">
        <v>1444</v>
      </c>
      <c r="C864" t="s">
        <v>4652</v>
      </c>
      <c r="D864">
        <v>11940510</v>
      </c>
      <c r="E864" t="s">
        <v>4653</v>
      </c>
      <c r="F864">
        <v>29476</v>
      </c>
      <c r="G864" t="s">
        <v>4654</v>
      </c>
      <c r="H864" t="s">
        <v>4575</v>
      </c>
      <c r="I864">
        <v>18</v>
      </c>
      <c r="J864">
        <v>89</v>
      </c>
      <c r="K864">
        <v>19486</v>
      </c>
      <c r="L864" t="s">
        <v>4655</v>
      </c>
      <c r="M864" t="s">
        <v>4656</v>
      </c>
      <c r="N864" t="s">
        <v>68</v>
      </c>
      <c r="O864" t="s">
        <v>131</v>
      </c>
      <c r="P864">
        <v>41.472239000000002</v>
      </c>
      <c r="Q864">
        <v>-87.374336999999997</v>
      </c>
      <c r="S864" t="s">
        <v>70</v>
      </c>
      <c r="T864" t="s">
        <v>71</v>
      </c>
      <c r="U864">
        <v>86</v>
      </c>
      <c r="V864">
        <v>0</v>
      </c>
      <c r="W864">
        <v>17</v>
      </c>
      <c r="X864">
        <v>28</v>
      </c>
      <c r="Y864">
        <v>41</v>
      </c>
      <c r="Z864">
        <v>0</v>
      </c>
      <c r="AA864">
        <v>0</v>
      </c>
      <c r="AB864">
        <v>0</v>
      </c>
      <c r="AC864">
        <v>0</v>
      </c>
      <c r="AD864">
        <v>86</v>
      </c>
      <c r="AE864">
        <v>1.1479999999999999</v>
      </c>
      <c r="AF864" t="s">
        <v>87</v>
      </c>
      <c r="AG864" t="s">
        <v>4657</v>
      </c>
      <c r="AH864">
        <v>2</v>
      </c>
      <c r="AI864">
        <v>18</v>
      </c>
      <c r="AK864">
        <v>19486</v>
      </c>
      <c r="AM864">
        <v>29698</v>
      </c>
      <c r="AN864">
        <v>2140</v>
      </c>
      <c r="AO864">
        <v>12125</v>
      </c>
      <c r="AP864">
        <v>46</v>
      </c>
      <c r="AQ864">
        <v>28</v>
      </c>
      <c r="AR864">
        <v>227</v>
      </c>
      <c r="AS864">
        <v>15105</v>
      </c>
      <c r="AT864">
        <v>611</v>
      </c>
      <c r="AU864">
        <v>15132</v>
      </c>
      <c r="AV864">
        <v>12736</v>
      </c>
      <c r="AW864">
        <v>86</v>
      </c>
      <c r="AX864">
        <v>98.727999999999994</v>
      </c>
      <c r="AY864" s="1">
        <v>0.32600000000000001</v>
      </c>
      <c r="AZ864" s="1">
        <v>0.19800000000000001</v>
      </c>
      <c r="BA864" s="1">
        <v>0.47699999999999998</v>
      </c>
      <c r="BB864" s="1">
        <v>0.40799999999999997</v>
      </c>
      <c r="BC864" s="1">
        <v>7.1999999999999995E-2</v>
      </c>
      <c r="BD864" s="1">
        <v>0.50900000000000001</v>
      </c>
      <c r="BE864" s="1">
        <v>-8.3000000000000004E-2</v>
      </c>
      <c r="BF864" s="1">
        <v>-3.2000000000000001E-2</v>
      </c>
      <c r="BG864" s="1">
        <f>Table1[[#This Row],[pers_white_pct]]-Table1[[#This Row],[census_white_pct]]</f>
        <v>0.126</v>
      </c>
      <c r="BH864" s="3">
        <v>0.797452889</v>
      </c>
      <c r="BI864" s="3">
        <v>2.7432405999</v>
      </c>
      <c r="BJ864" s="3">
        <v>0.93732862210000001</v>
      </c>
      <c r="BK864" s="3" t="str">
        <f>VLOOKUP(Table1[[#This Row],[est_sworn]],Force_size,2,TRUE)</f>
        <v>03 - 50 to 99</v>
      </c>
    </row>
    <row r="865" spans="1:63" hidden="1" x14ac:dyDescent="0.2">
      <c r="A865">
        <v>1866852</v>
      </c>
      <c r="B865" t="s">
        <v>1444</v>
      </c>
      <c r="C865" t="s">
        <v>4823</v>
      </c>
      <c r="D865">
        <v>12180320</v>
      </c>
      <c r="E865" t="s">
        <v>4824</v>
      </c>
      <c r="F865">
        <v>15335</v>
      </c>
      <c r="G865" t="s">
        <v>4825</v>
      </c>
      <c r="H865" t="s">
        <v>4575</v>
      </c>
      <c r="I865">
        <v>18</v>
      </c>
      <c r="J865">
        <v>89</v>
      </c>
      <c r="K865">
        <v>66852</v>
      </c>
      <c r="L865" t="s">
        <v>4826</v>
      </c>
      <c r="M865" t="s">
        <v>4827</v>
      </c>
      <c r="N865" t="s">
        <v>68</v>
      </c>
      <c r="O865" t="s">
        <v>69</v>
      </c>
      <c r="P865">
        <v>41.472239000000002</v>
      </c>
      <c r="Q865">
        <v>-87.374336999999997</v>
      </c>
      <c r="S865" t="s">
        <v>70</v>
      </c>
      <c r="T865" t="s">
        <v>71</v>
      </c>
      <c r="U865">
        <v>19</v>
      </c>
      <c r="V865">
        <v>0</v>
      </c>
      <c r="W865">
        <v>18</v>
      </c>
      <c r="X865">
        <v>0</v>
      </c>
      <c r="Y865">
        <v>1</v>
      </c>
      <c r="Z865">
        <v>0</v>
      </c>
      <c r="AA865">
        <v>0</v>
      </c>
      <c r="AB865">
        <v>0</v>
      </c>
      <c r="AC865">
        <v>0</v>
      </c>
      <c r="AD865">
        <v>19</v>
      </c>
      <c r="AE865">
        <v>7.1230000000000002</v>
      </c>
      <c r="AF865" t="s">
        <v>118</v>
      </c>
      <c r="AG865" t="s">
        <v>4828</v>
      </c>
      <c r="AH865">
        <v>2</v>
      </c>
      <c r="AI865">
        <v>18</v>
      </c>
      <c r="AK865">
        <v>66852</v>
      </c>
      <c r="AM865">
        <v>14850</v>
      </c>
      <c r="AN865">
        <v>13113</v>
      </c>
      <c r="AO865">
        <v>183</v>
      </c>
      <c r="AP865">
        <v>16</v>
      </c>
      <c r="AQ865">
        <v>183</v>
      </c>
      <c r="AR865">
        <v>119</v>
      </c>
      <c r="AS865">
        <v>1222</v>
      </c>
      <c r="AT865">
        <v>16</v>
      </c>
      <c r="AU865">
        <v>1236</v>
      </c>
      <c r="AV865">
        <v>199</v>
      </c>
      <c r="AW865">
        <v>19</v>
      </c>
      <c r="AX865">
        <v>135.33699999999999</v>
      </c>
      <c r="AY865" s="1">
        <v>0</v>
      </c>
      <c r="AZ865" s="1">
        <v>0.94699999999999995</v>
      </c>
      <c r="BA865" s="1">
        <v>5.2999999999999999E-2</v>
      </c>
      <c r="BB865" s="1">
        <v>1.2E-2</v>
      </c>
      <c r="BC865" s="1">
        <v>0.88300000000000001</v>
      </c>
      <c r="BD865" s="1">
        <v>8.2000000000000003E-2</v>
      </c>
      <c r="BE865" s="1">
        <v>-1.2E-2</v>
      </c>
      <c r="BF865" s="1">
        <v>-0.03</v>
      </c>
      <c r="BG865" s="1">
        <f>Table1[[#This Row],[pers_white_pct]]-Table1[[#This Row],[census_white_pct]]</f>
        <v>6.3999999999999946E-2</v>
      </c>
      <c r="BH865" s="3">
        <v>0</v>
      </c>
      <c r="BI865" s="3">
        <v>1.0728606004000001</v>
      </c>
      <c r="BJ865" s="3">
        <v>0.6395899733</v>
      </c>
      <c r="BK865" s="3" t="str">
        <f>VLOOKUP(Table1[[#This Row],[est_sworn]],Force_size,2,TRUE)</f>
        <v>01 - Under 25</v>
      </c>
    </row>
    <row r="866" spans="1:63" hidden="1" x14ac:dyDescent="0.2">
      <c r="A866">
        <v>1831000</v>
      </c>
      <c r="B866" t="s">
        <v>1444</v>
      </c>
      <c r="C866" t="s">
        <v>4703</v>
      </c>
      <c r="D866">
        <v>12310510</v>
      </c>
      <c r="E866" t="s">
        <v>4704</v>
      </c>
      <c r="F866">
        <v>79686</v>
      </c>
      <c r="G866" t="s">
        <v>4705</v>
      </c>
      <c r="H866" t="s">
        <v>4575</v>
      </c>
      <c r="I866">
        <v>18</v>
      </c>
      <c r="J866">
        <v>89</v>
      </c>
      <c r="K866">
        <v>31000</v>
      </c>
      <c r="L866" t="s">
        <v>4706</v>
      </c>
      <c r="M866" t="s">
        <v>4707</v>
      </c>
      <c r="N866" t="s">
        <v>68</v>
      </c>
      <c r="O866" t="s">
        <v>86</v>
      </c>
      <c r="P866">
        <v>41.472239000000002</v>
      </c>
      <c r="Q866">
        <v>-87.374336999999997</v>
      </c>
      <c r="S866" t="s">
        <v>70</v>
      </c>
      <c r="T866" t="s">
        <v>71</v>
      </c>
      <c r="U866">
        <v>204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204</v>
      </c>
      <c r="AD866">
        <v>204</v>
      </c>
      <c r="AE866">
        <v>1.1479999999999999</v>
      </c>
      <c r="AF866" t="s">
        <v>87</v>
      </c>
      <c r="AG866" t="s">
        <v>4708</v>
      </c>
      <c r="AH866">
        <v>2</v>
      </c>
      <c r="AI866">
        <v>18</v>
      </c>
      <c r="AK866">
        <v>31000</v>
      </c>
      <c r="AM866">
        <v>80830</v>
      </c>
      <c r="AN866">
        <v>33534</v>
      </c>
      <c r="AO866">
        <v>17568</v>
      </c>
      <c r="AP866">
        <v>145</v>
      </c>
      <c r="AQ866">
        <v>753</v>
      </c>
      <c r="AR866">
        <v>1168</v>
      </c>
      <c r="AS866">
        <v>27563</v>
      </c>
      <c r="AT866">
        <v>656</v>
      </c>
      <c r="AU866">
        <v>27662</v>
      </c>
      <c r="AV866">
        <v>18224</v>
      </c>
      <c r="AW866">
        <v>204</v>
      </c>
      <c r="AX866">
        <v>234.19200000000001</v>
      </c>
      <c r="BG866" s="1">
        <f>Table1[[#This Row],[pers_white_pct]]-Table1[[#This Row],[census_white_pct]]</f>
        <v>0</v>
      </c>
      <c r="BH866" s="3"/>
      <c r="BI866" s="3"/>
      <c r="BJ866" s="3"/>
      <c r="BK866" s="3" t="str">
        <f>VLOOKUP(Table1[[#This Row],[est_sworn]],Force_size,2,TRUE)</f>
        <v>04 - 100 to 249</v>
      </c>
    </row>
    <row r="867" spans="1:63" hidden="1" x14ac:dyDescent="0.2">
      <c r="A867">
        <v>1827000</v>
      </c>
      <c r="B867" t="s">
        <v>1444</v>
      </c>
      <c r="C867" t="s">
        <v>4686</v>
      </c>
      <c r="D867">
        <v>12720570</v>
      </c>
      <c r="E867" t="s">
        <v>4687</v>
      </c>
      <c r="F867">
        <v>79170</v>
      </c>
      <c r="G867" t="s">
        <v>4688</v>
      </c>
      <c r="H867" t="s">
        <v>4575</v>
      </c>
      <c r="I867">
        <v>18</v>
      </c>
      <c r="J867">
        <v>89</v>
      </c>
      <c r="K867">
        <v>27000</v>
      </c>
      <c r="L867" t="s">
        <v>4689</v>
      </c>
      <c r="M867" t="s">
        <v>4690</v>
      </c>
      <c r="N867" t="s">
        <v>68</v>
      </c>
      <c r="O867" t="s">
        <v>86</v>
      </c>
      <c r="P867">
        <v>41.472239000000002</v>
      </c>
      <c r="Q867">
        <v>-87.374336999999997</v>
      </c>
      <c r="S867" t="s">
        <v>70</v>
      </c>
      <c r="T867" t="s">
        <v>71</v>
      </c>
      <c r="U867">
        <v>230</v>
      </c>
      <c r="V867">
        <v>0</v>
      </c>
      <c r="W867">
        <v>82</v>
      </c>
      <c r="X867">
        <v>131</v>
      </c>
      <c r="Y867">
        <v>17</v>
      </c>
      <c r="Z867">
        <v>0</v>
      </c>
      <c r="AA867">
        <v>0</v>
      </c>
      <c r="AB867">
        <v>0</v>
      </c>
      <c r="AC867">
        <v>0</v>
      </c>
      <c r="AD867">
        <v>230</v>
      </c>
      <c r="AE867">
        <v>1.1479999999999999</v>
      </c>
      <c r="AF867" t="s">
        <v>87</v>
      </c>
      <c r="AG867" t="s">
        <v>4691</v>
      </c>
      <c r="AH867">
        <v>2</v>
      </c>
      <c r="AI867">
        <v>18</v>
      </c>
      <c r="AK867">
        <v>27000</v>
      </c>
      <c r="AM867">
        <v>80294</v>
      </c>
      <c r="AN867">
        <v>7151</v>
      </c>
      <c r="AO867">
        <v>67363</v>
      </c>
      <c r="AP867">
        <v>197</v>
      </c>
      <c r="AQ867">
        <v>156</v>
      </c>
      <c r="AR867">
        <v>1225</v>
      </c>
      <c r="AS867">
        <v>4128</v>
      </c>
      <c r="AT867">
        <v>744</v>
      </c>
      <c r="AU867">
        <v>4202</v>
      </c>
      <c r="AV867">
        <v>68107</v>
      </c>
      <c r="AW867">
        <v>230</v>
      </c>
      <c r="AX867">
        <v>264.04000000000002</v>
      </c>
      <c r="AY867" s="1">
        <v>0.56999999999999995</v>
      </c>
      <c r="AZ867" s="1">
        <v>0.35699999999999998</v>
      </c>
      <c r="BA867" s="1">
        <v>7.3999999999999996E-2</v>
      </c>
      <c r="BB867" s="1">
        <v>0.83899999999999997</v>
      </c>
      <c r="BC867" s="1">
        <v>8.8999999999999996E-2</v>
      </c>
      <c r="BD867" s="1">
        <v>5.0999999999999997E-2</v>
      </c>
      <c r="BE867" s="1">
        <v>-0.26900000000000002</v>
      </c>
      <c r="BF867" s="1">
        <v>2.3E-2</v>
      </c>
      <c r="BG867" s="1">
        <f>Table1[[#This Row],[pers_white_pct]]-Table1[[#This Row],[census_white_pct]]</f>
        <v>0.26800000000000002</v>
      </c>
      <c r="BH867" s="3">
        <v>0.67889894399999995</v>
      </c>
      <c r="BI867" s="3">
        <v>4.0031543170999999</v>
      </c>
      <c r="BJ867" s="3">
        <v>1.4376874789</v>
      </c>
      <c r="BK867" s="3" t="str">
        <f>VLOOKUP(Table1[[#This Row],[est_sworn]],Force_size,2,TRUE)</f>
        <v>04 - 100 to 249</v>
      </c>
    </row>
    <row r="868" spans="1:63" hidden="1" x14ac:dyDescent="0.2">
      <c r="A868">
        <v>1884122</v>
      </c>
      <c r="B868" t="s">
        <v>1444</v>
      </c>
      <c r="C868" t="s">
        <v>4867</v>
      </c>
      <c r="D868">
        <v>12820360</v>
      </c>
      <c r="E868" t="s">
        <v>4868</v>
      </c>
      <c r="F868">
        <v>4937</v>
      </c>
      <c r="G868" t="s">
        <v>4869</v>
      </c>
      <c r="H868" t="s">
        <v>4575</v>
      </c>
      <c r="I868">
        <v>18</v>
      </c>
      <c r="J868">
        <v>89</v>
      </c>
      <c r="K868">
        <v>84122</v>
      </c>
      <c r="L868" t="s">
        <v>4870</v>
      </c>
      <c r="M868" t="s">
        <v>4871</v>
      </c>
      <c r="N868" t="s">
        <v>68</v>
      </c>
      <c r="O868" t="s">
        <v>181</v>
      </c>
      <c r="P868">
        <v>41.472239000000002</v>
      </c>
      <c r="Q868">
        <v>-87.374336999999997</v>
      </c>
      <c r="S868" t="s">
        <v>70</v>
      </c>
      <c r="T868" t="s">
        <v>71</v>
      </c>
      <c r="U868">
        <v>19</v>
      </c>
      <c r="V868">
        <v>0</v>
      </c>
      <c r="W868">
        <v>17</v>
      </c>
      <c r="X868">
        <v>0</v>
      </c>
      <c r="Y868">
        <v>2</v>
      </c>
      <c r="Z868">
        <v>0</v>
      </c>
      <c r="AA868">
        <v>0</v>
      </c>
      <c r="AB868">
        <v>0</v>
      </c>
      <c r="AC868">
        <v>0</v>
      </c>
      <c r="AD868">
        <v>19</v>
      </c>
      <c r="AE868">
        <v>7.1230000000000002</v>
      </c>
      <c r="AF868" t="s">
        <v>118</v>
      </c>
      <c r="AG868" t="s">
        <v>4872</v>
      </c>
      <c r="AH868">
        <v>2</v>
      </c>
      <c r="AI868">
        <v>18</v>
      </c>
      <c r="AK868">
        <v>84122</v>
      </c>
      <c r="AM868">
        <v>4997</v>
      </c>
      <c r="AN868">
        <v>2733</v>
      </c>
      <c r="AO868">
        <v>141</v>
      </c>
      <c r="AP868">
        <v>9</v>
      </c>
      <c r="AQ868">
        <v>29</v>
      </c>
      <c r="AR868">
        <v>47</v>
      </c>
      <c r="AS868">
        <v>2036</v>
      </c>
      <c r="AT868">
        <v>33</v>
      </c>
      <c r="AU868">
        <v>2038</v>
      </c>
      <c r="AV868">
        <v>174</v>
      </c>
      <c r="AW868">
        <v>19</v>
      </c>
      <c r="AX868">
        <v>135.33699999999999</v>
      </c>
      <c r="AY868" s="1">
        <v>0</v>
      </c>
      <c r="AZ868" s="1">
        <v>0.89500000000000002</v>
      </c>
      <c r="BA868" s="1">
        <v>0.105</v>
      </c>
      <c r="BB868" s="1">
        <v>2.8000000000000001E-2</v>
      </c>
      <c r="BC868" s="1">
        <v>0.54700000000000004</v>
      </c>
      <c r="BD868" s="1">
        <v>0.40699999999999997</v>
      </c>
      <c r="BE868" s="1">
        <v>-2.8000000000000001E-2</v>
      </c>
      <c r="BF868" s="1">
        <v>-0.30199999999999999</v>
      </c>
      <c r="BG868" s="1">
        <f>Table1[[#This Row],[pers_white_pct]]-Table1[[#This Row],[census_white_pct]]</f>
        <v>0.34799999999999998</v>
      </c>
      <c r="BH868" s="3">
        <v>0</v>
      </c>
      <c r="BI868" s="3">
        <v>1.6359312110999999</v>
      </c>
      <c r="BJ868" s="3">
        <v>0.25834970530000001</v>
      </c>
      <c r="BK868" s="3" t="str">
        <f>VLOOKUP(Table1[[#This Row],[est_sworn]],Force_size,2,TRUE)</f>
        <v>01 - Under 25</v>
      </c>
    </row>
    <row r="869" spans="1:63" hidden="1" x14ac:dyDescent="0.2">
      <c r="A869">
        <v>18089</v>
      </c>
      <c r="B869" t="s">
        <v>11412</v>
      </c>
      <c r="C869" t="s">
        <v>12690</v>
      </c>
      <c r="D869">
        <v>13951990</v>
      </c>
      <c r="E869" t="s">
        <v>12691</v>
      </c>
      <c r="F869">
        <v>493618</v>
      </c>
      <c r="G869" t="s">
        <v>12020</v>
      </c>
      <c r="H869" t="s">
        <v>4575</v>
      </c>
      <c r="I869">
        <v>18</v>
      </c>
      <c r="J869">
        <v>89</v>
      </c>
      <c r="K869">
        <v>99089</v>
      </c>
      <c r="L869" t="s">
        <v>12692</v>
      </c>
      <c r="M869" t="s">
        <v>12693</v>
      </c>
      <c r="N869" t="s">
        <v>11418</v>
      </c>
      <c r="O869" t="s">
        <v>11429</v>
      </c>
      <c r="P869">
        <v>41.472239000000002</v>
      </c>
      <c r="Q869">
        <v>-87.374336999999997</v>
      </c>
      <c r="R869" t="s">
        <v>12694</v>
      </c>
      <c r="S869" t="s">
        <v>11421</v>
      </c>
      <c r="U869">
        <v>157</v>
      </c>
      <c r="V869">
        <v>0</v>
      </c>
      <c r="W869">
        <v>106</v>
      </c>
      <c r="X869">
        <v>19</v>
      </c>
      <c r="Y869">
        <v>32</v>
      </c>
      <c r="Z869">
        <v>0</v>
      </c>
      <c r="AA869">
        <v>0</v>
      </c>
      <c r="AB869">
        <v>0</v>
      </c>
      <c r="AC869">
        <v>0</v>
      </c>
      <c r="AD869">
        <v>157</v>
      </c>
      <c r="AE869">
        <v>1.357</v>
      </c>
      <c r="AF869" t="s">
        <v>11430</v>
      </c>
      <c r="AG869" t="s">
        <v>12023</v>
      </c>
      <c r="AH869">
        <v>2</v>
      </c>
      <c r="AI869">
        <v>18</v>
      </c>
      <c r="AJ869">
        <v>89</v>
      </c>
      <c r="AM869">
        <v>496005</v>
      </c>
      <c r="AN869">
        <v>274162</v>
      </c>
      <c r="AO869">
        <v>125506</v>
      </c>
      <c r="AP869">
        <v>913</v>
      </c>
      <c r="AQ869">
        <v>5981</v>
      </c>
      <c r="AR869">
        <v>6254</v>
      </c>
      <c r="AS869">
        <v>82663</v>
      </c>
      <c r="AT869">
        <v>2757</v>
      </c>
      <c r="AU869">
        <v>83189</v>
      </c>
      <c r="AV869">
        <v>128263</v>
      </c>
      <c r="AW869">
        <v>157</v>
      </c>
      <c r="AX869">
        <v>213.04900000000001</v>
      </c>
      <c r="AY869" s="1">
        <v>0.121</v>
      </c>
      <c r="AZ869" s="1">
        <v>0.67500000000000004</v>
      </c>
      <c r="BA869" s="1">
        <v>0.20399999999999999</v>
      </c>
      <c r="BB869" s="1">
        <v>0.253</v>
      </c>
      <c r="BC869" s="1">
        <v>0.55300000000000005</v>
      </c>
      <c r="BD869" s="1">
        <v>0.16700000000000001</v>
      </c>
      <c r="BE869" s="1">
        <v>-0.13200000000000001</v>
      </c>
      <c r="BF869" s="1">
        <v>3.6999999999999998E-2</v>
      </c>
      <c r="BG869" s="1">
        <f>Table1[[#This Row],[pers_white_pct]]-Table1[[#This Row],[census_white_pct]]</f>
        <v>0.122</v>
      </c>
      <c r="BH869" s="3">
        <v>0.4782726149</v>
      </c>
      <c r="BI869" s="3">
        <v>1.2214761954</v>
      </c>
      <c r="BJ869" s="3">
        <v>1.22299651</v>
      </c>
      <c r="BK869" s="3" t="str">
        <f>VLOOKUP(Table1[[#This Row],[est_sworn]],Force_size,2,TRUE)</f>
        <v>04 - 100 to 249</v>
      </c>
    </row>
    <row r="870" spans="1:63" hidden="1" x14ac:dyDescent="0.2">
      <c r="A870">
        <v>1801468</v>
      </c>
      <c r="B870" t="s">
        <v>1444</v>
      </c>
      <c r="C870" t="s">
        <v>4579</v>
      </c>
      <c r="D870">
        <v>12460620</v>
      </c>
      <c r="E870" t="s">
        <v>4580</v>
      </c>
      <c r="F870">
        <v>55554</v>
      </c>
      <c r="G870" t="s">
        <v>4581</v>
      </c>
      <c r="H870" t="s">
        <v>4575</v>
      </c>
      <c r="I870">
        <v>18</v>
      </c>
      <c r="J870">
        <v>95</v>
      </c>
      <c r="K870">
        <v>1468</v>
      </c>
      <c r="L870" t="s">
        <v>4582</v>
      </c>
      <c r="M870" t="s">
        <v>4583</v>
      </c>
      <c r="N870" t="s">
        <v>68</v>
      </c>
      <c r="O870" t="s">
        <v>86</v>
      </c>
      <c r="P870">
        <v>40.166203000000003</v>
      </c>
      <c r="Q870">
        <v>-85.722453999999999</v>
      </c>
      <c r="S870" t="s">
        <v>70</v>
      </c>
      <c r="T870" t="s">
        <v>71</v>
      </c>
      <c r="U870">
        <v>110</v>
      </c>
      <c r="V870">
        <v>0</v>
      </c>
      <c r="W870">
        <v>94</v>
      </c>
      <c r="X870">
        <v>14</v>
      </c>
      <c r="Y870">
        <v>0</v>
      </c>
      <c r="Z870">
        <v>0</v>
      </c>
      <c r="AA870">
        <v>0</v>
      </c>
      <c r="AB870">
        <v>2</v>
      </c>
      <c r="AC870">
        <v>0</v>
      </c>
      <c r="AD870">
        <v>110</v>
      </c>
      <c r="AE870">
        <v>1.1479999999999999</v>
      </c>
      <c r="AF870" t="s">
        <v>87</v>
      </c>
      <c r="AG870" t="s">
        <v>4584</v>
      </c>
      <c r="AH870">
        <v>2</v>
      </c>
      <c r="AI870">
        <v>18</v>
      </c>
      <c r="AK870">
        <v>1468</v>
      </c>
      <c r="AM870">
        <v>56129</v>
      </c>
      <c r="AN870">
        <v>43181</v>
      </c>
      <c r="AO870">
        <v>8470</v>
      </c>
      <c r="AP870">
        <v>134</v>
      </c>
      <c r="AQ870">
        <v>264</v>
      </c>
      <c r="AR870">
        <v>1228</v>
      </c>
      <c r="AS870">
        <v>2719</v>
      </c>
      <c r="AT870">
        <v>62</v>
      </c>
      <c r="AU870">
        <v>2852</v>
      </c>
      <c r="AV870">
        <v>8532</v>
      </c>
      <c r="AW870">
        <v>110</v>
      </c>
      <c r="AX870">
        <v>126.28</v>
      </c>
      <c r="AY870" s="1">
        <v>0.127</v>
      </c>
      <c r="AZ870" s="1">
        <v>0.85499999999999998</v>
      </c>
      <c r="BA870" s="1">
        <v>0</v>
      </c>
      <c r="BB870" s="1">
        <v>0.151</v>
      </c>
      <c r="BC870" s="1">
        <v>0.76900000000000002</v>
      </c>
      <c r="BD870" s="1">
        <v>4.8000000000000001E-2</v>
      </c>
      <c r="BE870" s="1">
        <v>-2.4E-2</v>
      </c>
      <c r="BF870" s="1">
        <v>-4.8000000000000001E-2</v>
      </c>
      <c r="BG870" s="1">
        <f>Table1[[#This Row],[pers_white_pct]]-Table1[[#This Row],[census_white_pct]]</f>
        <v>8.5999999999999965E-2</v>
      </c>
      <c r="BH870" s="3">
        <v>0.84341096920000003</v>
      </c>
      <c r="BI870" s="3">
        <v>1.1107844148999999</v>
      </c>
      <c r="BJ870" s="3">
        <v>0</v>
      </c>
      <c r="BK870" s="3" t="str">
        <f>VLOOKUP(Table1[[#This Row],[est_sworn]],Force_size,2,TRUE)</f>
        <v>04 - 100 to 249</v>
      </c>
    </row>
    <row r="871" spans="1:63" hidden="1" x14ac:dyDescent="0.2">
      <c r="A871">
        <v>1812376</v>
      </c>
      <c r="B871" t="s">
        <v>1444</v>
      </c>
      <c r="C871" t="s">
        <v>4634</v>
      </c>
      <c r="D871">
        <v>12670610</v>
      </c>
      <c r="E871" t="s">
        <v>4635</v>
      </c>
      <c r="F871">
        <v>2518</v>
      </c>
      <c r="G871" t="s">
        <v>4636</v>
      </c>
      <c r="H871" t="s">
        <v>4575</v>
      </c>
      <c r="I871">
        <v>18</v>
      </c>
      <c r="J871">
        <v>95</v>
      </c>
      <c r="K871">
        <v>12376</v>
      </c>
      <c r="L871" t="s">
        <v>4637</v>
      </c>
      <c r="M871" t="s">
        <v>4638</v>
      </c>
      <c r="N871" t="s">
        <v>68</v>
      </c>
      <c r="O871" t="s">
        <v>181</v>
      </c>
      <c r="P871">
        <v>40.166203000000003</v>
      </c>
      <c r="Q871">
        <v>-85.722453999999999</v>
      </c>
      <c r="S871" t="s">
        <v>70</v>
      </c>
      <c r="T871" t="s">
        <v>71</v>
      </c>
      <c r="U871">
        <v>6</v>
      </c>
      <c r="V871">
        <v>0</v>
      </c>
      <c r="W871">
        <v>6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6</v>
      </c>
      <c r="AE871">
        <v>8.6750000000000007</v>
      </c>
      <c r="AF871" t="s">
        <v>212</v>
      </c>
      <c r="AG871" t="s">
        <v>4639</v>
      </c>
      <c r="AH871">
        <v>2</v>
      </c>
      <c r="AI871">
        <v>18</v>
      </c>
      <c r="AK871">
        <v>12376</v>
      </c>
      <c r="AM871">
        <v>2547</v>
      </c>
      <c r="AN871">
        <v>2455</v>
      </c>
      <c r="AO871">
        <v>10</v>
      </c>
      <c r="AP871">
        <v>4</v>
      </c>
      <c r="AQ871">
        <v>18</v>
      </c>
      <c r="AR871">
        <v>32</v>
      </c>
      <c r="AS871">
        <v>27</v>
      </c>
      <c r="AT871">
        <v>0</v>
      </c>
      <c r="AU871">
        <v>28</v>
      </c>
      <c r="AV871">
        <v>10</v>
      </c>
      <c r="AW871">
        <v>6</v>
      </c>
      <c r="AX871">
        <v>52.05</v>
      </c>
      <c r="AY871" s="1">
        <v>0</v>
      </c>
      <c r="AZ871" s="2">
        <v>1</v>
      </c>
      <c r="BA871" s="1">
        <v>0</v>
      </c>
      <c r="BB871" s="1">
        <v>4.0000000000000001E-3</v>
      </c>
      <c r="BC871" s="1">
        <v>0.96399999999999997</v>
      </c>
      <c r="BD871" s="1">
        <v>1.0999999999999999E-2</v>
      </c>
      <c r="BE871" s="1">
        <v>-4.0000000000000001E-3</v>
      </c>
      <c r="BF871" s="1">
        <v>-1.0999999999999999E-2</v>
      </c>
      <c r="BG871" s="1">
        <f>Table1[[#This Row],[pers_white_pct]]-Table1[[#This Row],[census_white_pct]]</f>
        <v>3.6000000000000032E-2</v>
      </c>
      <c r="BH871" s="3">
        <v>0</v>
      </c>
      <c r="BI871" s="3">
        <v>1.0374745418</v>
      </c>
      <c r="BJ871" s="3">
        <v>0</v>
      </c>
      <c r="BK871" s="3" t="str">
        <f>VLOOKUP(Table1[[#This Row],[est_sworn]],Force_size,2,TRUE)</f>
        <v>01 - Under 25</v>
      </c>
    </row>
    <row r="872" spans="1:63" hidden="1" x14ac:dyDescent="0.2">
      <c r="A872">
        <v>18095</v>
      </c>
      <c r="B872" t="s">
        <v>11412</v>
      </c>
      <c r="C872" t="s">
        <v>12695</v>
      </c>
      <c r="D872">
        <v>12799820</v>
      </c>
      <c r="E872" t="s">
        <v>12696</v>
      </c>
      <c r="F872">
        <v>130348</v>
      </c>
      <c r="G872" t="s">
        <v>12041</v>
      </c>
      <c r="H872" t="s">
        <v>4575</v>
      </c>
      <c r="I872">
        <v>18</v>
      </c>
      <c r="J872">
        <v>95</v>
      </c>
      <c r="K872">
        <v>99095</v>
      </c>
      <c r="L872" t="s">
        <v>12697</v>
      </c>
      <c r="M872" t="s">
        <v>12698</v>
      </c>
      <c r="N872" t="s">
        <v>11418</v>
      </c>
      <c r="O872" t="s">
        <v>11429</v>
      </c>
      <c r="P872">
        <v>40.166203000000003</v>
      </c>
      <c r="Q872">
        <v>-85.722453999999999</v>
      </c>
      <c r="R872" t="s">
        <v>11420</v>
      </c>
      <c r="S872" t="s">
        <v>11421</v>
      </c>
      <c r="U872">
        <v>53</v>
      </c>
      <c r="V872">
        <v>0</v>
      </c>
      <c r="W872">
        <v>52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53</v>
      </c>
      <c r="AE872">
        <v>3.3540000000000001</v>
      </c>
      <c r="AF872" t="s">
        <v>11445</v>
      </c>
      <c r="AG872" t="s">
        <v>12044</v>
      </c>
      <c r="AH872">
        <v>2</v>
      </c>
      <c r="AI872">
        <v>18</v>
      </c>
      <c r="AJ872">
        <v>95</v>
      </c>
      <c r="AM872">
        <v>131636</v>
      </c>
      <c r="AN872">
        <v>113577</v>
      </c>
      <c r="AO872">
        <v>10887</v>
      </c>
      <c r="AP872">
        <v>253</v>
      </c>
      <c r="AQ872">
        <v>547</v>
      </c>
      <c r="AR872">
        <v>1964</v>
      </c>
      <c r="AS872">
        <v>4189</v>
      </c>
      <c r="AT872">
        <v>76</v>
      </c>
      <c r="AU872">
        <v>4408</v>
      </c>
      <c r="AV872">
        <v>10963</v>
      </c>
      <c r="AW872">
        <v>53</v>
      </c>
      <c r="AX872">
        <v>177.762</v>
      </c>
      <c r="AY872" s="1">
        <v>1.9E-2</v>
      </c>
      <c r="AZ872" s="1">
        <v>0.98099999999999998</v>
      </c>
      <c r="BA872" s="1">
        <v>0</v>
      </c>
      <c r="BB872" s="1">
        <v>8.3000000000000004E-2</v>
      </c>
      <c r="BC872" s="1">
        <v>0.86299999999999999</v>
      </c>
      <c r="BD872" s="1">
        <v>3.2000000000000001E-2</v>
      </c>
      <c r="BE872" s="1">
        <v>-6.4000000000000001E-2</v>
      </c>
      <c r="BF872" s="1">
        <v>-3.2000000000000001E-2</v>
      </c>
      <c r="BG872" s="1">
        <f>Table1[[#This Row],[pers_white_pct]]-Table1[[#This Row],[census_white_pct]]</f>
        <v>0.11799999999999999</v>
      </c>
      <c r="BH872" s="3">
        <v>0.22813429900000001</v>
      </c>
      <c r="BI872" s="3">
        <v>1.1371342955999999</v>
      </c>
      <c r="BJ872" s="3">
        <v>0</v>
      </c>
      <c r="BK872" s="3" t="str">
        <f>VLOOKUP(Table1[[#This Row],[est_sworn]],Force_size,2,TRUE)</f>
        <v>03 - 50 to 99</v>
      </c>
    </row>
    <row r="873" spans="1:63" hidden="1" x14ac:dyDescent="0.2">
      <c r="A873">
        <v>1804204</v>
      </c>
      <c r="B873" t="s">
        <v>1444</v>
      </c>
      <c r="C873" t="s">
        <v>4600</v>
      </c>
      <c r="D873">
        <v>12600610</v>
      </c>
      <c r="E873" t="s">
        <v>4601</v>
      </c>
      <c r="F873">
        <v>14340</v>
      </c>
      <c r="G873" t="s">
        <v>4602</v>
      </c>
      <c r="H873" t="s">
        <v>4575</v>
      </c>
      <c r="I873">
        <v>18</v>
      </c>
      <c r="J873">
        <v>97</v>
      </c>
      <c r="K873">
        <v>4204</v>
      </c>
      <c r="L873" t="s">
        <v>4603</v>
      </c>
      <c r="M873" t="s">
        <v>4604</v>
      </c>
      <c r="N873" t="s">
        <v>68</v>
      </c>
      <c r="O873" t="s">
        <v>69</v>
      </c>
      <c r="P873">
        <v>39.782975999999998</v>
      </c>
      <c r="Q873">
        <v>-86.135794000000004</v>
      </c>
      <c r="S873" t="s">
        <v>70</v>
      </c>
      <c r="T873" t="s">
        <v>71</v>
      </c>
      <c r="U873">
        <v>31</v>
      </c>
      <c r="V873">
        <v>0</v>
      </c>
      <c r="W873">
        <v>31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31</v>
      </c>
      <c r="AE873">
        <v>4.7450000000000001</v>
      </c>
      <c r="AF873" t="s">
        <v>72</v>
      </c>
      <c r="AG873" t="s">
        <v>4605</v>
      </c>
      <c r="AH873">
        <v>2</v>
      </c>
      <c r="AI873">
        <v>18</v>
      </c>
      <c r="AK873">
        <v>4204</v>
      </c>
      <c r="AM873">
        <v>14192</v>
      </c>
      <c r="AN873">
        <v>12766</v>
      </c>
      <c r="AO873">
        <v>442</v>
      </c>
      <c r="AP873">
        <v>37</v>
      </c>
      <c r="AQ873">
        <v>96</v>
      </c>
      <c r="AR873">
        <v>228</v>
      </c>
      <c r="AS873">
        <v>589</v>
      </c>
      <c r="AT873">
        <v>19</v>
      </c>
      <c r="AU873">
        <v>623</v>
      </c>
      <c r="AV873">
        <v>461</v>
      </c>
      <c r="AW873">
        <v>31</v>
      </c>
      <c r="AX873">
        <v>147.095</v>
      </c>
      <c r="AY873" s="1">
        <v>0</v>
      </c>
      <c r="AZ873" s="2">
        <v>1</v>
      </c>
      <c r="BA873" s="1">
        <v>0</v>
      </c>
      <c r="BB873" s="1">
        <v>3.1E-2</v>
      </c>
      <c r="BC873" s="1">
        <v>0.9</v>
      </c>
      <c r="BD873" s="1">
        <v>4.2000000000000003E-2</v>
      </c>
      <c r="BE873" s="1">
        <v>-3.1E-2</v>
      </c>
      <c r="BF873" s="1">
        <v>-4.2000000000000003E-2</v>
      </c>
      <c r="BG873" s="1">
        <f>Table1[[#This Row],[pers_white_pct]]-Table1[[#This Row],[census_white_pct]]</f>
        <v>9.9999999999999978E-2</v>
      </c>
      <c r="BH873" s="3">
        <v>0</v>
      </c>
      <c r="BI873" s="3">
        <v>1.111702961</v>
      </c>
      <c r="BJ873" s="3">
        <v>0</v>
      </c>
      <c r="BK873" s="3" t="str">
        <f>VLOOKUP(Table1[[#This Row],[est_sworn]],Force_size,2,TRUE)</f>
        <v>02 - 25 to 49</v>
      </c>
    </row>
    <row r="874" spans="1:63" hidden="1" x14ac:dyDescent="0.2">
      <c r="A874">
        <v>1836003</v>
      </c>
      <c r="B874" t="s">
        <v>1444</v>
      </c>
      <c r="C874" t="s">
        <v>4720</v>
      </c>
      <c r="D874">
        <v>12690540</v>
      </c>
      <c r="E874" t="s">
        <v>4721</v>
      </c>
      <c r="F874">
        <v>835192</v>
      </c>
      <c r="G874" t="s">
        <v>4722</v>
      </c>
      <c r="H874" t="s">
        <v>4575</v>
      </c>
      <c r="I874">
        <v>18</v>
      </c>
      <c r="J874">
        <v>97</v>
      </c>
      <c r="K874">
        <v>36003</v>
      </c>
      <c r="L874" t="s">
        <v>4723</v>
      </c>
      <c r="M874" t="s">
        <v>4724</v>
      </c>
      <c r="N874" t="s">
        <v>68</v>
      </c>
      <c r="O874" t="s">
        <v>1934</v>
      </c>
      <c r="P874">
        <v>39.782975999999998</v>
      </c>
      <c r="Q874">
        <v>-86.135794000000004</v>
      </c>
      <c r="S874" t="s">
        <v>70</v>
      </c>
      <c r="T874" t="s">
        <v>71</v>
      </c>
      <c r="U874">
        <v>1589</v>
      </c>
      <c r="V874">
        <v>0</v>
      </c>
      <c r="W874">
        <v>1326</v>
      </c>
      <c r="X874">
        <v>218</v>
      </c>
      <c r="Y874">
        <v>28</v>
      </c>
      <c r="Z874">
        <v>0</v>
      </c>
      <c r="AA874">
        <v>0</v>
      </c>
      <c r="AB874">
        <v>0</v>
      </c>
      <c r="AC874">
        <v>15</v>
      </c>
      <c r="AD874">
        <v>1589</v>
      </c>
      <c r="AE874">
        <v>1.1479999999999999</v>
      </c>
      <c r="AF874" t="s">
        <v>87</v>
      </c>
      <c r="AG874" t="s">
        <v>4725</v>
      </c>
      <c r="AH874">
        <v>2</v>
      </c>
      <c r="AI874">
        <v>18</v>
      </c>
      <c r="AK874">
        <v>36003</v>
      </c>
      <c r="AM874">
        <v>820445</v>
      </c>
      <c r="AN874">
        <v>480960</v>
      </c>
      <c r="AO874">
        <v>223053</v>
      </c>
      <c r="AP874">
        <v>1760</v>
      </c>
      <c r="AQ874">
        <v>17053</v>
      </c>
      <c r="AR874">
        <v>17870</v>
      </c>
      <c r="AS874">
        <v>77352</v>
      </c>
      <c r="AT874">
        <v>2302</v>
      </c>
      <c r="AU874">
        <v>79749</v>
      </c>
      <c r="AV874">
        <v>225355</v>
      </c>
      <c r="AW874">
        <v>1589</v>
      </c>
      <c r="AX874">
        <v>1824.172</v>
      </c>
      <c r="AY874" s="1">
        <v>0.13700000000000001</v>
      </c>
      <c r="AZ874" s="1">
        <v>0.83399999999999996</v>
      </c>
      <c r="BA874" s="1">
        <v>1.7999999999999999E-2</v>
      </c>
      <c r="BB874" s="1">
        <v>0.27200000000000002</v>
      </c>
      <c r="BC874" s="1">
        <v>0.58599999999999997</v>
      </c>
      <c r="BD874" s="1">
        <v>9.4E-2</v>
      </c>
      <c r="BE874" s="1">
        <v>-0.13500000000000001</v>
      </c>
      <c r="BF874" s="1">
        <v>-7.6999999999999999E-2</v>
      </c>
      <c r="BG874" s="1">
        <f>Table1[[#This Row],[pers_white_pct]]-Table1[[#This Row],[census_white_pct]]</f>
        <v>0.248</v>
      </c>
      <c r="BH874" s="3">
        <v>0.50463108609999996</v>
      </c>
      <c r="BI874" s="3">
        <v>1.4235087487</v>
      </c>
      <c r="BJ874" s="3">
        <v>0.186901187</v>
      </c>
      <c r="BK874" s="3" t="str">
        <f>VLOOKUP(Table1[[#This Row],[est_sworn]],Force_size,2,TRUE)</f>
        <v>07 - 1,000 and up</v>
      </c>
    </row>
    <row r="875" spans="1:63" hidden="1" x14ac:dyDescent="0.2">
      <c r="A875">
        <v>1844910</v>
      </c>
      <c r="B875" t="s">
        <v>1444</v>
      </c>
      <c r="C875" t="s">
        <v>4756</v>
      </c>
      <c r="D875">
        <v>12760420</v>
      </c>
      <c r="E875" t="s">
        <v>4757</v>
      </c>
      <c r="F875">
        <v>2726</v>
      </c>
      <c r="G875" t="s">
        <v>4758</v>
      </c>
      <c r="H875" t="s">
        <v>4575</v>
      </c>
      <c r="I875">
        <v>18</v>
      </c>
      <c r="J875">
        <v>101</v>
      </c>
      <c r="K875">
        <v>44910</v>
      </c>
      <c r="L875" t="s">
        <v>4759</v>
      </c>
      <c r="M875" t="s">
        <v>4760</v>
      </c>
      <c r="N875" t="s">
        <v>68</v>
      </c>
      <c r="O875" t="s">
        <v>181</v>
      </c>
      <c r="P875">
        <v>38.705322000000002</v>
      </c>
      <c r="Q875">
        <v>-86.801846999999995</v>
      </c>
      <c r="S875" t="s">
        <v>70</v>
      </c>
      <c r="T875" t="s">
        <v>71</v>
      </c>
      <c r="U875">
        <v>4</v>
      </c>
      <c r="V875">
        <v>5</v>
      </c>
      <c r="W875">
        <v>4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4</v>
      </c>
      <c r="AE875">
        <v>16.646000000000001</v>
      </c>
      <c r="AF875" t="s">
        <v>239</v>
      </c>
      <c r="AG875" t="s">
        <v>4761</v>
      </c>
      <c r="AH875">
        <v>2</v>
      </c>
      <c r="AI875">
        <v>18</v>
      </c>
      <c r="AK875">
        <v>44910</v>
      </c>
      <c r="AM875">
        <v>2751</v>
      </c>
      <c r="AN875">
        <v>2695</v>
      </c>
      <c r="AO875">
        <v>4</v>
      </c>
      <c r="AP875">
        <v>5</v>
      </c>
      <c r="AQ875">
        <v>8</v>
      </c>
      <c r="AR875">
        <v>12</v>
      </c>
      <c r="AS875">
        <v>23</v>
      </c>
      <c r="AT875">
        <v>0</v>
      </c>
      <c r="AU875">
        <v>27</v>
      </c>
      <c r="AV875">
        <v>4</v>
      </c>
      <c r="AW875">
        <v>6.5</v>
      </c>
      <c r="AX875">
        <v>108.199</v>
      </c>
      <c r="AY875" s="1">
        <v>0</v>
      </c>
      <c r="AZ875" s="2">
        <v>1</v>
      </c>
      <c r="BA875" s="1">
        <v>0</v>
      </c>
      <c r="BB875" s="1">
        <v>1E-3</v>
      </c>
      <c r="BC875" s="1">
        <v>0.98</v>
      </c>
      <c r="BD875" s="1">
        <v>8.0000000000000002E-3</v>
      </c>
      <c r="BE875" s="1">
        <v>-1E-3</v>
      </c>
      <c r="BF875" s="1">
        <v>-8.0000000000000002E-3</v>
      </c>
      <c r="BG875" s="1">
        <f>Table1[[#This Row],[pers_white_pct]]-Table1[[#This Row],[census_white_pct]]</f>
        <v>2.0000000000000018E-2</v>
      </c>
      <c r="BH875" s="3">
        <v>0</v>
      </c>
      <c r="BI875" s="3">
        <v>1.0207792207999999</v>
      </c>
      <c r="BJ875" s="3">
        <v>0</v>
      </c>
      <c r="BK875" s="3" t="str">
        <f>VLOOKUP(Table1[[#This Row],[est_sworn]],Force_size,2,TRUE)</f>
        <v>01 - Under 25</v>
      </c>
    </row>
    <row r="876" spans="1:63" hidden="1" x14ac:dyDescent="0.2">
      <c r="A876">
        <v>18105</v>
      </c>
      <c r="B876" t="s">
        <v>11412</v>
      </c>
      <c r="C876" t="s">
        <v>12699</v>
      </c>
      <c r="D876">
        <v>11029750</v>
      </c>
      <c r="E876" t="s">
        <v>12068</v>
      </c>
      <c r="F876">
        <v>141019</v>
      </c>
      <c r="G876" t="s">
        <v>12069</v>
      </c>
      <c r="H876" t="s">
        <v>4575</v>
      </c>
      <c r="I876">
        <v>18</v>
      </c>
      <c r="J876">
        <v>105</v>
      </c>
      <c r="K876">
        <v>99105</v>
      </c>
      <c r="L876" t="s">
        <v>12700</v>
      </c>
      <c r="M876" t="s">
        <v>12701</v>
      </c>
      <c r="N876" t="s">
        <v>11418</v>
      </c>
      <c r="O876" t="s">
        <v>11429</v>
      </c>
      <c r="P876">
        <v>39.160750999999998</v>
      </c>
      <c r="Q876">
        <v>-86.523325</v>
      </c>
      <c r="R876" t="s">
        <v>11467</v>
      </c>
      <c r="S876" t="s">
        <v>11421</v>
      </c>
      <c r="U876">
        <v>37</v>
      </c>
      <c r="V876">
        <v>0</v>
      </c>
      <c r="W876">
        <v>36</v>
      </c>
      <c r="X876">
        <v>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37</v>
      </c>
      <c r="AE876">
        <v>4.8979999999999997</v>
      </c>
      <c r="AF876" t="s">
        <v>11474</v>
      </c>
      <c r="AG876" t="s">
        <v>12072</v>
      </c>
      <c r="AH876">
        <v>2</v>
      </c>
      <c r="AI876">
        <v>18</v>
      </c>
      <c r="AJ876">
        <v>105</v>
      </c>
      <c r="AM876">
        <v>137974</v>
      </c>
      <c r="AN876">
        <v>118837</v>
      </c>
      <c r="AO876">
        <v>4363</v>
      </c>
      <c r="AP876">
        <v>288</v>
      </c>
      <c r="AQ876">
        <v>7190</v>
      </c>
      <c r="AR876">
        <v>2979</v>
      </c>
      <c r="AS876">
        <v>4029</v>
      </c>
      <c r="AT876">
        <v>128</v>
      </c>
      <c r="AU876">
        <v>4317</v>
      </c>
      <c r="AV876">
        <v>4491</v>
      </c>
      <c r="AW876">
        <v>37</v>
      </c>
      <c r="AX876">
        <v>181.226</v>
      </c>
      <c r="AY876" s="1">
        <v>2.7E-2</v>
      </c>
      <c r="AZ876" s="1">
        <v>0.97299999999999998</v>
      </c>
      <c r="BA876" s="1">
        <v>0</v>
      </c>
      <c r="BB876" s="1">
        <v>3.2000000000000001E-2</v>
      </c>
      <c r="BC876" s="1">
        <v>0.86099999999999999</v>
      </c>
      <c r="BD876" s="1">
        <v>2.9000000000000001E-2</v>
      </c>
      <c r="BE876" s="1">
        <v>-5.0000000000000001E-3</v>
      </c>
      <c r="BF876" s="1">
        <v>-2.9000000000000001E-2</v>
      </c>
      <c r="BG876" s="1">
        <f>Table1[[#This Row],[pers_white_pct]]-Table1[[#This Row],[census_white_pct]]</f>
        <v>0.11199999999999999</v>
      </c>
      <c r="BH876" s="3">
        <v>0.85469333650000001</v>
      </c>
      <c r="BI876" s="3">
        <v>1.1296563610000001</v>
      </c>
      <c r="BJ876" s="3">
        <v>0</v>
      </c>
      <c r="BK876" s="3" t="str">
        <f>VLOOKUP(Table1[[#This Row],[est_sworn]],Force_size,2,TRUE)</f>
        <v>02 - 25 to 49</v>
      </c>
    </row>
    <row r="877" spans="1:63" hidden="1" x14ac:dyDescent="0.2">
      <c r="A877">
        <v>1805860</v>
      </c>
      <c r="B877" t="s">
        <v>1444</v>
      </c>
      <c r="C877" t="s">
        <v>4612</v>
      </c>
      <c r="D877">
        <v>12050620</v>
      </c>
      <c r="E877" t="s">
        <v>4086</v>
      </c>
      <c r="F877">
        <v>81963</v>
      </c>
      <c r="G877" t="s">
        <v>4613</v>
      </c>
      <c r="H877" t="s">
        <v>4575</v>
      </c>
      <c r="I877">
        <v>18</v>
      </c>
      <c r="J877">
        <v>105</v>
      </c>
      <c r="K877">
        <v>5860</v>
      </c>
      <c r="L877" t="s">
        <v>4614</v>
      </c>
      <c r="M877" t="s">
        <v>4615</v>
      </c>
      <c r="N877" t="s">
        <v>68</v>
      </c>
      <c r="O877" t="s">
        <v>86</v>
      </c>
      <c r="P877">
        <v>39.160750999999998</v>
      </c>
      <c r="Q877">
        <v>-86.523325</v>
      </c>
      <c r="S877" t="s">
        <v>70</v>
      </c>
      <c r="T877" t="s">
        <v>71</v>
      </c>
      <c r="U877">
        <v>98</v>
      </c>
      <c r="V877">
        <v>0</v>
      </c>
      <c r="W877">
        <v>91</v>
      </c>
      <c r="X877">
        <v>6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98</v>
      </c>
      <c r="AE877">
        <v>2.8170000000000002</v>
      </c>
      <c r="AF877" t="s">
        <v>79</v>
      </c>
      <c r="AG877" t="s">
        <v>4089</v>
      </c>
      <c r="AH877">
        <v>2</v>
      </c>
      <c r="AI877">
        <v>18</v>
      </c>
      <c r="AK877">
        <v>5860</v>
      </c>
      <c r="AM877">
        <v>80405</v>
      </c>
      <c r="AN877">
        <v>65189</v>
      </c>
      <c r="AO877">
        <v>3562</v>
      </c>
      <c r="AP877">
        <v>176</v>
      </c>
      <c r="AQ877">
        <v>6378</v>
      </c>
      <c r="AR877">
        <v>2082</v>
      </c>
      <c r="AS877">
        <v>2823</v>
      </c>
      <c r="AT877">
        <v>109</v>
      </c>
      <c r="AU877">
        <v>3018</v>
      </c>
      <c r="AV877">
        <v>3671</v>
      </c>
      <c r="AW877">
        <v>98</v>
      </c>
      <c r="AX877">
        <v>276.06599999999997</v>
      </c>
      <c r="AY877" s="1">
        <v>6.0999999999999999E-2</v>
      </c>
      <c r="AZ877" s="1">
        <v>0.92900000000000005</v>
      </c>
      <c r="BA877" s="1">
        <v>0</v>
      </c>
      <c r="BB877" s="1">
        <v>4.3999999999999997E-2</v>
      </c>
      <c r="BC877" s="1">
        <v>0.81100000000000005</v>
      </c>
      <c r="BD877" s="1">
        <v>3.5000000000000003E-2</v>
      </c>
      <c r="BE877" s="1">
        <v>1.7000000000000001E-2</v>
      </c>
      <c r="BF877" s="1">
        <v>-3.5000000000000003E-2</v>
      </c>
      <c r="BG877" s="1">
        <f>Table1[[#This Row],[pers_white_pct]]-Table1[[#This Row],[census_white_pct]]</f>
        <v>0.11799999999999999</v>
      </c>
      <c r="BH877" s="3">
        <v>1.3820199612999999</v>
      </c>
      <c r="BI877" s="3">
        <v>1.1453126404</v>
      </c>
      <c r="BJ877" s="3">
        <v>0</v>
      </c>
      <c r="BK877" s="3" t="str">
        <f>VLOOKUP(Table1[[#This Row],[est_sworn]],Force_size,2,TRUE)</f>
        <v>03 - 50 to 99</v>
      </c>
    </row>
    <row r="878" spans="1:63" hidden="1" x14ac:dyDescent="0.2">
      <c r="A878">
        <v>18109</v>
      </c>
      <c r="B878" t="s">
        <v>11412</v>
      </c>
      <c r="C878" t="s">
        <v>12702</v>
      </c>
      <c r="D878">
        <v>13704070</v>
      </c>
      <c r="E878" t="s">
        <v>12374</v>
      </c>
      <c r="F878">
        <v>69356</v>
      </c>
      <c r="G878" t="s">
        <v>12375</v>
      </c>
      <c r="H878" t="s">
        <v>4575</v>
      </c>
      <c r="I878">
        <v>18</v>
      </c>
      <c r="J878">
        <v>109</v>
      </c>
      <c r="K878">
        <v>99109</v>
      </c>
      <c r="L878" t="s">
        <v>12703</v>
      </c>
      <c r="M878" t="s">
        <v>12704</v>
      </c>
      <c r="N878" t="s">
        <v>11418</v>
      </c>
      <c r="O878" t="s">
        <v>11429</v>
      </c>
      <c r="P878">
        <v>39.482646000000003</v>
      </c>
      <c r="Q878">
        <v>-86.447457</v>
      </c>
      <c r="R878" t="s">
        <v>11420</v>
      </c>
      <c r="S878" t="s">
        <v>11421</v>
      </c>
      <c r="U878">
        <v>28</v>
      </c>
      <c r="V878">
        <v>0</v>
      </c>
      <c r="W878">
        <v>28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28</v>
      </c>
      <c r="AE878">
        <v>4.8979999999999997</v>
      </c>
      <c r="AF878" t="s">
        <v>11474</v>
      </c>
      <c r="AG878" t="s">
        <v>12378</v>
      </c>
      <c r="AH878">
        <v>2</v>
      </c>
      <c r="AI878">
        <v>18</v>
      </c>
      <c r="AJ878">
        <v>109</v>
      </c>
      <c r="AM878">
        <v>68894</v>
      </c>
      <c r="AN878">
        <v>66782</v>
      </c>
      <c r="AO878">
        <v>175</v>
      </c>
      <c r="AP878">
        <v>177</v>
      </c>
      <c r="AQ878">
        <v>241</v>
      </c>
      <c r="AR878">
        <v>650</v>
      </c>
      <c r="AS878">
        <v>820</v>
      </c>
      <c r="AT878">
        <v>1</v>
      </c>
      <c r="AU878">
        <v>869</v>
      </c>
      <c r="AV878">
        <v>176</v>
      </c>
      <c r="AW878">
        <v>28</v>
      </c>
      <c r="AX878">
        <v>137.14400000000001</v>
      </c>
      <c r="AY878" s="1">
        <v>0</v>
      </c>
      <c r="AZ878" s="2">
        <v>1</v>
      </c>
      <c r="BA878" s="1">
        <v>0</v>
      </c>
      <c r="BB878" s="1">
        <v>3.0000000000000001E-3</v>
      </c>
      <c r="BC878" s="1">
        <v>0.96899999999999997</v>
      </c>
      <c r="BD878" s="1">
        <v>1.2E-2</v>
      </c>
      <c r="BE878" s="1">
        <v>-3.0000000000000001E-3</v>
      </c>
      <c r="BF878" s="1">
        <v>-1.2E-2</v>
      </c>
      <c r="BG878" s="1">
        <f>Table1[[#This Row],[pers_white_pct]]-Table1[[#This Row],[census_white_pct]]</f>
        <v>3.1000000000000028E-2</v>
      </c>
      <c r="BH878" s="3">
        <v>0</v>
      </c>
      <c r="BI878" s="3">
        <v>1.0316252883000001</v>
      </c>
      <c r="BJ878" s="3">
        <v>0</v>
      </c>
      <c r="BK878" s="3" t="str">
        <f>VLOOKUP(Table1[[#This Row],[est_sworn]],Force_size,2,TRUE)</f>
        <v>02 - 25 to 49</v>
      </c>
    </row>
    <row r="879" spans="1:63" hidden="1" x14ac:dyDescent="0.2">
      <c r="A879">
        <v>1802872</v>
      </c>
      <c r="B879" t="s">
        <v>1444</v>
      </c>
      <c r="C879" t="s">
        <v>4595</v>
      </c>
      <c r="D879">
        <v>12120660</v>
      </c>
      <c r="E879" t="s">
        <v>4596</v>
      </c>
      <c r="F879">
        <v>2407</v>
      </c>
      <c r="G879" t="s">
        <v>4597</v>
      </c>
      <c r="H879" t="s">
        <v>4575</v>
      </c>
      <c r="I879">
        <v>18</v>
      </c>
      <c r="J879">
        <v>113</v>
      </c>
      <c r="K879">
        <v>2872</v>
      </c>
      <c r="L879" t="s">
        <v>4598</v>
      </c>
      <c r="M879" t="s">
        <v>562</v>
      </c>
      <c r="N879" t="s">
        <v>68</v>
      </c>
      <c r="O879" t="s">
        <v>562</v>
      </c>
      <c r="P879">
        <v>41.400565</v>
      </c>
      <c r="Q879">
        <v>-85.417697000000004</v>
      </c>
      <c r="S879" t="s">
        <v>70</v>
      </c>
      <c r="T879" t="s">
        <v>71</v>
      </c>
      <c r="U879">
        <v>5</v>
      </c>
      <c r="V879">
        <v>3</v>
      </c>
      <c r="W879">
        <v>5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5</v>
      </c>
      <c r="AE879">
        <v>8.6750000000000007</v>
      </c>
      <c r="AF879" t="s">
        <v>212</v>
      </c>
      <c r="AG879" t="s">
        <v>4599</v>
      </c>
      <c r="AH879">
        <v>2</v>
      </c>
      <c r="AI879">
        <v>18</v>
      </c>
      <c r="AK879">
        <v>2872</v>
      </c>
      <c r="AM879">
        <v>2401</v>
      </c>
      <c r="AN879">
        <v>2329</v>
      </c>
      <c r="AO879">
        <v>17</v>
      </c>
      <c r="AP879">
        <v>0</v>
      </c>
      <c r="AQ879">
        <v>5</v>
      </c>
      <c r="AR879">
        <v>11</v>
      </c>
      <c r="AS879">
        <v>36</v>
      </c>
      <c r="AT879">
        <v>0</v>
      </c>
      <c r="AU879">
        <v>39</v>
      </c>
      <c r="AV879">
        <v>17</v>
      </c>
      <c r="AW879">
        <v>6.5</v>
      </c>
      <c r="AX879">
        <v>56.387500000000003</v>
      </c>
      <c r="AY879" s="1">
        <v>0</v>
      </c>
      <c r="AZ879" s="2">
        <v>1</v>
      </c>
      <c r="BA879" s="1">
        <v>0</v>
      </c>
      <c r="BB879" s="1">
        <v>7.0000000000000001E-3</v>
      </c>
      <c r="BC879" s="1">
        <v>0.97</v>
      </c>
      <c r="BD879" s="1">
        <v>1.4999999999999999E-2</v>
      </c>
      <c r="BE879" s="1">
        <v>-7.0000000000000001E-3</v>
      </c>
      <c r="BF879" s="1">
        <v>-1.4999999999999999E-2</v>
      </c>
      <c r="BG879" s="1">
        <f>Table1[[#This Row],[pers_white_pct]]-Table1[[#This Row],[census_white_pct]]</f>
        <v>3.0000000000000027E-2</v>
      </c>
      <c r="BH879" s="3">
        <v>0</v>
      </c>
      <c r="BI879" s="3">
        <v>1.0309145555999999</v>
      </c>
      <c r="BJ879" s="3">
        <v>0</v>
      </c>
      <c r="BK879" s="3" t="str">
        <f>VLOOKUP(Table1[[#This Row],[est_sworn]],Force_size,2,TRUE)</f>
        <v>01 - Under 25</v>
      </c>
    </row>
    <row r="880" spans="1:63" hidden="1" x14ac:dyDescent="0.2">
      <c r="A880">
        <v>18113</v>
      </c>
      <c r="B880" t="s">
        <v>11412</v>
      </c>
      <c r="C880" t="s">
        <v>12705</v>
      </c>
      <c r="D880">
        <v>12459770</v>
      </c>
      <c r="E880" t="s">
        <v>12706</v>
      </c>
      <c r="F880">
        <v>47582</v>
      </c>
      <c r="G880" t="s">
        <v>12707</v>
      </c>
      <c r="H880" t="s">
        <v>4575</v>
      </c>
      <c r="I880">
        <v>18</v>
      </c>
      <c r="J880">
        <v>113</v>
      </c>
      <c r="K880">
        <v>99113</v>
      </c>
      <c r="L880" t="s">
        <v>12708</v>
      </c>
      <c r="M880" t="s">
        <v>12709</v>
      </c>
      <c r="N880" t="s">
        <v>11418</v>
      </c>
      <c r="O880" t="s">
        <v>11444</v>
      </c>
      <c r="P880">
        <v>41.400565</v>
      </c>
      <c r="Q880">
        <v>-85.417697000000004</v>
      </c>
      <c r="R880" t="s">
        <v>11420</v>
      </c>
      <c r="S880" t="s">
        <v>11421</v>
      </c>
      <c r="U880">
        <v>21</v>
      </c>
      <c r="V880">
        <v>0</v>
      </c>
      <c r="W880">
        <v>21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21</v>
      </c>
      <c r="AE880">
        <v>7.0309999999999997</v>
      </c>
      <c r="AF880" t="s">
        <v>11422</v>
      </c>
      <c r="AG880" t="s">
        <v>12710</v>
      </c>
      <c r="AH880">
        <v>2</v>
      </c>
      <c r="AI880">
        <v>18</v>
      </c>
      <c r="AJ880">
        <v>113</v>
      </c>
      <c r="AM880">
        <v>47536</v>
      </c>
      <c r="AN880">
        <v>42104</v>
      </c>
      <c r="AO880">
        <v>170</v>
      </c>
      <c r="AP880">
        <v>90</v>
      </c>
      <c r="AQ880">
        <v>174</v>
      </c>
      <c r="AR880">
        <v>399</v>
      </c>
      <c r="AS880">
        <v>4567</v>
      </c>
      <c r="AT880">
        <v>15</v>
      </c>
      <c r="AU880">
        <v>4599</v>
      </c>
      <c r="AV880">
        <v>185</v>
      </c>
      <c r="AW880">
        <v>21</v>
      </c>
      <c r="AX880">
        <v>147.65100000000001</v>
      </c>
      <c r="AY880" s="1">
        <v>0</v>
      </c>
      <c r="AZ880" s="2">
        <v>1</v>
      </c>
      <c r="BA880" s="1">
        <v>0</v>
      </c>
      <c r="BB880" s="1">
        <v>4.0000000000000001E-3</v>
      </c>
      <c r="BC880" s="1">
        <v>0.88600000000000001</v>
      </c>
      <c r="BD880" s="1">
        <v>9.6000000000000002E-2</v>
      </c>
      <c r="BE880" s="1">
        <v>-4.0000000000000001E-3</v>
      </c>
      <c r="BF880" s="1">
        <v>-9.6000000000000002E-2</v>
      </c>
      <c r="BG880" s="1">
        <f>Table1[[#This Row],[pers_white_pct]]-Table1[[#This Row],[census_white_pct]]</f>
        <v>0.11399999999999999</v>
      </c>
      <c r="BH880" s="3">
        <v>0</v>
      </c>
      <c r="BI880" s="3">
        <v>1.1290138703999999</v>
      </c>
      <c r="BJ880" s="3">
        <v>0</v>
      </c>
      <c r="BK880" s="3" t="str">
        <f>VLOOKUP(Table1[[#This Row],[est_sworn]],Force_size,2,TRUE)</f>
        <v>01 - Under 25</v>
      </c>
    </row>
    <row r="881" spans="1:63" hidden="1" x14ac:dyDescent="0.2">
      <c r="A881">
        <v>1800820</v>
      </c>
      <c r="B881" t="s">
        <v>1444</v>
      </c>
      <c r="C881" t="s">
        <v>4572</v>
      </c>
      <c r="D881">
        <v>12800620</v>
      </c>
      <c r="E881" t="s">
        <v>4573</v>
      </c>
      <c r="F881">
        <v>2346</v>
      </c>
      <c r="G881" t="s">
        <v>4574</v>
      </c>
      <c r="H881" t="s">
        <v>4575</v>
      </c>
      <c r="I881">
        <v>18</v>
      </c>
      <c r="J881">
        <v>113</v>
      </c>
      <c r="K881">
        <v>820</v>
      </c>
      <c r="L881" t="s">
        <v>4576</v>
      </c>
      <c r="M881" t="s">
        <v>4577</v>
      </c>
      <c r="N881" t="s">
        <v>68</v>
      </c>
      <c r="O881" t="s">
        <v>238</v>
      </c>
      <c r="P881">
        <v>41.400565</v>
      </c>
      <c r="Q881">
        <v>-85.417697000000004</v>
      </c>
      <c r="S881" t="s">
        <v>70</v>
      </c>
      <c r="T881" t="s">
        <v>71</v>
      </c>
      <c r="U881">
        <v>6</v>
      </c>
      <c r="V881">
        <v>5</v>
      </c>
      <c r="W881">
        <v>6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6</v>
      </c>
      <c r="AE881">
        <v>8.6750000000000007</v>
      </c>
      <c r="AF881" t="s">
        <v>212</v>
      </c>
      <c r="AG881" t="s">
        <v>4578</v>
      </c>
      <c r="AH881">
        <v>2</v>
      </c>
      <c r="AI881">
        <v>18</v>
      </c>
      <c r="AK881">
        <v>820</v>
      </c>
      <c r="AM881">
        <v>2349</v>
      </c>
      <c r="AN881">
        <v>2229</v>
      </c>
      <c r="AO881">
        <v>9</v>
      </c>
      <c r="AP881">
        <v>3</v>
      </c>
      <c r="AQ881">
        <v>9</v>
      </c>
      <c r="AR881">
        <v>24</v>
      </c>
      <c r="AS881">
        <v>75</v>
      </c>
      <c r="AT881">
        <v>0</v>
      </c>
      <c r="AU881">
        <v>75</v>
      </c>
      <c r="AV881">
        <v>9</v>
      </c>
      <c r="AW881">
        <v>8.5</v>
      </c>
      <c r="AX881">
        <v>73.737499999999997</v>
      </c>
      <c r="AY881" s="1">
        <v>0</v>
      </c>
      <c r="AZ881" s="2">
        <v>1</v>
      </c>
      <c r="BA881" s="1">
        <v>0</v>
      </c>
      <c r="BB881" s="1">
        <v>4.0000000000000001E-3</v>
      </c>
      <c r="BC881" s="1">
        <v>0.94899999999999995</v>
      </c>
      <c r="BD881" s="1">
        <v>3.2000000000000001E-2</v>
      </c>
      <c r="BE881" s="1">
        <v>-4.0000000000000001E-3</v>
      </c>
      <c r="BF881" s="1">
        <v>-3.2000000000000001E-2</v>
      </c>
      <c r="BG881" s="1">
        <f>Table1[[#This Row],[pers_white_pct]]-Table1[[#This Row],[census_white_pct]]</f>
        <v>5.1000000000000045E-2</v>
      </c>
      <c r="BH881" s="3">
        <v>0</v>
      </c>
      <c r="BI881" s="3">
        <v>1.0538358007999999</v>
      </c>
      <c r="BJ881" s="3">
        <v>0</v>
      </c>
      <c r="BK881" s="3" t="str">
        <f>VLOOKUP(Table1[[#This Row],[est_sworn]],Force_size,2,TRUE)</f>
        <v>01 - Under 25</v>
      </c>
    </row>
    <row r="882" spans="1:63" hidden="1" x14ac:dyDescent="0.2">
      <c r="A882">
        <v>18123</v>
      </c>
      <c r="B882" t="s">
        <v>11412</v>
      </c>
      <c r="C882" t="s">
        <v>12711</v>
      </c>
      <c r="D882">
        <v>11539630</v>
      </c>
      <c r="E882" t="s">
        <v>12712</v>
      </c>
      <c r="F882">
        <v>19462</v>
      </c>
      <c r="G882" t="s">
        <v>12713</v>
      </c>
      <c r="H882" t="s">
        <v>4575</v>
      </c>
      <c r="I882">
        <v>18</v>
      </c>
      <c r="J882">
        <v>123</v>
      </c>
      <c r="K882">
        <v>99123</v>
      </c>
      <c r="L882" t="s">
        <v>12714</v>
      </c>
      <c r="M882" t="s">
        <v>12715</v>
      </c>
      <c r="N882" t="s">
        <v>11418</v>
      </c>
      <c r="O882" t="s">
        <v>11518</v>
      </c>
      <c r="P882">
        <v>38.081435999999997</v>
      </c>
      <c r="Q882">
        <v>-86.626540000000006</v>
      </c>
      <c r="R882" t="s">
        <v>11420</v>
      </c>
      <c r="S882" t="s">
        <v>11421</v>
      </c>
      <c r="U882">
        <v>7</v>
      </c>
      <c r="V882">
        <v>4</v>
      </c>
      <c r="W882">
        <v>7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7</v>
      </c>
      <c r="AE882">
        <v>7.5330000000000004</v>
      </c>
      <c r="AF882" t="s">
        <v>11452</v>
      </c>
      <c r="AG882" t="s">
        <v>12716</v>
      </c>
      <c r="AH882">
        <v>2</v>
      </c>
      <c r="AI882">
        <v>18</v>
      </c>
      <c r="AJ882">
        <v>123</v>
      </c>
      <c r="AM882">
        <v>19338</v>
      </c>
      <c r="AN882">
        <v>18428</v>
      </c>
      <c r="AO882">
        <v>469</v>
      </c>
      <c r="AP882">
        <v>34</v>
      </c>
      <c r="AQ882">
        <v>69</v>
      </c>
      <c r="AR882">
        <v>131</v>
      </c>
      <c r="AS882">
        <v>192</v>
      </c>
      <c r="AT882">
        <v>2</v>
      </c>
      <c r="AU882">
        <v>207</v>
      </c>
      <c r="AV882">
        <v>471</v>
      </c>
      <c r="AW882">
        <v>9</v>
      </c>
      <c r="AX882">
        <v>67.796999999999997</v>
      </c>
      <c r="AY882" s="1">
        <v>0</v>
      </c>
      <c r="AZ882" s="2">
        <v>1</v>
      </c>
      <c r="BA882" s="1">
        <v>0</v>
      </c>
      <c r="BB882" s="1">
        <v>2.4E-2</v>
      </c>
      <c r="BC882" s="1">
        <v>0.95299999999999996</v>
      </c>
      <c r="BD882" s="1">
        <v>0.01</v>
      </c>
      <c r="BE882" s="1">
        <v>-2.4E-2</v>
      </c>
      <c r="BF882" s="1">
        <v>-0.01</v>
      </c>
      <c r="BG882" s="1">
        <f>Table1[[#This Row],[pers_white_pct]]-Table1[[#This Row],[census_white_pct]]</f>
        <v>4.7000000000000042E-2</v>
      </c>
      <c r="BH882" s="3">
        <v>0</v>
      </c>
      <c r="BI882" s="3">
        <v>1.0493813761999999</v>
      </c>
      <c r="BJ882" s="3">
        <v>0</v>
      </c>
      <c r="BK882" s="3" t="str">
        <f>VLOOKUP(Table1[[#This Row],[est_sworn]],Force_size,2,TRUE)</f>
        <v>01 - Under 25</v>
      </c>
    </row>
    <row r="883" spans="1:63" hidden="1" x14ac:dyDescent="0.2">
      <c r="A883">
        <v>1861092</v>
      </c>
      <c r="B883" t="s">
        <v>1444</v>
      </c>
      <c r="C883" t="s">
        <v>4792</v>
      </c>
      <c r="D883">
        <v>11990310</v>
      </c>
      <c r="E883" t="s">
        <v>4793</v>
      </c>
      <c r="F883">
        <v>36860</v>
      </c>
      <c r="G883" t="s">
        <v>4794</v>
      </c>
      <c r="H883" t="s">
        <v>4575</v>
      </c>
      <c r="I883">
        <v>18</v>
      </c>
      <c r="J883">
        <v>127</v>
      </c>
      <c r="K883">
        <v>61092</v>
      </c>
      <c r="L883" t="s">
        <v>4795</v>
      </c>
      <c r="M883" t="s">
        <v>4796</v>
      </c>
      <c r="N883" t="s">
        <v>68</v>
      </c>
      <c r="O883" t="s">
        <v>131</v>
      </c>
      <c r="P883">
        <v>41.509920000000001</v>
      </c>
      <c r="Q883">
        <v>-87.071308999999999</v>
      </c>
      <c r="S883" t="s">
        <v>70</v>
      </c>
      <c r="T883" t="s">
        <v>71</v>
      </c>
      <c r="U883">
        <v>60</v>
      </c>
      <c r="V883">
        <v>0</v>
      </c>
      <c r="W883">
        <v>59</v>
      </c>
      <c r="X883">
        <v>0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60</v>
      </c>
      <c r="AE883">
        <v>2.8170000000000002</v>
      </c>
      <c r="AF883" t="s">
        <v>79</v>
      </c>
      <c r="AG883" t="s">
        <v>4797</v>
      </c>
      <c r="AH883">
        <v>2</v>
      </c>
      <c r="AI883">
        <v>18</v>
      </c>
      <c r="AK883">
        <v>61092</v>
      </c>
      <c r="AM883">
        <v>36828</v>
      </c>
      <c r="AN883">
        <v>27236</v>
      </c>
      <c r="AO883">
        <v>2553</v>
      </c>
      <c r="AP883">
        <v>110</v>
      </c>
      <c r="AQ883">
        <v>321</v>
      </c>
      <c r="AR883">
        <v>520</v>
      </c>
      <c r="AS883">
        <v>6044</v>
      </c>
      <c r="AT883">
        <v>128</v>
      </c>
      <c r="AU883">
        <v>6088</v>
      </c>
      <c r="AV883">
        <v>2681</v>
      </c>
      <c r="AW883">
        <v>60</v>
      </c>
      <c r="AX883">
        <v>169.02</v>
      </c>
      <c r="AY883" s="1">
        <v>0</v>
      </c>
      <c r="AZ883" s="1">
        <v>0.98299999999999998</v>
      </c>
      <c r="BA883" s="1">
        <v>1.7000000000000001E-2</v>
      </c>
      <c r="BB883" s="1">
        <v>6.9000000000000006E-2</v>
      </c>
      <c r="BC883" s="1">
        <v>0.74</v>
      </c>
      <c r="BD883" s="1">
        <v>0.16400000000000001</v>
      </c>
      <c r="BE883" s="1">
        <v>-6.9000000000000006E-2</v>
      </c>
      <c r="BF883" s="1">
        <v>-0.14699999999999999</v>
      </c>
      <c r="BG883" s="1">
        <f>Table1[[#This Row],[pers_white_pct]]-Table1[[#This Row],[census_white_pct]]</f>
        <v>0.24299999999999999</v>
      </c>
      <c r="BH883" s="3">
        <v>0</v>
      </c>
      <c r="BI883" s="3">
        <v>1.3296445880000001</v>
      </c>
      <c r="BJ883" s="3">
        <v>0.1015552614</v>
      </c>
      <c r="BK883" s="3" t="str">
        <f>VLOOKUP(Table1[[#This Row],[est_sworn]],Force_size,2,TRUE)</f>
        <v>03 - 50 to 99</v>
      </c>
    </row>
    <row r="884" spans="1:63" hidden="1" x14ac:dyDescent="0.2">
      <c r="A884">
        <v>18133</v>
      </c>
      <c r="B884" t="s">
        <v>11412</v>
      </c>
      <c r="C884" t="s">
        <v>12717</v>
      </c>
      <c r="D884">
        <v>11039510</v>
      </c>
      <c r="E884" t="s">
        <v>12718</v>
      </c>
      <c r="F884">
        <v>37750</v>
      </c>
      <c r="G884" t="s">
        <v>12116</v>
      </c>
      <c r="H884" t="s">
        <v>4575</v>
      </c>
      <c r="I884">
        <v>18</v>
      </c>
      <c r="J884">
        <v>133</v>
      </c>
      <c r="K884">
        <v>99133</v>
      </c>
      <c r="L884" t="s">
        <v>12719</v>
      </c>
      <c r="M884" t="s">
        <v>12720</v>
      </c>
      <c r="N884" t="s">
        <v>11418</v>
      </c>
      <c r="O884" t="s">
        <v>11429</v>
      </c>
      <c r="P884">
        <v>39.665543999999997</v>
      </c>
      <c r="Q884">
        <v>-86.853324999999998</v>
      </c>
      <c r="R884" t="s">
        <v>11481</v>
      </c>
      <c r="S884" t="s">
        <v>11421</v>
      </c>
      <c r="U884">
        <v>17</v>
      </c>
      <c r="V884">
        <v>15</v>
      </c>
      <c r="W884">
        <v>17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17</v>
      </c>
      <c r="AE884">
        <v>7.0309999999999997</v>
      </c>
      <c r="AF884" t="s">
        <v>11422</v>
      </c>
      <c r="AG884" t="s">
        <v>12119</v>
      </c>
      <c r="AH884">
        <v>2</v>
      </c>
      <c r="AI884">
        <v>18</v>
      </c>
      <c r="AJ884">
        <v>133</v>
      </c>
      <c r="AM884">
        <v>37963</v>
      </c>
      <c r="AN884">
        <v>35128</v>
      </c>
      <c r="AO884">
        <v>1485</v>
      </c>
      <c r="AP884">
        <v>90</v>
      </c>
      <c r="AQ884">
        <v>273</v>
      </c>
      <c r="AR884">
        <v>356</v>
      </c>
      <c r="AS884">
        <v>587</v>
      </c>
      <c r="AT884">
        <v>20</v>
      </c>
      <c r="AU884">
        <v>631</v>
      </c>
      <c r="AV884">
        <v>1505</v>
      </c>
      <c r="AW884">
        <v>24.5</v>
      </c>
      <c r="AX884">
        <v>172.2595</v>
      </c>
      <c r="AY884" s="1">
        <v>0</v>
      </c>
      <c r="AZ884" s="2">
        <v>1</v>
      </c>
      <c r="BA884" s="1">
        <v>0</v>
      </c>
      <c r="BB884" s="1">
        <v>3.9E-2</v>
      </c>
      <c r="BC884" s="1">
        <v>0.92500000000000004</v>
      </c>
      <c r="BD884" s="1">
        <v>1.4999999999999999E-2</v>
      </c>
      <c r="BE884" s="1">
        <v>-3.9E-2</v>
      </c>
      <c r="BF884" s="1">
        <v>-1.4999999999999999E-2</v>
      </c>
      <c r="BG884" s="1">
        <f>Table1[[#This Row],[pers_white_pct]]-Table1[[#This Row],[census_white_pct]]</f>
        <v>7.4999999999999956E-2</v>
      </c>
      <c r="BH884" s="3">
        <v>0</v>
      </c>
      <c r="BI884" s="3">
        <v>1.0807048507999999</v>
      </c>
      <c r="BJ884" s="3">
        <v>0</v>
      </c>
      <c r="BK884" s="3" t="str">
        <f>VLOOKUP(Table1[[#This Row],[est_sworn]],Force_size,2,TRUE)</f>
        <v>01 - Under 25</v>
      </c>
    </row>
    <row r="885" spans="1:63" hidden="1" x14ac:dyDescent="0.2">
      <c r="A885">
        <v>18135</v>
      </c>
      <c r="B885" t="s">
        <v>11412</v>
      </c>
      <c r="C885" t="s">
        <v>12721</v>
      </c>
      <c r="D885">
        <v>13577750</v>
      </c>
      <c r="E885" t="s">
        <v>12722</v>
      </c>
      <c r="F885">
        <v>25815</v>
      </c>
      <c r="G885" t="s">
        <v>12723</v>
      </c>
      <c r="H885" t="s">
        <v>4575</v>
      </c>
      <c r="I885">
        <v>18</v>
      </c>
      <c r="J885">
        <v>135</v>
      </c>
      <c r="K885">
        <v>99135</v>
      </c>
      <c r="L885" t="s">
        <v>12724</v>
      </c>
      <c r="M885" t="s">
        <v>12725</v>
      </c>
      <c r="N885" t="s">
        <v>11418</v>
      </c>
      <c r="O885" t="s">
        <v>11518</v>
      </c>
      <c r="P885">
        <v>40.164174000000003</v>
      </c>
      <c r="Q885">
        <v>-85.005481000000003</v>
      </c>
      <c r="R885" t="s">
        <v>11481</v>
      </c>
      <c r="S885" t="s">
        <v>11421</v>
      </c>
      <c r="U885">
        <v>15</v>
      </c>
      <c r="V885">
        <v>0</v>
      </c>
      <c r="W885">
        <v>15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15</v>
      </c>
      <c r="AE885">
        <v>7.0309999999999997</v>
      </c>
      <c r="AF885" t="s">
        <v>11422</v>
      </c>
      <c r="AG885" t="s">
        <v>12726</v>
      </c>
      <c r="AH885">
        <v>2</v>
      </c>
      <c r="AI885">
        <v>18</v>
      </c>
      <c r="AJ885">
        <v>135</v>
      </c>
      <c r="AM885">
        <v>26171</v>
      </c>
      <c r="AN885">
        <v>24895</v>
      </c>
      <c r="AO885">
        <v>114</v>
      </c>
      <c r="AP885">
        <v>83</v>
      </c>
      <c r="AQ885">
        <v>57</v>
      </c>
      <c r="AR885">
        <v>215</v>
      </c>
      <c r="AS885">
        <v>790</v>
      </c>
      <c r="AT885">
        <v>3</v>
      </c>
      <c r="AU885">
        <v>807</v>
      </c>
      <c r="AV885">
        <v>117</v>
      </c>
      <c r="AW885">
        <v>15</v>
      </c>
      <c r="AX885">
        <v>105.465</v>
      </c>
      <c r="AY885" s="1">
        <v>0</v>
      </c>
      <c r="AZ885" s="2">
        <v>1</v>
      </c>
      <c r="BA885" s="1">
        <v>0</v>
      </c>
      <c r="BB885" s="1">
        <v>4.0000000000000001E-3</v>
      </c>
      <c r="BC885" s="1">
        <v>0.95099999999999996</v>
      </c>
      <c r="BD885" s="1">
        <v>0.03</v>
      </c>
      <c r="BE885" s="1">
        <v>-4.0000000000000001E-3</v>
      </c>
      <c r="BF885" s="1">
        <v>-0.03</v>
      </c>
      <c r="BG885" s="1">
        <f>Table1[[#This Row],[pers_white_pct]]-Table1[[#This Row],[census_white_pct]]</f>
        <v>4.9000000000000044E-2</v>
      </c>
      <c r="BH885" s="3">
        <v>0</v>
      </c>
      <c r="BI885" s="3">
        <v>1.0512552720999999</v>
      </c>
      <c r="BJ885" s="3">
        <v>0</v>
      </c>
      <c r="BK885" s="3" t="str">
        <f>VLOOKUP(Table1[[#This Row],[est_sworn]],Force_size,2,TRUE)</f>
        <v>01 - Under 25</v>
      </c>
    </row>
    <row r="886" spans="1:63" hidden="1" x14ac:dyDescent="0.2">
      <c r="A886">
        <v>18137</v>
      </c>
      <c r="B886" t="s">
        <v>11412</v>
      </c>
      <c r="C886" t="s">
        <v>12727</v>
      </c>
      <c r="D886">
        <v>13762770</v>
      </c>
      <c r="E886" t="s">
        <v>12728</v>
      </c>
      <c r="F886">
        <v>28583</v>
      </c>
      <c r="G886" t="s">
        <v>12729</v>
      </c>
      <c r="H886" t="s">
        <v>4575</v>
      </c>
      <c r="I886">
        <v>18</v>
      </c>
      <c r="J886">
        <v>137</v>
      </c>
      <c r="K886">
        <v>99137</v>
      </c>
      <c r="L886" t="s">
        <v>12730</v>
      </c>
      <c r="M886" t="s">
        <v>12731</v>
      </c>
      <c r="N886" t="s">
        <v>11418</v>
      </c>
      <c r="O886" t="s">
        <v>11518</v>
      </c>
      <c r="P886">
        <v>39.100230000000003</v>
      </c>
      <c r="Q886">
        <v>-85.260541000000003</v>
      </c>
      <c r="R886" t="s">
        <v>11420</v>
      </c>
      <c r="S886" t="s">
        <v>11421</v>
      </c>
      <c r="U886">
        <v>11</v>
      </c>
      <c r="V886">
        <v>0</v>
      </c>
      <c r="W886">
        <v>11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11</v>
      </c>
      <c r="AE886">
        <v>7.0309999999999997</v>
      </c>
      <c r="AF886" t="s">
        <v>11422</v>
      </c>
      <c r="AG886" t="s">
        <v>12732</v>
      </c>
      <c r="AH886">
        <v>2</v>
      </c>
      <c r="AI886">
        <v>18</v>
      </c>
      <c r="AJ886">
        <v>137</v>
      </c>
      <c r="AM886">
        <v>28818</v>
      </c>
      <c r="AN886">
        <v>27879</v>
      </c>
      <c r="AO886">
        <v>67</v>
      </c>
      <c r="AP886">
        <v>37</v>
      </c>
      <c r="AQ886">
        <v>146</v>
      </c>
      <c r="AR886">
        <v>222</v>
      </c>
      <c r="AS886">
        <v>445</v>
      </c>
      <c r="AT886">
        <v>2</v>
      </c>
      <c r="AU886">
        <v>467</v>
      </c>
      <c r="AV886">
        <v>69</v>
      </c>
      <c r="AW886">
        <v>11</v>
      </c>
      <c r="AX886">
        <v>77.340999999999994</v>
      </c>
      <c r="AY886" s="1">
        <v>0</v>
      </c>
      <c r="AZ886" s="2">
        <v>1</v>
      </c>
      <c r="BA886" s="1">
        <v>0</v>
      </c>
      <c r="BB886" s="1">
        <v>2E-3</v>
      </c>
      <c r="BC886" s="1">
        <v>0.96699999999999997</v>
      </c>
      <c r="BD886" s="1">
        <v>1.4999999999999999E-2</v>
      </c>
      <c r="BE886" s="1">
        <v>-2E-3</v>
      </c>
      <c r="BF886" s="1">
        <v>-1.4999999999999999E-2</v>
      </c>
      <c r="BG886" s="1">
        <f>Table1[[#This Row],[pers_white_pct]]-Table1[[#This Row],[census_white_pct]]</f>
        <v>3.3000000000000029E-2</v>
      </c>
      <c r="BH886" s="3">
        <v>0</v>
      </c>
      <c r="BI886" s="3">
        <v>1.0336812655000001</v>
      </c>
      <c r="BJ886" s="3">
        <v>0</v>
      </c>
      <c r="BK886" s="3" t="str">
        <f>VLOOKUP(Table1[[#This Row],[est_sworn]],Force_size,2,TRUE)</f>
        <v>01 - Under 25</v>
      </c>
    </row>
    <row r="887" spans="1:63" hidden="1" x14ac:dyDescent="0.2">
      <c r="A887">
        <v>1871000</v>
      </c>
      <c r="B887" t="s">
        <v>1444</v>
      </c>
      <c r="C887" t="s">
        <v>4833</v>
      </c>
      <c r="D887">
        <v>12080380</v>
      </c>
      <c r="E887" t="s">
        <v>4834</v>
      </c>
      <c r="F887">
        <v>100800</v>
      </c>
      <c r="G887" t="s">
        <v>4835</v>
      </c>
      <c r="H887" t="s">
        <v>4575</v>
      </c>
      <c r="I887">
        <v>18</v>
      </c>
      <c r="J887">
        <v>141</v>
      </c>
      <c r="K887">
        <v>71000</v>
      </c>
      <c r="L887" t="s">
        <v>4836</v>
      </c>
      <c r="M887" t="s">
        <v>4837</v>
      </c>
      <c r="N887" t="s">
        <v>68</v>
      </c>
      <c r="O887" t="s">
        <v>739</v>
      </c>
      <c r="P887">
        <v>41.617699000000002</v>
      </c>
      <c r="Q887">
        <v>-86.288158999999993</v>
      </c>
      <c r="S887" t="s">
        <v>70</v>
      </c>
      <c r="T887" t="s">
        <v>71</v>
      </c>
      <c r="U887">
        <v>252</v>
      </c>
      <c r="V887">
        <v>0</v>
      </c>
      <c r="W887">
        <v>207</v>
      </c>
      <c r="X887">
        <v>32</v>
      </c>
      <c r="Y887">
        <v>11</v>
      </c>
      <c r="Z887">
        <v>1</v>
      </c>
      <c r="AA887">
        <v>0</v>
      </c>
      <c r="AB887">
        <v>0</v>
      </c>
      <c r="AC887">
        <v>0</v>
      </c>
      <c r="AD887">
        <v>252</v>
      </c>
      <c r="AE887">
        <v>1.1479999999999999</v>
      </c>
      <c r="AF887" t="s">
        <v>87</v>
      </c>
      <c r="AG887" t="s">
        <v>4838</v>
      </c>
      <c r="AH887">
        <v>2</v>
      </c>
      <c r="AI887">
        <v>18</v>
      </c>
      <c r="AK887">
        <v>71000</v>
      </c>
      <c r="AM887">
        <v>101168</v>
      </c>
      <c r="AN887">
        <v>56474</v>
      </c>
      <c r="AO887">
        <v>26496</v>
      </c>
      <c r="AP887">
        <v>310</v>
      </c>
      <c r="AQ887">
        <v>1295</v>
      </c>
      <c r="AR887">
        <v>3189</v>
      </c>
      <c r="AS887">
        <v>13116</v>
      </c>
      <c r="AT887">
        <v>410</v>
      </c>
      <c r="AU887">
        <v>13404</v>
      </c>
      <c r="AV887">
        <v>26906</v>
      </c>
      <c r="AW887">
        <v>252</v>
      </c>
      <c r="AX887">
        <v>289.29599999999999</v>
      </c>
      <c r="AY887" s="1">
        <v>0.127</v>
      </c>
      <c r="AZ887" s="1">
        <v>0.82099999999999995</v>
      </c>
      <c r="BA887" s="1">
        <v>4.3999999999999997E-2</v>
      </c>
      <c r="BB887" s="1">
        <v>0.26200000000000001</v>
      </c>
      <c r="BC887" s="1">
        <v>0.55800000000000005</v>
      </c>
      <c r="BD887" s="1">
        <v>0.13</v>
      </c>
      <c r="BE887" s="1">
        <v>-0.13500000000000001</v>
      </c>
      <c r="BF887" s="1">
        <v>-8.5999999999999993E-2</v>
      </c>
      <c r="BG887" s="1">
        <f>Table1[[#This Row],[pers_white_pct]]-Table1[[#This Row],[census_white_pct]]</f>
        <v>0.2629999999999999</v>
      </c>
      <c r="BH887" s="3">
        <v>0.48485545590000001</v>
      </c>
      <c r="BI887" s="3">
        <v>1.4715140722</v>
      </c>
      <c r="BJ887" s="3">
        <v>0.33669285539999999</v>
      </c>
      <c r="BK887" s="3" t="str">
        <f>VLOOKUP(Table1[[#This Row],[est_sworn]],Force_size,2,TRUE)</f>
        <v>05 - 250 - 499</v>
      </c>
    </row>
    <row r="888" spans="1:63" hidden="1" x14ac:dyDescent="0.2">
      <c r="A888">
        <v>1849932</v>
      </c>
      <c r="B888" t="s">
        <v>1444</v>
      </c>
      <c r="C888" t="s">
        <v>4762</v>
      </c>
      <c r="D888">
        <v>12560480</v>
      </c>
      <c r="E888" t="s">
        <v>4763</v>
      </c>
      <c r="F888">
        <v>48031</v>
      </c>
      <c r="G888" t="s">
        <v>4764</v>
      </c>
      <c r="H888" t="s">
        <v>4575</v>
      </c>
      <c r="I888">
        <v>18</v>
      </c>
      <c r="J888">
        <v>141</v>
      </c>
      <c r="K888">
        <v>49932</v>
      </c>
      <c r="L888" t="s">
        <v>4765</v>
      </c>
      <c r="M888" t="s">
        <v>4766</v>
      </c>
      <c r="N888" t="s">
        <v>68</v>
      </c>
      <c r="O888" t="s">
        <v>131</v>
      </c>
      <c r="P888">
        <v>41.617699000000002</v>
      </c>
      <c r="Q888">
        <v>-86.288158999999993</v>
      </c>
      <c r="S888" t="s">
        <v>70</v>
      </c>
      <c r="T888" t="s">
        <v>71</v>
      </c>
      <c r="U888">
        <v>105</v>
      </c>
      <c r="V888">
        <v>0</v>
      </c>
      <c r="W888">
        <v>104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105</v>
      </c>
      <c r="AE888">
        <v>1.1479999999999999</v>
      </c>
      <c r="AF888" t="s">
        <v>87</v>
      </c>
      <c r="AG888" t="s">
        <v>4767</v>
      </c>
      <c r="AH888">
        <v>2</v>
      </c>
      <c r="AI888">
        <v>18</v>
      </c>
      <c r="AK888">
        <v>49932</v>
      </c>
      <c r="AM888">
        <v>48252</v>
      </c>
      <c r="AN888">
        <v>40430</v>
      </c>
      <c r="AO888">
        <v>3250</v>
      </c>
      <c r="AP888">
        <v>173</v>
      </c>
      <c r="AQ888">
        <v>933</v>
      </c>
      <c r="AR888">
        <v>1178</v>
      </c>
      <c r="AS888">
        <v>2175</v>
      </c>
      <c r="AT888">
        <v>76</v>
      </c>
      <c r="AU888">
        <v>2288</v>
      </c>
      <c r="AV888">
        <v>3326</v>
      </c>
      <c r="AW888">
        <v>105</v>
      </c>
      <c r="AX888">
        <v>120.54</v>
      </c>
      <c r="AY888" s="1">
        <v>0</v>
      </c>
      <c r="AZ888" s="1">
        <v>0.99</v>
      </c>
      <c r="BA888" s="1">
        <v>0</v>
      </c>
      <c r="BB888" s="1">
        <v>6.7000000000000004E-2</v>
      </c>
      <c r="BC888" s="1">
        <v>0.83799999999999997</v>
      </c>
      <c r="BD888" s="1">
        <v>4.4999999999999998E-2</v>
      </c>
      <c r="BE888" s="1">
        <v>-6.7000000000000004E-2</v>
      </c>
      <c r="BF888" s="1">
        <v>-4.4999999999999998E-2</v>
      </c>
      <c r="BG888" s="1">
        <f>Table1[[#This Row],[pers_white_pct]]-Table1[[#This Row],[census_white_pct]]</f>
        <v>0.15200000000000002</v>
      </c>
      <c r="BH888" s="3">
        <v>0</v>
      </c>
      <c r="BI888" s="3">
        <v>1.1821038126000001</v>
      </c>
      <c r="BJ888" s="3">
        <v>0</v>
      </c>
      <c r="BK888" s="3" t="str">
        <f>VLOOKUP(Table1[[#This Row],[est_sworn]],Force_size,2,TRUE)</f>
        <v>04 - 100 to 249</v>
      </c>
    </row>
    <row r="889" spans="1:63" hidden="1" x14ac:dyDescent="0.2">
      <c r="A889">
        <v>18141</v>
      </c>
      <c r="B889" t="s">
        <v>11412</v>
      </c>
      <c r="C889" t="s">
        <v>12733</v>
      </c>
      <c r="D889">
        <v>13990390</v>
      </c>
      <c r="E889" t="s">
        <v>12734</v>
      </c>
      <c r="F889">
        <v>266344</v>
      </c>
      <c r="G889" t="s">
        <v>12735</v>
      </c>
      <c r="H889" t="s">
        <v>4575</v>
      </c>
      <c r="I889">
        <v>18</v>
      </c>
      <c r="J889">
        <v>141</v>
      </c>
      <c r="K889">
        <v>99141</v>
      </c>
      <c r="L889" t="s">
        <v>12736</v>
      </c>
      <c r="M889" t="s">
        <v>12737</v>
      </c>
      <c r="N889" t="s">
        <v>11418</v>
      </c>
      <c r="O889" t="s">
        <v>11466</v>
      </c>
      <c r="P889">
        <v>41.617699000000002</v>
      </c>
      <c r="Q889">
        <v>-86.288158999999993</v>
      </c>
      <c r="R889" t="s">
        <v>11420</v>
      </c>
      <c r="S889" t="s">
        <v>11421</v>
      </c>
      <c r="U889">
        <v>112</v>
      </c>
      <c r="V889">
        <v>0</v>
      </c>
      <c r="W889">
        <v>104</v>
      </c>
      <c r="X889">
        <v>6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112</v>
      </c>
      <c r="AE889">
        <v>1.357</v>
      </c>
      <c r="AF889" t="s">
        <v>11430</v>
      </c>
      <c r="AG889" t="s">
        <v>12738</v>
      </c>
      <c r="AH889">
        <v>2</v>
      </c>
      <c r="AI889">
        <v>18</v>
      </c>
      <c r="AJ889">
        <v>141</v>
      </c>
      <c r="AM889">
        <v>266931</v>
      </c>
      <c r="AN889">
        <v>201701</v>
      </c>
      <c r="AO889">
        <v>33407</v>
      </c>
      <c r="AP889">
        <v>791</v>
      </c>
      <c r="AQ889">
        <v>4985</v>
      </c>
      <c r="AR889">
        <v>6055</v>
      </c>
      <c r="AS889">
        <v>19395</v>
      </c>
      <c r="AT889">
        <v>551</v>
      </c>
      <c r="AU889">
        <v>19992</v>
      </c>
      <c r="AV889">
        <v>33958</v>
      </c>
      <c r="AW889">
        <v>112</v>
      </c>
      <c r="AX889">
        <v>151.98400000000001</v>
      </c>
      <c r="AY889" s="1">
        <v>5.3999999999999999E-2</v>
      </c>
      <c r="AZ889" s="1">
        <v>0.92900000000000005</v>
      </c>
      <c r="BA889" s="1">
        <v>1.7999999999999999E-2</v>
      </c>
      <c r="BB889" s="1">
        <v>0.125</v>
      </c>
      <c r="BC889" s="1">
        <v>0.75600000000000001</v>
      </c>
      <c r="BD889" s="1">
        <v>7.2999999999999995E-2</v>
      </c>
      <c r="BE889" s="1">
        <v>-7.1999999999999995E-2</v>
      </c>
      <c r="BF889" s="1">
        <v>-5.5E-2</v>
      </c>
      <c r="BG889" s="1">
        <f>Table1[[#This Row],[pers_white_pct]]-Table1[[#This Row],[census_white_pct]]</f>
        <v>0.17300000000000004</v>
      </c>
      <c r="BH889" s="3">
        <v>0.42805025889999998</v>
      </c>
      <c r="BI889" s="3">
        <v>1.2288709524999999</v>
      </c>
      <c r="BJ889" s="3">
        <v>0.24576566129999999</v>
      </c>
      <c r="BK889" s="3" t="str">
        <f>VLOOKUP(Table1[[#This Row],[est_sworn]],Force_size,2,TRUE)</f>
        <v>04 - 100 to 249</v>
      </c>
    </row>
    <row r="890" spans="1:63" hidden="1" x14ac:dyDescent="0.2">
      <c r="A890">
        <v>18145</v>
      </c>
      <c r="B890" t="s">
        <v>11412</v>
      </c>
      <c r="C890" t="s">
        <v>12739</v>
      </c>
      <c r="D890">
        <v>12349420</v>
      </c>
      <c r="E890" t="s">
        <v>12740</v>
      </c>
      <c r="F890">
        <v>44471</v>
      </c>
      <c r="G890" t="s">
        <v>11509</v>
      </c>
      <c r="H890" t="s">
        <v>4575</v>
      </c>
      <c r="I890">
        <v>18</v>
      </c>
      <c r="J890">
        <v>145</v>
      </c>
      <c r="K890">
        <v>99145</v>
      </c>
      <c r="L890" t="s">
        <v>12741</v>
      </c>
      <c r="M890" t="s">
        <v>12742</v>
      </c>
      <c r="N890" t="s">
        <v>11418</v>
      </c>
      <c r="O890" t="s">
        <v>11429</v>
      </c>
      <c r="P890">
        <v>39.524135000000001</v>
      </c>
      <c r="Q890">
        <v>-85.792174000000003</v>
      </c>
      <c r="R890" t="s">
        <v>11420</v>
      </c>
      <c r="S890" t="s">
        <v>11421</v>
      </c>
      <c r="U890">
        <v>29</v>
      </c>
      <c r="V890">
        <v>0</v>
      </c>
      <c r="W890">
        <v>29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29</v>
      </c>
      <c r="AE890">
        <v>4.8979999999999997</v>
      </c>
      <c r="AF890" t="s">
        <v>11474</v>
      </c>
      <c r="AG890" t="s">
        <v>11512</v>
      </c>
      <c r="AH890">
        <v>2</v>
      </c>
      <c r="AI890">
        <v>18</v>
      </c>
      <c r="AJ890">
        <v>145</v>
      </c>
      <c r="AM890">
        <v>44436</v>
      </c>
      <c r="AN890">
        <v>41622</v>
      </c>
      <c r="AO890">
        <v>428</v>
      </c>
      <c r="AP890">
        <v>85</v>
      </c>
      <c r="AQ890">
        <v>242</v>
      </c>
      <c r="AR890">
        <v>385</v>
      </c>
      <c r="AS890">
        <v>1647</v>
      </c>
      <c r="AT890">
        <v>27</v>
      </c>
      <c r="AU890">
        <v>1674</v>
      </c>
      <c r="AV890">
        <v>455</v>
      </c>
      <c r="AW890">
        <v>29</v>
      </c>
      <c r="AX890">
        <v>142.042</v>
      </c>
      <c r="AY890" s="1">
        <v>0</v>
      </c>
      <c r="AZ890" s="2">
        <v>1</v>
      </c>
      <c r="BA890" s="1">
        <v>0</v>
      </c>
      <c r="BB890" s="1">
        <v>0.01</v>
      </c>
      <c r="BC890" s="1">
        <v>0.93700000000000006</v>
      </c>
      <c r="BD890" s="1">
        <v>3.6999999999999998E-2</v>
      </c>
      <c r="BE890" s="1">
        <v>-0.01</v>
      </c>
      <c r="BF890" s="1">
        <v>-3.6999999999999998E-2</v>
      </c>
      <c r="BG890" s="1">
        <f>Table1[[#This Row],[pers_white_pct]]-Table1[[#This Row],[census_white_pct]]</f>
        <v>6.2999999999999945E-2</v>
      </c>
      <c r="BH890" s="3">
        <v>0</v>
      </c>
      <c r="BI890" s="3">
        <v>1.0676084763</v>
      </c>
      <c r="BJ890" s="3">
        <v>0</v>
      </c>
      <c r="BK890" s="3" t="str">
        <f>VLOOKUP(Table1[[#This Row],[est_sworn]],Force_size,2,TRUE)</f>
        <v>02 - 25 to 49</v>
      </c>
    </row>
    <row r="891" spans="1:63" hidden="1" x14ac:dyDescent="0.2">
      <c r="A891">
        <v>1865484</v>
      </c>
      <c r="B891" t="s">
        <v>1444</v>
      </c>
      <c r="C891" t="s">
        <v>4819</v>
      </c>
      <c r="D891">
        <v>11880390</v>
      </c>
      <c r="E891" t="s">
        <v>208</v>
      </c>
      <c r="F891">
        <v>2254</v>
      </c>
      <c r="G891" t="s">
        <v>4820</v>
      </c>
      <c r="H891" t="s">
        <v>4575</v>
      </c>
      <c r="I891">
        <v>18</v>
      </c>
      <c r="J891">
        <v>147</v>
      </c>
      <c r="K891">
        <v>65484</v>
      </c>
      <c r="L891" t="s">
        <v>4821</v>
      </c>
      <c r="M891" t="s">
        <v>562</v>
      </c>
      <c r="N891" t="s">
        <v>68</v>
      </c>
      <c r="O891" t="s">
        <v>562</v>
      </c>
      <c r="P891">
        <v>38.009788999999998</v>
      </c>
      <c r="Q891">
        <v>-87.010644999999997</v>
      </c>
      <c r="S891" t="s">
        <v>70</v>
      </c>
      <c r="T891" t="s">
        <v>71</v>
      </c>
      <c r="U891">
        <v>5</v>
      </c>
      <c r="V891">
        <v>0</v>
      </c>
      <c r="W891">
        <v>5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5</v>
      </c>
      <c r="AE891">
        <v>8.6750000000000007</v>
      </c>
      <c r="AF891" t="s">
        <v>212</v>
      </c>
      <c r="AG891" t="s">
        <v>4822</v>
      </c>
      <c r="AH891">
        <v>2</v>
      </c>
      <c r="AI891">
        <v>18</v>
      </c>
      <c r="AK891">
        <v>65484</v>
      </c>
      <c r="AM891">
        <v>2270</v>
      </c>
      <c r="AN891">
        <v>2129</v>
      </c>
      <c r="AO891">
        <v>41</v>
      </c>
      <c r="AP891">
        <v>5</v>
      </c>
      <c r="AQ891">
        <v>7</v>
      </c>
      <c r="AR891">
        <v>28</v>
      </c>
      <c r="AS891">
        <v>59</v>
      </c>
      <c r="AT891">
        <v>0</v>
      </c>
      <c r="AU891">
        <v>60</v>
      </c>
      <c r="AV891">
        <v>41</v>
      </c>
      <c r="AW891">
        <v>5</v>
      </c>
      <c r="AX891">
        <v>43.375</v>
      </c>
      <c r="AY891" s="1">
        <v>0</v>
      </c>
      <c r="AZ891" s="2">
        <v>1</v>
      </c>
      <c r="BA891" s="1">
        <v>0</v>
      </c>
      <c r="BB891" s="1">
        <v>1.7999999999999999E-2</v>
      </c>
      <c r="BC891" s="1">
        <v>0.93799999999999994</v>
      </c>
      <c r="BD891" s="1">
        <v>2.5999999999999999E-2</v>
      </c>
      <c r="BE891" s="1">
        <v>-1.7999999999999999E-2</v>
      </c>
      <c r="BF891" s="1">
        <v>-2.5999999999999999E-2</v>
      </c>
      <c r="BG891" s="1">
        <f>Table1[[#This Row],[pers_white_pct]]-Table1[[#This Row],[census_white_pct]]</f>
        <v>6.2000000000000055E-2</v>
      </c>
      <c r="BH891" s="3">
        <v>0</v>
      </c>
      <c r="BI891" s="3">
        <v>1.0662282761999999</v>
      </c>
      <c r="BJ891" s="3">
        <v>0</v>
      </c>
      <c r="BK891" s="3" t="str">
        <f>VLOOKUP(Table1[[#This Row],[est_sworn]],Force_size,2,TRUE)</f>
        <v>01 - Under 25</v>
      </c>
    </row>
    <row r="892" spans="1:63" hidden="1" x14ac:dyDescent="0.2">
      <c r="A892">
        <v>18149</v>
      </c>
      <c r="B892" t="s">
        <v>11412</v>
      </c>
      <c r="C892" t="s">
        <v>12743</v>
      </c>
      <c r="D892">
        <v>11389400</v>
      </c>
      <c r="E892" t="s">
        <v>12744</v>
      </c>
      <c r="F892">
        <v>23213</v>
      </c>
      <c r="G892" t="s">
        <v>12745</v>
      </c>
      <c r="H892" t="s">
        <v>4575</v>
      </c>
      <c r="I892">
        <v>18</v>
      </c>
      <c r="J892">
        <v>149</v>
      </c>
      <c r="K892">
        <v>99149</v>
      </c>
      <c r="L892" t="s">
        <v>12746</v>
      </c>
      <c r="M892" t="s">
        <v>12747</v>
      </c>
      <c r="N892" t="s">
        <v>11418</v>
      </c>
      <c r="O892" t="s">
        <v>11518</v>
      </c>
      <c r="P892">
        <v>41.283282</v>
      </c>
      <c r="Q892">
        <v>-86.647599</v>
      </c>
      <c r="R892" t="s">
        <v>11420</v>
      </c>
      <c r="S892" t="s">
        <v>11421</v>
      </c>
      <c r="U892">
        <v>12</v>
      </c>
      <c r="V892">
        <v>3</v>
      </c>
      <c r="W892">
        <v>12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12</v>
      </c>
      <c r="AE892">
        <v>7.0309999999999997</v>
      </c>
      <c r="AF892" t="s">
        <v>11422</v>
      </c>
      <c r="AG892" t="s">
        <v>12748</v>
      </c>
      <c r="AH892">
        <v>2</v>
      </c>
      <c r="AI892">
        <v>18</v>
      </c>
      <c r="AJ892">
        <v>149</v>
      </c>
      <c r="AM892">
        <v>23363</v>
      </c>
      <c r="AN892">
        <v>22212</v>
      </c>
      <c r="AO892">
        <v>63</v>
      </c>
      <c r="AP892">
        <v>61</v>
      </c>
      <c r="AQ892">
        <v>41</v>
      </c>
      <c r="AR892">
        <v>218</v>
      </c>
      <c r="AS892">
        <v>766</v>
      </c>
      <c r="AT892">
        <v>3</v>
      </c>
      <c r="AU892">
        <v>768</v>
      </c>
      <c r="AV892">
        <v>66</v>
      </c>
      <c r="AW892">
        <v>13.5</v>
      </c>
      <c r="AX892">
        <v>94.918499999999995</v>
      </c>
      <c r="AY892" s="1">
        <v>0</v>
      </c>
      <c r="AZ892" s="2">
        <v>1</v>
      </c>
      <c r="BA892" s="1">
        <v>0</v>
      </c>
      <c r="BB892" s="1">
        <v>3.0000000000000001E-3</v>
      </c>
      <c r="BC892" s="1">
        <v>0.95099999999999996</v>
      </c>
      <c r="BD892" s="1">
        <v>3.3000000000000002E-2</v>
      </c>
      <c r="BE892" s="1">
        <v>-3.0000000000000001E-3</v>
      </c>
      <c r="BF892" s="1">
        <v>-3.3000000000000002E-2</v>
      </c>
      <c r="BG892" s="1">
        <f>Table1[[#This Row],[pers_white_pct]]-Table1[[#This Row],[census_white_pct]]</f>
        <v>4.9000000000000044E-2</v>
      </c>
      <c r="BH892" s="3">
        <v>0</v>
      </c>
      <c r="BI892" s="3">
        <v>1.0518188367000001</v>
      </c>
      <c r="BJ892" s="3">
        <v>0</v>
      </c>
      <c r="BK892" s="3" t="str">
        <f>VLOOKUP(Table1[[#This Row],[est_sworn]],Force_size,2,TRUE)</f>
        <v>01 - Under 25</v>
      </c>
    </row>
    <row r="893" spans="1:63" hidden="1" x14ac:dyDescent="0.2">
      <c r="A893">
        <v>1840374</v>
      </c>
      <c r="B893" t="s">
        <v>1444</v>
      </c>
      <c r="C893" t="s">
        <v>4732</v>
      </c>
      <c r="D893">
        <v>12890550</v>
      </c>
      <c r="E893" t="s">
        <v>4733</v>
      </c>
      <c r="F893">
        <v>3669</v>
      </c>
      <c r="G893" t="s">
        <v>4734</v>
      </c>
      <c r="H893" t="s">
        <v>4575</v>
      </c>
      <c r="I893">
        <v>18</v>
      </c>
      <c r="J893">
        <v>149</v>
      </c>
      <c r="K893">
        <v>40374</v>
      </c>
      <c r="L893" t="s">
        <v>4735</v>
      </c>
      <c r="M893" t="s">
        <v>4736</v>
      </c>
      <c r="N893" t="s">
        <v>68</v>
      </c>
      <c r="O893" t="s">
        <v>181</v>
      </c>
      <c r="P893">
        <v>41.283282</v>
      </c>
      <c r="Q893">
        <v>-86.647599</v>
      </c>
      <c r="S893" t="s">
        <v>70</v>
      </c>
      <c r="T893" t="s">
        <v>71</v>
      </c>
      <c r="U893">
        <v>7</v>
      </c>
      <c r="V893">
        <v>5</v>
      </c>
      <c r="W893">
        <v>7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7</v>
      </c>
      <c r="AE893">
        <v>8.6750000000000007</v>
      </c>
      <c r="AF893" t="s">
        <v>212</v>
      </c>
      <c r="AG893" t="s">
        <v>4737</v>
      </c>
      <c r="AH893">
        <v>2</v>
      </c>
      <c r="AI893">
        <v>18</v>
      </c>
      <c r="AK893">
        <v>40374</v>
      </c>
      <c r="AM893">
        <v>3704</v>
      </c>
      <c r="AN893">
        <v>3513</v>
      </c>
      <c r="AO893">
        <v>13</v>
      </c>
      <c r="AP893">
        <v>6</v>
      </c>
      <c r="AQ893">
        <v>12</v>
      </c>
      <c r="AR893">
        <v>51</v>
      </c>
      <c r="AS893">
        <v>109</v>
      </c>
      <c r="AT893">
        <v>0</v>
      </c>
      <c r="AU893">
        <v>109</v>
      </c>
      <c r="AV893">
        <v>13</v>
      </c>
      <c r="AW893">
        <v>9.5</v>
      </c>
      <c r="AX893">
        <v>82.412499999999994</v>
      </c>
      <c r="AY893" s="1">
        <v>0</v>
      </c>
      <c r="AZ893" s="2">
        <v>1</v>
      </c>
      <c r="BA893" s="1">
        <v>0</v>
      </c>
      <c r="BB893" s="1">
        <v>4.0000000000000001E-3</v>
      </c>
      <c r="BC893" s="1">
        <v>0.94799999999999995</v>
      </c>
      <c r="BD893" s="1">
        <v>2.9000000000000001E-2</v>
      </c>
      <c r="BE893" s="1">
        <v>-4.0000000000000001E-3</v>
      </c>
      <c r="BF893" s="1">
        <v>-2.9000000000000001E-2</v>
      </c>
      <c r="BG893" s="1">
        <f>Table1[[#This Row],[pers_white_pct]]-Table1[[#This Row],[census_white_pct]]</f>
        <v>5.2000000000000046E-2</v>
      </c>
      <c r="BH893" s="3">
        <v>0</v>
      </c>
      <c r="BI893" s="3">
        <v>1.0543694848</v>
      </c>
      <c r="BJ893" s="3">
        <v>0</v>
      </c>
      <c r="BK893" s="3" t="str">
        <f>VLOOKUP(Table1[[#This Row],[est_sworn]],Force_size,2,TRUE)</f>
        <v>01 - Under 25</v>
      </c>
    </row>
    <row r="894" spans="1:63" hidden="1" x14ac:dyDescent="0.2">
      <c r="A894">
        <v>1825882</v>
      </c>
      <c r="B894" t="s">
        <v>1444</v>
      </c>
      <c r="C894" t="s">
        <v>4682</v>
      </c>
      <c r="D894">
        <v>12270500</v>
      </c>
      <c r="E894" t="s">
        <v>2397</v>
      </c>
      <c r="F894">
        <v>2135</v>
      </c>
      <c r="G894" t="s">
        <v>4683</v>
      </c>
      <c r="H894" t="s">
        <v>4575</v>
      </c>
      <c r="I894">
        <v>18</v>
      </c>
      <c r="J894">
        <v>151</v>
      </c>
      <c r="K894">
        <v>25882</v>
      </c>
      <c r="L894" t="s">
        <v>4684</v>
      </c>
      <c r="M894" t="s">
        <v>562</v>
      </c>
      <c r="N894" t="s">
        <v>68</v>
      </c>
      <c r="O894" t="s">
        <v>562</v>
      </c>
      <c r="P894">
        <v>41.643436999999999</v>
      </c>
      <c r="Q894">
        <v>-85.002466999999996</v>
      </c>
      <c r="S894" t="s">
        <v>70</v>
      </c>
      <c r="T894" t="s">
        <v>71</v>
      </c>
      <c r="U894">
        <v>3</v>
      </c>
      <c r="V894">
        <v>4</v>
      </c>
      <c r="W894">
        <v>3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3</v>
      </c>
      <c r="AE894">
        <v>8.6750000000000007</v>
      </c>
      <c r="AF894" t="s">
        <v>212</v>
      </c>
      <c r="AG894" t="s">
        <v>4685</v>
      </c>
      <c r="AH894">
        <v>2</v>
      </c>
      <c r="AI894">
        <v>18</v>
      </c>
      <c r="AK894">
        <v>25882</v>
      </c>
      <c r="AM894">
        <v>2138</v>
      </c>
      <c r="AN894">
        <v>2077</v>
      </c>
      <c r="AO894">
        <v>5</v>
      </c>
      <c r="AP894">
        <v>4</v>
      </c>
      <c r="AQ894">
        <v>6</v>
      </c>
      <c r="AR894">
        <v>7</v>
      </c>
      <c r="AS894">
        <v>39</v>
      </c>
      <c r="AT894">
        <v>0</v>
      </c>
      <c r="AU894">
        <v>39</v>
      </c>
      <c r="AV894">
        <v>5</v>
      </c>
      <c r="AW894">
        <v>5</v>
      </c>
      <c r="AX894">
        <v>43.375</v>
      </c>
      <c r="AY894" s="1">
        <v>0</v>
      </c>
      <c r="AZ894" s="2">
        <v>1</v>
      </c>
      <c r="BA894" s="1">
        <v>0</v>
      </c>
      <c r="BB894" s="1">
        <v>2E-3</v>
      </c>
      <c r="BC894" s="1">
        <v>0.97099999999999997</v>
      </c>
      <c r="BD894" s="1">
        <v>1.7999999999999999E-2</v>
      </c>
      <c r="BE894" s="1">
        <v>-2E-3</v>
      </c>
      <c r="BF894" s="1">
        <v>-1.7999999999999999E-2</v>
      </c>
      <c r="BG894" s="1">
        <f>Table1[[#This Row],[pers_white_pct]]-Table1[[#This Row],[census_white_pct]]</f>
        <v>2.9000000000000026E-2</v>
      </c>
      <c r="BH894" s="3">
        <v>0</v>
      </c>
      <c r="BI894" s="3">
        <v>1.0293692826</v>
      </c>
      <c r="BJ894" s="3">
        <v>0</v>
      </c>
      <c r="BK894" s="3" t="str">
        <f>VLOOKUP(Table1[[#This Row],[est_sworn]],Force_size,2,TRUE)</f>
        <v>01 - Under 25</v>
      </c>
    </row>
    <row r="895" spans="1:63" hidden="1" x14ac:dyDescent="0.2">
      <c r="A895">
        <v>18155</v>
      </c>
      <c r="B895" t="s">
        <v>11412</v>
      </c>
      <c r="C895" t="s">
        <v>12749</v>
      </c>
      <c r="D895">
        <v>11229360</v>
      </c>
      <c r="E895" t="s">
        <v>12750</v>
      </c>
      <c r="F895">
        <v>10424</v>
      </c>
      <c r="G895" t="s">
        <v>12751</v>
      </c>
      <c r="H895" t="s">
        <v>4575</v>
      </c>
      <c r="I895">
        <v>18</v>
      </c>
      <c r="J895">
        <v>155</v>
      </c>
      <c r="K895">
        <v>99155</v>
      </c>
      <c r="L895" t="s">
        <v>12752</v>
      </c>
      <c r="M895" t="s">
        <v>12753</v>
      </c>
      <c r="N895" t="s">
        <v>11418</v>
      </c>
      <c r="O895" t="s">
        <v>11518</v>
      </c>
      <c r="P895">
        <v>38.825854</v>
      </c>
      <c r="Q895">
        <v>-85.029680999999997</v>
      </c>
      <c r="R895" t="s">
        <v>11420</v>
      </c>
      <c r="S895" t="s">
        <v>11421</v>
      </c>
      <c r="U895">
        <v>12</v>
      </c>
      <c r="V895">
        <v>0</v>
      </c>
      <c r="W895">
        <v>11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12</v>
      </c>
      <c r="AE895">
        <v>7.5330000000000004</v>
      </c>
      <c r="AF895" t="s">
        <v>11452</v>
      </c>
      <c r="AG895" t="s">
        <v>12754</v>
      </c>
      <c r="AH895">
        <v>2</v>
      </c>
      <c r="AI895">
        <v>18</v>
      </c>
      <c r="AJ895">
        <v>155</v>
      </c>
      <c r="AM895">
        <v>10613</v>
      </c>
      <c r="AN895">
        <v>10318</v>
      </c>
      <c r="AO895">
        <v>31</v>
      </c>
      <c r="AP895">
        <v>16</v>
      </c>
      <c r="AQ895">
        <v>18</v>
      </c>
      <c r="AR895">
        <v>69</v>
      </c>
      <c r="AS895">
        <v>147</v>
      </c>
      <c r="AT895">
        <v>1</v>
      </c>
      <c r="AU895">
        <v>161</v>
      </c>
      <c r="AV895">
        <v>32</v>
      </c>
      <c r="AW895">
        <v>12</v>
      </c>
      <c r="AX895">
        <v>90.396000000000001</v>
      </c>
      <c r="AY895" s="1">
        <v>8.3000000000000004E-2</v>
      </c>
      <c r="AZ895" s="1">
        <v>0.91700000000000004</v>
      </c>
      <c r="BA895" s="1">
        <v>0</v>
      </c>
      <c r="BB895" s="1">
        <v>3.0000000000000001E-3</v>
      </c>
      <c r="BC895" s="1">
        <v>0.97199999999999998</v>
      </c>
      <c r="BD895" s="1">
        <v>1.4E-2</v>
      </c>
      <c r="BE895" s="1">
        <v>0.08</v>
      </c>
      <c r="BF895" s="1">
        <v>-1.4E-2</v>
      </c>
      <c r="BG895" s="1">
        <f>Table1[[#This Row],[pers_white_pct]]-Table1[[#This Row],[census_white_pct]]</f>
        <v>-5.4999999999999938E-2</v>
      </c>
      <c r="BH895" s="3">
        <v>28.529569892000001</v>
      </c>
      <c r="BI895" s="3">
        <v>0.9428749112</v>
      </c>
      <c r="BJ895" s="3">
        <v>0</v>
      </c>
      <c r="BK895" s="3" t="str">
        <f>VLOOKUP(Table1[[#This Row],[est_sworn]],Force_size,2,TRUE)</f>
        <v>01 - Under 25</v>
      </c>
    </row>
    <row r="896" spans="1:63" hidden="1" x14ac:dyDescent="0.2">
      <c r="A896">
        <v>1840788</v>
      </c>
      <c r="B896" t="s">
        <v>1444</v>
      </c>
      <c r="C896" t="s">
        <v>4744</v>
      </c>
      <c r="D896">
        <v>12030450</v>
      </c>
      <c r="E896" t="s">
        <v>4745</v>
      </c>
      <c r="F896">
        <v>67925</v>
      </c>
      <c r="G896" t="s">
        <v>4746</v>
      </c>
      <c r="H896" t="s">
        <v>4575</v>
      </c>
      <c r="I896">
        <v>18</v>
      </c>
      <c r="J896">
        <v>157</v>
      </c>
      <c r="K896">
        <v>40788</v>
      </c>
      <c r="L896" t="s">
        <v>4747</v>
      </c>
      <c r="M896" t="s">
        <v>4748</v>
      </c>
      <c r="N896" t="s">
        <v>68</v>
      </c>
      <c r="O896" t="s">
        <v>86</v>
      </c>
      <c r="P896">
        <v>40.38926</v>
      </c>
      <c r="Q896">
        <v>-86.893942999999993</v>
      </c>
      <c r="S896" t="s">
        <v>70</v>
      </c>
      <c r="T896" t="s">
        <v>71</v>
      </c>
      <c r="U896">
        <v>132</v>
      </c>
      <c r="V896">
        <v>0</v>
      </c>
      <c r="W896">
        <v>129</v>
      </c>
      <c r="X896">
        <v>2</v>
      </c>
      <c r="Y896">
        <v>0</v>
      </c>
      <c r="Z896">
        <v>1</v>
      </c>
      <c r="AA896">
        <v>0</v>
      </c>
      <c r="AB896">
        <v>0</v>
      </c>
      <c r="AC896">
        <v>0</v>
      </c>
      <c r="AD896">
        <v>132</v>
      </c>
      <c r="AE896">
        <v>1.1479999999999999</v>
      </c>
      <c r="AF896" t="s">
        <v>87</v>
      </c>
      <c r="AG896" t="s">
        <v>4749</v>
      </c>
      <c r="AH896">
        <v>2</v>
      </c>
      <c r="AI896">
        <v>18</v>
      </c>
      <c r="AK896">
        <v>40788</v>
      </c>
      <c r="AM896">
        <v>67140</v>
      </c>
      <c r="AN896">
        <v>52557</v>
      </c>
      <c r="AO896">
        <v>4050</v>
      </c>
      <c r="AP896">
        <v>171</v>
      </c>
      <c r="AQ896">
        <v>908</v>
      </c>
      <c r="AR896">
        <v>1262</v>
      </c>
      <c r="AS896">
        <v>8107</v>
      </c>
      <c r="AT896">
        <v>114</v>
      </c>
      <c r="AU896">
        <v>8192</v>
      </c>
      <c r="AV896">
        <v>4164</v>
      </c>
      <c r="AW896">
        <v>132</v>
      </c>
      <c r="AX896">
        <v>151.536</v>
      </c>
      <c r="AY896" s="1">
        <v>1.4999999999999999E-2</v>
      </c>
      <c r="AZ896" s="1">
        <v>0.97699999999999998</v>
      </c>
      <c r="BA896" s="1">
        <v>0</v>
      </c>
      <c r="BB896" s="1">
        <v>0.06</v>
      </c>
      <c r="BC896" s="1">
        <v>0.78300000000000003</v>
      </c>
      <c r="BD896" s="1">
        <v>0.121</v>
      </c>
      <c r="BE896" s="1">
        <v>-4.4999999999999998E-2</v>
      </c>
      <c r="BF896" s="1">
        <v>-0.121</v>
      </c>
      <c r="BG896" s="1">
        <f>Table1[[#This Row],[pers_white_pct]]-Table1[[#This Row],[census_white_pct]]</f>
        <v>0.19399999999999995</v>
      </c>
      <c r="BH896" s="3">
        <v>0.25117845119999999</v>
      </c>
      <c r="BI896" s="3">
        <v>1.2484367622000001</v>
      </c>
      <c r="BJ896" s="3">
        <v>0</v>
      </c>
      <c r="BK896" s="3" t="str">
        <f>VLOOKUP(Table1[[#This Row],[est_sworn]],Force_size,2,TRUE)</f>
        <v>04 - 100 to 249</v>
      </c>
    </row>
    <row r="897" spans="1:63" hidden="1" x14ac:dyDescent="0.2">
      <c r="A897">
        <v>1875986</v>
      </c>
      <c r="B897" t="s">
        <v>1444</v>
      </c>
      <c r="C897" t="s">
        <v>4845</v>
      </c>
      <c r="D897">
        <v>12670340</v>
      </c>
      <c r="E897" t="s">
        <v>4846</v>
      </c>
      <c r="F897">
        <v>5008</v>
      </c>
      <c r="G897" t="s">
        <v>4847</v>
      </c>
      <c r="H897" t="s">
        <v>4575</v>
      </c>
      <c r="I897">
        <v>18</v>
      </c>
      <c r="J897">
        <v>159</v>
      </c>
      <c r="K897">
        <v>75986</v>
      </c>
      <c r="L897" t="s">
        <v>4848</v>
      </c>
      <c r="M897" t="s">
        <v>4849</v>
      </c>
      <c r="N897" t="s">
        <v>68</v>
      </c>
      <c r="O897" t="s">
        <v>181</v>
      </c>
      <c r="P897">
        <v>40.310229</v>
      </c>
      <c r="Q897">
        <v>-86.056207000000001</v>
      </c>
      <c r="S897" t="s">
        <v>70</v>
      </c>
      <c r="T897" t="s">
        <v>71</v>
      </c>
      <c r="U897">
        <v>11</v>
      </c>
      <c r="V897">
        <v>1</v>
      </c>
      <c r="W897">
        <v>11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11</v>
      </c>
      <c r="AE897">
        <v>7.1230000000000002</v>
      </c>
      <c r="AF897" t="s">
        <v>118</v>
      </c>
      <c r="AG897" t="s">
        <v>4850</v>
      </c>
      <c r="AH897">
        <v>2</v>
      </c>
      <c r="AI897">
        <v>18</v>
      </c>
      <c r="AK897">
        <v>75986</v>
      </c>
      <c r="AM897">
        <v>5106</v>
      </c>
      <c r="AN897">
        <v>4876</v>
      </c>
      <c r="AO897">
        <v>6</v>
      </c>
      <c r="AP897">
        <v>11</v>
      </c>
      <c r="AQ897">
        <v>28</v>
      </c>
      <c r="AR897">
        <v>45</v>
      </c>
      <c r="AS897">
        <v>137</v>
      </c>
      <c r="AT897">
        <v>1</v>
      </c>
      <c r="AU897">
        <v>140</v>
      </c>
      <c r="AV897">
        <v>7</v>
      </c>
      <c r="AW897">
        <v>11.5</v>
      </c>
      <c r="AX897">
        <v>81.914500000000004</v>
      </c>
      <c r="AY897" s="1">
        <v>0</v>
      </c>
      <c r="AZ897" s="2">
        <v>1</v>
      </c>
      <c r="BA897" s="1">
        <v>0</v>
      </c>
      <c r="BB897" s="1">
        <v>1E-3</v>
      </c>
      <c r="BC897" s="1">
        <v>0.95499999999999996</v>
      </c>
      <c r="BD897" s="1">
        <v>2.7E-2</v>
      </c>
      <c r="BE897" s="1">
        <v>-1E-3</v>
      </c>
      <c r="BF897" s="1">
        <v>-2.7E-2</v>
      </c>
      <c r="BG897" s="1">
        <f>Table1[[#This Row],[pers_white_pct]]-Table1[[#This Row],[census_white_pct]]</f>
        <v>4.500000000000004E-2</v>
      </c>
      <c r="BH897" s="3">
        <v>0</v>
      </c>
      <c r="BI897" s="3">
        <v>1.0471698113000001</v>
      </c>
      <c r="BJ897" s="3">
        <v>0</v>
      </c>
      <c r="BK897" s="3" t="str">
        <f>VLOOKUP(Table1[[#This Row],[est_sworn]],Force_size,2,TRUE)</f>
        <v>01 - Under 25</v>
      </c>
    </row>
    <row r="898" spans="1:63" hidden="1" x14ac:dyDescent="0.2">
      <c r="A898">
        <v>1822000</v>
      </c>
      <c r="B898" t="s">
        <v>1444</v>
      </c>
      <c r="C898" t="s">
        <v>4664</v>
      </c>
      <c r="D898">
        <v>11320520</v>
      </c>
      <c r="E898" t="s">
        <v>4665</v>
      </c>
      <c r="F898">
        <v>120235</v>
      </c>
      <c r="G898" t="s">
        <v>4666</v>
      </c>
      <c r="H898" t="s">
        <v>4575</v>
      </c>
      <c r="I898">
        <v>18</v>
      </c>
      <c r="J898">
        <v>163</v>
      </c>
      <c r="K898">
        <v>22000</v>
      </c>
      <c r="L898" t="s">
        <v>4667</v>
      </c>
      <c r="M898" t="s">
        <v>4668</v>
      </c>
      <c r="N898" t="s">
        <v>68</v>
      </c>
      <c r="O898" t="s">
        <v>739</v>
      </c>
      <c r="P898">
        <v>38.020069999999997</v>
      </c>
      <c r="Q898">
        <v>-87.586166000000006</v>
      </c>
      <c r="S898" t="s">
        <v>70</v>
      </c>
      <c r="T898" t="s">
        <v>71</v>
      </c>
      <c r="U898">
        <v>282</v>
      </c>
      <c r="V898">
        <v>0</v>
      </c>
      <c r="W898">
        <v>273</v>
      </c>
      <c r="X898">
        <v>6</v>
      </c>
      <c r="Y898">
        <v>1</v>
      </c>
      <c r="Z898">
        <v>1</v>
      </c>
      <c r="AA898">
        <v>0</v>
      </c>
      <c r="AB898">
        <v>0</v>
      </c>
      <c r="AC898">
        <v>0</v>
      </c>
      <c r="AD898">
        <v>282</v>
      </c>
      <c r="AE898">
        <v>1.1479999999999999</v>
      </c>
      <c r="AF898" t="s">
        <v>87</v>
      </c>
      <c r="AG898" t="s">
        <v>4669</v>
      </c>
      <c r="AH898">
        <v>2</v>
      </c>
      <c r="AI898">
        <v>18</v>
      </c>
      <c r="AK898">
        <v>22000</v>
      </c>
      <c r="AM898">
        <v>117429</v>
      </c>
      <c r="AN898">
        <v>94961</v>
      </c>
      <c r="AO898">
        <v>14672</v>
      </c>
      <c r="AP898">
        <v>269</v>
      </c>
      <c r="AQ898">
        <v>1149</v>
      </c>
      <c r="AR898">
        <v>2997</v>
      </c>
      <c r="AS898">
        <v>3014</v>
      </c>
      <c r="AT898">
        <v>94</v>
      </c>
      <c r="AU898">
        <v>3381</v>
      </c>
      <c r="AV898">
        <v>14766</v>
      </c>
      <c r="AW898">
        <v>282</v>
      </c>
      <c r="AX898">
        <v>323.73599999999999</v>
      </c>
      <c r="AY898" s="1">
        <v>2.1000000000000001E-2</v>
      </c>
      <c r="AZ898" s="1">
        <v>0.96799999999999997</v>
      </c>
      <c r="BA898" s="1">
        <v>4.0000000000000001E-3</v>
      </c>
      <c r="BB898" s="1">
        <v>0.125</v>
      </c>
      <c r="BC898" s="1">
        <v>0.80900000000000005</v>
      </c>
      <c r="BD898" s="1">
        <v>2.5999999999999999E-2</v>
      </c>
      <c r="BE898" s="1">
        <v>-0.104</v>
      </c>
      <c r="BF898" s="1">
        <v>-2.1999999999999999E-2</v>
      </c>
      <c r="BG898" s="1">
        <f>Table1[[#This Row],[pers_white_pct]]-Table1[[#This Row],[census_white_pct]]</f>
        <v>0.15899999999999992</v>
      </c>
      <c r="BH898" s="3">
        <v>0.17028962389999999</v>
      </c>
      <c r="BI898" s="3">
        <v>1.1971363608000001</v>
      </c>
      <c r="BJ898" s="3">
        <v>0.13816021689999999</v>
      </c>
      <c r="BK898" s="3" t="str">
        <f>VLOOKUP(Table1[[#This Row],[est_sworn]],Force_size,2,TRUE)</f>
        <v>05 - 250 - 499</v>
      </c>
    </row>
    <row r="899" spans="1:63" hidden="1" x14ac:dyDescent="0.2">
      <c r="A899">
        <v>18163</v>
      </c>
      <c r="B899" t="s">
        <v>11412</v>
      </c>
      <c r="C899" t="s">
        <v>12755</v>
      </c>
      <c r="D899">
        <v>11394000</v>
      </c>
      <c r="E899" t="s">
        <v>12756</v>
      </c>
      <c r="F899">
        <v>180858</v>
      </c>
      <c r="G899" t="s">
        <v>12757</v>
      </c>
      <c r="H899" t="s">
        <v>4575</v>
      </c>
      <c r="I899">
        <v>18</v>
      </c>
      <c r="J899">
        <v>163</v>
      </c>
      <c r="K899">
        <v>99163</v>
      </c>
      <c r="L899" t="s">
        <v>12758</v>
      </c>
      <c r="M899" t="s">
        <v>12759</v>
      </c>
      <c r="N899" t="s">
        <v>11418</v>
      </c>
      <c r="O899" t="s">
        <v>11429</v>
      </c>
      <c r="P899">
        <v>38.020069999999997</v>
      </c>
      <c r="Q899">
        <v>-87.586166000000006</v>
      </c>
      <c r="R899" t="s">
        <v>11420</v>
      </c>
      <c r="S899" t="s">
        <v>11421</v>
      </c>
      <c r="U899">
        <v>106</v>
      </c>
      <c r="V899">
        <v>0</v>
      </c>
      <c r="W899">
        <v>102</v>
      </c>
      <c r="X899">
        <v>2</v>
      </c>
      <c r="Y899">
        <v>1</v>
      </c>
      <c r="Z899">
        <v>0</v>
      </c>
      <c r="AA899">
        <v>0</v>
      </c>
      <c r="AB899">
        <v>0</v>
      </c>
      <c r="AC899">
        <v>1</v>
      </c>
      <c r="AD899">
        <v>106</v>
      </c>
      <c r="AE899">
        <v>1.357</v>
      </c>
      <c r="AF899" t="s">
        <v>11430</v>
      </c>
      <c r="AG899" t="s">
        <v>12760</v>
      </c>
      <c r="AH899">
        <v>2</v>
      </c>
      <c r="AI899">
        <v>18</v>
      </c>
      <c r="AJ899">
        <v>163</v>
      </c>
      <c r="AM899">
        <v>179703</v>
      </c>
      <c r="AN899">
        <v>153080</v>
      </c>
      <c r="AO899">
        <v>16228</v>
      </c>
      <c r="AP899">
        <v>345</v>
      </c>
      <c r="AQ899">
        <v>1986</v>
      </c>
      <c r="AR899">
        <v>3714</v>
      </c>
      <c r="AS899">
        <v>3873</v>
      </c>
      <c r="AT899">
        <v>119</v>
      </c>
      <c r="AU899">
        <v>4350</v>
      </c>
      <c r="AV899">
        <v>16347</v>
      </c>
      <c r="AW899">
        <v>106</v>
      </c>
      <c r="AX899">
        <v>143.84200000000001</v>
      </c>
      <c r="AY899" s="1">
        <v>1.9E-2</v>
      </c>
      <c r="AZ899" s="1">
        <v>0.96199999999999997</v>
      </c>
      <c r="BA899" s="1">
        <v>8.9999999999999993E-3</v>
      </c>
      <c r="BB899" s="1">
        <v>0.09</v>
      </c>
      <c r="BC899" s="1">
        <v>0.85199999999999998</v>
      </c>
      <c r="BD899" s="1">
        <v>2.1999999999999999E-2</v>
      </c>
      <c r="BE899" s="1">
        <v>-7.0999999999999994E-2</v>
      </c>
      <c r="BF899" s="1">
        <v>-1.2E-2</v>
      </c>
      <c r="BG899" s="1">
        <f>Table1[[#This Row],[pers_white_pct]]-Table1[[#This Row],[census_white_pct]]</f>
        <v>0.10999999999999999</v>
      </c>
      <c r="BH899" s="3">
        <v>0.20893656899999999</v>
      </c>
      <c r="BI899" s="3">
        <v>1.1296168978000001</v>
      </c>
      <c r="BJ899" s="3">
        <v>0.43772561859999998</v>
      </c>
      <c r="BK899" s="3" t="str">
        <f>VLOOKUP(Table1[[#This Row],[est_sworn]],Force_size,2,TRUE)</f>
        <v>04 - 100 to 249</v>
      </c>
    </row>
    <row r="900" spans="1:63" hidden="1" x14ac:dyDescent="0.2">
      <c r="A900">
        <v>18165</v>
      </c>
      <c r="B900" t="s">
        <v>11412</v>
      </c>
      <c r="C900" t="s">
        <v>12761</v>
      </c>
      <c r="D900">
        <v>12629320</v>
      </c>
      <c r="E900" t="s">
        <v>12762</v>
      </c>
      <c r="F900">
        <v>16040</v>
      </c>
      <c r="G900" t="s">
        <v>12763</v>
      </c>
      <c r="H900" t="s">
        <v>4575</v>
      </c>
      <c r="I900">
        <v>18</v>
      </c>
      <c r="J900">
        <v>165</v>
      </c>
      <c r="K900">
        <v>99165</v>
      </c>
      <c r="L900" t="s">
        <v>12764</v>
      </c>
      <c r="M900" t="s">
        <v>12765</v>
      </c>
      <c r="N900" t="s">
        <v>11418</v>
      </c>
      <c r="O900" t="s">
        <v>11419</v>
      </c>
      <c r="P900">
        <v>39.854044999999999</v>
      </c>
      <c r="Q900">
        <v>-87.462070999999995</v>
      </c>
      <c r="R900" t="s">
        <v>11467</v>
      </c>
      <c r="S900" t="s">
        <v>11421</v>
      </c>
      <c r="U900">
        <v>8</v>
      </c>
      <c r="V900">
        <v>0</v>
      </c>
      <c r="W900">
        <v>7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0</v>
      </c>
      <c r="AD900">
        <v>8</v>
      </c>
      <c r="AE900">
        <v>7.5330000000000004</v>
      </c>
      <c r="AF900" t="s">
        <v>11452</v>
      </c>
      <c r="AG900" t="s">
        <v>12766</v>
      </c>
      <c r="AH900">
        <v>2</v>
      </c>
      <c r="AI900">
        <v>18</v>
      </c>
      <c r="AJ900">
        <v>165</v>
      </c>
      <c r="AM900">
        <v>16212</v>
      </c>
      <c r="AN900">
        <v>15862</v>
      </c>
      <c r="AO900">
        <v>21</v>
      </c>
      <c r="AP900">
        <v>29</v>
      </c>
      <c r="AQ900">
        <v>31</v>
      </c>
      <c r="AR900">
        <v>126</v>
      </c>
      <c r="AS900">
        <v>130</v>
      </c>
      <c r="AT900">
        <v>3</v>
      </c>
      <c r="AU900">
        <v>143</v>
      </c>
      <c r="AV900">
        <v>24</v>
      </c>
      <c r="AW900">
        <v>8</v>
      </c>
      <c r="AX900">
        <v>60.264000000000003</v>
      </c>
      <c r="AY900" s="1">
        <v>0</v>
      </c>
      <c r="AZ900" s="1">
        <v>0.875</v>
      </c>
      <c r="BA900" s="1">
        <v>0</v>
      </c>
      <c r="BB900" s="1">
        <v>1E-3</v>
      </c>
      <c r="BC900" s="1">
        <v>0.97799999999999998</v>
      </c>
      <c r="BD900" s="1">
        <v>8.0000000000000002E-3</v>
      </c>
      <c r="BE900" s="1">
        <v>-1E-3</v>
      </c>
      <c r="BF900" s="1">
        <v>-8.0000000000000002E-3</v>
      </c>
      <c r="BG900" s="1">
        <f>Table1[[#This Row],[pers_white_pct]]-Table1[[#This Row],[census_white_pct]]</f>
        <v>-0.10299999999999998</v>
      </c>
      <c r="BH900" s="3">
        <v>0</v>
      </c>
      <c r="BI900" s="3">
        <v>0.89430714919999998</v>
      </c>
      <c r="BJ900" s="3">
        <v>0</v>
      </c>
      <c r="BK900" s="3" t="str">
        <f>VLOOKUP(Table1[[#This Row],[est_sworn]],Force_size,2,TRUE)</f>
        <v>01 - Under 25</v>
      </c>
    </row>
    <row r="901" spans="1:63" hidden="1" x14ac:dyDescent="0.2">
      <c r="A901">
        <v>1875428</v>
      </c>
      <c r="B901" t="s">
        <v>1444</v>
      </c>
      <c r="C901" t="s">
        <v>4839</v>
      </c>
      <c r="D901">
        <v>12270350</v>
      </c>
      <c r="E901" t="s">
        <v>4840</v>
      </c>
      <c r="F901">
        <v>61112</v>
      </c>
      <c r="G901" t="s">
        <v>4841</v>
      </c>
      <c r="H901" t="s">
        <v>4575</v>
      </c>
      <c r="I901">
        <v>18</v>
      </c>
      <c r="J901">
        <v>167</v>
      </c>
      <c r="K901">
        <v>75428</v>
      </c>
      <c r="L901" t="s">
        <v>4842</v>
      </c>
      <c r="M901" t="s">
        <v>4843</v>
      </c>
      <c r="N901" t="s">
        <v>68</v>
      </c>
      <c r="O901" t="s">
        <v>86</v>
      </c>
      <c r="P901">
        <v>39.429143000000003</v>
      </c>
      <c r="Q901">
        <v>-87.390375000000006</v>
      </c>
      <c r="S901" t="s">
        <v>70</v>
      </c>
      <c r="T901" t="s">
        <v>71</v>
      </c>
      <c r="U901">
        <v>132</v>
      </c>
      <c r="V901">
        <v>0</v>
      </c>
      <c r="W901">
        <v>129</v>
      </c>
      <c r="X901">
        <v>3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132</v>
      </c>
      <c r="AE901">
        <v>1.1479999999999999</v>
      </c>
      <c r="AF901" t="s">
        <v>87</v>
      </c>
      <c r="AG901" t="s">
        <v>4844</v>
      </c>
      <c r="AH901">
        <v>2</v>
      </c>
      <c r="AI901">
        <v>18</v>
      </c>
      <c r="AK901">
        <v>75428</v>
      </c>
      <c r="AM901">
        <v>60785</v>
      </c>
      <c r="AN901">
        <v>49456</v>
      </c>
      <c r="AO901">
        <v>6587</v>
      </c>
      <c r="AP901">
        <v>231</v>
      </c>
      <c r="AQ901">
        <v>876</v>
      </c>
      <c r="AR901">
        <v>1610</v>
      </c>
      <c r="AS901">
        <v>1893</v>
      </c>
      <c r="AT901">
        <v>57</v>
      </c>
      <c r="AU901">
        <v>2025</v>
      </c>
      <c r="AV901">
        <v>6644</v>
      </c>
      <c r="AW901">
        <v>132</v>
      </c>
      <c r="AX901">
        <v>151.536</v>
      </c>
      <c r="AY901" s="1">
        <v>2.3E-2</v>
      </c>
      <c r="AZ901" s="1">
        <v>0.97699999999999998</v>
      </c>
      <c r="BA901" s="1">
        <v>0</v>
      </c>
      <c r="BB901" s="1">
        <v>0.108</v>
      </c>
      <c r="BC901" s="1">
        <v>0.81399999999999995</v>
      </c>
      <c r="BD901" s="1">
        <v>3.1E-2</v>
      </c>
      <c r="BE901" s="1">
        <v>-8.5999999999999993E-2</v>
      </c>
      <c r="BF901" s="1">
        <v>-3.1E-2</v>
      </c>
      <c r="BG901" s="1">
        <f>Table1[[#This Row],[pers_white_pct]]-Table1[[#This Row],[census_white_pct]]</f>
        <v>0.16300000000000003</v>
      </c>
      <c r="BH901" s="3">
        <v>0.20972783859999999</v>
      </c>
      <c r="BI901" s="3">
        <v>1.2011388452</v>
      </c>
      <c r="BJ901" s="3">
        <v>0</v>
      </c>
      <c r="BK901" s="3" t="str">
        <f>VLOOKUP(Table1[[#This Row],[est_sworn]],Force_size,2,TRUE)</f>
        <v>04 - 100 to 249</v>
      </c>
    </row>
    <row r="902" spans="1:63" hidden="1" x14ac:dyDescent="0.2">
      <c r="A902">
        <v>1854954</v>
      </c>
      <c r="B902" t="s">
        <v>1444</v>
      </c>
      <c r="C902" t="s">
        <v>4780</v>
      </c>
      <c r="D902">
        <v>12530480</v>
      </c>
      <c r="E902" t="s">
        <v>4781</v>
      </c>
      <c r="F902">
        <v>6015</v>
      </c>
      <c r="G902" t="s">
        <v>4782</v>
      </c>
      <c r="H902" t="s">
        <v>4575</v>
      </c>
      <c r="I902">
        <v>18</v>
      </c>
      <c r="J902">
        <v>169</v>
      </c>
      <c r="K902">
        <v>54954</v>
      </c>
      <c r="L902" t="s">
        <v>4783</v>
      </c>
      <c r="M902" t="s">
        <v>4784</v>
      </c>
      <c r="N902" t="s">
        <v>68</v>
      </c>
      <c r="O902" t="s">
        <v>181</v>
      </c>
      <c r="P902">
        <v>40.843716999999998</v>
      </c>
      <c r="Q902">
        <v>-85.795175</v>
      </c>
      <c r="S902" t="s">
        <v>70</v>
      </c>
      <c r="T902" t="s">
        <v>71</v>
      </c>
      <c r="U902">
        <v>11</v>
      </c>
      <c r="V902">
        <v>0</v>
      </c>
      <c r="W902">
        <v>11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11</v>
      </c>
      <c r="AE902">
        <v>7.1230000000000002</v>
      </c>
      <c r="AF902" t="s">
        <v>118</v>
      </c>
      <c r="AG902" t="s">
        <v>4785</v>
      </c>
      <c r="AH902">
        <v>2</v>
      </c>
      <c r="AI902">
        <v>18</v>
      </c>
      <c r="AK902">
        <v>54954</v>
      </c>
      <c r="AM902">
        <v>6112</v>
      </c>
      <c r="AN902">
        <v>5677</v>
      </c>
      <c r="AO902">
        <v>66</v>
      </c>
      <c r="AP902">
        <v>19</v>
      </c>
      <c r="AQ902">
        <v>46</v>
      </c>
      <c r="AR902">
        <v>65</v>
      </c>
      <c r="AS902">
        <v>232</v>
      </c>
      <c r="AT902">
        <v>2</v>
      </c>
      <c r="AU902">
        <v>239</v>
      </c>
      <c r="AV902">
        <v>68</v>
      </c>
      <c r="AW902">
        <v>11</v>
      </c>
      <c r="AX902">
        <v>78.352999999999994</v>
      </c>
      <c r="AY902" s="1">
        <v>0</v>
      </c>
      <c r="AZ902" s="2">
        <v>1</v>
      </c>
      <c r="BA902" s="1">
        <v>0</v>
      </c>
      <c r="BB902" s="1">
        <v>1.0999999999999999E-2</v>
      </c>
      <c r="BC902" s="1">
        <v>0.92900000000000005</v>
      </c>
      <c r="BD902" s="1">
        <v>3.7999999999999999E-2</v>
      </c>
      <c r="BE902" s="1">
        <v>-1.0999999999999999E-2</v>
      </c>
      <c r="BF902" s="1">
        <v>-3.7999999999999999E-2</v>
      </c>
      <c r="BG902" s="1">
        <f>Table1[[#This Row],[pers_white_pct]]-Table1[[#This Row],[census_white_pct]]</f>
        <v>7.0999999999999952E-2</v>
      </c>
      <c r="BH902" s="3">
        <v>0</v>
      </c>
      <c r="BI902" s="3">
        <v>1.0766249779999999</v>
      </c>
      <c r="BJ902" s="3">
        <v>0</v>
      </c>
      <c r="BK902" s="3" t="str">
        <f>VLOOKUP(Table1[[#This Row],[est_sworn]],Force_size,2,TRUE)</f>
        <v>01 - Under 25</v>
      </c>
    </row>
    <row r="903" spans="1:63" hidden="1" x14ac:dyDescent="0.2">
      <c r="A903">
        <v>1864260</v>
      </c>
      <c r="B903" t="s">
        <v>1444</v>
      </c>
      <c r="C903" t="s">
        <v>4815</v>
      </c>
      <c r="D903">
        <v>11360340</v>
      </c>
      <c r="E903" t="s">
        <v>2640</v>
      </c>
      <c r="F903">
        <v>36599</v>
      </c>
      <c r="G903" t="s">
        <v>4816</v>
      </c>
      <c r="H903" t="s">
        <v>4575</v>
      </c>
      <c r="I903">
        <v>18</v>
      </c>
      <c r="J903">
        <v>177</v>
      </c>
      <c r="K903">
        <v>64260</v>
      </c>
      <c r="L903" t="s">
        <v>4817</v>
      </c>
      <c r="M903" t="s">
        <v>4818</v>
      </c>
      <c r="N903" t="s">
        <v>68</v>
      </c>
      <c r="O903" t="s">
        <v>131</v>
      </c>
      <c r="P903">
        <v>39.863090999999997</v>
      </c>
      <c r="Q903">
        <v>-85.006735000000006</v>
      </c>
      <c r="S903" t="s">
        <v>70</v>
      </c>
      <c r="T903" t="s">
        <v>71</v>
      </c>
      <c r="U903">
        <v>72</v>
      </c>
      <c r="V903">
        <v>0</v>
      </c>
      <c r="W903">
        <v>70</v>
      </c>
      <c r="X903">
        <v>2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72</v>
      </c>
      <c r="AE903">
        <v>2.8170000000000002</v>
      </c>
      <c r="AF903" t="s">
        <v>79</v>
      </c>
      <c r="AG903" t="s">
        <v>2644</v>
      </c>
      <c r="AH903">
        <v>2</v>
      </c>
      <c r="AI903">
        <v>18</v>
      </c>
      <c r="AK903">
        <v>64260</v>
      </c>
      <c r="AM903">
        <v>36812</v>
      </c>
      <c r="AN903">
        <v>30282</v>
      </c>
      <c r="AO903">
        <v>3121</v>
      </c>
      <c r="AP903">
        <v>83</v>
      </c>
      <c r="AQ903">
        <v>399</v>
      </c>
      <c r="AR903">
        <v>1317</v>
      </c>
      <c r="AS903">
        <v>1496</v>
      </c>
      <c r="AT903">
        <v>63</v>
      </c>
      <c r="AU903">
        <v>1610</v>
      </c>
      <c r="AV903">
        <v>3184</v>
      </c>
      <c r="AW903">
        <v>72</v>
      </c>
      <c r="AX903">
        <v>202.82400000000001</v>
      </c>
      <c r="AY903" s="1">
        <v>2.8000000000000001E-2</v>
      </c>
      <c r="AZ903" s="1">
        <v>0.97199999999999998</v>
      </c>
      <c r="BA903" s="1">
        <v>0</v>
      </c>
      <c r="BB903" s="1">
        <v>8.5000000000000006E-2</v>
      </c>
      <c r="BC903" s="1">
        <v>0.82299999999999995</v>
      </c>
      <c r="BD903" s="1">
        <v>4.1000000000000002E-2</v>
      </c>
      <c r="BE903" s="1">
        <v>-5.7000000000000002E-2</v>
      </c>
      <c r="BF903" s="1">
        <v>-4.1000000000000002E-2</v>
      </c>
      <c r="BG903" s="1">
        <f>Table1[[#This Row],[pers_white_pct]]-Table1[[#This Row],[census_white_pct]]</f>
        <v>0.14900000000000002</v>
      </c>
      <c r="BH903" s="3">
        <v>0.32763715329999998</v>
      </c>
      <c r="BI903" s="3">
        <v>1.1818718857999999</v>
      </c>
      <c r="BJ903" s="3">
        <v>0</v>
      </c>
      <c r="BK903" s="3" t="str">
        <f>VLOOKUP(Table1[[#This Row],[est_sworn]],Force_size,2,TRUE)</f>
        <v>03 - 50 to 99</v>
      </c>
    </row>
    <row r="904" spans="1:63" hidden="1" x14ac:dyDescent="0.2">
      <c r="A904">
        <v>18179</v>
      </c>
      <c r="B904" t="s">
        <v>11412</v>
      </c>
      <c r="C904" t="s">
        <v>12767</v>
      </c>
      <c r="D904">
        <v>12019250</v>
      </c>
      <c r="E904" t="s">
        <v>12768</v>
      </c>
      <c r="F904">
        <v>27652</v>
      </c>
      <c r="G904" t="s">
        <v>12769</v>
      </c>
      <c r="H904" t="s">
        <v>4575</v>
      </c>
      <c r="I904">
        <v>18</v>
      </c>
      <c r="J904">
        <v>179</v>
      </c>
      <c r="K904">
        <v>99179</v>
      </c>
      <c r="L904" t="s">
        <v>12770</v>
      </c>
      <c r="M904" t="s">
        <v>12771</v>
      </c>
      <c r="N904" t="s">
        <v>11418</v>
      </c>
      <c r="O904" t="s">
        <v>11419</v>
      </c>
      <c r="P904">
        <v>40.735272999999999</v>
      </c>
      <c r="Q904">
        <v>-85.212974000000003</v>
      </c>
      <c r="R904" t="s">
        <v>11420</v>
      </c>
      <c r="S904" t="s">
        <v>11421</v>
      </c>
      <c r="U904">
        <v>15</v>
      </c>
      <c r="V904">
        <v>0</v>
      </c>
      <c r="W904">
        <v>15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15</v>
      </c>
      <c r="AE904">
        <v>7.0309999999999997</v>
      </c>
      <c r="AF904" t="s">
        <v>11422</v>
      </c>
      <c r="AG904" t="s">
        <v>12772</v>
      </c>
      <c r="AH904">
        <v>2</v>
      </c>
      <c r="AI904">
        <v>18</v>
      </c>
      <c r="AJ904">
        <v>179</v>
      </c>
      <c r="AM904">
        <v>27636</v>
      </c>
      <c r="AN904">
        <v>26604</v>
      </c>
      <c r="AO904">
        <v>89</v>
      </c>
      <c r="AP904">
        <v>71</v>
      </c>
      <c r="AQ904">
        <v>102</v>
      </c>
      <c r="AR904">
        <v>199</v>
      </c>
      <c r="AS904">
        <v>564</v>
      </c>
      <c r="AT904">
        <v>7</v>
      </c>
      <c r="AU904">
        <v>571</v>
      </c>
      <c r="AV904">
        <v>96</v>
      </c>
      <c r="AW904">
        <v>15</v>
      </c>
      <c r="AX904">
        <v>105.465</v>
      </c>
      <c r="AY904" s="1">
        <v>0</v>
      </c>
      <c r="AZ904" s="2">
        <v>1</v>
      </c>
      <c r="BA904" s="1">
        <v>0</v>
      </c>
      <c r="BB904" s="1">
        <v>3.0000000000000001E-3</v>
      </c>
      <c r="BC904" s="1">
        <v>0.96299999999999997</v>
      </c>
      <c r="BD904" s="1">
        <v>0.02</v>
      </c>
      <c r="BE904" s="1">
        <v>-3.0000000000000001E-3</v>
      </c>
      <c r="BF904" s="1">
        <v>-0.02</v>
      </c>
      <c r="BG904" s="1">
        <f>Table1[[#This Row],[pers_white_pct]]-Table1[[#This Row],[census_white_pct]]</f>
        <v>3.7000000000000033E-2</v>
      </c>
      <c r="BH904" s="3">
        <v>0</v>
      </c>
      <c r="BI904" s="3">
        <v>1.0387911592000001</v>
      </c>
      <c r="BJ904" s="3">
        <v>0</v>
      </c>
      <c r="BK904" s="3" t="str">
        <f>VLOOKUP(Table1[[#This Row],[est_sworn]],Force_size,2,TRUE)</f>
        <v>01 - Under 25</v>
      </c>
    </row>
    <row r="905" spans="1:63" hidden="1" x14ac:dyDescent="0.2">
      <c r="A905">
        <v>2032550</v>
      </c>
      <c r="B905" t="s">
        <v>1444</v>
      </c>
      <c r="C905" t="s">
        <v>5121</v>
      </c>
      <c r="D905">
        <v>12650130</v>
      </c>
      <c r="E905" t="s">
        <v>5122</v>
      </c>
      <c r="F905">
        <v>2691</v>
      </c>
      <c r="G905" t="s">
        <v>5123</v>
      </c>
      <c r="H905" t="s">
        <v>5072</v>
      </c>
      <c r="I905">
        <v>20</v>
      </c>
      <c r="J905">
        <v>9</v>
      </c>
      <c r="K905">
        <v>32550</v>
      </c>
      <c r="L905" t="s">
        <v>5124</v>
      </c>
      <c r="M905" t="s">
        <v>5125</v>
      </c>
      <c r="N905" t="s">
        <v>68</v>
      </c>
      <c r="O905" t="s">
        <v>181</v>
      </c>
      <c r="P905">
        <v>38.481239000000002</v>
      </c>
      <c r="Q905">
        <v>-98.767837</v>
      </c>
      <c r="S905" t="s">
        <v>70</v>
      </c>
      <c r="T905" t="s">
        <v>71</v>
      </c>
      <c r="U905">
        <v>6</v>
      </c>
      <c r="V905">
        <v>1</v>
      </c>
      <c r="W905">
        <v>6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6</v>
      </c>
      <c r="AE905">
        <v>8.6750000000000007</v>
      </c>
      <c r="AF905" t="s">
        <v>212</v>
      </c>
      <c r="AG905" t="s">
        <v>5126</v>
      </c>
      <c r="AH905">
        <v>2</v>
      </c>
      <c r="AI905">
        <v>20</v>
      </c>
      <c r="AK905">
        <v>32550</v>
      </c>
      <c r="AM905">
        <v>2706</v>
      </c>
      <c r="AN905">
        <v>2504</v>
      </c>
      <c r="AO905">
        <v>30</v>
      </c>
      <c r="AP905">
        <v>11</v>
      </c>
      <c r="AQ905">
        <v>0</v>
      </c>
      <c r="AR905">
        <v>49</v>
      </c>
      <c r="AS905">
        <v>111</v>
      </c>
      <c r="AT905">
        <v>0</v>
      </c>
      <c r="AU905">
        <v>112</v>
      </c>
      <c r="AV905">
        <v>30</v>
      </c>
      <c r="AW905">
        <v>6.5</v>
      </c>
      <c r="AX905">
        <v>56.387500000000003</v>
      </c>
      <c r="AY905" s="1">
        <v>0</v>
      </c>
      <c r="AZ905" s="2">
        <v>1</v>
      </c>
      <c r="BA905" s="1">
        <v>0</v>
      </c>
      <c r="BB905" s="1">
        <v>1.0999999999999999E-2</v>
      </c>
      <c r="BC905" s="1">
        <v>0.92500000000000004</v>
      </c>
      <c r="BD905" s="1">
        <v>4.1000000000000002E-2</v>
      </c>
      <c r="BE905" s="1">
        <v>-1.0999999999999999E-2</v>
      </c>
      <c r="BF905" s="1">
        <v>-4.1000000000000002E-2</v>
      </c>
      <c r="BG905" s="1">
        <f>Table1[[#This Row],[pers_white_pct]]-Table1[[#This Row],[census_white_pct]]</f>
        <v>7.4999999999999956E-2</v>
      </c>
      <c r="BH905" s="3">
        <v>0</v>
      </c>
      <c r="BI905" s="3">
        <v>1.0806709265000001</v>
      </c>
      <c r="BJ905" s="3">
        <v>0</v>
      </c>
      <c r="BK905" s="3" t="str">
        <f>VLOOKUP(Table1[[#This Row],[est_sworn]],Force_size,2,TRUE)</f>
        <v>01 - Under 25</v>
      </c>
    </row>
    <row r="906" spans="1:63" hidden="1" x14ac:dyDescent="0.2">
      <c r="A906">
        <v>20013</v>
      </c>
      <c r="B906" t="s">
        <v>11412</v>
      </c>
      <c r="C906" t="s">
        <v>12848</v>
      </c>
      <c r="D906">
        <v>12369100</v>
      </c>
      <c r="E906" t="s">
        <v>12849</v>
      </c>
      <c r="F906">
        <v>9881</v>
      </c>
      <c r="G906" t="s">
        <v>12850</v>
      </c>
      <c r="H906" t="s">
        <v>5072</v>
      </c>
      <c r="I906">
        <v>20</v>
      </c>
      <c r="J906">
        <v>13</v>
      </c>
      <c r="K906">
        <v>99013</v>
      </c>
      <c r="L906" t="s">
        <v>12851</v>
      </c>
      <c r="M906" t="s">
        <v>12852</v>
      </c>
      <c r="N906" t="s">
        <v>11418</v>
      </c>
      <c r="O906" t="s">
        <v>11437</v>
      </c>
      <c r="P906">
        <v>39.825930999999997</v>
      </c>
      <c r="Q906">
        <v>-95.569905000000006</v>
      </c>
      <c r="R906" t="s">
        <v>11467</v>
      </c>
      <c r="S906" t="s">
        <v>11421</v>
      </c>
      <c r="U906">
        <v>14</v>
      </c>
      <c r="V906">
        <v>0</v>
      </c>
      <c r="W906">
        <v>12</v>
      </c>
      <c r="X906">
        <v>1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14</v>
      </c>
      <c r="AE906">
        <v>7.0309999999999997</v>
      </c>
      <c r="AF906" t="s">
        <v>11422</v>
      </c>
      <c r="AG906" t="s">
        <v>12853</v>
      </c>
      <c r="AH906">
        <v>2</v>
      </c>
      <c r="AI906">
        <v>20</v>
      </c>
      <c r="AJ906">
        <v>13</v>
      </c>
      <c r="AM906">
        <v>9984</v>
      </c>
      <c r="AN906">
        <v>8391</v>
      </c>
      <c r="AO906">
        <v>116</v>
      </c>
      <c r="AP906">
        <v>869</v>
      </c>
      <c r="AQ906">
        <v>31</v>
      </c>
      <c r="AR906">
        <v>265</v>
      </c>
      <c r="AS906">
        <v>306</v>
      </c>
      <c r="AT906">
        <v>7</v>
      </c>
      <c r="AU906">
        <v>312</v>
      </c>
      <c r="AV906">
        <v>123</v>
      </c>
      <c r="AW906">
        <v>14</v>
      </c>
      <c r="AX906">
        <v>98.433999999999997</v>
      </c>
      <c r="AY906" s="1">
        <v>7.0999999999999994E-2</v>
      </c>
      <c r="AZ906" s="1">
        <v>0.85699999999999998</v>
      </c>
      <c r="BA906" s="1">
        <v>0</v>
      </c>
      <c r="BB906" s="1">
        <v>1.2E-2</v>
      </c>
      <c r="BC906" s="1">
        <v>0.84</v>
      </c>
      <c r="BD906" s="1">
        <v>3.1E-2</v>
      </c>
      <c r="BE906" s="1">
        <v>0.06</v>
      </c>
      <c r="BF906" s="1">
        <v>-3.1E-2</v>
      </c>
      <c r="BG906" s="1">
        <f>Table1[[#This Row],[pers_white_pct]]-Table1[[#This Row],[census_white_pct]]</f>
        <v>1.7000000000000015E-2</v>
      </c>
      <c r="BH906" s="3">
        <v>6.1477832511999999</v>
      </c>
      <c r="BI906" s="3">
        <v>1.0198682262000001</v>
      </c>
      <c r="BJ906" s="3">
        <v>0</v>
      </c>
      <c r="BK906" s="3" t="str">
        <f>VLOOKUP(Table1[[#This Row],[est_sworn]],Force_size,2,TRUE)</f>
        <v>01 - Under 25</v>
      </c>
    </row>
    <row r="907" spans="1:63" hidden="1" x14ac:dyDescent="0.2">
      <c r="A907">
        <v>2020075</v>
      </c>
      <c r="B907" t="s">
        <v>1444</v>
      </c>
      <c r="C907" t="s">
        <v>5088</v>
      </c>
      <c r="D907">
        <v>12550280</v>
      </c>
      <c r="E907" t="s">
        <v>1985</v>
      </c>
      <c r="F907">
        <v>12900</v>
      </c>
      <c r="G907" t="s">
        <v>1986</v>
      </c>
      <c r="H907" t="s">
        <v>5072</v>
      </c>
      <c r="I907">
        <v>20</v>
      </c>
      <c r="J907">
        <v>15</v>
      </c>
      <c r="K907">
        <v>20075</v>
      </c>
      <c r="L907" t="s">
        <v>5089</v>
      </c>
      <c r="M907" t="s">
        <v>5090</v>
      </c>
      <c r="N907" t="s">
        <v>68</v>
      </c>
      <c r="O907" t="s">
        <v>69</v>
      </c>
      <c r="P907">
        <v>37.773648999999999</v>
      </c>
      <c r="Q907">
        <v>-96.838840000000005</v>
      </c>
      <c r="S907" t="s">
        <v>70</v>
      </c>
      <c r="T907" t="s">
        <v>71</v>
      </c>
      <c r="U907">
        <v>27</v>
      </c>
      <c r="V907">
        <v>0</v>
      </c>
      <c r="W907">
        <v>24</v>
      </c>
      <c r="X907">
        <v>0</v>
      </c>
      <c r="Y907">
        <v>1</v>
      </c>
      <c r="Z907">
        <v>1</v>
      </c>
      <c r="AA907">
        <v>1</v>
      </c>
      <c r="AB907">
        <v>0</v>
      </c>
      <c r="AC907">
        <v>0</v>
      </c>
      <c r="AD907">
        <v>27</v>
      </c>
      <c r="AE907">
        <v>4.7450000000000001</v>
      </c>
      <c r="AF907" t="s">
        <v>72</v>
      </c>
      <c r="AG907" t="s">
        <v>1989</v>
      </c>
      <c r="AH907">
        <v>2</v>
      </c>
      <c r="AI907">
        <v>20</v>
      </c>
      <c r="AK907">
        <v>20075</v>
      </c>
      <c r="AM907">
        <v>13021</v>
      </c>
      <c r="AN907">
        <v>11629</v>
      </c>
      <c r="AO907">
        <v>297</v>
      </c>
      <c r="AP907">
        <v>135</v>
      </c>
      <c r="AQ907">
        <v>43</v>
      </c>
      <c r="AR907">
        <v>292</v>
      </c>
      <c r="AS907">
        <v>607</v>
      </c>
      <c r="AT907">
        <v>4</v>
      </c>
      <c r="AU907">
        <v>625</v>
      </c>
      <c r="AV907">
        <v>301</v>
      </c>
      <c r="AW907">
        <v>27</v>
      </c>
      <c r="AX907">
        <v>128.11500000000001</v>
      </c>
      <c r="AY907" s="1">
        <v>0</v>
      </c>
      <c r="AZ907" s="1">
        <v>0.88900000000000001</v>
      </c>
      <c r="BA907" s="1">
        <v>3.6999999999999998E-2</v>
      </c>
      <c r="BB907" s="1">
        <v>2.3E-2</v>
      </c>
      <c r="BC907" s="1">
        <v>0.89300000000000002</v>
      </c>
      <c r="BD907" s="1">
        <v>4.7E-2</v>
      </c>
      <c r="BE907" s="1">
        <v>-2.3E-2</v>
      </c>
      <c r="BF907" s="1">
        <v>-0.01</v>
      </c>
      <c r="BG907" s="1">
        <f>Table1[[#This Row],[pers_white_pct]]-Table1[[#This Row],[census_white_pct]]</f>
        <v>-4.0000000000000036E-3</v>
      </c>
      <c r="BH907" s="3">
        <v>0</v>
      </c>
      <c r="BI907" s="3">
        <v>0.99528955389999996</v>
      </c>
      <c r="BJ907" s="3">
        <v>0.79449630849999997</v>
      </c>
      <c r="BK907" s="3" t="str">
        <f>VLOOKUP(Table1[[#This Row],[est_sworn]],Force_size,2,TRUE)</f>
        <v>02 - 25 to 49</v>
      </c>
    </row>
    <row r="908" spans="1:63" hidden="1" x14ac:dyDescent="0.2">
      <c r="A908">
        <v>2004625</v>
      </c>
      <c r="B908" t="s">
        <v>1444</v>
      </c>
      <c r="C908" t="s">
        <v>5076</v>
      </c>
      <c r="D908">
        <v>12960220</v>
      </c>
      <c r="E908" t="s">
        <v>5077</v>
      </c>
      <c r="F908">
        <v>4162</v>
      </c>
      <c r="G908" t="s">
        <v>5078</v>
      </c>
      <c r="H908" t="s">
        <v>5072</v>
      </c>
      <c r="I908">
        <v>20</v>
      </c>
      <c r="J908">
        <v>21</v>
      </c>
      <c r="K908">
        <v>4625</v>
      </c>
      <c r="L908" t="s">
        <v>5079</v>
      </c>
      <c r="M908" t="s">
        <v>5080</v>
      </c>
      <c r="N908" t="s">
        <v>68</v>
      </c>
      <c r="O908" t="s">
        <v>181</v>
      </c>
      <c r="P908">
        <v>37.169392000000002</v>
      </c>
      <c r="Q908">
        <v>-94.845697999999999</v>
      </c>
      <c r="S908" t="s">
        <v>70</v>
      </c>
      <c r="T908" t="s">
        <v>71</v>
      </c>
      <c r="U908">
        <v>9</v>
      </c>
      <c r="V908">
        <v>0</v>
      </c>
      <c r="W908">
        <v>7</v>
      </c>
      <c r="X908">
        <v>0</v>
      </c>
      <c r="Y908">
        <v>1</v>
      </c>
      <c r="Z908">
        <v>1</v>
      </c>
      <c r="AA908">
        <v>0</v>
      </c>
      <c r="AB908">
        <v>0</v>
      </c>
      <c r="AC908">
        <v>0</v>
      </c>
      <c r="AD908">
        <v>9</v>
      </c>
      <c r="AE908">
        <v>8.6750000000000007</v>
      </c>
      <c r="AF908" t="s">
        <v>212</v>
      </c>
      <c r="AG908" t="s">
        <v>5081</v>
      </c>
      <c r="AH908">
        <v>2</v>
      </c>
      <c r="AI908">
        <v>20</v>
      </c>
      <c r="AK908">
        <v>4625</v>
      </c>
      <c r="AM908">
        <v>4238</v>
      </c>
      <c r="AN908">
        <v>3575</v>
      </c>
      <c r="AO908">
        <v>32</v>
      </c>
      <c r="AP908">
        <v>261</v>
      </c>
      <c r="AQ908">
        <v>16</v>
      </c>
      <c r="AR908">
        <v>223</v>
      </c>
      <c r="AS908">
        <v>72</v>
      </c>
      <c r="AT908">
        <v>1</v>
      </c>
      <c r="AU908">
        <v>131</v>
      </c>
      <c r="AV908">
        <v>33</v>
      </c>
      <c r="AW908">
        <v>9</v>
      </c>
      <c r="AX908">
        <v>78.075000000000003</v>
      </c>
      <c r="AY908" s="1">
        <v>0</v>
      </c>
      <c r="AZ908" s="1">
        <v>0.77800000000000002</v>
      </c>
      <c r="BA908" s="1">
        <v>0.111</v>
      </c>
      <c r="BB908" s="1">
        <v>8.0000000000000002E-3</v>
      </c>
      <c r="BC908" s="1">
        <v>0.84399999999999997</v>
      </c>
      <c r="BD908" s="1">
        <v>1.7000000000000001E-2</v>
      </c>
      <c r="BE908" s="1">
        <v>-8.0000000000000002E-3</v>
      </c>
      <c r="BF908" s="1">
        <v>9.4E-2</v>
      </c>
      <c r="BG908" s="1">
        <f>Table1[[#This Row],[pers_white_pct]]-Table1[[#This Row],[census_white_pct]]</f>
        <v>-6.5999999999999948E-2</v>
      </c>
      <c r="BH908" s="3">
        <v>0</v>
      </c>
      <c r="BI908" s="3">
        <v>0.92202020200000001</v>
      </c>
      <c r="BJ908" s="3">
        <v>6.5401234568</v>
      </c>
      <c r="BK908" s="3" t="str">
        <f>VLOOKUP(Table1[[#This Row],[est_sworn]],Force_size,2,TRUE)</f>
        <v>01 - Under 25</v>
      </c>
    </row>
    <row r="909" spans="1:63" hidden="1" x14ac:dyDescent="0.2">
      <c r="A909">
        <v>20027</v>
      </c>
      <c r="B909" t="s">
        <v>11412</v>
      </c>
      <c r="C909" t="s">
        <v>12854</v>
      </c>
      <c r="D909">
        <v>11008420</v>
      </c>
      <c r="E909" t="s">
        <v>12550</v>
      </c>
      <c r="F909">
        <v>8531</v>
      </c>
      <c r="G909" t="s">
        <v>11434</v>
      </c>
      <c r="H909" t="s">
        <v>5072</v>
      </c>
      <c r="I909">
        <v>20</v>
      </c>
      <c r="J909">
        <v>27</v>
      </c>
      <c r="K909">
        <v>99027</v>
      </c>
      <c r="L909" t="s">
        <v>12855</v>
      </c>
      <c r="M909" t="s">
        <v>12856</v>
      </c>
      <c r="N909" t="s">
        <v>11418</v>
      </c>
      <c r="O909" t="s">
        <v>11437</v>
      </c>
      <c r="P909">
        <v>39.344963999999997</v>
      </c>
      <c r="Q909">
        <v>-97.168852999999999</v>
      </c>
      <c r="R909" t="s">
        <v>11481</v>
      </c>
      <c r="S909" t="s">
        <v>11421</v>
      </c>
      <c r="U909">
        <v>8</v>
      </c>
      <c r="V909">
        <v>2</v>
      </c>
      <c r="W909">
        <v>8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8</v>
      </c>
      <c r="AE909">
        <v>7.5330000000000004</v>
      </c>
      <c r="AF909" t="s">
        <v>11452</v>
      </c>
      <c r="AG909" t="s">
        <v>11438</v>
      </c>
      <c r="AH909">
        <v>2</v>
      </c>
      <c r="AI909">
        <v>20</v>
      </c>
      <c r="AJ909">
        <v>27</v>
      </c>
      <c r="AM909">
        <v>8535</v>
      </c>
      <c r="AN909">
        <v>8184</v>
      </c>
      <c r="AO909">
        <v>34</v>
      </c>
      <c r="AP909">
        <v>32</v>
      </c>
      <c r="AQ909">
        <v>26</v>
      </c>
      <c r="AR909">
        <v>93</v>
      </c>
      <c r="AS909">
        <v>162</v>
      </c>
      <c r="AT909">
        <v>0</v>
      </c>
      <c r="AU909">
        <v>166</v>
      </c>
      <c r="AV909">
        <v>34</v>
      </c>
      <c r="AW909">
        <v>9</v>
      </c>
      <c r="AX909">
        <v>67.796999999999997</v>
      </c>
      <c r="AY909" s="1">
        <v>0</v>
      </c>
      <c r="AZ909" s="2">
        <v>1</v>
      </c>
      <c r="BA909" s="1">
        <v>0</v>
      </c>
      <c r="BB909" s="1">
        <v>4.0000000000000001E-3</v>
      </c>
      <c r="BC909" s="1">
        <v>0.95899999999999996</v>
      </c>
      <c r="BD909" s="1">
        <v>1.9E-2</v>
      </c>
      <c r="BE909" s="1">
        <v>-4.0000000000000001E-3</v>
      </c>
      <c r="BF909" s="1">
        <v>-1.9E-2</v>
      </c>
      <c r="BG909" s="1">
        <f>Table1[[#This Row],[pers_white_pct]]-Table1[[#This Row],[census_white_pct]]</f>
        <v>4.1000000000000036E-2</v>
      </c>
      <c r="BH909" s="3">
        <v>0</v>
      </c>
      <c r="BI909" s="3">
        <v>1.042888563</v>
      </c>
      <c r="BJ909" s="3">
        <v>0</v>
      </c>
      <c r="BK909" s="3" t="str">
        <f>VLOOKUP(Table1[[#This Row],[est_sworn]],Force_size,2,TRUE)</f>
        <v>01 - Under 25</v>
      </c>
    </row>
    <row r="910" spans="1:63" hidden="1" x14ac:dyDescent="0.2">
      <c r="A910">
        <v>2026300</v>
      </c>
      <c r="B910" t="s">
        <v>1444</v>
      </c>
      <c r="C910" t="s">
        <v>5103</v>
      </c>
      <c r="D910">
        <v>11170190</v>
      </c>
      <c r="E910" t="s">
        <v>5104</v>
      </c>
      <c r="F910">
        <v>2796</v>
      </c>
      <c r="G910" t="s">
        <v>5105</v>
      </c>
      <c r="H910" t="s">
        <v>5072</v>
      </c>
      <c r="I910">
        <v>20</v>
      </c>
      <c r="J910">
        <v>37</v>
      </c>
      <c r="K910">
        <v>26300</v>
      </c>
      <c r="L910" t="s">
        <v>5106</v>
      </c>
      <c r="M910" t="s">
        <v>5107</v>
      </c>
      <c r="N910" t="s">
        <v>68</v>
      </c>
      <c r="O910" t="s">
        <v>181</v>
      </c>
      <c r="P910">
        <v>37.505628000000002</v>
      </c>
      <c r="Q910">
        <v>-94.853941000000006</v>
      </c>
      <c r="S910" t="s">
        <v>70</v>
      </c>
      <c r="T910" t="s">
        <v>71</v>
      </c>
      <c r="U910">
        <v>6</v>
      </c>
      <c r="V910">
        <v>3</v>
      </c>
      <c r="W910">
        <v>6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6</v>
      </c>
      <c r="AE910">
        <v>8.6750000000000007</v>
      </c>
      <c r="AF910" t="s">
        <v>212</v>
      </c>
      <c r="AG910" t="s">
        <v>5108</v>
      </c>
      <c r="AH910">
        <v>2</v>
      </c>
      <c r="AI910">
        <v>20</v>
      </c>
      <c r="AK910">
        <v>26300</v>
      </c>
      <c r="AM910">
        <v>2789</v>
      </c>
      <c r="AN910">
        <v>2591</v>
      </c>
      <c r="AO910">
        <v>48</v>
      </c>
      <c r="AP910">
        <v>18</v>
      </c>
      <c r="AQ910">
        <v>6</v>
      </c>
      <c r="AR910">
        <v>48</v>
      </c>
      <c r="AS910">
        <v>76</v>
      </c>
      <c r="AT910">
        <v>1</v>
      </c>
      <c r="AU910">
        <v>78</v>
      </c>
      <c r="AV910">
        <v>49</v>
      </c>
      <c r="AW910">
        <v>7.5</v>
      </c>
      <c r="AX910">
        <v>65.0625</v>
      </c>
      <c r="AY910" s="1">
        <v>0</v>
      </c>
      <c r="AZ910" s="2">
        <v>1</v>
      </c>
      <c r="BA910" s="1">
        <v>0</v>
      </c>
      <c r="BB910" s="1">
        <v>1.7000000000000001E-2</v>
      </c>
      <c r="BC910" s="1">
        <v>0.92900000000000005</v>
      </c>
      <c r="BD910" s="1">
        <v>2.7E-2</v>
      </c>
      <c r="BE910" s="1">
        <v>-1.7000000000000001E-2</v>
      </c>
      <c r="BF910" s="1">
        <v>-2.7E-2</v>
      </c>
      <c r="BG910" s="1">
        <f>Table1[[#This Row],[pers_white_pct]]-Table1[[#This Row],[census_white_pct]]</f>
        <v>7.0999999999999952E-2</v>
      </c>
      <c r="BH910" s="3">
        <v>0</v>
      </c>
      <c r="BI910" s="3">
        <v>1.0764183713</v>
      </c>
      <c r="BJ910" s="3">
        <v>0</v>
      </c>
      <c r="BK910" s="3" t="str">
        <f>VLOOKUP(Table1[[#This Row],[est_sworn]],Force_size,2,TRUE)</f>
        <v>01 - Under 25</v>
      </c>
    </row>
    <row r="911" spans="1:63" hidden="1" x14ac:dyDescent="0.2">
      <c r="A911">
        <v>2024850</v>
      </c>
      <c r="B911" t="s">
        <v>1444</v>
      </c>
      <c r="C911" t="s">
        <v>5091</v>
      </c>
      <c r="D911">
        <v>12510210</v>
      </c>
      <c r="E911" t="s">
        <v>5092</v>
      </c>
      <c r="F911">
        <v>3459</v>
      </c>
      <c r="G911" t="s">
        <v>5093</v>
      </c>
      <c r="H911" t="s">
        <v>5072</v>
      </c>
      <c r="I911">
        <v>20</v>
      </c>
      <c r="J911">
        <v>37</v>
      </c>
      <c r="K911">
        <v>24850</v>
      </c>
      <c r="L911" t="s">
        <v>5094</v>
      </c>
      <c r="M911" t="s">
        <v>5095</v>
      </c>
      <c r="N911" t="s">
        <v>68</v>
      </c>
      <c r="O911" t="s">
        <v>181</v>
      </c>
      <c r="P911">
        <v>37.505628000000002</v>
      </c>
      <c r="Q911">
        <v>-94.853941000000006</v>
      </c>
      <c r="S911" t="s">
        <v>70</v>
      </c>
      <c r="T911" t="s">
        <v>71</v>
      </c>
      <c r="U911">
        <v>5</v>
      </c>
      <c r="V911">
        <v>3</v>
      </c>
      <c r="W911">
        <v>5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5</v>
      </c>
      <c r="AE911">
        <v>8.6750000000000007</v>
      </c>
      <c r="AF911" t="s">
        <v>212</v>
      </c>
      <c r="AG911" t="s">
        <v>5096</v>
      </c>
      <c r="AH911">
        <v>2</v>
      </c>
      <c r="AI911">
        <v>20</v>
      </c>
      <c r="AK911">
        <v>24850</v>
      </c>
      <c r="AM911">
        <v>3437</v>
      </c>
      <c r="AN911">
        <v>3248</v>
      </c>
      <c r="AO911">
        <v>18</v>
      </c>
      <c r="AP911">
        <v>18</v>
      </c>
      <c r="AQ911">
        <v>25</v>
      </c>
      <c r="AR911">
        <v>49</v>
      </c>
      <c r="AS911">
        <v>72</v>
      </c>
      <c r="AT911">
        <v>0</v>
      </c>
      <c r="AU911">
        <v>79</v>
      </c>
      <c r="AV911">
        <v>18</v>
      </c>
      <c r="AW911">
        <v>6.5</v>
      </c>
      <c r="AX911">
        <v>56.387500000000003</v>
      </c>
      <c r="AY911" s="1">
        <v>0</v>
      </c>
      <c r="AZ911" s="2">
        <v>1</v>
      </c>
      <c r="BA911" s="1">
        <v>0</v>
      </c>
      <c r="BB911" s="1">
        <v>5.0000000000000001E-3</v>
      </c>
      <c r="BC911" s="1">
        <v>0.94499999999999995</v>
      </c>
      <c r="BD911" s="1">
        <v>2.1000000000000001E-2</v>
      </c>
      <c r="BE911" s="1">
        <v>-5.0000000000000001E-3</v>
      </c>
      <c r="BF911" s="1">
        <v>-2.1000000000000001E-2</v>
      </c>
      <c r="BG911" s="1">
        <f>Table1[[#This Row],[pers_white_pct]]-Table1[[#This Row],[census_white_pct]]</f>
        <v>5.5000000000000049E-2</v>
      </c>
      <c r="BH911" s="3">
        <v>0</v>
      </c>
      <c r="BI911" s="3">
        <v>1.0581896552000001</v>
      </c>
      <c r="BJ911" s="3">
        <v>0</v>
      </c>
      <c r="BK911" s="3" t="str">
        <f>VLOOKUP(Table1[[#This Row],[est_sworn]],Force_size,2,TRUE)</f>
        <v>01 - Under 25</v>
      </c>
    </row>
    <row r="912" spans="1:63" hidden="1" x14ac:dyDescent="0.2">
      <c r="A912">
        <v>20037</v>
      </c>
      <c r="B912" t="s">
        <v>11412</v>
      </c>
      <c r="C912" t="s">
        <v>12857</v>
      </c>
      <c r="D912">
        <v>13386430</v>
      </c>
      <c r="E912" t="s">
        <v>12786</v>
      </c>
      <c r="F912">
        <v>39361</v>
      </c>
      <c r="G912" t="s">
        <v>12787</v>
      </c>
      <c r="H912" t="s">
        <v>5072</v>
      </c>
      <c r="I912">
        <v>20</v>
      </c>
      <c r="J912">
        <v>37</v>
      </c>
      <c r="K912">
        <v>99037</v>
      </c>
      <c r="L912" t="s">
        <v>12858</v>
      </c>
      <c r="M912" t="s">
        <v>12859</v>
      </c>
      <c r="N912" t="s">
        <v>11418</v>
      </c>
      <c r="O912" t="s">
        <v>11437</v>
      </c>
      <c r="P912">
        <v>37.505628000000002</v>
      </c>
      <c r="Q912">
        <v>-94.853941000000006</v>
      </c>
      <c r="R912" t="s">
        <v>11420</v>
      </c>
      <c r="S912" t="s">
        <v>11421</v>
      </c>
      <c r="U912">
        <v>32</v>
      </c>
      <c r="V912">
        <v>2</v>
      </c>
      <c r="W912">
        <v>29</v>
      </c>
      <c r="X912">
        <v>0</v>
      </c>
      <c r="Y912">
        <v>0</v>
      </c>
      <c r="Z912">
        <v>0</v>
      </c>
      <c r="AA912">
        <v>1</v>
      </c>
      <c r="AB912">
        <v>2</v>
      </c>
      <c r="AC912">
        <v>0</v>
      </c>
      <c r="AD912">
        <v>32</v>
      </c>
      <c r="AE912">
        <v>4.8979999999999997</v>
      </c>
      <c r="AF912" t="s">
        <v>11474</v>
      </c>
      <c r="AG912" t="s">
        <v>12790</v>
      </c>
      <c r="AH912">
        <v>2</v>
      </c>
      <c r="AI912">
        <v>20</v>
      </c>
      <c r="AJ912">
        <v>37</v>
      </c>
      <c r="AM912">
        <v>39134</v>
      </c>
      <c r="AN912">
        <v>34842</v>
      </c>
      <c r="AO912">
        <v>757</v>
      </c>
      <c r="AP912">
        <v>331</v>
      </c>
      <c r="AQ912">
        <v>468</v>
      </c>
      <c r="AR912">
        <v>879</v>
      </c>
      <c r="AS912">
        <v>1762</v>
      </c>
      <c r="AT912">
        <v>28</v>
      </c>
      <c r="AU912">
        <v>1857</v>
      </c>
      <c r="AV912">
        <v>785</v>
      </c>
      <c r="AW912">
        <v>33</v>
      </c>
      <c r="AX912">
        <v>161.63399999999999</v>
      </c>
      <c r="AY912" s="1">
        <v>0</v>
      </c>
      <c r="AZ912" s="1">
        <v>0.90600000000000003</v>
      </c>
      <c r="BA912" s="1">
        <v>0</v>
      </c>
      <c r="BB912" s="1">
        <v>1.9E-2</v>
      </c>
      <c r="BC912" s="1">
        <v>0.89</v>
      </c>
      <c r="BD912" s="1">
        <v>4.4999999999999998E-2</v>
      </c>
      <c r="BE912" s="1">
        <v>-1.9E-2</v>
      </c>
      <c r="BF912" s="1">
        <v>-4.4999999999999998E-2</v>
      </c>
      <c r="BG912" s="1">
        <f>Table1[[#This Row],[pers_white_pct]]-Table1[[#This Row],[census_white_pct]]</f>
        <v>1.6000000000000014E-2</v>
      </c>
      <c r="BH912" s="3">
        <v>0</v>
      </c>
      <c r="BI912" s="3">
        <v>1.0178861000999999</v>
      </c>
      <c r="BJ912" s="3">
        <v>0</v>
      </c>
      <c r="BK912" s="3" t="str">
        <f>VLOOKUP(Table1[[#This Row],[est_sworn]],Force_size,2,TRUE)</f>
        <v>02 - 25 to 49</v>
      </c>
    </row>
    <row r="913" spans="1:63" hidden="1" x14ac:dyDescent="0.2">
      <c r="A913">
        <v>20041</v>
      </c>
      <c r="B913" t="s">
        <v>11412</v>
      </c>
      <c r="C913" t="s">
        <v>12860</v>
      </c>
      <c r="D913">
        <v>12588310</v>
      </c>
      <c r="E913" t="s">
        <v>12861</v>
      </c>
      <c r="F913">
        <v>19762</v>
      </c>
      <c r="G913" t="s">
        <v>12862</v>
      </c>
      <c r="H913" t="s">
        <v>5072</v>
      </c>
      <c r="I913">
        <v>20</v>
      </c>
      <c r="J913">
        <v>41</v>
      </c>
      <c r="K913">
        <v>99041</v>
      </c>
      <c r="L913" t="s">
        <v>12863</v>
      </c>
      <c r="M913" t="s">
        <v>12864</v>
      </c>
      <c r="N913" t="s">
        <v>11418</v>
      </c>
      <c r="O913" t="s">
        <v>11437</v>
      </c>
      <c r="P913">
        <v>38.867735000000003</v>
      </c>
      <c r="Q913">
        <v>-97.157943000000003</v>
      </c>
      <c r="R913" t="s">
        <v>11420</v>
      </c>
      <c r="S913" t="s">
        <v>11421</v>
      </c>
      <c r="U913">
        <v>18</v>
      </c>
      <c r="V913">
        <v>1</v>
      </c>
      <c r="W913">
        <v>18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18</v>
      </c>
      <c r="AE913">
        <v>7.0309999999999997</v>
      </c>
      <c r="AF913" t="s">
        <v>11422</v>
      </c>
      <c r="AG913" t="s">
        <v>12865</v>
      </c>
      <c r="AH913">
        <v>2</v>
      </c>
      <c r="AI913">
        <v>20</v>
      </c>
      <c r="AJ913">
        <v>41</v>
      </c>
      <c r="AM913">
        <v>19754</v>
      </c>
      <c r="AN913">
        <v>18312</v>
      </c>
      <c r="AO913">
        <v>139</v>
      </c>
      <c r="AP913">
        <v>82</v>
      </c>
      <c r="AQ913">
        <v>59</v>
      </c>
      <c r="AR913">
        <v>365</v>
      </c>
      <c r="AS913">
        <v>769</v>
      </c>
      <c r="AT913">
        <v>14</v>
      </c>
      <c r="AU913">
        <v>797</v>
      </c>
      <c r="AV913">
        <v>153</v>
      </c>
      <c r="AW913">
        <v>18.5</v>
      </c>
      <c r="AX913">
        <v>130.0735</v>
      </c>
      <c r="AY913" s="1">
        <v>0</v>
      </c>
      <c r="AZ913" s="2">
        <v>1</v>
      </c>
      <c r="BA913" s="1">
        <v>0</v>
      </c>
      <c r="BB913" s="1">
        <v>7.0000000000000001E-3</v>
      </c>
      <c r="BC913" s="1">
        <v>0.92700000000000005</v>
      </c>
      <c r="BD913" s="1">
        <v>3.9E-2</v>
      </c>
      <c r="BE913" s="1">
        <v>-7.0000000000000001E-3</v>
      </c>
      <c r="BF913" s="1">
        <v>-3.9E-2</v>
      </c>
      <c r="BG913" s="1">
        <f>Table1[[#This Row],[pers_white_pct]]-Table1[[#This Row],[census_white_pct]]</f>
        <v>7.2999999999999954E-2</v>
      </c>
      <c r="BH913" s="3">
        <v>0</v>
      </c>
      <c r="BI913" s="3">
        <v>1.0787461774</v>
      </c>
      <c r="BJ913" s="3">
        <v>0</v>
      </c>
      <c r="BK913" s="3" t="str">
        <f>VLOOKUP(Table1[[#This Row],[est_sworn]],Force_size,2,TRUE)</f>
        <v>01 - Under 25</v>
      </c>
    </row>
    <row r="914" spans="1:63" hidden="1" x14ac:dyDescent="0.2">
      <c r="A914">
        <v>2071575</v>
      </c>
      <c r="B914" t="s">
        <v>1444</v>
      </c>
      <c r="C914" t="s">
        <v>5246</v>
      </c>
      <c r="D914">
        <v>12280020</v>
      </c>
      <c r="E914" t="s">
        <v>4021</v>
      </c>
      <c r="F914">
        <v>994</v>
      </c>
      <c r="G914" t="s">
        <v>4022</v>
      </c>
      <c r="H914" t="s">
        <v>5072</v>
      </c>
      <c r="I914">
        <v>20</v>
      </c>
      <c r="J914">
        <v>43</v>
      </c>
      <c r="K914">
        <v>71575</v>
      </c>
      <c r="L914" t="s">
        <v>5247</v>
      </c>
      <c r="M914" t="s">
        <v>5248</v>
      </c>
      <c r="N914" t="s">
        <v>68</v>
      </c>
      <c r="O914" t="s">
        <v>238</v>
      </c>
      <c r="P914">
        <v>39.788502000000001</v>
      </c>
      <c r="Q914">
        <v>-95.147225000000006</v>
      </c>
      <c r="S914" t="s">
        <v>70</v>
      </c>
      <c r="T914" t="s">
        <v>71</v>
      </c>
      <c r="U914">
        <v>1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44.866999999999997</v>
      </c>
      <c r="AF914" t="s">
        <v>563</v>
      </c>
      <c r="AG914" t="s">
        <v>4024</v>
      </c>
      <c r="AH914">
        <v>2</v>
      </c>
      <c r="AI914">
        <v>20</v>
      </c>
      <c r="AK914">
        <v>71575</v>
      </c>
      <c r="AM914">
        <v>1010</v>
      </c>
      <c r="AN914">
        <v>965</v>
      </c>
      <c r="AO914">
        <v>4</v>
      </c>
      <c r="AP914">
        <v>2</v>
      </c>
      <c r="AQ914">
        <v>3</v>
      </c>
      <c r="AR914">
        <v>9</v>
      </c>
      <c r="AS914">
        <v>27</v>
      </c>
      <c r="AT914">
        <v>1</v>
      </c>
      <c r="AU914">
        <v>27</v>
      </c>
      <c r="AV914">
        <v>5</v>
      </c>
      <c r="AW914">
        <v>1</v>
      </c>
      <c r="AX914">
        <v>44.866999999999997</v>
      </c>
      <c r="AY914" s="1">
        <v>0</v>
      </c>
      <c r="AZ914" s="2">
        <v>1</v>
      </c>
      <c r="BA914" s="1">
        <v>0</v>
      </c>
      <c r="BB914" s="1">
        <v>4.0000000000000001E-3</v>
      </c>
      <c r="BC914" s="1">
        <v>0.95499999999999996</v>
      </c>
      <c r="BD914" s="1">
        <v>2.7E-2</v>
      </c>
      <c r="BE914" s="1">
        <v>-4.0000000000000001E-3</v>
      </c>
      <c r="BF914" s="1">
        <v>-2.7E-2</v>
      </c>
      <c r="BG914" s="1">
        <f>Table1[[#This Row],[pers_white_pct]]-Table1[[#This Row],[census_white_pct]]</f>
        <v>4.500000000000004E-2</v>
      </c>
      <c r="BH914" s="3">
        <v>0</v>
      </c>
      <c r="BI914" s="3">
        <v>1.0466321244000001</v>
      </c>
      <c r="BJ914" s="3">
        <v>0</v>
      </c>
      <c r="BK914" s="3" t="str">
        <f>VLOOKUP(Table1[[#This Row],[est_sworn]],Force_size,2,TRUE)</f>
        <v>01 - Under 25</v>
      </c>
    </row>
    <row r="915" spans="1:63" hidden="1" x14ac:dyDescent="0.2">
      <c r="A915">
        <v>2077850</v>
      </c>
      <c r="B915" t="s">
        <v>1444</v>
      </c>
      <c r="C915" t="s">
        <v>5249</v>
      </c>
      <c r="D915">
        <v>12730180</v>
      </c>
      <c r="E915" t="s">
        <v>5250</v>
      </c>
      <c r="F915">
        <v>2000</v>
      </c>
      <c r="G915" t="s">
        <v>5251</v>
      </c>
      <c r="H915" t="s">
        <v>5072</v>
      </c>
      <c r="I915">
        <v>20</v>
      </c>
      <c r="J915">
        <v>43</v>
      </c>
      <c r="K915">
        <v>77850</v>
      </c>
      <c r="L915" t="s">
        <v>5252</v>
      </c>
      <c r="M915" t="s">
        <v>5253</v>
      </c>
      <c r="N915" t="s">
        <v>68</v>
      </c>
      <c r="O915" t="s">
        <v>238</v>
      </c>
      <c r="P915">
        <v>39.788502000000001</v>
      </c>
      <c r="Q915">
        <v>-95.147225000000006</v>
      </c>
      <c r="S915" t="s">
        <v>70</v>
      </c>
      <c r="T915" t="s">
        <v>71</v>
      </c>
      <c r="U915">
        <v>7</v>
      </c>
      <c r="V915">
        <v>0</v>
      </c>
      <c r="W915">
        <v>5</v>
      </c>
      <c r="X915">
        <v>0</v>
      </c>
      <c r="Y915">
        <v>0</v>
      </c>
      <c r="Z915">
        <v>2</v>
      </c>
      <c r="AA915">
        <v>0</v>
      </c>
      <c r="AB915">
        <v>0</v>
      </c>
      <c r="AC915">
        <v>0</v>
      </c>
      <c r="AD915">
        <v>7</v>
      </c>
      <c r="AE915">
        <v>8.6750000000000007</v>
      </c>
      <c r="AF915" t="s">
        <v>212</v>
      </c>
      <c r="AG915" t="s">
        <v>5254</v>
      </c>
      <c r="AH915">
        <v>2</v>
      </c>
      <c r="AI915">
        <v>20</v>
      </c>
      <c r="AK915">
        <v>77850</v>
      </c>
      <c r="AM915">
        <v>176</v>
      </c>
      <c r="AN915">
        <v>119</v>
      </c>
      <c r="AO915">
        <v>6</v>
      </c>
      <c r="AP915">
        <v>33</v>
      </c>
      <c r="AQ915">
        <v>0</v>
      </c>
      <c r="AR915">
        <v>9</v>
      </c>
      <c r="AS915">
        <v>9</v>
      </c>
      <c r="AT915">
        <v>0</v>
      </c>
      <c r="AU915">
        <v>9</v>
      </c>
      <c r="AV915">
        <v>6</v>
      </c>
      <c r="AW915">
        <v>7</v>
      </c>
      <c r="AX915">
        <v>60.725000000000001</v>
      </c>
      <c r="AY915" s="1">
        <v>0</v>
      </c>
      <c r="AZ915" s="1">
        <v>0.71399999999999997</v>
      </c>
      <c r="BA915" s="1">
        <v>0</v>
      </c>
      <c r="BB915" s="1">
        <v>3.4000000000000002E-2</v>
      </c>
      <c r="BC915" s="1">
        <v>0.67600000000000005</v>
      </c>
      <c r="BD915" s="1">
        <v>5.0999999999999997E-2</v>
      </c>
      <c r="BE915" s="1">
        <v>-3.4000000000000002E-2</v>
      </c>
      <c r="BF915" s="1">
        <v>-5.0999999999999997E-2</v>
      </c>
      <c r="BG915" s="1">
        <f>Table1[[#This Row],[pers_white_pct]]-Table1[[#This Row],[census_white_pct]]</f>
        <v>3.7999999999999923E-2</v>
      </c>
      <c r="BH915" s="3">
        <v>0</v>
      </c>
      <c r="BI915" s="3">
        <v>1.056422569</v>
      </c>
      <c r="BJ915" s="3">
        <v>0</v>
      </c>
      <c r="BK915" s="3" t="str">
        <f>VLOOKUP(Table1[[#This Row],[est_sworn]],Force_size,2,TRUE)</f>
        <v>01 - Under 25</v>
      </c>
    </row>
    <row r="916" spans="1:63" hidden="1" x14ac:dyDescent="0.2">
      <c r="A916">
        <v>2038900</v>
      </c>
      <c r="B916" t="s">
        <v>1444</v>
      </c>
      <c r="C916" t="s">
        <v>5145</v>
      </c>
      <c r="D916">
        <v>12060140</v>
      </c>
      <c r="E916" t="s">
        <v>5146</v>
      </c>
      <c r="F916">
        <v>89512</v>
      </c>
      <c r="G916" t="s">
        <v>5147</v>
      </c>
      <c r="H916" t="s">
        <v>5072</v>
      </c>
      <c r="I916">
        <v>20</v>
      </c>
      <c r="J916">
        <v>45</v>
      </c>
      <c r="K916">
        <v>38900</v>
      </c>
      <c r="L916" t="s">
        <v>5148</v>
      </c>
      <c r="M916" t="s">
        <v>5149</v>
      </c>
      <c r="N916" t="s">
        <v>68</v>
      </c>
      <c r="O916" t="s">
        <v>86</v>
      </c>
      <c r="P916">
        <v>38.896572999999997</v>
      </c>
      <c r="Q916">
        <v>-95.290529000000006</v>
      </c>
      <c r="S916" t="s">
        <v>70</v>
      </c>
      <c r="T916" t="s">
        <v>71</v>
      </c>
      <c r="U916">
        <v>147</v>
      </c>
      <c r="V916">
        <v>0</v>
      </c>
      <c r="W916">
        <v>128</v>
      </c>
      <c r="X916">
        <v>7</v>
      </c>
      <c r="Y916">
        <v>3</v>
      </c>
      <c r="Z916">
        <v>5</v>
      </c>
      <c r="AA916">
        <v>0</v>
      </c>
      <c r="AB916">
        <v>2</v>
      </c>
      <c r="AC916">
        <v>0</v>
      </c>
      <c r="AD916">
        <v>147</v>
      </c>
      <c r="AE916">
        <v>1.1479999999999999</v>
      </c>
      <c r="AF916" t="s">
        <v>87</v>
      </c>
      <c r="AG916" t="s">
        <v>5150</v>
      </c>
      <c r="AH916">
        <v>2</v>
      </c>
      <c r="AI916">
        <v>20</v>
      </c>
      <c r="AK916">
        <v>38900</v>
      </c>
      <c r="AM916">
        <v>87643</v>
      </c>
      <c r="AN916">
        <v>69114</v>
      </c>
      <c r="AO916">
        <v>3948</v>
      </c>
      <c r="AP916">
        <v>2425</v>
      </c>
      <c r="AQ916">
        <v>3941</v>
      </c>
      <c r="AR916">
        <v>3021</v>
      </c>
      <c r="AS916">
        <v>5006</v>
      </c>
      <c r="AT916">
        <v>147</v>
      </c>
      <c r="AU916">
        <v>5194</v>
      </c>
      <c r="AV916">
        <v>4095</v>
      </c>
      <c r="AW916">
        <v>147</v>
      </c>
      <c r="AX916">
        <v>168.756</v>
      </c>
      <c r="AY916" s="1">
        <v>4.8000000000000001E-2</v>
      </c>
      <c r="AZ916" s="1">
        <v>0.871</v>
      </c>
      <c r="BA916" s="1">
        <v>0.02</v>
      </c>
      <c r="BB916" s="1">
        <v>4.4999999999999998E-2</v>
      </c>
      <c r="BC916" s="1">
        <v>0.78900000000000003</v>
      </c>
      <c r="BD916" s="1">
        <v>5.7000000000000002E-2</v>
      </c>
      <c r="BE916" s="1">
        <v>3.0000000000000001E-3</v>
      </c>
      <c r="BF916" s="1">
        <v>-3.6999999999999998E-2</v>
      </c>
      <c r="BG916" s="1">
        <f>Table1[[#This Row],[pers_white_pct]]-Table1[[#This Row],[census_white_pct]]</f>
        <v>8.1999999999999962E-2</v>
      </c>
      <c r="BH916" s="3">
        <v>1.0571114971</v>
      </c>
      <c r="BI916" s="3">
        <v>1.1041900801</v>
      </c>
      <c r="BJ916" s="3">
        <v>0.35729777330000001</v>
      </c>
      <c r="BK916" s="3" t="str">
        <f>VLOOKUP(Table1[[#This Row],[est_sworn]],Force_size,2,TRUE)</f>
        <v>04 - 100 to 249</v>
      </c>
    </row>
    <row r="917" spans="1:63" hidden="1" x14ac:dyDescent="0.2">
      <c r="A917">
        <v>20055</v>
      </c>
      <c r="B917" t="s">
        <v>11412</v>
      </c>
      <c r="C917" t="s">
        <v>12866</v>
      </c>
      <c r="D917">
        <v>11208240</v>
      </c>
      <c r="E917" t="s">
        <v>12867</v>
      </c>
      <c r="F917">
        <v>37200</v>
      </c>
      <c r="G917" t="s">
        <v>12868</v>
      </c>
      <c r="H917" t="s">
        <v>5072</v>
      </c>
      <c r="I917">
        <v>20</v>
      </c>
      <c r="J917">
        <v>55</v>
      </c>
      <c r="K917">
        <v>99055</v>
      </c>
      <c r="L917" t="s">
        <v>12869</v>
      </c>
      <c r="M917" t="s">
        <v>12870</v>
      </c>
      <c r="N917" t="s">
        <v>11418</v>
      </c>
      <c r="O917" t="s">
        <v>11437</v>
      </c>
      <c r="P917">
        <v>38.049855000000001</v>
      </c>
      <c r="Q917">
        <v>-100.739929</v>
      </c>
      <c r="R917" t="s">
        <v>11420</v>
      </c>
      <c r="S917" t="s">
        <v>11421</v>
      </c>
      <c r="U917">
        <v>36</v>
      </c>
      <c r="V917">
        <v>0</v>
      </c>
      <c r="W917">
        <v>28</v>
      </c>
      <c r="X917">
        <v>0</v>
      </c>
      <c r="Y917">
        <v>8</v>
      </c>
      <c r="Z917">
        <v>0</v>
      </c>
      <c r="AA917">
        <v>0</v>
      </c>
      <c r="AB917">
        <v>0</v>
      </c>
      <c r="AC917">
        <v>0</v>
      </c>
      <c r="AD917">
        <v>36</v>
      </c>
      <c r="AE917">
        <v>4.8979999999999997</v>
      </c>
      <c r="AF917" t="s">
        <v>11474</v>
      </c>
      <c r="AG917" t="s">
        <v>12871</v>
      </c>
      <c r="AH917">
        <v>2</v>
      </c>
      <c r="AI917">
        <v>20</v>
      </c>
      <c r="AJ917">
        <v>55</v>
      </c>
      <c r="AM917">
        <v>36776</v>
      </c>
      <c r="AN917">
        <v>17049</v>
      </c>
      <c r="AO917">
        <v>707</v>
      </c>
      <c r="AP917">
        <v>151</v>
      </c>
      <c r="AQ917">
        <v>1207</v>
      </c>
      <c r="AR917">
        <v>407</v>
      </c>
      <c r="AS917">
        <v>17182</v>
      </c>
      <c r="AT917">
        <v>134</v>
      </c>
      <c r="AU917">
        <v>17255</v>
      </c>
      <c r="AV917">
        <v>841</v>
      </c>
      <c r="AW917">
        <v>36</v>
      </c>
      <c r="AX917">
        <v>176.328</v>
      </c>
      <c r="AY917" s="1">
        <v>0</v>
      </c>
      <c r="AZ917" s="1">
        <v>0.77800000000000002</v>
      </c>
      <c r="BA917" s="1">
        <v>0.222</v>
      </c>
      <c r="BB917" s="1">
        <v>1.9E-2</v>
      </c>
      <c r="BC917" s="1">
        <v>0.46400000000000002</v>
      </c>
      <c r="BD917" s="1">
        <v>0.46700000000000003</v>
      </c>
      <c r="BE917" s="1">
        <v>-1.9E-2</v>
      </c>
      <c r="BF917" s="1">
        <v>-0.245</v>
      </c>
      <c r="BG917" s="1">
        <f>Table1[[#This Row],[pers_white_pct]]-Table1[[#This Row],[census_white_pct]]</f>
        <v>0.314</v>
      </c>
      <c r="BH917" s="3">
        <v>0</v>
      </c>
      <c r="BI917" s="3">
        <v>1.6777262922</v>
      </c>
      <c r="BJ917" s="3">
        <v>0.47563988149999997</v>
      </c>
      <c r="BK917" s="3" t="str">
        <f>VLOOKUP(Table1[[#This Row],[est_sworn]],Force_size,2,TRUE)</f>
        <v>02 - 25 to 49</v>
      </c>
    </row>
    <row r="918" spans="1:63" hidden="1" x14ac:dyDescent="0.2">
      <c r="A918">
        <v>20059</v>
      </c>
      <c r="B918" t="s">
        <v>11412</v>
      </c>
      <c r="C918" t="s">
        <v>12872</v>
      </c>
      <c r="D918">
        <v>11978260</v>
      </c>
      <c r="E918" t="s">
        <v>12873</v>
      </c>
      <c r="F918">
        <v>25906</v>
      </c>
      <c r="G918" t="s">
        <v>11580</v>
      </c>
      <c r="H918" t="s">
        <v>5072</v>
      </c>
      <c r="I918">
        <v>20</v>
      </c>
      <c r="J918">
        <v>59</v>
      </c>
      <c r="K918">
        <v>99059</v>
      </c>
      <c r="L918" t="s">
        <v>12874</v>
      </c>
      <c r="M918" t="s">
        <v>12875</v>
      </c>
      <c r="N918" t="s">
        <v>11418</v>
      </c>
      <c r="O918" t="s">
        <v>11518</v>
      </c>
      <c r="P918">
        <v>38.558019000000002</v>
      </c>
      <c r="Q918">
        <v>-95.278962000000007</v>
      </c>
      <c r="R918" t="s">
        <v>11420</v>
      </c>
      <c r="S918" t="s">
        <v>11421</v>
      </c>
      <c r="U918">
        <v>27</v>
      </c>
      <c r="V918">
        <v>0</v>
      </c>
      <c r="W918">
        <v>27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27</v>
      </c>
      <c r="AE918">
        <v>4.8979999999999997</v>
      </c>
      <c r="AF918" t="s">
        <v>11474</v>
      </c>
      <c r="AG918" t="s">
        <v>11583</v>
      </c>
      <c r="AH918">
        <v>2</v>
      </c>
      <c r="AI918">
        <v>20</v>
      </c>
      <c r="AJ918">
        <v>59</v>
      </c>
      <c r="AM918">
        <v>25992</v>
      </c>
      <c r="AN918">
        <v>23880</v>
      </c>
      <c r="AO918">
        <v>320</v>
      </c>
      <c r="AP918">
        <v>180</v>
      </c>
      <c r="AQ918">
        <v>99</v>
      </c>
      <c r="AR918">
        <v>559</v>
      </c>
      <c r="AS918">
        <v>937</v>
      </c>
      <c r="AT918">
        <v>9</v>
      </c>
      <c r="AU918">
        <v>954</v>
      </c>
      <c r="AV918">
        <v>329</v>
      </c>
      <c r="AW918">
        <v>27</v>
      </c>
      <c r="AX918">
        <v>132.24600000000001</v>
      </c>
      <c r="AY918" s="1">
        <v>0</v>
      </c>
      <c r="AZ918" s="2">
        <v>1</v>
      </c>
      <c r="BA918" s="1">
        <v>0</v>
      </c>
      <c r="BB918" s="1">
        <v>1.2E-2</v>
      </c>
      <c r="BC918" s="1">
        <v>0.91900000000000004</v>
      </c>
      <c r="BD918" s="1">
        <v>3.5999999999999997E-2</v>
      </c>
      <c r="BE918" s="1">
        <v>-1.2E-2</v>
      </c>
      <c r="BF918" s="1">
        <v>-3.5999999999999997E-2</v>
      </c>
      <c r="BG918" s="1">
        <f>Table1[[#This Row],[pers_white_pct]]-Table1[[#This Row],[census_white_pct]]</f>
        <v>8.0999999999999961E-2</v>
      </c>
      <c r="BH918" s="3">
        <v>0</v>
      </c>
      <c r="BI918" s="3">
        <v>1.0884422111000001</v>
      </c>
      <c r="BJ918" s="3">
        <v>0</v>
      </c>
      <c r="BK918" s="3" t="str">
        <f>VLOOKUP(Table1[[#This Row],[est_sworn]],Force_size,2,TRUE)</f>
        <v>02 - 25 to 49</v>
      </c>
    </row>
    <row r="919" spans="1:63" hidden="1" x14ac:dyDescent="0.2">
      <c r="A919">
        <v>20067</v>
      </c>
      <c r="B919" t="s">
        <v>11412</v>
      </c>
      <c r="C919" t="s">
        <v>12876</v>
      </c>
      <c r="D919">
        <v>11658130</v>
      </c>
      <c r="E919" t="s">
        <v>12877</v>
      </c>
      <c r="F919">
        <v>7923</v>
      </c>
      <c r="G919" t="s">
        <v>12878</v>
      </c>
      <c r="H919" t="s">
        <v>5072</v>
      </c>
      <c r="I919">
        <v>20</v>
      </c>
      <c r="J919">
        <v>67</v>
      </c>
      <c r="K919">
        <v>99067</v>
      </c>
      <c r="L919" t="s">
        <v>12879</v>
      </c>
      <c r="M919" t="s">
        <v>12880</v>
      </c>
      <c r="N919" t="s">
        <v>11418</v>
      </c>
      <c r="O919" t="s">
        <v>11437</v>
      </c>
      <c r="P919">
        <v>37.547536999999998</v>
      </c>
      <c r="Q919">
        <v>-101.299362</v>
      </c>
      <c r="R919" t="s">
        <v>11420</v>
      </c>
      <c r="S919" t="s">
        <v>11421</v>
      </c>
      <c r="U919">
        <v>7</v>
      </c>
      <c r="V919">
        <v>0</v>
      </c>
      <c r="W919">
        <v>7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7</v>
      </c>
      <c r="AE919">
        <v>7.5330000000000004</v>
      </c>
      <c r="AF919" t="s">
        <v>11452</v>
      </c>
      <c r="AG919" t="s">
        <v>12881</v>
      </c>
      <c r="AH919">
        <v>2</v>
      </c>
      <c r="AI919">
        <v>20</v>
      </c>
      <c r="AJ919">
        <v>67</v>
      </c>
      <c r="AM919">
        <v>7829</v>
      </c>
      <c r="AN919">
        <v>4240</v>
      </c>
      <c r="AO919">
        <v>31</v>
      </c>
      <c r="AP919">
        <v>31</v>
      </c>
      <c r="AQ919">
        <v>26</v>
      </c>
      <c r="AR919">
        <v>60</v>
      </c>
      <c r="AS919">
        <v>3439</v>
      </c>
      <c r="AT919">
        <v>16</v>
      </c>
      <c r="AU919">
        <v>3441</v>
      </c>
      <c r="AV919">
        <v>47</v>
      </c>
      <c r="AW919">
        <v>7</v>
      </c>
      <c r="AX919">
        <v>52.731000000000002</v>
      </c>
      <c r="AY919" s="1">
        <v>0</v>
      </c>
      <c r="AZ919" s="2">
        <v>1</v>
      </c>
      <c r="BA919" s="1">
        <v>0</v>
      </c>
      <c r="BB919" s="1">
        <v>4.0000000000000001E-3</v>
      </c>
      <c r="BC919" s="1">
        <v>0.54200000000000004</v>
      </c>
      <c r="BD919" s="1">
        <v>0.439</v>
      </c>
      <c r="BE919" s="1">
        <v>-4.0000000000000001E-3</v>
      </c>
      <c r="BF919" s="1">
        <v>-0.439</v>
      </c>
      <c r="BG919" s="1">
        <f>Table1[[#This Row],[pers_white_pct]]-Table1[[#This Row],[census_white_pct]]</f>
        <v>0.45799999999999996</v>
      </c>
      <c r="BH919" s="3">
        <v>0</v>
      </c>
      <c r="BI919" s="3">
        <v>1.8464622641999999</v>
      </c>
      <c r="BJ919" s="3">
        <v>0</v>
      </c>
      <c r="BK919" s="3" t="str">
        <f>VLOOKUP(Table1[[#This Row],[est_sworn]],Force_size,2,TRUE)</f>
        <v>01 - Under 25</v>
      </c>
    </row>
    <row r="920" spans="1:63" hidden="1" x14ac:dyDescent="0.2">
      <c r="A920">
        <v>1802620</v>
      </c>
      <c r="B920" t="s">
        <v>1444</v>
      </c>
      <c r="C920" t="s">
        <v>4585</v>
      </c>
      <c r="D920">
        <v>12680680</v>
      </c>
      <c r="E920" t="s">
        <v>4586</v>
      </c>
      <c r="F920">
        <v>3217</v>
      </c>
      <c r="G920" t="s">
        <v>4587</v>
      </c>
      <c r="H920" t="s">
        <v>4575</v>
      </c>
      <c r="I920">
        <v>18</v>
      </c>
      <c r="J920">
        <v>45</v>
      </c>
      <c r="K920">
        <v>2620</v>
      </c>
      <c r="L920" t="s">
        <v>4588</v>
      </c>
      <c r="M920" t="s">
        <v>4589</v>
      </c>
      <c r="N920" t="s">
        <v>68</v>
      </c>
      <c r="O920" t="s">
        <v>181</v>
      </c>
      <c r="P920">
        <v>40.121237000000001</v>
      </c>
      <c r="Q920">
        <v>-87.234871999999996</v>
      </c>
      <c r="S920" t="s">
        <v>70</v>
      </c>
      <c r="T920" t="s">
        <v>71</v>
      </c>
      <c r="U920">
        <v>6</v>
      </c>
      <c r="V920">
        <v>8</v>
      </c>
      <c r="W920">
        <v>6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6</v>
      </c>
      <c r="AE920">
        <v>8.6750000000000007</v>
      </c>
      <c r="AF920" t="s">
        <v>212</v>
      </c>
      <c r="AG920" t="s">
        <v>4590</v>
      </c>
      <c r="AH920">
        <v>2</v>
      </c>
      <c r="AI920">
        <v>18</v>
      </c>
      <c r="AK920">
        <v>2620</v>
      </c>
      <c r="AM920">
        <v>3245</v>
      </c>
      <c r="AN920">
        <v>3120</v>
      </c>
      <c r="AO920">
        <v>4</v>
      </c>
      <c r="AP920">
        <v>4</v>
      </c>
      <c r="AQ920">
        <v>9</v>
      </c>
      <c r="AR920">
        <v>31</v>
      </c>
      <c r="AS920">
        <v>77</v>
      </c>
      <c r="AT920">
        <v>0</v>
      </c>
      <c r="AU920">
        <v>77</v>
      </c>
      <c r="AV920">
        <v>4</v>
      </c>
      <c r="AW920">
        <v>10</v>
      </c>
      <c r="AX920">
        <v>86.75</v>
      </c>
      <c r="AY920" s="1">
        <v>0</v>
      </c>
      <c r="AZ920" s="2">
        <v>1</v>
      </c>
      <c r="BA920" s="1">
        <v>0</v>
      </c>
      <c r="BB920" s="1">
        <v>1E-3</v>
      </c>
      <c r="BC920" s="1">
        <v>0.96099999999999997</v>
      </c>
      <c r="BD920" s="1">
        <v>2.4E-2</v>
      </c>
      <c r="BE920" s="1">
        <v>-1E-3</v>
      </c>
      <c r="BF920" s="1">
        <v>-2.4E-2</v>
      </c>
      <c r="BG920" s="1">
        <f>Table1[[#This Row],[pers_white_pct]]-Table1[[#This Row],[census_white_pct]]</f>
        <v>3.9000000000000035E-2</v>
      </c>
      <c r="BH920" s="3">
        <v>0</v>
      </c>
      <c r="BI920" s="3">
        <v>1.0400641025999999</v>
      </c>
      <c r="BJ920" s="3">
        <v>0</v>
      </c>
      <c r="BK920" s="3" t="str">
        <f>VLOOKUP(Table1[[#This Row],[est_sworn]],Force_size,2,TRUE)</f>
        <v>01 - Under 25</v>
      </c>
    </row>
    <row r="921" spans="1:63" hidden="1" x14ac:dyDescent="0.2">
      <c r="A921">
        <v>2030175</v>
      </c>
      <c r="B921" t="s">
        <v>1444</v>
      </c>
      <c r="C921" t="s">
        <v>5115</v>
      </c>
      <c r="D921">
        <v>11170100</v>
      </c>
      <c r="E921" t="s">
        <v>5116</v>
      </c>
      <c r="F921">
        <v>1443</v>
      </c>
      <c r="G921" t="s">
        <v>5117</v>
      </c>
      <c r="H921" t="s">
        <v>5072</v>
      </c>
      <c r="I921">
        <v>20</v>
      </c>
      <c r="J921">
        <v>77</v>
      </c>
      <c r="K921">
        <v>30175</v>
      </c>
      <c r="L921" t="s">
        <v>5118</v>
      </c>
      <c r="M921" t="s">
        <v>5119</v>
      </c>
      <c r="N921" t="s">
        <v>68</v>
      </c>
      <c r="O921" t="s">
        <v>238</v>
      </c>
      <c r="P921">
        <v>37.188184</v>
      </c>
      <c r="Q921">
        <v>-98.066590000000005</v>
      </c>
      <c r="S921" t="s">
        <v>70</v>
      </c>
      <c r="T921" t="s">
        <v>71</v>
      </c>
      <c r="U921">
        <v>3</v>
      </c>
      <c r="V921">
        <v>0</v>
      </c>
      <c r="W921">
        <v>3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3</v>
      </c>
      <c r="AE921">
        <v>16.646000000000001</v>
      </c>
      <c r="AF921" t="s">
        <v>239</v>
      </c>
      <c r="AG921" t="s">
        <v>5120</v>
      </c>
      <c r="AH921">
        <v>2</v>
      </c>
      <c r="AI921">
        <v>20</v>
      </c>
      <c r="AK921">
        <v>30175</v>
      </c>
      <c r="AM921">
        <v>1473</v>
      </c>
      <c r="AN921">
        <v>1297</v>
      </c>
      <c r="AO921">
        <v>3</v>
      </c>
      <c r="AP921">
        <v>15</v>
      </c>
      <c r="AQ921">
        <v>1</v>
      </c>
      <c r="AR921">
        <v>8</v>
      </c>
      <c r="AS921">
        <v>148</v>
      </c>
      <c r="AT921">
        <v>0</v>
      </c>
      <c r="AU921">
        <v>149</v>
      </c>
      <c r="AV921">
        <v>3</v>
      </c>
      <c r="AW921">
        <v>3</v>
      </c>
      <c r="AX921">
        <v>49.938000000000002</v>
      </c>
      <c r="AY921" s="1">
        <v>0</v>
      </c>
      <c r="AZ921" s="2">
        <v>1</v>
      </c>
      <c r="BA921" s="1">
        <v>0</v>
      </c>
      <c r="BB921" s="1">
        <v>2E-3</v>
      </c>
      <c r="BC921" s="1">
        <v>0.88100000000000001</v>
      </c>
      <c r="BD921" s="1">
        <v>0.1</v>
      </c>
      <c r="BE921" s="1">
        <v>-2E-3</v>
      </c>
      <c r="BF921" s="1">
        <v>-0.1</v>
      </c>
      <c r="BG921" s="1">
        <f>Table1[[#This Row],[pers_white_pct]]-Table1[[#This Row],[census_white_pct]]</f>
        <v>0.11899999999999999</v>
      </c>
      <c r="BH921" s="3">
        <v>0</v>
      </c>
      <c r="BI921" s="3">
        <v>1.1356977640999999</v>
      </c>
      <c r="BJ921" s="3">
        <v>0</v>
      </c>
      <c r="BK921" s="3" t="str">
        <f>VLOOKUP(Table1[[#This Row],[est_sworn]],Force_size,2,TRUE)</f>
        <v>01 - Under 25</v>
      </c>
    </row>
    <row r="922" spans="1:63" hidden="1" x14ac:dyDescent="0.2">
      <c r="A922">
        <v>2025425</v>
      </c>
      <c r="B922" t="s">
        <v>1444</v>
      </c>
      <c r="C922" t="s">
        <v>5097</v>
      </c>
      <c r="D922">
        <v>11760120</v>
      </c>
      <c r="E922" t="s">
        <v>5098</v>
      </c>
      <c r="F922">
        <v>20318</v>
      </c>
      <c r="G922" t="s">
        <v>5099</v>
      </c>
      <c r="H922" t="s">
        <v>5072</v>
      </c>
      <c r="I922">
        <v>20</v>
      </c>
      <c r="J922">
        <v>91</v>
      </c>
      <c r="K922">
        <v>25425</v>
      </c>
      <c r="L922" t="s">
        <v>5100</v>
      </c>
      <c r="M922" t="s">
        <v>5101</v>
      </c>
      <c r="N922" t="s">
        <v>68</v>
      </c>
      <c r="O922" t="s">
        <v>69</v>
      </c>
      <c r="P922">
        <v>38.883907000000001</v>
      </c>
      <c r="Q922">
        <v>-94.822329999999994</v>
      </c>
      <c r="S922" t="s">
        <v>70</v>
      </c>
      <c r="T922" t="s">
        <v>71</v>
      </c>
      <c r="U922">
        <v>26</v>
      </c>
      <c r="V922">
        <v>0</v>
      </c>
      <c r="W922">
        <v>25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0</v>
      </c>
      <c r="AD922">
        <v>26</v>
      </c>
      <c r="AE922">
        <v>4.7450000000000001</v>
      </c>
      <c r="AF922" t="s">
        <v>72</v>
      </c>
      <c r="AG922" t="s">
        <v>5102</v>
      </c>
      <c r="AH922">
        <v>2</v>
      </c>
      <c r="AI922">
        <v>20</v>
      </c>
      <c r="AK922">
        <v>25425</v>
      </c>
      <c r="AM922">
        <v>19123</v>
      </c>
      <c r="AN922">
        <v>16444</v>
      </c>
      <c r="AO922">
        <v>553</v>
      </c>
      <c r="AP922">
        <v>81</v>
      </c>
      <c r="AQ922">
        <v>366</v>
      </c>
      <c r="AR922">
        <v>471</v>
      </c>
      <c r="AS922">
        <v>1184</v>
      </c>
      <c r="AT922">
        <v>15</v>
      </c>
      <c r="AU922">
        <v>1208</v>
      </c>
      <c r="AV922">
        <v>568</v>
      </c>
      <c r="AW922">
        <v>26</v>
      </c>
      <c r="AX922">
        <v>123.37</v>
      </c>
      <c r="AY922" s="1">
        <v>0</v>
      </c>
      <c r="AZ922" s="1">
        <v>0.96199999999999997</v>
      </c>
      <c r="BA922" s="1">
        <v>3.7999999999999999E-2</v>
      </c>
      <c r="BB922" s="1">
        <v>2.9000000000000001E-2</v>
      </c>
      <c r="BC922" s="1">
        <v>0.86</v>
      </c>
      <c r="BD922" s="1">
        <v>6.2E-2</v>
      </c>
      <c r="BE922" s="1">
        <v>-2.9000000000000001E-2</v>
      </c>
      <c r="BF922" s="1">
        <v>-2.3E-2</v>
      </c>
      <c r="BG922" s="1">
        <f>Table1[[#This Row],[pers_white_pct]]-Table1[[#This Row],[census_white_pct]]</f>
        <v>0.10199999999999998</v>
      </c>
      <c r="BH922" s="3">
        <v>0</v>
      </c>
      <c r="BI922" s="3">
        <v>1.1181890051000001</v>
      </c>
      <c r="BJ922" s="3">
        <v>0.62119932430000002</v>
      </c>
      <c r="BK922" s="3" t="str">
        <f>VLOOKUP(Table1[[#This Row],[est_sworn]],Force_size,2,TRUE)</f>
        <v>02 - 25 to 49</v>
      </c>
    </row>
    <row r="923" spans="1:63" hidden="1" x14ac:dyDescent="0.2">
      <c r="A923">
        <v>2052575</v>
      </c>
      <c r="B923" t="s">
        <v>1444</v>
      </c>
      <c r="C923" t="s">
        <v>5199</v>
      </c>
      <c r="D923">
        <v>12380180</v>
      </c>
      <c r="E923" t="s">
        <v>5200</v>
      </c>
      <c r="F923">
        <v>130045</v>
      </c>
      <c r="G923" t="s">
        <v>5201</v>
      </c>
      <c r="H923" t="s">
        <v>5072</v>
      </c>
      <c r="I923">
        <v>20</v>
      </c>
      <c r="J923">
        <v>91</v>
      </c>
      <c r="K923">
        <v>52575</v>
      </c>
      <c r="L923" t="s">
        <v>5202</v>
      </c>
      <c r="M923" t="s">
        <v>5203</v>
      </c>
      <c r="N923" t="s">
        <v>68</v>
      </c>
      <c r="O923" t="s">
        <v>739</v>
      </c>
      <c r="P923">
        <v>38.883907000000001</v>
      </c>
      <c r="Q923">
        <v>-94.822329999999994</v>
      </c>
      <c r="S923" t="s">
        <v>70</v>
      </c>
      <c r="T923" t="s">
        <v>71</v>
      </c>
      <c r="U923">
        <v>166</v>
      </c>
      <c r="V923">
        <v>0</v>
      </c>
      <c r="W923">
        <v>151</v>
      </c>
      <c r="X923">
        <v>5</v>
      </c>
      <c r="Y923">
        <v>9</v>
      </c>
      <c r="Z923">
        <v>0</v>
      </c>
      <c r="AA923">
        <v>0</v>
      </c>
      <c r="AB923">
        <v>0</v>
      </c>
      <c r="AC923">
        <v>0</v>
      </c>
      <c r="AD923">
        <v>166</v>
      </c>
      <c r="AE923">
        <v>1.1479999999999999</v>
      </c>
      <c r="AF923" t="s">
        <v>87</v>
      </c>
      <c r="AG923" t="s">
        <v>5204</v>
      </c>
      <c r="AH923">
        <v>2</v>
      </c>
      <c r="AI923">
        <v>20</v>
      </c>
      <c r="AK923">
        <v>52575</v>
      </c>
      <c r="AM923">
        <v>125872</v>
      </c>
      <c r="AN923">
        <v>97840</v>
      </c>
      <c r="AO923">
        <v>6474</v>
      </c>
      <c r="AP923">
        <v>436</v>
      </c>
      <c r="AQ923">
        <v>5100</v>
      </c>
      <c r="AR923">
        <v>2911</v>
      </c>
      <c r="AS923">
        <v>12794</v>
      </c>
      <c r="AT923">
        <v>229</v>
      </c>
      <c r="AU923">
        <v>13111</v>
      </c>
      <c r="AV923">
        <v>6703</v>
      </c>
      <c r="AW923">
        <v>166</v>
      </c>
      <c r="AX923">
        <v>190.56800000000001</v>
      </c>
      <c r="AY923" s="1">
        <v>0.03</v>
      </c>
      <c r="AZ923" s="1">
        <v>0.91</v>
      </c>
      <c r="BA923" s="1">
        <v>5.3999999999999999E-2</v>
      </c>
      <c r="BB923" s="1">
        <v>5.0999999999999997E-2</v>
      </c>
      <c r="BC923" s="1">
        <v>0.77700000000000002</v>
      </c>
      <c r="BD923" s="1">
        <v>0.10199999999999999</v>
      </c>
      <c r="BE923" s="1">
        <v>-2.1000000000000001E-2</v>
      </c>
      <c r="BF923" s="1">
        <v>-4.7E-2</v>
      </c>
      <c r="BG923" s="1">
        <f>Table1[[#This Row],[pers_white_pct]]-Table1[[#This Row],[census_white_pct]]</f>
        <v>0.13300000000000001</v>
      </c>
      <c r="BH923" s="3">
        <v>0.58562330880000002</v>
      </c>
      <c r="BI923" s="3">
        <v>1.1702578097</v>
      </c>
      <c r="BJ923" s="3">
        <v>0.5334051541</v>
      </c>
      <c r="BK923" s="3" t="str">
        <f>VLOOKUP(Table1[[#This Row],[est_sworn]],Force_size,2,TRUE)</f>
        <v>04 - 100 to 249</v>
      </c>
    </row>
    <row r="924" spans="1:63" hidden="1" x14ac:dyDescent="0.2">
      <c r="A924">
        <v>2046000</v>
      </c>
      <c r="B924" t="s">
        <v>1444</v>
      </c>
      <c r="C924" t="s">
        <v>5193</v>
      </c>
      <c r="D924">
        <v>12500140</v>
      </c>
      <c r="E924" t="s">
        <v>5194</v>
      </c>
      <c r="F924">
        <v>11174</v>
      </c>
      <c r="G924" t="s">
        <v>5195</v>
      </c>
      <c r="H924" t="s">
        <v>5072</v>
      </c>
      <c r="I924">
        <v>20</v>
      </c>
      <c r="J924">
        <v>91</v>
      </c>
      <c r="K924">
        <v>46000</v>
      </c>
      <c r="L924" t="s">
        <v>5196</v>
      </c>
      <c r="M924" t="s">
        <v>5197</v>
      </c>
      <c r="N924" t="s">
        <v>68</v>
      </c>
      <c r="O924" t="s">
        <v>69</v>
      </c>
      <c r="P924">
        <v>38.883907000000001</v>
      </c>
      <c r="Q924">
        <v>-94.822329999999994</v>
      </c>
      <c r="S924" t="s">
        <v>70</v>
      </c>
      <c r="T924" t="s">
        <v>71</v>
      </c>
      <c r="U924">
        <v>29</v>
      </c>
      <c r="V924">
        <v>0</v>
      </c>
      <c r="W924">
        <v>28</v>
      </c>
      <c r="X924">
        <v>0</v>
      </c>
      <c r="Y924">
        <v>0</v>
      </c>
      <c r="Z924">
        <v>0</v>
      </c>
      <c r="AA924">
        <v>0</v>
      </c>
      <c r="AB924">
        <v>1</v>
      </c>
      <c r="AC924">
        <v>0</v>
      </c>
      <c r="AD924">
        <v>29</v>
      </c>
      <c r="AE924">
        <v>4.7450000000000001</v>
      </c>
      <c r="AF924" t="s">
        <v>72</v>
      </c>
      <c r="AG924" t="s">
        <v>5198</v>
      </c>
      <c r="AH924">
        <v>2</v>
      </c>
      <c r="AI924">
        <v>20</v>
      </c>
      <c r="AK924">
        <v>46000</v>
      </c>
      <c r="AM924">
        <v>11003</v>
      </c>
      <c r="AN924">
        <v>8590</v>
      </c>
      <c r="AO924">
        <v>655</v>
      </c>
      <c r="AP924">
        <v>30</v>
      </c>
      <c r="AQ924">
        <v>280</v>
      </c>
      <c r="AR924">
        <v>253</v>
      </c>
      <c r="AS924">
        <v>1176</v>
      </c>
      <c r="AT924">
        <v>11</v>
      </c>
      <c r="AU924">
        <v>1195</v>
      </c>
      <c r="AV924">
        <v>666</v>
      </c>
      <c r="AW924">
        <v>29</v>
      </c>
      <c r="AX924">
        <v>137.60499999999999</v>
      </c>
      <c r="AY924" s="1">
        <v>0</v>
      </c>
      <c r="AZ924" s="1">
        <v>0.96599999999999997</v>
      </c>
      <c r="BA924" s="1">
        <v>0</v>
      </c>
      <c r="BB924" s="1">
        <v>0.06</v>
      </c>
      <c r="BC924" s="1">
        <v>0.78100000000000003</v>
      </c>
      <c r="BD924" s="1">
        <v>0.107</v>
      </c>
      <c r="BE924" s="1">
        <v>-0.06</v>
      </c>
      <c r="BF924" s="1">
        <v>-0.107</v>
      </c>
      <c r="BG924" s="1">
        <f>Table1[[#This Row],[pers_white_pct]]-Table1[[#This Row],[census_white_pct]]</f>
        <v>0.18499999999999994</v>
      </c>
      <c r="BH924" s="3">
        <v>0</v>
      </c>
      <c r="BI924" s="3">
        <v>1.2367387901</v>
      </c>
      <c r="BJ924" s="3">
        <v>0</v>
      </c>
      <c r="BK924" s="3" t="str">
        <f>VLOOKUP(Table1[[#This Row],[est_sworn]],Force_size,2,TRUE)</f>
        <v>02 - 25 to 49</v>
      </c>
    </row>
    <row r="925" spans="1:63" hidden="1" x14ac:dyDescent="0.2">
      <c r="A925">
        <v>2053775</v>
      </c>
      <c r="B925" t="s">
        <v>1444</v>
      </c>
      <c r="C925" t="s">
        <v>5216</v>
      </c>
      <c r="D925">
        <v>12930040</v>
      </c>
      <c r="E925" t="s">
        <v>5217</v>
      </c>
      <c r="F925">
        <v>178919</v>
      </c>
      <c r="G925" t="s">
        <v>5218</v>
      </c>
      <c r="H925" t="s">
        <v>5072</v>
      </c>
      <c r="I925">
        <v>20</v>
      </c>
      <c r="J925">
        <v>91</v>
      </c>
      <c r="K925">
        <v>53775</v>
      </c>
      <c r="L925" t="s">
        <v>5219</v>
      </c>
      <c r="M925" t="s">
        <v>5220</v>
      </c>
      <c r="N925" t="s">
        <v>68</v>
      </c>
      <c r="O925" t="s">
        <v>739</v>
      </c>
      <c r="P925">
        <v>38.883907000000001</v>
      </c>
      <c r="Q925">
        <v>-94.822329999999994</v>
      </c>
      <c r="S925" t="s">
        <v>70</v>
      </c>
      <c r="T925" t="s">
        <v>71</v>
      </c>
      <c r="U925">
        <v>250</v>
      </c>
      <c r="V925">
        <v>0</v>
      </c>
      <c r="W925">
        <v>219</v>
      </c>
      <c r="X925">
        <v>15</v>
      </c>
      <c r="Y925">
        <v>11</v>
      </c>
      <c r="Z925">
        <v>0</v>
      </c>
      <c r="AA925">
        <v>0</v>
      </c>
      <c r="AB925">
        <v>0</v>
      </c>
      <c r="AC925">
        <v>1</v>
      </c>
      <c r="AD925">
        <v>250</v>
      </c>
      <c r="AE925">
        <v>1.1479999999999999</v>
      </c>
      <c r="AF925" t="s">
        <v>87</v>
      </c>
      <c r="AG925" t="s">
        <v>5221</v>
      </c>
      <c r="AH925">
        <v>2</v>
      </c>
      <c r="AI925">
        <v>20</v>
      </c>
      <c r="AK925">
        <v>53775</v>
      </c>
      <c r="AM925">
        <v>173372</v>
      </c>
      <c r="AN925">
        <v>140087</v>
      </c>
      <c r="AO925">
        <v>7357</v>
      </c>
      <c r="AP925">
        <v>465</v>
      </c>
      <c r="AQ925">
        <v>10846</v>
      </c>
      <c r="AR925">
        <v>3380</v>
      </c>
      <c r="AS925">
        <v>10911</v>
      </c>
      <c r="AT925">
        <v>161</v>
      </c>
      <c r="AU925">
        <v>11237</v>
      </c>
      <c r="AV925">
        <v>7518</v>
      </c>
      <c r="AW925">
        <v>250</v>
      </c>
      <c r="AX925">
        <v>287</v>
      </c>
      <c r="AY925" s="1">
        <v>0.06</v>
      </c>
      <c r="AZ925" s="1">
        <v>0.876</v>
      </c>
      <c r="BA925" s="1">
        <v>4.3999999999999997E-2</v>
      </c>
      <c r="BB925" s="1">
        <v>4.2000000000000003E-2</v>
      </c>
      <c r="BC925" s="1">
        <v>0.80800000000000005</v>
      </c>
      <c r="BD925" s="1">
        <v>6.3E-2</v>
      </c>
      <c r="BE925" s="1">
        <v>1.7999999999999999E-2</v>
      </c>
      <c r="BF925" s="1">
        <v>-1.9E-2</v>
      </c>
      <c r="BG925" s="1">
        <f>Table1[[#This Row],[pers_white_pct]]-Table1[[#This Row],[census_white_pct]]</f>
        <v>6.7999999999999949E-2</v>
      </c>
      <c r="BH925" s="3">
        <v>1.4139350279</v>
      </c>
      <c r="BI925" s="3">
        <v>1.0841396561000001</v>
      </c>
      <c r="BJ925" s="3">
        <v>0.69914471629999997</v>
      </c>
      <c r="BK925" s="3" t="str">
        <f>VLOOKUP(Table1[[#This Row],[est_sworn]],Force_size,2,TRUE)</f>
        <v>05 - 250 - 499</v>
      </c>
    </row>
    <row r="926" spans="1:63" hidden="1" x14ac:dyDescent="0.2">
      <c r="A926">
        <v>2039075</v>
      </c>
      <c r="B926" t="s">
        <v>1444</v>
      </c>
      <c r="C926" t="s">
        <v>5151</v>
      </c>
      <c r="D926">
        <v>12930190</v>
      </c>
      <c r="E926" t="s">
        <v>5152</v>
      </c>
      <c r="F926">
        <v>32539</v>
      </c>
      <c r="G926" t="s">
        <v>5153</v>
      </c>
      <c r="H926" t="s">
        <v>5072</v>
      </c>
      <c r="I926">
        <v>20</v>
      </c>
      <c r="J926">
        <v>91</v>
      </c>
      <c r="K926">
        <v>39075</v>
      </c>
      <c r="L926" t="s">
        <v>5154</v>
      </c>
      <c r="M926" t="s">
        <v>5155</v>
      </c>
      <c r="N926" t="s">
        <v>68</v>
      </c>
      <c r="O926" t="s">
        <v>131</v>
      </c>
      <c r="P926">
        <v>38.883907000000001</v>
      </c>
      <c r="Q926">
        <v>-94.822329999999994</v>
      </c>
      <c r="S926" t="s">
        <v>70</v>
      </c>
      <c r="T926" t="s">
        <v>71</v>
      </c>
      <c r="U926">
        <v>61</v>
      </c>
      <c r="V926">
        <v>0</v>
      </c>
      <c r="W926">
        <v>56</v>
      </c>
      <c r="X926">
        <v>1</v>
      </c>
      <c r="Y926">
        <v>2</v>
      </c>
      <c r="Z926">
        <v>0</v>
      </c>
      <c r="AA926">
        <v>0</v>
      </c>
      <c r="AB926">
        <v>2</v>
      </c>
      <c r="AC926">
        <v>0</v>
      </c>
      <c r="AD926">
        <v>61</v>
      </c>
      <c r="AE926">
        <v>2.8170000000000002</v>
      </c>
      <c r="AF926" t="s">
        <v>79</v>
      </c>
      <c r="AG926" t="s">
        <v>5156</v>
      </c>
      <c r="AH926">
        <v>2</v>
      </c>
      <c r="AI926">
        <v>20</v>
      </c>
      <c r="AK926">
        <v>39075</v>
      </c>
      <c r="AM926">
        <v>31867</v>
      </c>
      <c r="AN926">
        <v>28861</v>
      </c>
      <c r="AO926">
        <v>603</v>
      </c>
      <c r="AP926">
        <v>37</v>
      </c>
      <c r="AQ926">
        <v>1203</v>
      </c>
      <c r="AR926">
        <v>417</v>
      </c>
      <c r="AS926">
        <v>687</v>
      </c>
      <c r="AT926">
        <v>10</v>
      </c>
      <c r="AU926">
        <v>746</v>
      </c>
      <c r="AV926">
        <v>613</v>
      </c>
      <c r="AW926">
        <v>61</v>
      </c>
      <c r="AX926">
        <v>171.83699999999999</v>
      </c>
      <c r="AY926" s="1">
        <v>1.6E-2</v>
      </c>
      <c r="AZ926" s="1">
        <v>0.91800000000000004</v>
      </c>
      <c r="BA926" s="1">
        <v>3.3000000000000002E-2</v>
      </c>
      <c r="BB926" s="1">
        <v>1.9E-2</v>
      </c>
      <c r="BC926" s="1">
        <v>0.90600000000000003</v>
      </c>
      <c r="BD926" s="1">
        <v>2.1999999999999999E-2</v>
      </c>
      <c r="BE926" s="1">
        <v>-3.0000000000000001E-3</v>
      </c>
      <c r="BF926" s="1">
        <v>1.0999999999999999E-2</v>
      </c>
      <c r="BG926" s="1">
        <f>Table1[[#This Row],[pers_white_pct]]-Table1[[#This Row],[census_white_pct]]</f>
        <v>1.2000000000000011E-2</v>
      </c>
      <c r="BH926" s="3">
        <v>0.86635130360000001</v>
      </c>
      <c r="BI926" s="3">
        <v>1.0136499366</v>
      </c>
      <c r="BJ926" s="3">
        <v>1.5208437731</v>
      </c>
      <c r="BK926" s="3" t="str">
        <f>VLOOKUP(Table1[[#This Row],[est_sworn]],Force_size,2,TRUE)</f>
        <v>03 - 50 to 99</v>
      </c>
    </row>
    <row r="927" spans="1:63" hidden="1" x14ac:dyDescent="0.2">
      <c r="A927">
        <v>2039350</v>
      </c>
      <c r="B927" t="s">
        <v>1444</v>
      </c>
      <c r="C927" t="s">
        <v>5157</v>
      </c>
      <c r="D927">
        <v>12950120</v>
      </c>
      <c r="E927" t="s">
        <v>5158</v>
      </c>
      <c r="F927">
        <v>49398</v>
      </c>
      <c r="G927" t="s">
        <v>5159</v>
      </c>
      <c r="H927" t="s">
        <v>5072</v>
      </c>
      <c r="I927">
        <v>20</v>
      </c>
      <c r="J927">
        <v>91</v>
      </c>
      <c r="K927">
        <v>39350</v>
      </c>
      <c r="L927" t="s">
        <v>5160</v>
      </c>
      <c r="M927" t="s">
        <v>5161</v>
      </c>
      <c r="N927" t="s">
        <v>68</v>
      </c>
      <c r="O927" t="s">
        <v>131</v>
      </c>
      <c r="P927">
        <v>38.883907000000001</v>
      </c>
      <c r="Q927">
        <v>-94.822329999999994</v>
      </c>
      <c r="S927" t="s">
        <v>70</v>
      </c>
      <c r="T927" t="s">
        <v>71</v>
      </c>
      <c r="U927">
        <v>89</v>
      </c>
      <c r="V927">
        <v>0</v>
      </c>
      <c r="W927">
        <v>80</v>
      </c>
      <c r="X927">
        <v>2</v>
      </c>
      <c r="Y927">
        <v>4</v>
      </c>
      <c r="Z927">
        <v>0</v>
      </c>
      <c r="AA927">
        <v>1</v>
      </c>
      <c r="AB927">
        <v>0</v>
      </c>
      <c r="AC927">
        <v>0</v>
      </c>
      <c r="AD927">
        <v>89</v>
      </c>
      <c r="AE927">
        <v>2.8170000000000002</v>
      </c>
      <c r="AF927" t="s">
        <v>79</v>
      </c>
      <c r="AG927" t="s">
        <v>5162</v>
      </c>
      <c r="AH927">
        <v>2</v>
      </c>
      <c r="AI927">
        <v>20</v>
      </c>
      <c r="AK927">
        <v>39350</v>
      </c>
      <c r="AM927">
        <v>48190</v>
      </c>
      <c r="AN927">
        <v>38837</v>
      </c>
      <c r="AO927">
        <v>2748</v>
      </c>
      <c r="AP927">
        <v>146</v>
      </c>
      <c r="AQ927">
        <v>1805</v>
      </c>
      <c r="AR927">
        <v>961</v>
      </c>
      <c r="AS927">
        <v>3510</v>
      </c>
      <c r="AT927">
        <v>61</v>
      </c>
      <c r="AU927">
        <v>3693</v>
      </c>
      <c r="AV927">
        <v>2809</v>
      </c>
      <c r="AW927">
        <v>89</v>
      </c>
      <c r="AX927">
        <v>250.71299999999999</v>
      </c>
      <c r="AY927" s="1">
        <v>2.1999999999999999E-2</v>
      </c>
      <c r="AZ927" s="1">
        <v>0.89900000000000002</v>
      </c>
      <c r="BA927" s="1">
        <v>4.4999999999999998E-2</v>
      </c>
      <c r="BB927" s="1">
        <v>5.7000000000000002E-2</v>
      </c>
      <c r="BC927" s="1">
        <v>0.80600000000000005</v>
      </c>
      <c r="BD927" s="1">
        <v>7.2999999999999995E-2</v>
      </c>
      <c r="BE927" s="1">
        <v>-3.5000000000000003E-2</v>
      </c>
      <c r="BF927" s="1">
        <v>-2.8000000000000001E-2</v>
      </c>
      <c r="BG927" s="1">
        <f>Table1[[#This Row],[pers_white_pct]]-Table1[[#This Row],[census_white_pct]]</f>
        <v>9.2999999999999972E-2</v>
      </c>
      <c r="BH927" s="3">
        <v>0.39407618210000001</v>
      </c>
      <c r="BI927" s="3">
        <v>1.1153501539999999</v>
      </c>
      <c r="BJ927" s="3">
        <v>0.61704920129999996</v>
      </c>
      <c r="BK927" s="3" t="str">
        <f>VLOOKUP(Table1[[#This Row],[est_sworn]],Force_size,2,TRUE)</f>
        <v>03 - 50 to 99</v>
      </c>
    </row>
    <row r="928" spans="1:63" hidden="1" x14ac:dyDescent="0.2">
      <c r="A928">
        <v>20091</v>
      </c>
      <c r="B928" t="s">
        <v>11412</v>
      </c>
      <c r="C928" t="s">
        <v>12882</v>
      </c>
      <c r="D928">
        <v>13597750</v>
      </c>
      <c r="E928" t="s">
        <v>12883</v>
      </c>
      <c r="F928">
        <v>559913</v>
      </c>
      <c r="G928" t="s">
        <v>12686</v>
      </c>
      <c r="H928" t="s">
        <v>5072</v>
      </c>
      <c r="I928">
        <v>20</v>
      </c>
      <c r="J928">
        <v>91</v>
      </c>
      <c r="K928">
        <v>99091</v>
      </c>
      <c r="L928" t="s">
        <v>12884</v>
      </c>
      <c r="M928" t="s">
        <v>12885</v>
      </c>
      <c r="N928" t="s">
        <v>11418</v>
      </c>
      <c r="O928" t="s">
        <v>11419</v>
      </c>
      <c r="P928">
        <v>38.883907000000001</v>
      </c>
      <c r="Q928">
        <v>-94.822329999999994</v>
      </c>
      <c r="R928" t="s">
        <v>11420</v>
      </c>
      <c r="S928" t="s">
        <v>11421</v>
      </c>
      <c r="U928">
        <v>472</v>
      </c>
      <c r="V928">
        <v>0</v>
      </c>
      <c r="W928">
        <v>442</v>
      </c>
      <c r="X928">
        <v>15</v>
      </c>
      <c r="Y928">
        <v>12</v>
      </c>
      <c r="Z928">
        <v>2</v>
      </c>
      <c r="AA928">
        <v>0</v>
      </c>
      <c r="AB928">
        <v>0</v>
      </c>
      <c r="AC928">
        <v>0</v>
      </c>
      <c r="AD928">
        <v>472</v>
      </c>
      <c r="AE928">
        <v>1.357</v>
      </c>
      <c r="AF928" t="s">
        <v>11430</v>
      </c>
      <c r="AG928" t="s">
        <v>12689</v>
      </c>
      <c r="AH928">
        <v>2</v>
      </c>
      <c r="AI928">
        <v>20</v>
      </c>
      <c r="AJ928">
        <v>91</v>
      </c>
      <c r="AM928">
        <v>544179</v>
      </c>
      <c r="AN928">
        <v>446044</v>
      </c>
      <c r="AO928">
        <v>23028</v>
      </c>
      <c r="AP928">
        <v>1639</v>
      </c>
      <c r="AQ928">
        <v>22598</v>
      </c>
      <c r="AR928">
        <v>10798</v>
      </c>
      <c r="AS928">
        <v>38949</v>
      </c>
      <c r="AT928">
        <v>608</v>
      </c>
      <c r="AU928">
        <v>40072</v>
      </c>
      <c r="AV928">
        <v>23636</v>
      </c>
      <c r="AW928">
        <v>472</v>
      </c>
      <c r="AX928">
        <v>640.50400000000002</v>
      </c>
      <c r="AY928" s="1">
        <v>3.2000000000000001E-2</v>
      </c>
      <c r="AZ928" s="1">
        <v>0.93600000000000005</v>
      </c>
      <c r="BA928" s="1">
        <v>2.5000000000000001E-2</v>
      </c>
      <c r="BB928" s="1">
        <v>4.2000000000000003E-2</v>
      </c>
      <c r="BC928" s="1">
        <v>0.82</v>
      </c>
      <c r="BD928" s="1">
        <v>7.1999999999999995E-2</v>
      </c>
      <c r="BE928" s="1">
        <v>-1.0999999999999999E-2</v>
      </c>
      <c r="BF928" s="1">
        <v>-4.5999999999999999E-2</v>
      </c>
      <c r="BG928" s="1">
        <f>Table1[[#This Row],[pers_white_pct]]-Table1[[#This Row],[census_white_pct]]</f>
        <v>0.1160000000000001</v>
      </c>
      <c r="BH928" s="3">
        <v>0.75099114779999998</v>
      </c>
      <c r="BI928" s="3">
        <v>1.1424687961</v>
      </c>
      <c r="BJ928" s="3">
        <v>0.35520961569999998</v>
      </c>
      <c r="BK928" s="3" t="str">
        <f>VLOOKUP(Table1[[#This Row],[est_sworn]],Force_size,2,TRUE)</f>
        <v>05 - 250 - 499</v>
      </c>
    </row>
    <row r="929" spans="1:63" hidden="1" x14ac:dyDescent="0.2">
      <c r="A929">
        <v>2001550</v>
      </c>
      <c r="B929" t="s">
        <v>1444</v>
      </c>
      <c r="C929" t="s">
        <v>5069</v>
      </c>
      <c r="D929">
        <v>12160210</v>
      </c>
      <c r="E929" t="s">
        <v>5070</v>
      </c>
      <c r="F929">
        <v>1069</v>
      </c>
      <c r="G929" t="s">
        <v>5071</v>
      </c>
      <c r="H929" t="s">
        <v>5072</v>
      </c>
      <c r="I929">
        <v>20</v>
      </c>
      <c r="J929">
        <v>99</v>
      </c>
      <c r="K929">
        <v>1550</v>
      </c>
      <c r="L929" t="s">
        <v>5073</v>
      </c>
      <c r="M929" t="s">
        <v>5074</v>
      </c>
      <c r="N929" t="s">
        <v>68</v>
      </c>
      <c r="O929" t="s">
        <v>238</v>
      </c>
      <c r="P929">
        <v>37.191468</v>
      </c>
      <c r="Q929">
        <v>-95.297472999999997</v>
      </c>
      <c r="S929" t="s">
        <v>70</v>
      </c>
      <c r="T929" t="s">
        <v>71</v>
      </c>
      <c r="U929">
        <v>3</v>
      </c>
      <c r="V929">
        <v>3</v>
      </c>
      <c r="W929">
        <v>3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3</v>
      </c>
      <c r="AE929">
        <v>16.646000000000001</v>
      </c>
      <c r="AF929" t="s">
        <v>239</v>
      </c>
      <c r="AG929" t="s">
        <v>5075</v>
      </c>
      <c r="AH929">
        <v>2</v>
      </c>
      <c r="AI929">
        <v>20</v>
      </c>
      <c r="AK929">
        <v>1550</v>
      </c>
      <c r="AM929">
        <v>1080</v>
      </c>
      <c r="AN929">
        <v>992</v>
      </c>
      <c r="AO929">
        <v>4</v>
      </c>
      <c r="AP929">
        <v>19</v>
      </c>
      <c r="AQ929">
        <v>0</v>
      </c>
      <c r="AR929">
        <v>38</v>
      </c>
      <c r="AS929">
        <v>27</v>
      </c>
      <c r="AT929">
        <v>3</v>
      </c>
      <c r="AU929">
        <v>27</v>
      </c>
      <c r="AV929">
        <v>7</v>
      </c>
      <c r="AW929">
        <v>4.5</v>
      </c>
      <c r="AX929">
        <v>74.906999999999996</v>
      </c>
      <c r="AY929" s="1">
        <v>0</v>
      </c>
      <c r="AZ929" s="2">
        <v>1</v>
      </c>
      <c r="BA929" s="1">
        <v>0</v>
      </c>
      <c r="BB929" s="1">
        <v>4.0000000000000001E-3</v>
      </c>
      <c r="BC929" s="1">
        <v>0.91900000000000004</v>
      </c>
      <c r="BD929" s="1">
        <v>2.5000000000000001E-2</v>
      </c>
      <c r="BE929" s="1">
        <v>-4.0000000000000001E-3</v>
      </c>
      <c r="BF929" s="1">
        <v>-2.5000000000000001E-2</v>
      </c>
      <c r="BG929" s="1">
        <f>Table1[[#This Row],[pers_white_pct]]-Table1[[#This Row],[census_white_pct]]</f>
        <v>8.0999999999999961E-2</v>
      </c>
      <c r="BH929" s="3">
        <v>0</v>
      </c>
      <c r="BI929" s="3">
        <v>1.0887096774</v>
      </c>
      <c r="BJ929" s="3">
        <v>0</v>
      </c>
      <c r="BK929" s="3" t="str">
        <f>VLOOKUP(Table1[[#This Row],[est_sworn]],Force_size,2,TRUE)</f>
        <v>01 - Under 25</v>
      </c>
    </row>
    <row r="930" spans="1:63" hidden="1" x14ac:dyDescent="0.2">
      <c r="A930">
        <v>2053450</v>
      </c>
      <c r="B930" t="s">
        <v>1444</v>
      </c>
      <c r="C930" t="s">
        <v>5211</v>
      </c>
      <c r="D930">
        <v>12770040</v>
      </c>
      <c r="E930" t="s">
        <v>4421</v>
      </c>
      <c r="F930">
        <v>1803</v>
      </c>
      <c r="G930" t="s">
        <v>5212</v>
      </c>
      <c r="H930" t="s">
        <v>5072</v>
      </c>
      <c r="I930">
        <v>20</v>
      </c>
      <c r="J930">
        <v>99</v>
      </c>
      <c r="K930">
        <v>53450</v>
      </c>
      <c r="L930" t="s">
        <v>5213</v>
      </c>
      <c r="M930" t="s">
        <v>5214</v>
      </c>
      <c r="N930" t="s">
        <v>68</v>
      </c>
      <c r="O930" t="s">
        <v>238</v>
      </c>
      <c r="P930">
        <v>37.191468</v>
      </c>
      <c r="Q930">
        <v>-95.297472999999997</v>
      </c>
      <c r="S930" t="s">
        <v>70</v>
      </c>
      <c r="T930" t="s">
        <v>71</v>
      </c>
      <c r="U930">
        <v>5</v>
      </c>
      <c r="V930">
        <v>2</v>
      </c>
      <c r="W930">
        <v>5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5</v>
      </c>
      <c r="AE930">
        <v>8.6750000000000007</v>
      </c>
      <c r="AF930" t="s">
        <v>212</v>
      </c>
      <c r="AG930" t="s">
        <v>5215</v>
      </c>
      <c r="AH930">
        <v>2</v>
      </c>
      <c r="AI930">
        <v>20</v>
      </c>
      <c r="AK930">
        <v>53450</v>
      </c>
      <c r="AM930">
        <v>1829</v>
      </c>
      <c r="AN930">
        <v>1640</v>
      </c>
      <c r="AO930">
        <v>27</v>
      </c>
      <c r="AP930">
        <v>53</v>
      </c>
      <c r="AQ930">
        <v>1</v>
      </c>
      <c r="AR930">
        <v>60</v>
      </c>
      <c r="AS930">
        <v>47</v>
      </c>
      <c r="AT930">
        <v>1</v>
      </c>
      <c r="AU930">
        <v>48</v>
      </c>
      <c r="AV930">
        <v>28</v>
      </c>
      <c r="AW930">
        <v>6</v>
      </c>
      <c r="AX930">
        <v>52.05</v>
      </c>
      <c r="AY930" s="1">
        <v>0</v>
      </c>
      <c r="AZ930" s="2">
        <v>1</v>
      </c>
      <c r="BA930" s="1">
        <v>0</v>
      </c>
      <c r="BB930" s="1">
        <v>1.4999999999999999E-2</v>
      </c>
      <c r="BC930" s="1">
        <v>0.89700000000000002</v>
      </c>
      <c r="BD930" s="1">
        <v>2.5999999999999999E-2</v>
      </c>
      <c r="BE930" s="1">
        <v>-1.4999999999999999E-2</v>
      </c>
      <c r="BF930" s="1">
        <v>-2.5999999999999999E-2</v>
      </c>
      <c r="BG930" s="1">
        <f>Table1[[#This Row],[pers_white_pct]]-Table1[[#This Row],[census_white_pct]]</f>
        <v>0.10299999999999998</v>
      </c>
      <c r="BH930" s="3">
        <v>0</v>
      </c>
      <c r="BI930" s="3">
        <v>1.1152439024</v>
      </c>
      <c r="BJ930" s="3">
        <v>0</v>
      </c>
      <c r="BK930" s="3" t="str">
        <f>VLOOKUP(Table1[[#This Row],[est_sworn]],Force_size,2,TRUE)</f>
        <v>01 - Under 25</v>
      </c>
    </row>
    <row r="931" spans="1:63" hidden="1" x14ac:dyDescent="0.2">
      <c r="A931">
        <v>2038650</v>
      </c>
      <c r="B931" t="s">
        <v>1444</v>
      </c>
      <c r="C931" t="s">
        <v>5133</v>
      </c>
      <c r="D931">
        <v>12110100</v>
      </c>
      <c r="E931" t="s">
        <v>5134</v>
      </c>
      <c r="F931">
        <v>11591</v>
      </c>
      <c r="G931" t="s">
        <v>5135</v>
      </c>
      <c r="H931" t="s">
        <v>5072</v>
      </c>
      <c r="I931">
        <v>20</v>
      </c>
      <c r="J931">
        <v>103</v>
      </c>
      <c r="K931">
        <v>38650</v>
      </c>
      <c r="L931" t="s">
        <v>5136</v>
      </c>
      <c r="M931" t="s">
        <v>5137</v>
      </c>
      <c r="N931" t="s">
        <v>68</v>
      </c>
      <c r="O931" t="s">
        <v>69</v>
      </c>
      <c r="P931">
        <v>39.189511000000003</v>
      </c>
      <c r="Q931">
        <v>-95.038977000000003</v>
      </c>
      <c r="S931" t="s">
        <v>70</v>
      </c>
      <c r="T931" t="s">
        <v>71</v>
      </c>
      <c r="U931">
        <v>17</v>
      </c>
      <c r="V931">
        <v>0</v>
      </c>
      <c r="W931">
        <v>13</v>
      </c>
      <c r="X931">
        <v>0</v>
      </c>
      <c r="Y931">
        <v>2</v>
      </c>
      <c r="Z931">
        <v>0</v>
      </c>
      <c r="AA931">
        <v>0</v>
      </c>
      <c r="AB931">
        <v>0</v>
      </c>
      <c r="AC931">
        <v>0</v>
      </c>
      <c r="AD931">
        <v>17</v>
      </c>
      <c r="AE931">
        <v>7.1230000000000002</v>
      </c>
      <c r="AF931" t="s">
        <v>118</v>
      </c>
      <c r="AG931" t="s">
        <v>5138</v>
      </c>
      <c r="AH931">
        <v>2</v>
      </c>
      <c r="AI931">
        <v>20</v>
      </c>
      <c r="AK931">
        <v>38650</v>
      </c>
      <c r="AM931">
        <v>11265</v>
      </c>
      <c r="AN931">
        <v>8631</v>
      </c>
      <c r="AO931">
        <v>1465</v>
      </c>
      <c r="AP931">
        <v>81</v>
      </c>
      <c r="AQ931">
        <v>223</v>
      </c>
      <c r="AR931">
        <v>263</v>
      </c>
      <c r="AS931">
        <v>578</v>
      </c>
      <c r="AT931">
        <v>27</v>
      </c>
      <c r="AU931">
        <v>602</v>
      </c>
      <c r="AV931">
        <v>1492</v>
      </c>
      <c r="AW931">
        <v>17</v>
      </c>
      <c r="AX931">
        <v>121.09099999999999</v>
      </c>
      <c r="AY931" s="1">
        <v>0</v>
      </c>
      <c r="AZ931" s="1">
        <v>0.76500000000000001</v>
      </c>
      <c r="BA931" s="1">
        <v>0.11799999999999999</v>
      </c>
      <c r="BB931" s="1">
        <v>0.13</v>
      </c>
      <c r="BC931" s="1">
        <v>0.76600000000000001</v>
      </c>
      <c r="BD931" s="1">
        <v>5.0999999999999997E-2</v>
      </c>
      <c r="BE931" s="1">
        <v>-0.13</v>
      </c>
      <c r="BF931" s="1">
        <v>6.6000000000000003E-2</v>
      </c>
      <c r="BG931" s="1">
        <f>Table1[[#This Row],[pers_white_pct]]-Table1[[#This Row],[census_white_pct]]</f>
        <v>-1.0000000000000009E-3</v>
      </c>
      <c r="BH931" s="3">
        <v>0</v>
      </c>
      <c r="BI931" s="3">
        <v>0.99807806330000004</v>
      </c>
      <c r="BJ931" s="3">
        <v>2.2928963972999998</v>
      </c>
      <c r="BK931" s="3" t="str">
        <f>VLOOKUP(Table1[[#This Row],[est_sworn]],Force_size,2,TRUE)</f>
        <v>01 - Under 25</v>
      </c>
    </row>
    <row r="932" spans="1:63" hidden="1" x14ac:dyDescent="0.2">
      <c r="A932">
        <v>2041465</v>
      </c>
      <c r="B932" t="s">
        <v>1444</v>
      </c>
      <c r="C932" t="s">
        <v>5169</v>
      </c>
      <c r="D932">
        <v>12360190</v>
      </c>
      <c r="E932" t="s">
        <v>5170</v>
      </c>
      <c r="F932">
        <v>795</v>
      </c>
      <c r="G932" t="s">
        <v>5171</v>
      </c>
      <c r="H932" t="s">
        <v>5072</v>
      </c>
      <c r="I932">
        <v>20</v>
      </c>
      <c r="J932">
        <v>107</v>
      </c>
      <c r="K932">
        <v>41465</v>
      </c>
      <c r="L932" t="s">
        <v>5172</v>
      </c>
      <c r="M932" t="s">
        <v>5173</v>
      </c>
      <c r="N932" t="s">
        <v>68</v>
      </c>
      <c r="O932" t="s">
        <v>238</v>
      </c>
      <c r="P932">
        <v>38.216549000000001</v>
      </c>
      <c r="Q932">
        <v>-94.844932</v>
      </c>
      <c r="S932" t="s">
        <v>70</v>
      </c>
      <c r="T932" t="s">
        <v>71</v>
      </c>
      <c r="U932">
        <v>2</v>
      </c>
      <c r="V932">
        <v>2</v>
      </c>
      <c r="W932">
        <v>2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2</v>
      </c>
      <c r="AE932">
        <v>16.646000000000001</v>
      </c>
      <c r="AF932" t="s">
        <v>239</v>
      </c>
      <c r="AG932" t="s">
        <v>5174</v>
      </c>
      <c r="AH932">
        <v>2</v>
      </c>
      <c r="AI932">
        <v>20</v>
      </c>
      <c r="AK932">
        <v>41465</v>
      </c>
      <c r="AM932">
        <v>804</v>
      </c>
      <c r="AN932">
        <v>766</v>
      </c>
      <c r="AO932">
        <v>1</v>
      </c>
      <c r="AP932">
        <v>10</v>
      </c>
      <c r="AQ932">
        <v>3</v>
      </c>
      <c r="AR932">
        <v>13</v>
      </c>
      <c r="AS932">
        <v>11</v>
      </c>
      <c r="AT932">
        <v>0</v>
      </c>
      <c r="AU932">
        <v>11</v>
      </c>
      <c r="AV932">
        <v>1</v>
      </c>
      <c r="AW932">
        <v>3</v>
      </c>
      <c r="AX932">
        <v>49.938000000000002</v>
      </c>
      <c r="AY932" s="1">
        <v>0</v>
      </c>
      <c r="AZ932" s="2">
        <v>1</v>
      </c>
      <c r="BA932" s="1">
        <v>0</v>
      </c>
      <c r="BB932" s="1">
        <v>1E-3</v>
      </c>
      <c r="BC932" s="1">
        <v>0.95299999999999996</v>
      </c>
      <c r="BD932" s="1">
        <v>1.4E-2</v>
      </c>
      <c r="BE932" s="1">
        <v>-1E-3</v>
      </c>
      <c r="BF932" s="1">
        <v>-1.4E-2</v>
      </c>
      <c r="BG932" s="1">
        <f>Table1[[#This Row],[pers_white_pct]]-Table1[[#This Row],[census_white_pct]]</f>
        <v>4.7000000000000042E-2</v>
      </c>
      <c r="BH932" s="3">
        <v>0</v>
      </c>
      <c r="BI932" s="3">
        <v>1.0496083550999999</v>
      </c>
      <c r="BJ932" s="3">
        <v>0</v>
      </c>
      <c r="BK932" s="3" t="str">
        <f>VLOOKUP(Table1[[#This Row],[est_sworn]],Force_size,2,TRUE)</f>
        <v>01 - Under 25</v>
      </c>
    </row>
    <row r="933" spans="1:63" hidden="1" x14ac:dyDescent="0.2">
      <c r="A933">
        <v>2041375</v>
      </c>
      <c r="B933" t="s">
        <v>1444</v>
      </c>
      <c r="C933" t="s">
        <v>5163</v>
      </c>
      <c r="D933">
        <v>12520160</v>
      </c>
      <c r="E933" t="s">
        <v>5164</v>
      </c>
      <c r="F933">
        <v>3464</v>
      </c>
      <c r="G933" t="s">
        <v>5165</v>
      </c>
      <c r="H933" t="s">
        <v>5072</v>
      </c>
      <c r="I933">
        <v>20</v>
      </c>
      <c r="J933">
        <v>113</v>
      </c>
      <c r="K933">
        <v>41375</v>
      </c>
      <c r="L933" t="s">
        <v>5166</v>
      </c>
      <c r="M933" t="s">
        <v>5167</v>
      </c>
      <c r="N933" t="s">
        <v>68</v>
      </c>
      <c r="O933" t="s">
        <v>181</v>
      </c>
      <c r="P933">
        <v>38.395811999999999</v>
      </c>
      <c r="Q933">
        <v>-97.647488999999993</v>
      </c>
      <c r="S933" t="s">
        <v>70</v>
      </c>
      <c r="T933" t="s">
        <v>71</v>
      </c>
      <c r="U933">
        <v>6</v>
      </c>
      <c r="V933">
        <v>1</v>
      </c>
      <c r="W933">
        <v>6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6</v>
      </c>
      <c r="AE933">
        <v>8.6750000000000007</v>
      </c>
      <c r="AF933" t="s">
        <v>212</v>
      </c>
      <c r="AG933" t="s">
        <v>5168</v>
      </c>
      <c r="AH933">
        <v>2</v>
      </c>
      <c r="AI933">
        <v>20</v>
      </c>
      <c r="AK933">
        <v>41375</v>
      </c>
      <c r="AM933">
        <v>3458</v>
      </c>
      <c r="AN933">
        <v>3193</v>
      </c>
      <c r="AO933">
        <v>51</v>
      </c>
      <c r="AP933">
        <v>3</v>
      </c>
      <c r="AQ933">
        <v>15</v>
      </c>
      <c r="AR933">
        <v>66</v>
      </c>
      <c r="AS933">
        <v>122</v>
      </c>
      <c r="AT933">
        <v>7</v>
      </c>
      <c r="AU933">
        <v>130</v>
      </c>
      <c r="AV933">
        <v>58</v>
      </c>
      <c r="AW933">
        <v>6.5</v>
      </c>
      <c r="AX933">
        <v>56.387500000000003</v>
      </c>
      <c r="AY933" s="1">
        <v>0</v>
      </c>
      <c r="AZ933" s="2">
        <v>1</v>
      </c>
      <c r="BA933" s="1">
        <v>0</v>
      </c>
      <c r="BB933" s="1">
        <v>1.4999999999999999E-2</v>
      </c>
      <c r="BC933" s="1">
        <v>0.92300000000000004</v>
      </c>
      <c r="BD933" s="1">
        <v>3.5000000000000003E-2</v>
      </c>
      <c r="BE933" s="1">
        <v>-1.4999999999999999E-2</v>
      </c>
      <c r="BF933" s="1">
        <v>-3.5000000000000003E-2</v>
      </c>
      <c r="BG933" s="1">
        <f>Table1[[#This Row],[pers_white_pct]]-Table1[[#This Row],[census_white_pct]]</f>
        <v>7.6999999999999957E-2</v>
      </c>
      <c r="BH933" s="3">
        <v>0</v>
      </c>
      <c r="BI933" s="3">
        <v>1.0829940494999999</v>
      </c>
      <c r="BJ933" s="3">
        <v>0</v>
      </c>
      <c r="BK933" s="3" t="str">
        <f>VLOOKUP(Table1[[#This Row],[est_sworn]],Force_size,2,TRUE)</f>
        <v>01 - Under 25</v>
      </c>
    </row>
    <row r="934" spans="1:63" hidden="1" x14ac:dyDescent="0.2">
      <c r="A934">
        <v>2043950</v>
      </c>
      <c r="B934" t="s">
        <v>1444</v>
      </c>
      <c r="C934" t="s">
        <v>5187</v>
      </c>
      <c r="D934">
        <v>12980180</v>
      </c>
      <c r="E934" t="s">
        <v>5188</v>
      </c>
      <c r="F934">
        <v>13218</v>
      </c>
      <c r="G934" t="s">
        <v>5189</v>
      </c>
      <c r="H934" t="s">
        <v>5072</v>
      </c>
      <c r="I934">
        <v>20</v>
      </c>
      <c r="J934">
        <v>113</v>
      </c>
      <c r="K934">
        <v>43950</v>
      </c>
      <c r="L934" t="s">
        <v>5190</v>
      </c>
      <c r="M934" t="s">
        <v>5191</v>
      </c>
      <c r="N934" t="s">
        <v>68</v>
      </c>
      <c r="O934" t="s">
        <v>69</v>
      </c>
      <c r="P934">
        <v>38.395811999999999</v>
      </c>
      <c r="Q934">
        <v>-97.647488999999993</v>
      </c>
      <c r="S934" t="s">
        <v>70</v>
      </c>
      <c r="T934" t="s">
        <v>71</v>
      </c>
      <c r="U934">
        <v>30</v>
      </c>
      <c r="V934">
        <v>0</v>
      </c>
      <c r="W934">
        <v>27</v>
      </c>
      <c r="X934">
        <v>1</v>
      </c>
      <c r="Y934">
        <v>2</v>
      </c>
      <c r="Z934">
        <v>0</v>
      </c>
      <c r="AA934">
        <v>0</v>
      </c>
      <c r="AB934">
        <v>0</v>
      </c>
      <c r="AC934">
        <v>0</v>
      </c>
      <c r="AD934">
        <v>30</v>
      </c>
      <c r="AE934">
        <v>4.7450000000000001</v>
      </c>
      <c r="AF934" t="s">
        <v>72</v>
      </c>
      <c r="AG934" t="s">
        <v>5192</v>
      </c>
      <c r="AH934">
        <v>2</v>
      </c>
      <c r="AI934">
        <v>20</v>
      </c>
      <c r="AK934">
        <v>43950</v>
      </c>
      <c r="AM934">
        <v>13155</v>
      </c>
      <c r="AN934">
        <v>11919</v>
      </c>
      <c r="AO934">
        <v>195</v>
      </c>
      <c r="AP934">
        <v>44</v>
      </c>
      <c r="AQ934">
        <v>103</v>
      </c>
      <c r="AR934">
        <v>238</v>
      </c>
      <c r="AS934">
        <v>634</v>
      </c>
      <c r="AT934">
        <v>6</v>
      </c>
      <c r="AU934">
        <v>656</v>
      </c>
      <c r="AV934">
        <v>201</v>
      </c>
      <c r="AW934">
        <v>30</v>
      </c>
      <c r="AX934">
        <v>142.35</v>
      </c>
      <c r="AY934" s="1">
        <v>3.3000000000000002E-2</v>
      </c>
      <c r="AZ934" s="1">
        <v>0.9</v>
      </c>
      <c r="BA934" s="1">
        <v>6.7000000000000004E-2</v>
      </c>
      <c r="BB934" s="1">
        <v>1.4999999999999999E-2</v>
      </c>
      <c r="BC934" s="1">
        <v>0.90600000000000003</v>
      </c>
      <c r="BD934" s="1">
        <v>4.8000000000000001E-2</v>
      </c>
      <c r="BE934" s="1">
        <v>1.9E-2</v>
      </c>
      <c r="BF934" s="1">
        <v>1.7999999999999999E-2</v>
      </c>
      <c r="BG934" s="1">
        <f>Table1[[#This Row],[pers_white_pct]]-Table1[[#This Row],[census_white_pct]]</f>
        <v>-6.0000000000000053E-3</v>
      </c>
      <c r="BH934" s="3">
        <v>2.2487179487</v>
      </c>
      <c r="BI934" s="3">
        <v>0.99332997730000006</v>
      </c>
      <c r="BJ934" s="3">
        <v>1.3832807571000001</v>
      </c>
      <c r="BK934" s="3" t="str">
        <f>VLOOKUP(Table1[[#This Row],[est_sworn]],Force_size,2,TRUE)</f>
        <v>02 - 25 to 49</v>
      </c>
    </row>
    <row r="935" spans="1:63" hidden="1" x14ac:dyDescent="0.2">
      <c r="A935">
        <v>2063950</v>
      </c>
      <c r="B935" t="s">
        <v>1444</v>
      </c>
      <c r="C935" t="s">
        <v>5228</v>
      </c>
      <c r="D935">
        <v>12250080</v>
      </c>
      <c r="E935" t="s">
        <v>5229</v>
      </c>
      <c r="F935">
        <v>1993</v>
      </c>
      <c r="G935" t="s">
        <v>5230</v>
      </c>
      <c r="H935" t="s">
        <v>5072</v>
      </c>
      <c r="I935">
        <v>20</v>
      </c>
      <c r="J935">
        <v>131</v>
      </c>
      <c r="K935">
        <v>63950</v>
      </c>
      <c r="L935" t="s">
        <v>5231</v>
      </c>
      <c r="M935" t="s">
        <v>5232</v>
      </c>
      <c r="N935" t="s">
        <v>68</v>
      </c>
      <c r="O935" t="s">
        <v>238</v>
      </c>
      <c r="P935">
        <v>39.791043000000002</v>
      </c>
      <c r="Q935">
        <v>-96.005381</v>
      </c>
      <c r="S935" t="s">
        <v>70</v>
      </c>
      <c r="T935" t="s">
        <v>71</v>
      </c>
      <c r="U935">
        <v>5</v>
      </c>
      <c r="V935">
        <v>1</v>
      </c>
      <c r="W935">
        <v>5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5</v>
      </c>
      <c r="AE935">
        <v>8.6750000000000007</v>
      </c>
      <c r="AF935" t="s">
        <v>212</v>
      </c>
      <c r="AG935" t="s">
        <v>5233</v>
      </c>
      <c r="AH935">
        <v>2</v>
      </c>
      <c r="AI935">
        <v>20</v>
      </c>
      <c r="AK935">
        <v>63950</v>
      </c>
      <c r="AM935">
        <v>1991</v>
      </c>
      <c r="AN935">
        <v>1957</v>
      </c>
      <c r="AO935">
        <v>8</v>
      </c>
      <c r="AP935">
        <v>3</v>
      </c>
      <c r="AQ935">
        <v>1</v>
      </c>
      <c r="AR935">
        <v>7</v>
      </c>
      <c r="AS935">
        <v>13</v>
      </c>
      <c r="AT935">
        <v>0</v>
      </c>
      <c r="AU935">
        <v>15</v>
      </c>
      <c r="AV935">
        <v>8</v>
      </c>
      <c r="AW935">
        <v>5.5</v>
      </c>
      <c r="AX935">
        <v>47.712499999999999</v>
      </c>
      <c r="AY935" s="1">
        <v>0</v>
      </c>
      <c r="AZ935" s="2">
        <v>1</v>
      </c>
      <c r="BA935" s="1">
        <v>0</v>
      </c>
      <c r="BB935" s="1">
        <v>4.0000000000000001E-3</v>
      </c>
      <c r="BC935" s="1">
        <v>0.98299999999999998</v>
      </c>
      <c r="BD935" s="1">
        <v>7.0000000000000001E-3</v>
      </c>
      <c r="BE935" s="1">
        <v>-4.0000000000000001E-3</v>
      </c>
      <c r="BF935" s="1">
        <v>-7.0000000000000001E-3</v>
      </c>
      <c r="BG935" s="1">
        <f>Table1[[#This Row],[pers_white_pct]]-Table1[[#This Row],[census_white_pct]]</f>
        <v>1.7000000000000015E-2</v>
      </c>
      <c r="BH935" s="3">
        <v>0</v>
      </c>
      <c r="BI935" s="3">
        <v>1.0173735309</v>
      </c>
      <c r="BJ935" s="3">
        <v>0</v>
      </c>
      <c r="BK935" s="3" t="str">
        <f>VLOOKUP(Table1[[#This Row],[est_sworn]],Force_size,2,TRUE)</f>
        <v>01 - Under 25</v>
      </c>
    </row>
    <row r="936" spans="1:63" hidden="1" x14ac:dyDescent="0.2">
      <c r="A936">
        <v>1955110</v>
      </c>
      <c r="B936" t="s">
        <v>1444</v>
      </c>
      <c r="C936" t="s">
        <v>4989</v>
      </c>
      <c r="D936">
        <v>13795270</v>
      </c>
      <c r="E936" t="s">
        <v>4990</v>
      </c>
      <c r="F936">
        <v>22988</v>
      </c>
      <c r="G936" t="s">
        <v>4991</v>
      </c>
      <c r="H936" t="s">
        <v>4881</v>
      </c>
      <c r="I936">
        <v>19</v>
      </c>
      <c r="J936">
        <v>139</v>
      </c>
      <c r="K936">
        <v>55110</v>
      </c>
      <c r="L936" t="s">
        <v>4992</v>
      </c>
      <c r="M936" t="s">
        <v>4993</v>
      </c>
      <c r="N936" t="s">
        <v>68</v>
      </c>
      <c r="O936" t="s">
        <v>69</v>
      </c>
      <c r="P936">
        <v>41.483775999999999</v>
      </c>
      <c r="Q936">
        <v>-91.118699000000007</v>
      </c>
      <c r="S936" t="s">
        <v>70</v>
      </c>
      <c r="T936" t="s">
        <v>71</v>
      </c>
      <c r="U936">
        <v>42</v>
      </c>
      <c r="V936">
        <v>0</v>
      </c>
      <c r="W936">
        <v>41</v>
      </c>
      <c r="X936">
        <v>0</v>
      </c>
      <c r="Y936">
        <v>0</v>
      </c>
      <c r="Z936">
        <v>0</v>
      </c>
      <c r="AA936">
        <v>0</v>
      </c>
      <c r="AB936">
        <v>1</v>
      </c>
      <c r="AC936">
        <v>0</v>
      </c>
      <c r="AD936">
        <v>42</v>
      </c>
      <c r="AE936">
        <v>4.7450000000000001</v>
      </c>
      <c r="AF936" t="s">
        <v>72</v>
      </c>
      <c r="AG936" t="s">
        <v>4994</v>
      </c>
      <c r="AH936">
        <v>2</v>
      </c>
      <c r="AI936">
        <v>19</v>
      </c>
      <c r="AK936">
        <v>55110</v>
      </c>
      <c r="AM936">
        <v>22886</v>
      </c>
      <c r="AN936">
        <v>18076</v>
      </c>
      <c r="AO936">
        <v>485</v>
      </c>
      <c r="AP936">
        <v>58</v>
      </c>
      <c r="AQ936">
        <v>186</v>
      </c>
      <c r="AR936">
        <v>266</v>
      </c>
      <c r="AS936">
        <v>3794</v>
      </c>
      <c r="AT936">
        <v>50</v>
      </c>
      <c r="AU936">
        <v>3815</v>
      </c>
      <c r="AV936">
        <v>535</v>
      </c>
      <c r="AW936">
        <v>42</v>
      </c>
      <c r="AX936">
        <v>199.29</v>
      </c>
      <c r="AY936" s="1">
        <v>0</v>
      </c>
      <c r="AZ936" s="1">
        <v>0.97599999999999998</v>
      </c>
      <c r="BA936" s="1">
        <v>0</v>
      </c>
      <c r="BB936" s="1">
        <v>2.1000000000000001E-2</v>
      </c>
      <c r="BC936" s="1">
        <v>0.79</v>
      </c>
      <c r="BD936" s="1">
        <v>0.16600000000000001</v>
      </c>
      <c r="BE936" s="1">
        <v>-2.1000000000000001E-2</v>
      </c>
      <c r="BF936" s="1">
        <v>-0.16600000000000001</v>
      </c>
      <c r="BG936" s="1">
        <f>Table1[[#This Row],[pers_white_pct]]-Table1[[#This Row],[census_white_pct]]</f>
        <v>0.18599999999999994</v>
      </c>
      <c r="BH936" s="3">
        <v>0</v>
      </c>
      <c r="BI936" s="3">
        <v>1.2359534874</v>
      </c>
      <c r="BJ936" s="3">
        <v>0</v>
      </c>
      <c r="BK936" s="3" t="str">
        <f>VLOOKUP(Table1[[#This Row],[est_sworn]],Force_size,2,TRUE)</f>
        <v>02 - 25 to 49</v>
      </c>
    </row>
    <row r="937" spans="1:63" hidden="1" x14ac:dyDescent="0.2">
      <c r="A937">
        <v>2043350</v>
      </c>
      <c r="B937" t="s">
        <v>1444</v>
      </c>
      <c r="C937" t="s">
        <v>5175</v>
      </c>
      <c r="D937">
        <v>12010160</v>
      </c>
      <c r="E937" t="s">
        <v>5176</v>
      </c>
      <c r="F937">
        <v>1040</v>
      </c>
      <c r="G937" t="s">
        <v>5177</v>
      </c>
      <c r="H937" t="s">
        <v>5072</v>
      </c>
      <c r="I937">
        <v>20</v>
      </c>
      <c r="J937">
        <v>139</v>
      </c>
      <c r="K937">
        <v>43350</v>
      </c>
      <c r="L937" t="s">
        <v>5178</v>
      </c>
      <c r="M937" t="s">
        <v>5179</v>
      </c>
      <c r="N937" t="s">
        <v>68</v>
      </c>
      <c r="O937" t="s">
        <v>238</v>
      </c>
      <c r="P937">
        <v>38.648409000000001</v>
      </c>
      <c r="Q937">
        <v>-95.707595999999995</v>
      </c>
      <c r="S937" t="s">
        <v>70</v>
      </c>
      <c r="T937" t="s">
        <v>71</v>
      </c>
      <c r="U937">
        <v>2</v>
      </c>
      <c r="V937">
        <v>2</v>
      </c>
      <c r="W937">
        <v>2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2</v>
      </c>
      <c r="AE937">
        <v>16.646000000000001</v>
      </c>
      <c r="AF937" t="s">
        <v>239</v>
      </c>
      <c r="AG937" t="s">
        <v>5180</v>
      </c>
      <c r="AH937">
        <v>2</v>
      </c>
      <c r="AI937">
        <v>20</v>
      </c>
      <c r="AK937">
        <v>43350</v>
      </c>
      <c r="AM937">
        <v>1052</v>
      </c>
      <c r="AN937">
        <v>1018</v>
      </c>
      <c r="AO937">
        <v>4</v>
      </c>
      <c r="AP937">
        <v>7</v>
      </c>
      <c r="AQ937">
        <v>1</v>
      </c>
      <c r="AR937">
        <v>12</v>
      </c>
      <c r="AS937">
        <v>10</v>
      </c>
      <c r="AT937">
        <v>0</v>
      </c>
      <c r="AU937">
        <v>10</v>
      </c>
      <c r="AV937">
        <v>4</v>
      </c>
      <c r="AW937">
        <v>3</v>
      </c>
      <c r="AX937">
        <v>49.938000000000002</v>
      </c>
      <c r="AY937" s="1">
        <v>0</v>
      </c>
      <c r="AZ937" s="2">
        <v>1</v>
      </c>
      <c r="BA937" s="1">
        <v>0</v>
      </c>
      <c r="BB937" s="1">
        <v>4.0000000000000001E-3</v>
      </c>
      <c r="BC937" s="1">
        <v>0.96799999999999997</v>
      </c>
      <c r="BD937" s="1">
        <v>0.01</v>
      </c>
      <c r="BE937" s="1">
        <v>-4.0000000000000001E-3</v>
      </c>
      <c r="BF937" s="1">
        <v>-0.01</v>
      </c>
      <c r="BG937" s="1">
        <f>Table1[[#This Row],[pers_white_pct]]-Table1[[#This Row],[census_white_pct]]</f>
        <v>3.2000000000000028E-2</v>
      </c>
      <c r="BH937" s="3">
        <v>0</v>
      </c>
      <c r="BI937" s="3">
        <v>1.0333988212</v>
      </c>
      <c r="BJ937" s="3">
        <v>0</v>
      </c>
      <c r="BK937" s="3" t="str">
        <f>VLOOKUP(Table1[[#This Row],[est_sworn]],Force_size,2,TRUE)</f>
        <v>01 - Under 25</v>
      </c>
    </row>
    <row r="938" spans="1:63" hidden="1" x14ac:dyDescent="0.2">
      <c r="A938">
        <v>2053325</v>
      </c>
      <c r="B938" t="s">
        <v>1444</v>
      </c>
      <c r="C938" t="s">
        <v>5205</v>
      </c>
      <c r="D938">
        <v>12510060</v>
      </c>
      <c r="E938" t="s">
        <v>5206</v>
      </c>
      <c r="F938">
        <v>1415</v>
      </c>
      <c r="G938" t="s">
        <v>5207</v>
      </c>
      <c r="H938" t="s">
        <v>5072</v>
      </c>
      <c r="I938">
        <v>20</v>
      </c>
      <c r="J938">
        <v>141</v>
      </c>
      <c r="K938">
        <v>53325</v>
      </c>
      <c r="L938" t="s">
        <v>5208</v>
      </c>
      <c r="M938" t="s">
        <v>5209</v>
      </c>
      <c r="N938" t="s">
        <v>68</v>
      </c>
      <c r="O938" t="s">
        <v>238</v>
      </c>
      <c r="P938">
        <v>39.348649000000002</v>
      </c>
      <c r="Q938">
        <v>-98.767876000000001</v>
      </c>
      <c r="S938" t="s">
        <v>70</v>
      </c>
      <c r="T938" t="s">
        <v>71</v>
      </c>
      <c r="U938">
        <v>3</v>
      </c>
      <c r="V938">
        <v>0</v>
      </c>
      <c r="W938">
        <v>3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3</v>
      </c>
      <c r="AE938">
        <v>16.646000000000001</v>
      </c>
      <c r="AF938" t="s">
        <v>239</v>
      </c>
      <c r="AG938" t="s">
        <v>5210</v>
      </c>
      <c r="AH938">
        <v>2</v>
      </c>
      <c r="AI938">
        <v>20</v>
      </c>
      <c r="AK938">
        <v>53325</v>
      </c>
      <c r="AM938">
        <v>1431</v>
      </c>
      <c r="AN938">
        <v>1389</v>
      </c>
      <c r="AO938">
        <v>2</v>
      </c>
      <c r="AP938">
        <v>5</v>
      </c>
      <c r="AQ938">
        <v>7</v>
      </c>
      <c r="AR938">
        <v>9</v>
      </c>
      <c r="AS938">
        <v>19</v>
      </c>
      <c r="AT938">
        <v>0</v>
      </c>
      <c r="AU938">
        <v>19</v>
      </c>
      <c r="AV938">
        <v>2</v>
      </c>
      <c r="AW938">
        <v>3</v>
      </c>
      <c r="AX938">
        <v>49.938000000000002</v>
      </c>
      <c r="AY938" s="1">
        <v>0</v>
      </c>
      <c r="AZ938" s="2">
        <v>1</v>
      </c>
      <c r="BA938" s="1">
        <v>0</v>
      </c>
      <c r="BB938" s="1">
        <v>1E-3</v>
      </c>
      <c r="BC938" s="1">
        <v>0.97099999999999997</v>
      </c>
      <c r="BD938" s="1">
        <v>1.2999999999999999E-2</v>
      </c>
      <c r="BE938" s="1">
        <v>-1E-3</v>
      </c>
      <c r="BF938" s="1">
        <v>-1.2999999999999999E-2</v>
      </c>
      <c r="BG938" s="1">
        <f>Table1[[#This Row],[pers_white_pct]]-Table1[[#This Row],[census_white_pct]]</f>
        <v>2.9000000000000026E-2</v>
      </c>
      <c r="BH938" s="3">
        <v>0</v>
      </c>
      <c r="BI938" s="3">
        <v>1.030237581</v>
      </c>
      <c r="BJ938" s="3">
        <v>0</v>
      </c>
      <c r="BK938" s="3" t="str">
        <f>VLOOKUP(Table1[[#This Row],[est_sworn]],Force_size,2,TRUE)</f>
        <v>01 - Under 25</v>
      </c>
    </row>
    <row r="939" spans="1:63" hidden="1" x14ac:dyDescent="0.2">
      <c r="A939">
        <v>2038700</v>
      </c>
      <c r="B939" t="s">
        <v>1444</v>
      </c>
      <c r="C939" t="s">
        <v>5139</v>
      </c>
      <c r="D939">
        <v>12780140</v>
      </c>
      <c r="E939" t="s">
        <v>5140</v>
      </c>
      <c r="F939">
        <v>4023</v>
      </c>
      <c r="G939" t="s">
        <v>5141</v>
      </c>
      <c r="H939" t="s">
        <v>5072</v>
      </c>
      <c r="I939">
        <v>20</v>
      </c>
      <c r="J939">
        <v>145</v>
      </c>
      <c r="K939">
        <v>38700</v>
      </c>
      <c r="L939" t="s">
        <v>5142</v>
      </c>
      <c r="M939" t="s">
        <v>5143</v>
      </c>
      <c r="N939" t="s">
        <v>68</v>
      </c>
      <c r="O939" t="s">
        <v>181</v>
      </c>
      <c r="P939">
        <v>38.182873000000001</v>
      </c>
      <c r="Q939">
        <v>-99.232153999999994</v>
      </c>
      <c r="S939" t="s">
        <v>70</v>
      </c>
      <c r="T939" t="s">
        <v>71</v>
      </c>
      <c r="U939">
        <v>8</v>
      </c>
      <c r="V939">
        <v>0</v>
      </c>
      <c r="W939">
        <v>8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8</v>
      </c>
      <c r="AE939">
        <v>8.6750000000000007</v>
      </c>
      <c r="AF939" t="s">
        <v>212</v>
      </c>
      <c r="AG939" t="s">
        <v>5144</v>
      </c>
      <c r="AH939">
        <v>2</v>
      </c>
      <c r="AI939">
        <v>20</v>
      </c>
      <c r="AK939">
        <v>38700</v>
      </c>
      <c r="AM939">
        <v>4054</v>
      </c>
      <c r="AN939">
        <v>3548</v>
      </c>
      <c r="AO939">
        <v>107</v>
      </c>
      <c r="AP939">
        <v>14</v>
      </c>
      <c r="AQ939">
        <v>26</v>
      </c>
      <c r="AR939">
        <v>74</v>
      </c>
      <c r="AS939">
        <v>284</v>
      </c>
      <c r="AT939">
        <v>2</v>
      </c>
      <c r="AU939">
        <v>285</v>
      </c>
      <c r="AV939">
        <v>109</v>
      </c>
      <c r="AW939">
        <v>8</v>
      </c>
      <c r="AX939">
        <v>69.400000000000006</v>
      </c>
      <c r="AY939" s="1">
        <v>0</v>
      </c>
      <c r="AZ939" s="2">
        <v>1</v>
      </c>
      <c r="BA939" s="1">
        <v>0</v>
      </c>
      <c r="BB939" s="1">
        <v>2.5999999999999999E-2</v>
      </c>
      <c r="BC939" s="1">
        <v>0.875</v>
      </c>
      <c r="BD939" s="1">
        <v>7.0000000000000007E-2</v>
      </c>
      <c r="BE939" s="1">
        <v>-2.5999999999999999E-2</v>
      </c>
      <c r="BF939" s="1">
        <v>-7.0000000000000007E-2</v>
      </c>
      <c r="BG939" s="1">
        <f>Table1[[#This Row],[pers_white_pct]]-Table1[[#This Row],[census_white_pct]]</f>
        <v>0.125</v>
      </c>
      <c r="BH939" s="3">
        <v>0</v>
      </c>
      <c r="BI939" s="3">
        <v>1.1426155580999999</v>
      </c>
      <c r="BJ939" s="3">
        <v>0</v>
      </c>
      <c r="BK939" s="3" t="str">
        <f>VLOOKUP(Table1[[#This Row],[est_sworn]],Force_size,2,TRUE)</f>
        <v>01 - Under 25</v>
      </c>
    </row>
    <row r="940" spans="1:63" hidden="1" x14ac:dyDescent="0.2">
      <c r="A940">
        <v>2057625</v>
      </c>
      <c r="B940" t="s">
        <v>1444</v>
      </c>
      <c r="C940" t="s">
        <v>5222</v>
      </c>
      <c r="D940">
        <v>12700030</v>
      </c>
      <c r="E940" t="s">
        <v>5223</v>
      </c>
      <c r="F940">
        <v>6880</v>
      </c>
      <c r="G940" t="s">
        <v>5224</v>
      </c>
      <c r="H940" t="s">
        <v>5072</v>
      </c>
      <c r="I940">
        <v>20</v>
      </c>
      <c r="J940">
        <v>151</v>
      </c>
      <c r="K940">
        <v>57625</v>
      </c>
      <c r="L940" t="s">
        <v>5225</v>
      </c>
      <c r="M940" t="s">
        <v>5226</v>
      </c>
      <c r="N940" t="s">
        <v>68</v>
      </c>
      <c r="O940" t="s">
        <v>181</v>
      </c>
      <c r="P940">
        <v>37.647593999999998</v>
      </c>
      <c r="Q940">
        <v>-98.740120000000005</v>
      </c>
      <c r="S940" t="s">
        <v>70</v>
      </c>
      <c r="T940" t="s">
        <v>71</v>
      </c>
      <c r="U940">
        <v>14</v>
      </c>
      <c r="V940">
        <v>0</v>
      </c>
      <c r="W940">
        <v>14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14</v>
      </c>
      <c r="AE940">
        <v>7.1230000000000002</v>
      </c>
      <c r="AF940" t="s">
        <v>118</v>
      </c>
      <c r="AG940" t="s">
        <v>5227</v>
      </c>
      <c r="AH940">
        <v>2</v>
      </c>
      <c r="AI940">
        <v>20</v>
      </c>
      <c r="AK940">
        <v>57625</v>
      </c>
      <c r="AM940">
        <v>6835</v>
      </c>
      <c r="AN940">
        <v>6158</v>
      </c>
      <c r="AO940">
        <v>87</v>
      </c>
      <c r="AP940">
        <v>28</v>
      </c>
      <c r="AQ940">
        <v>24</v>
      </c>
      <c r="AR940">
        <v>108</v>
      </c>
      <c r="AS940">
        <v>423</v>
      </c>
      <c r="AT940">
        <v>13</v>
      </c>
      <c r="AU940">
        <v>430</v>
      </c>
      <c r="AV940">
        <v>100</v>
      </c>
      <c r="AW940">
        <v>14</v>
      </c>
      <c r="AX940">
        <v>99.721999999999994</v>
      </c>
      <c r="AY940" s="1">
        <v>0</v>
      </c>
      <c r="AZ940" s="2">
        <v>1</v>
      </c>
      <c r="BA940" s="1">
        <v>0</v>
      </c>
      <c r="BB940" s="1">
        <v>1.2999999999999999E-2</v>
      </c>
      <c r="BC940" s="1">
        <v>0.90100000000000002</v>
      </c>
      <c r="BD940" s="1">
        <v>6.2E-2</v>
      </c>
      <c r="BE940" s="1">
        <v>-1.2999999999999999E-2</v>
      </c>
      <c r="BF940" s="1">
        <v>-6.2E-2</v>
      </c>
      <c r="BG940" s="1">
        <f>Table1[[#This Row],[pers_white_pct]]-Table1[[#This Row],[census_white_pct]]</f>
        <v>9.8999999999999977E-2</v>
      </c>
      <c r="BH940" s="3">
        <v>0</v>
      </c>
      <c r="BI940" s="3">
        <v>1.1099382917</v>
      </c>
      <c r="BJ940" s="3">
        <v>0</v>
      </c>
      <c r="BK940" s="3" t="str">
        <f>VLOOKUP(Table1[[#This Row],[est_sworn]],Force_size,2,TRUE)</f>
        <v>01 - Under 25</v>
      </c>
    </row>
    <row r="941" spans="1:63" hidden="1" x14ac:dyDescent="0.2">
      <c r="A941">
        <v>2043525</v>
      </c>
      <c r="B941" t="s">
        <v>1444</v>
      </c>
      <c r="C941" t="s">
        <v>5181</v>
      </c>
      <c r="D941">
        <v>12010190</v>
      </c>
      <c r="E941" t="s">
        <v>5182</v>
      </c>
      <c r="F941">
        <v>3733</v>
      </c>
      <c r="G941" t="s">
        <v>5183</v>
      </c>
      <c r="H941" t="s">
        <v>5072</v>
      </c>
      <c r="I941">
        <v>20</v>
      </c>
      <c r="J941">
        <v>159</v>
      </c>
      <c r="K941">
        <v>43525</v>
      </c>
      <c r="L941" t="s">
        <v>5184</v>
      </c>
      <c r="M941" t="s">
        <v>5185</v>
      </c>
      <c r="N941" t="s">
        <v>68</v>
      </c>
      <c r="O941" t="s">
        <v>181</v>
      </c>
      <c r="P941">
        <v>38.347178</v>
      </c>
      <c r="Q941">
        <v>-98.201414999999997</v>
      </c>
      <c r="S941" t="s">
        <v>70</v>
      </c>
      <c r="T941" t="s">
        <v>71</v>
      </c>
      <c r="U941">
        <v>6</v>
      </c>
      <c r="V941">
        <v>2</v>
      </c>
      <c r="W941">
        <v>6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6</v>
      </c>
      <c r="AE941">
        <v>8.6750000000000007</v>
      </c>
      <c r="AF941" t="s">
        <v>212</v>
      </c>
      <c r="AG941" t="s">
        <v>5186</v>
      </c>
      <c r="AH941">
        <v>2</v>
      </c>
      <c r="AI941">
        <v>20</v>
      </c>
      <c r="AK941">
        <v>43525</v>
      </c>
      <c r="AM941">
        <v>3739</v>
      </c>
      <c r="AN941">
        <v>2833</v>
      </c>
      <c r="AO941">
        <v>34</v>
      </c>
      <c r="AP941">
        <v>22</v>
      </c>
      <c r="AQ941">
        <v>14</v>
      </c>
      <c r="AR941">
        <v>73</v>
      </c>
      <c r="AS941">
        <v>759</v>
      </c>
      <c r="AT941">
        <v>13</v>
      </c>
      <c r="AU941">
        <v>763</v>
      </c>
      <c r="AV941">
        <v>47</v>
      </c>
      <c r="AW941">
        <v>7</v>
      </c>
      <c r="AX941">
        <v>60.725000000000001</v>
      </c>
      <c r="AY941" s="1">
        <v>0</v>
      </c>
      <c r="AZ941" s="2">
        <v>1</v>
      </c>
      <c r="BA941" s="1">
        <v>0</v>
      </c>
      <c r="BB941" s="1">
        <v>8.9999999999999993E-3</v>
      </c>
      <c r="BC941" s="1">
        <v>0.75800000000000001</v>
      </c>
      <c r="BD941" s="1">
        <v>0.20300000000000001</v>
      </c>
      <c r="BE941" s="1">
        <v>-8.9999999999999993E-3</v>
      </c>
      <c r="BF941" s="1">
        <v>-0.20300000000000001</v>
      </c>
      <c r="BG941" s="1">
        <f>Table1[[#This Row],[pers_white_pct]]-Table1[[#This Row],[census_white_pct]]</f>
        <v>0.24199999999999999</v>
      </c>
      <c r="BH941" s="3">
        <v>0</v>
      </c>
      <c r="BI941" s="3">
        <v>1.3198023297000001</v>
      </c>
      <c r="BJ941" s="3">
        <v>0</v>
      </c>
      <c r="BK941" s="3" t="str">
        <f>VLOOKUP(Table1[[#This Row],[est_sworn]],Force_size,2,TRUE)</f>
        <v>01 - Under 25</v>
      </c>
    </row>
    <row r="942" spans="1:63" hidden="1" x14ac:dyDescent="0.2">
      <c r="A942">
        <v>2026725</v>
      </c>
      <c r="B942" t="s">
        <v>1444</v>
      </c>
      <c r="C942" t="s">
        <v>5109</v>
      </c>
      <c r="D942">
        <v>11150110</v>
      </c>
      <c r="E942" t="s">
        <v>5110</v>
      </c>
      <c r="F942">
        <v>4532</v>
      </c>
      <c r="G942" t="s">
        <v>5111</v>
      </c>
      <c r="H942" t="s">
        <v>5072</v>
      </c>
      <c r="I942">
        <v>20</v>
      </c>
      <c r="J942">
        <v>173</v>
      </c>
      <c r="K942">
        <v>26725</v>
      </c>
      <c r="L942" t="s">
        <v>5112</v>
      </c>
      <c r="M942" t="s">
        <v>5113</v>
      </c>
      <c r="N942" t="s">
        <v>68</v>
      </c>
      <c r="O942" t="s">
        <v>181</v>
      </c>
      <c r="P942">
        <v>37.681044999999997</v>
      </c>
      <c r="Q942">
        <v>-97.461054000000004</v>
      </c>
      <c r="S942" t="s">
        <v>70</v>
      </c>
      <c r="T942" t="s">
        <v>71</v>
      </c>
      <c r="U942">
        <v>12</v>
      </c>
      <c r="V942">
        <v>0</v>
      </c>
      <c r="W942">
        <v>11</v>
      </c>
      <c r="X942">
        <v>1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12</v>
      </c>
      <c r="AE942">
        <v>8.6750000000000007</v>
      </c>
      <c r="AF942" t="s">
        <v>212</v>
      </c>
      <c r="AG942" t="s">
        <v>5114</v>
      </c>
      <c r="AH942">
        <v>2</v>
      </c>
      <c r="AI942">
        <v>20</v>
      </c>
      <c r="AK942">
        <v>26725</v>
      </c>
      <c r="AM942">
        <v>4344</v>
      </c>
      <c r="AN942">
        <v>3834</v>
      </c>
      <c r="AO942">
        <v>36</v>
      </c>
      <c r="AP942">
        <v>33</v>
      </c>
      <c r="AQ942">
        <v>51</v>
      </c>
      <c r="AR942">
        <v>106</v>
      </c>
      <c r="AS942">
        <v>278</v>
      </c>
      <c r="AT942">
        <v>1</v>
      </c>
      <c r="AU942">
        <v>284</v>
      </c>
      <c r="AV942">
        <v>37</v>
      </c>
      <c r="AW942">
        <v>12</v>
      </c>
      <c r="AX942">
        <v>104.1</v>
      </c>
      <c r="AY942" s="1">
        <v>8.3000000000000004E-2</v>
      </c>
      <c r="AZ942" s="1">
        <v>0.91700000000000004</v>
      </c>
      <c r="BA942" s="1">
        <v>0</v>
      </c>
      <c r="BB942" s="1">
        <v>8.0000000000000002E-3</v>
      </c>
      <c r="BC942" s="1">
        <v>0.88300000000000001</v>
      </c>
      <c r="BD942" s="1">
        <v>6.4000000000000001E-2</v>
      </c>
      <c r="BE942" s="1">
        <v>7.4999999999999997E-2</v>
      </c>
      <c r="BF942" s="1">
        <v>-6.4000000000000001E-2</v>
      </c>
      <c r="BG942" s="1">
        <f>Table1[[#This Row],[pers_white_pct]]-Table1[[#This Row],[census_white_pct]]</f>
        <v>3.400000000000003E-2</v>
      </c>
      <c r="BH942" s="3">
        <v>10.055555556</v>
      </c>
      <c r="BI942" s="3">
        <v>1.0386019822999999</v>
      </c>
      <c r="BJ942" s="3">
        <v>0</v>
      </c>
      <c r="BK942" s="3" t="str">
        <f>VLOOKUP(Table1[[#This Row],[est_sworn]],Force_size,2,TRUE)</f>
        <v>01 - Under 25</v>
      </c>
    </row>
    <row r="943" spans="1:63" hidden="1" x14ac:dyDescent="0.2">
      <c r="A943">
        <v>2017800</v>
      </c>
      <c r="B943" t="s">
        <v>1444</v>
      </c>
      <c r="C943" t="s">
        <v>5082</v>
      </c>
      <c r="D943">
        <v>11450220</v>
      </c>
      <c r="E943" t="s">
        <v>5083</v>
      </c>
      <c r="F943">
        <v>22943</v>
      </c>
      <c r="G943" t="s">
        <v>5084</v>
      </c>
      <c r="H943" t="s">
        <v>5072</v>
      </c>
      <c r="I943">
        <v>20</v>
      </c>
      <c r="J943">
        <v>173</v>
      </c>
      <c r="K943">
        <v>17800</v>
      </c>
      <c r="L943" t="s">
        <v>5085</v>
      </c>
      <c r="M943" t="s">
        <v>5086</v>
      </c>
      <c r="N943" t="s">
        <v>68</v>
      </c>
      <c r="O943" t="s">
        <v>69</v>
      </c>
      <c r="P943">
        <v>37.681044999999997</v>
      </c>
      <c r="Q943">
        <v>-97.461054000000004</v>
      </c>
      <c r="S943" t="s">
        <v>70</v>
      </c>
      <c r="T943" t="s">
        <v>71</v>
      </c>
      <c r="U943">
        <v>45</v>
      </c>
      <c r="V943">
        <v>2</v>
      </c>
      <c r="W943">
        <v>42</v>
      </c>
      <c r="X943">
        <v>1</v>
      </c>
      <c r="Y943">
        <v>2</v>
      </c>
      <c r="Z943">
        <v>0</v>
      </c>
      <c r="AA943">
        <v>0</v>
      </c>
      <c r="AB943">
        <v>0</v>
      </c>
      <c r="AC943">
        <v>0</v>
      </c>
      <c r="AD943">
        <v>45</v>
      </c>
      <c r="AE943">
        <v>4.7450000000000001</v>
      </c>
      <c r="AF943" t="s">
        <v>72</v>
      </c>
      <c r="AG943" t="s">
        <v>5087</v>
      </c>
      <c r="AH943">
        <v>2</v>
      </c>
      <c r="AI943">
        <v>20</v>
      </c>
      <c r="AK943">
        <v>17800</v>
      </c>
      <c r="AM943">
        <v>22158</v>
      </c>
      <c r="AN943">
        <v>19494</v>
      </c>
      <c r="AO943">
        <v>389</v>
      </c>
      <c r="AP943">
        <v>187</v>
      </c>
      <c r="AQ943">
        <v>337</v>
      </c>
      <c r="AR943">
        <v>540</v>
      </c>
      <c r="AS943">
        <v>1163</v>
      </c>
      <c r="AT943">
        <v>21</v>
      </c>
      <c r="AU943">
        <v>1211</v>
      </c>
      <c r="AV943">
        <v>410</v>
      </c>
      <c r="AW943">
        <v>46</v>
      </c>
      <c r="AX943">
        <v>218.27</v>
      </c>
      <c r="AY943" s="1">
        <v>2.1999999999999999E-2</v>
      </c>
      <c r="AZ943" s="1">
        <v>0.93300000000000005</v>
      </c>
      <c r="BA943" s="1">
        <v>4.3999999999999997E-2</v>
      </c>
      <c r="BB943" s="1">
        <v>1.7999999999999999E-2</v>
      </c>
      <c r="BC943" s="1">
        <v>0.88</v>
      </c>
      <c r="BD943" s="1">
        <v>5.1999999999999998E-2</v>
      </c>
      <c r="BE943" s="1">
        <v>5.0000000000000001E-3</v>
      </c>
      <c r="BF943" s="1">
        <v>-8.0000000000000002E-3</v>
      </c>
      <c r="BG943" s="1">
        <f>Table1[[#This Row],[pers_white_pct]]-Table1[[#This Row],[census_white_pct]]</f>
        <v>5.3000000000000047E-2</v>
      </c>
      <c r="BH943" s="3">
        <v>1.2658097686000001</v>
      </c>
      <c r="BI943" s="3">
        <v>1.0608802709</v>
      </c>
      <c r="BJ943" s="3">
        <v>0.84677558040000001</v>
      </c>
      <c r="BK943" s="3" t="str">
        <f>VLOOKUP(Table1[[#This Row],[est_sworn]],Force_size,2,TRUE)</f>
        <v>02 - 25 to 49</v>
      </c>
    </row>
    <row r="944" spans="1:63" hidden="1" x14ac:dyDescent="0.2">
      <c r="A944">
        <v>2079000</v>
      </c>
      <c r="B944" t="s">
        <v>1444</v>
      </c>
      <c r="C944" t="s">
        <v>5255</v>
      </c>
      <c r="D944">
        <v>11980090</v>
      </c>
      <c r="E944" t="s">
        <v>5256</v>
      </c>
      <c r="F944">
        <v>385577</v>
      </c>
      <c r="G944" t="s">
        <v>5257</v>
      </c>
      <c r="H944" t="s">
        <v>5072</v>
      </c>
      <c r="I944">
        <v>20</v>
      </c>
      <c r="J944">
        <v>173</v>
      </c>
      <c r="K944">
        <v>79000</v>
      </c>
      <c r="L944" t="s">
        <v>5258</v>
      </c>
      <c r="M944" t="s">
        <v>5259</v>
      </c>
      <c r="N944" t="s">
        <v>68</v>
      </c>
      <c r="O944" t="s">
        <v>1615</v>
      </c>
      <c r="P944">
        <v>37.681044999999997</v>
      </c>
      <c r="Q944">
        <v>-97.461054000000004</v>
      </c>
      <c r="S944" t="s">
        <v>70</v>
      </c>
      <c r="T944" t="s">
        <v>71</v>
      </c>
      <c r="U944">
        <v>634</v>
      </c>
      <c r="V944">
        <v>0</v>
      </c>
      <c r="W944">
        <v>516</v>
      </c>
      <c r="X944">
        <v>50</v>
      </c>
      <c r="Y944">
        <v>45</v>
      </c>
      <c r="Z944">
        <v>4</v>
      </c>
      <c r="AA944">
        <v>0</v>
      </c>
      <c r="AB944">
        <v>0</v>
      </c>
      <c r="AC944">
        <v>0</v>
      </c>
      <c r="AD944">
        <v>634</v>
      </c>
      <c r="AE944">
        <v>1.1479999999999999</v>
      </c>
      <c r="AF944" t="s">
        <v>87</v>
      </c>
      <c r="AG944" t="s">
        <v>5260</v>
      </c>
      <c r="AH944">
        <v>2</v>
      </c>
      <c r="AI944">
        <v>20</v>
      </c>
      <c r="AK944">
        <v>79000</v>
      </c>
      <c r="AM944">
        <v>382368</v>
      </c>
      <c r="AN944">
        <v>246744</v>
      </c>
      <c r="AO944">
        <v>42676</v>
      </c>
      <c r="AP944">
        <v>3424</v>
      </c>
      <c r="AQ944">
        <v>18272</v>
      </c>
      <c r="AR944">
        <v>12121</v>
      </c>
      <c r="AS944">
        <v>58348</v>
      </c>
      <c r="AT944">
        <v>1131</v>
      </c>
      <c r="AU944">
        <v>59131</v>
      </c>
      <c r="AV944">
        <v>43807</v>
      </c>
      <c r="AW944">
        <v>634</v>
      </c>
      <c r="AX944">
        <v>727.83199999999999</v>
      </c>
      <c r="AY944" s="1">
        <v>7.9000000000000001E-2</v>
      </c>
      <c r="AZ944" s="1">
        <v>0.81399999999999995</v>
      </c>
      <c r="BA944" s="1">
        <v>7.0999999999999994E-2</v>
      </c>
      <c r="BB944" s="1">
        <v>0.112</v>
      </c>
      <c r="BC944" s="1">
        <v>0.64500000000000002</v>
      </c>
      <c r="BD944" s="1">
        <v>0.153</v>
      </c>
      <c r="BE944" s="1">
        <v>-3.3000000000000002E-2</v>
      </c>
      <c r="BF944" s="1">
        <v>-8.2000000000000003E-2</v>
      </c>
      <c r="BG944" s="1">
        <f>Table1[[#This Row],[pers_white_pct]]-Table1[[#This Row],[census_white_pct]]</f>
        <v>0.16899999999999993</v>
      </c>
      <c r="BH944" s="3">
        <v>0.70660804779999997</v>
      </c>
      <c r="BI944" s="3">
        <v>1.2612331650999999</v>
      </c>
      <c r="BJ944" s="3">
        <v>0.46513478679999998</v>
      </c>
      <c r="BK944" s="3" t="str">
        <f>VLOOKUP(Table1[[#This Row],[est_sworn]],Force_size,2,TRUE)</f>
        <v>06 - 500 -999</v>
      </c>
    </row>
    <row r="945" spans="1:63" hidden="1" x14ac:dyDescent="0.2">
      <c r="A945">
        <v>20173</v>
      </c>
      <c r="B945" t="s">
        <v>11412</v>
      </c>
      <c r="C945" t="s">
        <v>12886</v>
      </c>
      <c r="D945">
        <v>13724170</v>
      </c>
      <c r="E945" t="s">
        <v>12887</v>
      </c>
      <c r="F945">
        <v>503889</v>
      </c>
      <c r="G945" t="s">
        <v>12888</v>
      </c>
      <c r="H945" t="s">
        <v>5072</v>
      </c>
      <c r="I945">
        <v>20</v>
      </c>
      <c r="J945">
        <v>173</v>
      </c>
      <c r="K945">
        <v>99173</v>
      </c>
      <c r="L945" t="s">
        <v>12889</v>
      </c>
      <c r="M945" t="s">
        <v>12890</v>
      </c>
      <c r="N945" t="s">
        <v>11418</v>
      </c>
      <c r="O945" t="s">
        <v>11429</v>
      </c>
      <c r="P945">
        <v>37.681044999999997</v>
      </c>
      <c r="Q945">
        <v>-97.461054000000004</v>
      </c>
      <c r="R945" t="s">
        <v>11420</v>
      </c>
      <c r="S945" t="s">
        <v>11421</v>
      </c>
      <c r="U945">
        <v>174</v>
      </c>
      <c r="V945">
        <v>1</v>
      </c>
      <c r="W945">
        <v>156</v>
      </c>
      <c r="X945">
        <v>7</v>
      </c>
      <c r="Y945">
        <v>5</v>
      </c>
      <c r="Z945">
        <v>3</v>
      </c>
      <c r="AA945">
        <v>0</v>
      </c>
      <c r="AB945">
        <v>0</v>
      </c>
      <c r="AC945">
        <v>0</v>
      </c>
      <c r="AD945">
        <v>174</v>
      </c>
      <c r="AE945">
        <v>1.357</v>
      </c>
      <c r="AF945" t="s">
        <v>11430</v>
      </c>
      <c r="AG945" t="s">
        <v>12891</v>
      </c>
      <c r="AH945">
        <v>2</v>
      </c>
      <c r="AI945">
        <v>20</v>
      </c>
      <c r="AJ945">
        <v>173</v>
      </c>
      <c r="AM945">
        <v>498365</v>
      </c>
      <c r="AN945">
        <v>348434</v>
      </c>
      <c r="AO945">
        <v>44931</v>
      </c>
      <c r="AP945">
        <v>4456</v>
      </c>
      <c r="AQ945">
        <v>20167</v>
      </c>
      <c r="AR945">
        <v>14783</v>
      </c>
      <c r="AS945">
        <v>64636</v>
      </c>
      <c r="AT945">
        <v>1236</v>
      </c>
      <c r="AU945">
        <v>65594</v>
      </c>
      <c r="AV945">
        <v>46167</v>
      </c>
      <c r="AW945">
        <v>174.5</v>
      </c>
      <c r="AX945">
        <v>236.79650000000001</v>
      </c>
      <c r="AY945" s="1">
        <v>0.04</v>
      </c>
      <c r="AZ945" s="1">
        <v>0.89700000000000002</v>
      </c>
      <c r="BA945" s="1">
        <v>2.9000000000000001E-2</v>
      </c>
      <c r="BB945" s="1">
        <v>0.09</v>
      </c>
      <c r="BC945" s="1">
        <v>0.69899999999999995</v>
      </c>
      <c r="BD945" s="1">
        <v>0.13</v>
      </c>
      <c r="BE945" s="1">
        <v>-0.05</v>
      </c>
      <c r="BF945" s="1">
        <v>-0.10100000000000001</v>
      </c>
      <c r="BG945" s="1">
        <f>Table1[[#This Row],[pers_white_pct]]-Table1[[#This Row],[census_white_pct]]</f>
        <v>0.19800000000000006</v>
      </c>
      <c r="BH945" s="3">
        <v>0.44622124289999998</v>
      </c>
      <c r="BI945" s="3">
        <v>1.2823375446</v>
      </c>
      <c r="BJ945" s="3">
        <v>0.2215612559</v>
      </c>
      <c r="BK945" s="3" t="str">
        <f>VLOOKUP(Table1[[#This Row],[est_sworn]],Force_size,2,TRUE)</f>
        <v>04 - 100 to 249</v>
      </c>
    </row>
    <row r="946" spans="1:63" hidden="1" x14ac:dyDescent="0.2">
      <c r="A946">
        <v>2071000</v>
      </c>
      <c r="B946" t="s">
        <v>1444</v>
      </c>
      <c r="C946" t="s">
        <v>5240</v>
      </c>
      <c r="D946">
        <v>12740040</v>
      </c>
      <c r="E946" t="s">
        <v>5241</v>
      </c>
      <c r="F946">
        <v>127939</v>
      </c>
      <c r="G946" t="s">
        <v>5242</v>
      </c>
      <c r="H946" t="s">
        <v>5072</v>
      </c>
      <c r="I946">
        <v>20</v>
      </c>
      <c r="J946">
        <v>177</v>
      </c>
      <c r="K946">
        <v>71000</v>
      </c>
      <c r="L946" t="s">
        <v>5243</v>
      </c>
      <c r="M946" t="s">
        <v>5244</v>
      </c>
      <c r="N946" t="s">
        <v>68</v>
      </c>
      <c r="O946" t="s">
        <v>739</v>
      </c>
      <c r="P946">
        <v>39.041804999999997</v>
      </c>
      <c r="Q946">
        <v>-95.755663999999996</v>
      </c>
      <c r="S946" t="s">
        <v>70</v>
      </c>
      <c r="T946" t="s">
        <v>71</v>
      </c>
      <c r="U946">
        <v>272</v>
      </c>
      <c r="V946">
        <v>0</v>
      </c>
      <c r="W946">
        <v>237</v>
      </c>
      <c r="X946">
        <v>14</v>
      </c>
      <c r="Y946">
        <v>14</v>
      </c>
      <c r="Z946">
        <v>5</v>
      </c>
      <c r="AA946">
        <v>0</v>
      </c>
      <c r="AB946">
        <v>0</v>
      </c>
      <c r="AC946">
        <v>0</v>
      </c>
      <c r="AD946">
        <v>272</v>
      </c>
      <c r="AE946">
        <v>1.1479999999999999</v>
      </c>
      <c r="AF946" t="s">
        <v>87</v>
      </c>
      <c r="AG946" t="s">
        <v>5245</v>
      </c>
      <c r="AH946">
        <v>2</v>
      </c>
      <c r="AI946">
        <v>20</v>
      </c>
      <c r="AK946">
        <v>71000</v>
      </c>
      <c r="AM946">
        <v>127473</v>
      </c>
      <c r="AN946">
        <v>88839</v>
      </c>
      <c r="AO946">
        <v>13775</v>
      </c>
      <c r="AP946">
        <v>1374</v>
      </c>
      <c r="AQ946">
        <v>1687</v>
      </c>
      <c r="AR946">
        <v>4554</v>
      </c>
      <c r="AS946">
        <v>17026</v>
      </c>
      <c r="AT946">
        <v>648</v>
      </c>
      <c r="AU946">
        <v>17244</v>
      </c>
      <c r="AV946">
        <v>14423</v>
      </c>
      <c r="AW946">
        <v>272</v>
      </c>
      <c r="AX946">
        <v>312.25599999999997</v>
      </c>
      <c r="AY946" s="1">
        <v>5.0999999999999997E-2</v>
      </c>
      <c r="AZ946" s="1">
        <v>0.871</v>
      </c>
      <c r="BA946" s="1">
        <v>5.0999999999999997E-2</v>
      </c>
      <c r="BB946" s="1">
        <v>0.108</v>
      </c>
      <c r="BC946" s="1">
        <v>0.69699999999999995</v>
      </c>
      <c r="BD946" s="1">
        <v>0.13400000000000001</v>
      </c>
      <c r="BE946" s="1">
        <v>-5.7000000000000002E-2</v>
      </c>
      <c r="BF946" s="1">
        <v>-8.2000000000000003E-2</v>
      </c>
      <c r="BG946" s="1">
        <f>Table1[[#This Row],[pers_white_pct]]-Table1[[#This Row],[census_white_pct]]</f>
        <v>0.17400000000000004</v>
      </c>
      <c r="BH946" s="3">
        <v>0.47630564749999998</v>
      </c>
      <c r="BI946" s="3">
        <v>1.2502417211000001</v>
      </c>
      <c r="BJ946" s="3">
        <v>0.38535829290000001</v>
      </c>
      <c r="BK946" s="3" t="str">
        <f>VLOOKUP(Table1[[#This Row],[est_sworn]],Force_size,2,TRUE)</f>
        <v>05 - 250 - 499</v>
      </c>
    </row>
    <row r="947" spans="1:63" hidden="1" x14ac:dyDescent="0.2">
      <c r="A947">
        <v>20177</v>
      </c>
      <c r="B947" t="s">
        <v>11412</v>
      </c>
      <c r="C947" t="s">
        <v>12892</v>
      </c>
      <c r="D947">
        <v>13037800</v>
      </c>
      <c r="E947" t="s">
        <v>12893</v>
      </c>
      <c r="F947">
        <v>178991</v>
      </c>
      <c r="G947" t="s">
        <v>12894</v>
      </c>
      <c r="H947" t="s">
        <v>5072</v>
      </c>
      <c r="I947">
        <v>20</v>
      </c>
      <c r="J947">
        <v>177</v>
      </c>
      <c r="K947">
        <v>99177</v>
      </c>
      <c r="L947" t="s">
        <v>12895</v>
      </c>
      <c r="M947" t="s">
        <v>12896</v>
      </c>
      <c r="N947" t="s">
        <v>11418</v>
      </c>
      <c r="O947" t="s">
        <v>11429</v>
      </c>
      <c r="P947">
        <v>39.041804999999997</v>
      </c>
      <c r="Q947">
        <v>-95.755663999999996</v>
      </c>
      <c r="R947" t="s">
        <v>11467</v>
      </c>
      <c r="S947" t="s">
        <v>11421</v>
      </c>
      <c r="U947">
        <v>107</v>
      </c>
      <c r="V947">
        <v>0</v>
      </c>
      <c r="W947">
        <v>98</v>
      </c>
      <c r="X947">
        <v>4</v>
      </c>
      <c r="Y947">
        <v>1</v>
      </c>
      <c r="Z947">
        <v>2</v>
      </c>
      <c r="AA947">
        <v>0</v>
      </c>
      <c r="AB947">
        <v>0</v>
      </c>
      <c r="AC947">
        <v>0</v>
      </c>
      <c r="AD947">
        <v>107</v>
      </c>
      <c r="AE947">
        <v>1.357</v>
      </c>
      <c r="AF947" t="s">
        <v>11430</v>
      </c>
      <c r="AG947" t="s">
        <v>12897</v>
      </c>
      <c r="AH947">
        <v>2</v>
      </c>
      <c r="AI947">
        <v>20</v>
      </c>
      <c r="AJ947">
        <v>177</v>
      </c>
      <c r="AM947">
        <v>177934</v>
      </c>
      <c r="AN947">
        <v>134549</v>
      </c>
      <c r="AO947">
        <v>14598</v>
      </c>
      <c r="AP947">
        <v>1747</v>
      </c>
      <c r="AQ947">
        <v>2048</v>
      </c>
      <c r="AR947">
        <v>5398</v>
      </c>
      <c r="AS947">
        <v>19303</v>
      </c>
      <c r="AT947">
        <v>682</v>
      </c>
      <c r="AU947">
        <v>19594</v>
      </c>
      <c r="AV947">
        <v>15280</v>
      </c>
      <c r="AW947">
        <v>107</v>
      </c>
      <c r="AX947">
        <v>145.19900000000001</v>
      </c>
      <c r="AY947" s="1">
        <v>3.6999999999999998E-2</v>
      </c>
      <c r="AZ947" s="1">
        <v>0.91600000000000004</v>
      </c>
      <c r="BA947" s="1">
        <v>8.9999999999999993E-3</v>
      </c>
      <c r="BB947" s="1">
        <v>8.2000000000000003E-2</v>
      </c>
      <c r="BC947" s="1">
        <v>0.75600000000000001</v>
      </c>
      <c r="BD947" s="1">
        <v>0.108</v>
      </c>
      <c r="BE947" s="1">
        <v>-4.4999999999999998E-2</v>
      </c>
      <c r="BF947" s="1">
        <v>-9.9000000000000005E-2</v>
      </c>
      <c r="BG947" s="1">
        <f>Table1[[#This Row],[pers_white_pct]]-Table1[[#This Row],[census_white_pct]]</f>
        <v>0.16000000000000003</v>
      </c>
      <c r="BH947" s="3">
        <v>0.45566093419999998</v>
      </c>
      <c r="BI947" s="3">
        <v>1.2112136752</v>
      </c>
      <c r="BJ947" s="3">
        <v>8.6149022399999997E-2</v>
      </c>
      <c r="BK947" s="3" t="str">
        <f>VLOOKUP(Table1[[#This Row],[est_sworn]],Force_size,2,TRUE)</f>
        <v>04 - 100 to 249</v>
      </c>
    </row>
    <row r="948" spans="1:63" hidden="1" x14ac:dyDescent="0.2">
      <c r="A948">
        <v>2067775</v>
      </c>
      <c r="B948" t="s">
        <v>1444</v>
      </c>
      <c r="C948" t="s">
        <v>5234</v>
      </c>
      <c r="D948">
        <v>12580010</v>
      </c>
      <c r="E948" t="s">
        <v>5235</v>
      </c>
      <c r="F948">
        <v>1020</v>
      </c>
      <c r="G948" t="s">
        <v>5236</v>
      </c>
      <c r="H948" t="s">
        <v>5072</v>
      </c>
      <c r="I948">
        <v>20</v>
      </c>
      <c r="J948">
        <v>185</v>
      </c>
      <c r="K948">
        <v>67775</v>
      </c>
      <c r="L948" t="s">
        <v>5237</v>
      </c>
      <c r="M948" t="s">
        <v>5238</v>
      </c>
      <c r="N948" t="s">
        <v>68</v>
      </c>
      <c r="O948" t="s">
        <v>238</v>
      </c>
      <c r="P948">
        <v>38.035629999999998</v>
      </c>
      <c r="Q948">
        <v>-98.719888999999995</v>
      </c>
      <c r="S948" t="s">
        <v>70</v>
      </c>
      <c r="T948" t="s">
        <v>71</v>
      </c>
      <c r="U948">
        <v>4</v>
      </c>
      <c r="V948">
        <v>0</v>
      </c>
      <c r="W948">
        <v>4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4</v>
      </c>
      <c r="AE948">
        <v>16.646000000000001</v>
      </c>
      <c r="AF948" t="s">
        <v>239</v>
      </c>
      <c r="AG948" t="s">
        <v>5239</v>
      </c>
      <c r="AH948">
        <v>2</v>
      </c>
      <c r="AI948">
        <v>20</v>
      </c>
      <c r="AK948">
        <v>67775</v>
      </c>
      <c r="AM948">
        <v>1042</v>
      </c>
      <c r="AN948">
        <v>952</v>
      </c>
      <c r="AO948">
        <v>6</v>
      </c>
      <c r="AP948">
        <v>9</v>
      </c>
      <c r="AQ948">
        <v>1</v>
      </c>
      <c r="AR948">
        <v>13</v>
      </c>
      <c r="AS948">
        <v>61</v>
      </c>
      <c r="AT948">
        <v>2</v>
      </c>
      <c r="AU948">
        <v>61</v>
      </c>
      <c r="AV948">
        <v>8</v>
      </c>
      <c r="AW948">
        <v>4</v>
      </c>
      <c r="AX948">
        <v>66.584000000000003</v>
      </c>
      <c r="AY948" s="1">
        <v>0</v>
      </c>
      <c r="AZ948" s="2">
        <v>1</v>
      </c>
      <c r="BA948" s="1">
        <v>0</v>
      </c>
      <c r="BB948" s="1">
        <v>6.0000000000000001E-3</v>
      </c>
      <c r="BC948" s="1">
        <v>0.91400000000000003</v>
      </c>
      <c r="BD948" s="1">
        <v>5.8999999999999997E-2</v>
      </c>
      <c r="BE948" s="1">
        <v>-6.0000000000000001E-3</v>
      </c>
      <c r="BF948" s="1">
        <v>-5.8999999999999997E-2</v>
      </c>
      <c r="BG948" s="1">
        <f>Table1[[#This Row],[pers_white_pct]]-Table1[[#This Row],[census_white_pct]]</f>
        <v>8.5999999999999965E-2</v>
      </c>
      <c r="BH948" s="3">
        <v>0</v>
      </c>
      <c r="BI948" s="3">
        <v>1.0945378151</v>
      </c>
      <c r="BJ948" s="3">
        <v>0</v>
      </c>
      <c r="BK948" s="3" t="str">
        <f>VLOOKUP(Table1[[#This Row],[est_sworn]],Force_size,2,TRUE)</f>
        <v>01 - Under 25</v>
      </c>
    </row>
    <row r="949" spans="1:63" hidden="1" x14ac:dyDescent="0.2">
      <c r="A949">
        <v>20191</v>
      </c>
      <c r="B949" t="s">
        <v>11412</v>
      </c>
      <c r="C949" t="s">
        <v>12898</v>
      </c>
      <c r="D949">
        <v>11418200</v>
      </c>
      <c r="E949" t="s">
        <v>12899</v>
      </c>
      <c r="F949">
        <v>23674</v>
      </c>
      <c r="G949" t="s">
        <v>12900</v>
      </c>
      <c r="H949" t="s">
        <v>5072</v>
      </c>
      <c r="I949">
        <v>20</v>
      </c>
      <c r="J949">
        <v>191</v>
      </c>
      <c r="K949">
        <v>99191</v>
      </c>
      <c r="L949" t="s">
        <v>12901</v>
      </c>
      <c r="M949" t="s">
        <v>12902</v>
      </c>
      <c r="N949" t="s">
        <v>11418</v>
      </c>
      <c r="O949" t="s">
        <v>11459</v>
      </c>
      <c r="P949">
        <v>37.236662000000003</v>
      </c>
      <c r="Q949">
        <v>-97.493352000000002</v>
      </c>
      <c r="R949" t="s">
        <v>11481</v>
      </c>
      <c r="S949" t="s">
        <v>11421</v>
      </c>
      <c r="U949">
        <v>23</v>
      </c>
      <c r="V949">
        <v>1</v>
      </c>
      <c r="W949">
        <v>22</v>
      </c>
      <c r="X949">
        <v>0</v>
      </c>
      <c r="Y949">
        <v>0</v>
      </c>
      <c r="Z949">
        <v>0</v>
      </c>
      <c r="AA949">
        <v>0</v>
      </c>
      <c r="AB949">
        <v>1</v>
      </c>
      <c r="AC949">
        <v>0</v>
      </c>
      <c r="AD949">
        <v>23</v>
      </c>
      <c r="AE949">
        <v>7.0309999999999997</v>
      </c>
      <c r="AF949" t="s">
        <v>11422</v>
      </c>
      <c r="AG949" t="s">
        <v>12903</v>
      </c>
      <c r="AH949">
        <v>2</v>
      </c>
      <c r="AI949">
        <v>20</v>
      </c>
      <c r="AJ949">
        <v>191</v>
      </c>
      <c r="AM949">
        <v>24132</v>
      </c>
      <c r="AN949">
        <v>22044</v>
      </c>
      <c r="AO949">
        <v>211</v>
      </c>
      <c r="AP949">
        <v>255</v>
      </c>
      <c r="AQ949">
        <v>50</v>
      </c>
      <c r="AR949">
        <v>459</v>
      </c>
      <c r="AS949">
        <v>1097</v>
      </c>
      <c r="AT949">
        <v>19</v>
      </c>
      <c r="AU949">
        <v>1113</v>
      </c>
      <c r="AV949">
        <v>230</v>
      </c>
      <c r="AW949">
        <v>23.5</v>
      </c>
      <c r="AX949">
        <v>165.2285</v>
      </c>
      <c r="AY949" s="1">
        <v>0</v>
      </c>
      <c r="AZ949" s="1">
        <v>0.95699999999999996</v>
      </c>
      <c r="BA949" s="1">
        <v>0</v>
      </c>
      <c r="BB949" s="1">
        <v>8.9999999999999993E-3</v>
      </c>
      <c r="BC949" s="1">
        <v>0.91300000000000003</v>
      </c>
      <c r="BD949" s="1">
        <v>4.4999999999999998E-2</v>
      </c>
      <c r="BE949" s="1">
        <v>-8.9999999999999993E-3</v>
      </c>
      <c r="BF949" s="1">
        <v>-4.4999999999999998E-2</v>
      </c>
      <c r="BG949" s="1">
        <f>Table1[[#This Row],[pers_white_pct]]-Table1[[#This Row],[census_white_pct]]</f>
        <v>4.3999999999999928E-2</v>
      </c>
      <c r="BH949" s="3">
        <v>0</v>
      </c>
      <c r="BI949" s="3">
        <v>1.047123145</v>
      </c>
      <c r="BJ949" s="3">
        <v>0</v>
      </c>
      <c r="BK949" s="3" t="str">
        <f>VLOOKUP(Table1[[#This Row],[est_sworn]],Force_size,2,TRUE)</f>
        <v>01 - Under 25</v>
      </c>
    </row>
    <row r="950" spans="1:63" hidden="1" x14ac:dyDescent="0.2">
      <c r="A950">
        <v>2036000</v>
      </c>
      <c r="B950" t="s">
        <v>1444</v>
      </c>
      <c r="C950" t="s">
        <v>5127</v>
      </c>
      <c r="D950">
        <v>12240100</v>
      </c>
      <c r="E950" t="s">
        <v>5128</v>
      </c>
      <c r="F950">
        <v>147268</v>
      </c>
      <c r="G950" t="s">
        <v>5129</v>
      </c>
      <c r="H950" t="s">
        <v>5072</v>
      </c>
      <c r="I950">
        <v>20</v>
      </c>
      <c r="J950">
        <v>209</v>
      </c>
      <c r="K950">
        <v>36000</v>
      </c>
      <c r="L950" t="s">
        <v>5130</v>
      </c>
      <c r="M950" t="s">
        <v>5131</v>
      </c>
      <c r="N950" t="s">
        <v>68</v>
      </c>
      <c r="O950" t="s">
        <v>739</v>
      </c>
      <c r="P950">
        <v>39.115383999999999</v>
      </c>
      <c r="Q950">
        <v>-94.763086999999999</v>
      </c>
      <c r="S950" t="s">
        <v>70</v>
      </c>
      <c r="T950" t="s">
        <v>71</v>
      </c>
      <c r="U950">
        <v>376</v>
      </c>
      <c r="V950">
        <v>0</v>
      </c>
      <c r="W950">
        <v>283</v>
      </c>
      <c r="X950">
        <v>48</v>
      </c>
      <c r="Y950">
        <v>40</v>
      </c>
      <c r="Z950">
        <v>2</v>
      </c>
      <c r="AA950">
        <v>0</v>
      </c>
      <c r="AB950">
        <v>0</v>
      </c>
      <c r="AC950">
        <v>0</v>
      </c>
      <c r="AD950">
        <v>376</v>
      </c>
      <c r="AE950">
        <v>1.1479999999999999</v>
      </c>
      <c r="AF950" t="s">
        <v>87</v>
      </c>
      <c r="AG950" t="s">
        <v>5132</v>
      </c>
      <c r="AH950">
        <v>2</v>
      </c>
      <c r="AI950">
        <v>20</v>
      </c>
      <c r="AK950">
        <v>36000</v>
      </c>
      <c r="AM950">
        <v>145786</v>
      </c>
      <c r="AN950">
        <v>58655</v>
      </c>
      <c r="AO950">
        <v>38403</v>
      </c>
      <c r="AP950">
        <v>702</v>
      </c>
      <c r="AQ950">
        <v>3815</v>
      </c>
      <c r="AR950">
        <v>3374</v>
      </c>
      <c r="AS950">
        <v>40522</v>
      </c>
      <c r="AT950">
        <v>677</v>
      </c>
      <c r="AU950">
        <v>40837</v>
      </c>
      <c r="AV950">
        <v>39080</v>
      </c>
      <c r="AW950">
        <v>376</v>
      </c>
      <c r="AX950">
        <v>431.64800000000002</v>
      </c>
      <c r="AY950" s="1">
        <v>0.128</v>
      </c>
      <c r="AZ950" s="1">
        <v>0.753</v>
      </c>
      <c r="BA950" s="1">
        <v>0.106</v>
      </c>
      <c r="BB950" s="1">
        <v>0.26300000000000001</v>
      </c>
      <c r="BC950" s="1">
        <v>0.40200000000000002</v>
      </c>
      <c r="BD950" s="1">
        <v>0.27800000000000002</v>
      </c>
      <c r="BE950" s="1">
        <v>-0.13600000000000001</v>
      </c>
      <c r="BF950" s="1">
        <v>-0.17199999999999999</v>
      </c>
      <c r="BG950" s="1">
        <f>Table1[[#This Row],[pers_white_pct]]-Table1[[#This Row],[census_white_pct]]</f>
        <v>0.35099999999999998</v>
      </c>
      <c r="BH950" s="3">
        <v>0.48462304309999998</v>
      </c>
      <c r="BI950" s="3">
        <v>1.8707225083000001</v>
      </c>
      <c r="BJ950" s="3">
        <v>0.3827340441</v>
      </c>
      <c r="BK950" s="3" t="str">
        <f>VLOOKUP(Table1[[#This Row],[est_sworn]],Force_size,2,TRUE)</f>
        <v>05 - 250 - 499</v>
      </c>
    </row>
    <row r="951" spans="1:63" hidden="1" x14ac:dyDescent="0.2">
      <c r="A951">
        <v>20209</v>
      </c>
      <c r="B951" t="s">
        <v>11412</v>
      </c>
      <c r="C951" t="s">
        <v>12904</v>
      </c>
      <c r="D951">
        <v>12559220</v>
      </c>
      <c r="E951" t="s">
        <v>12905</v>
      </c>
      <c r="F951">
        <v>159129</v>
      </c>
      <c r="G951" t="s">
        <v>12906</v>
      </c>
      <c r="H951" t="s">
        <v>5072</v>
      </c>
      <c r="I951">
        <v>20</v>
      </c>
      <c r="J951">
        <v>209</v>
      </c>
      <c r="K951">
        <v>36000</v>
      </c>
      <c r="L951" t="s">
        <v>12907</v>
      </c>
      <c r="M951" t="s">
        <v>12908</v>
      </c>
      <c r="N951" t="s">
        <v>11418</v>
      </c>
      <c r="O951" t="s">
        <v>11459</v>
      </c>
      <c r="P951">
        <v>39.115383999999999</v>
      </c>
      <c r="Q951">
        <v>-94.763086999999999</v>
      </c>
      <c r="R951" t="s">
        <v>11467</v>
      </c>
      <c r="S951" t="s">
        <v>11421</v>
      </c>
      <c r="U951">
        <v>83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83</v>
      </c>
      <c r="AD951">
        <v>83</v>
      </c>
      <c r="AE951">
        <v>3.3540000000000001</v>
      </c>
      <c r="AF951" t="s">
        <v>11445</v>
      </c>
      <c r="AG951" t="s">
        <v>12909</v>
      </c>
      <c r="AH951">
        <v>2</v>
      </c>
      <c r="AI951">
        <v>20</v>
      </c>
      <c r="AJ951">
        <v>209</v>
      </c>
      <c r="AM951">
        <v>157505</v>
      </c>
      <c r="AN951">
        <v>68170</v>
      </c>
      <c r="AO951">
        <v>39046</v>
      </c>
      <c r="AP951">
        <v>793</v>
      </c>
      <c r="AQ951">
        <v>3886</v>
      </c>
      <c r="AR951">
        <v>3647</v>
      </c>
      <c r="AS951">
        <v>41633</v>
      </c>
      <c r="AT951">
        <v>696</v>
      </c>
      <c r="AU951">
        <v>41963</v>
      </c>
      <c r="AV951">
        <v>39742</v>
      </c>
      <c r="AW951">
        <v>83</v>
      </c>
      <c r="AX951">
        <v>278.38200000000001</v>
      </c>
      <c r="BG951" s="1">
        <f>Table1[[#This Row],[pers_white_pct]]-Table1[[#This Row],[census_white_pct]]</f>
        <v>0</v>
      </c>
      <c r="BH951" s="3"/>
      <c r="BI951" s="3"/>
      <c r="BJ951" s="3"/>
      <c r="BK951" s="3" t="str">
        <f>VLOOKUP(Table1[[#This Row],[est_sworn]],Force_size,2,TRUE)</f>
        <v>03 - 50 to 99</v>
      </c>
    </row>
    <row r="952" spans="1:63" hidden="1" x14ac:dyDescent="0.2">
      <c r="A952">
        <v>21003</v>
      </c>
      <c r="B952" t="s">
        <v>11412</v>
      </c>
      <c r="C952" t="s">
        <v>12910</v>
      </c>
      <c r="D952">
        <v>12798780</v>
      </c>
      <c r="E952" t="s">
        <v>12911</v>
      </c>
      <c r="F952">
        <v>20210</v>
      </c>
      <c r="G952" t="s">
        <v>12912</v>
      </c>
      <c r="H952" t="s">
        <v>5262</v>
      </c>
      <c r="I952">
        <v>21</v>
      </c>
      <c r="J952">
        <v>3</v>
      </c>
      <c r="K952">
        <v>99003</v>
      </c>
      <c r="L952" t="s">
        <v>12913</v>
      </c>
      <c r="M952" t="s">
        <v>12914</v>
      </c>
      <c r="N952" t="s">
        <v>11418</v>
      </c>
      <c r="O952" t="s">
        <v>11419</v>
      </c>
      <c r="P952">
        <v>36.750770000000003</v>
      </c>
      <c r="Q952">
        <v>-86.192458000000002</v>
      </c>
      <c r="R952" t="s">
        <v>11420</v>
      </c>
      <c r="S952" t="s">
        <v>11421</v>
      </c>
      <c r="U952">
        <v>15</v>
      </c>
      <c r="V952">
        <v>0</v>
      </c>
      <c r="W952">
        <v>15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15</v>
      </c>
      <c r="AE952">
        <v>7.0309999999999997</v>
      </c>
      <c r="AF952" t="s">
        <v>11422</v>
      </c>
      <c r="AG952" t="s">
        <v>12915</v>
      </c>
      <c r="AH952">
        <v>3</v>
      </c>
      <c r="AI952">
        <v>21</v>
      </c>
      <c r="AJ952">
        <v>3</v>
      </c>
      <c r="AM952">
        <v>19956</v>
      </c>
      <c r="AN952">
        <v>19203</v>
      </c>
      <c r="AO952">
        <v>159</v>
      </c>
      <c r="AP952">
        <v>55</v>
      </c>
      <c r="AQ952">
        <v>31</v>
      </c>
      <c r="AR952">
        <v>204</v>
      </c>
      <c r="AS952">
        <v>297</v>
      </c>
      <c r="AT952">
        <v>5</v>
      </c>
      <c r="AU952">
        <v>304</v>
      </c>
      <c r="AV952">
        <v>164</v>
      </c>
      <c r="AW952">
        <v>15</v>
      </c>
      <c r="AX952">
        <v>105.465</v>
      </c>
      <c r="AY952" s="1">
        <v>0</v>
      </c>
      <c r="AZ952" s="2">
        <v>1</v>
      </c>
      <c r="BA952" s="1">
        <v>0</v>
      </c>
      <c r="BB952" s="1">
        <v>8.0000000000000002E-3</v>
      </c>
      <c r="BC952" s="1">
        <v>0.96199999999999997</v>
      </c>
      <c r="BD952" s="1">
        <v>1.4999999999999999E-2</v>
      </c>
      <c r="BE952" s="1">
        <v>-8.0000000000000002E-3</v>
      </c>
      <c r="BF952" s="1">
        <v>-1.4999999999999999E-2</v>
      </c>
      <c r="BG952" s="1">
        <f>Table1[[#This Row],[pers_white_pct]]-Table1[[#This Row],[census_white_pct]]</f>
        <v>3.8000000000000034E-2</v>
      </c>
      <c r="BH952" s="3">
        <v>0</v>
      </c>
      <c r="BI952" s="3">
        <v>1.0392126230000001</v>
      </c>
      <c r="BJ952" s="3">
        <v>0</v>
      </c>
      <c r="BK952" s="3" t="str">
        <f>VLOOKUP(Table1[[#This Row],[est_sworn]],Force_size,2,TRUE)</f>
        <v>01 - Under 25</v>
      </c>
    </row>
    <row r="953" spans="1:63" hidden="1" x14ac:dyDescent="0.2">
      <c r="A953">
        <v>2151924</v>
      </c>
      <c r="B953" t="s">
        <v>1444</v>
      </c>
      <c r="C953" t="s">
        <v>5363</v>
      </c>
      <c r="D953">
        <v>12771810</v>
      </c>
      <c r="E953" t="s">
        <v>5364</v>
      </c>
      <c r="F953">
        <v>10014</v>
      </c>
      <c r="G953" t="s">
        <v>5365</v>
      </c>
      <c r="H953" t="s">
        <v>5262</v>
      </c>
      <c r="I953">
        <v>21</v>
      </c>
      <c r="J953">
        <v>13</v>
      </c>
      <c r="K953">
        <v>51924</v>
      </c>
      <c r="L953" t="s">
        <v>5366</v>
      </c>
      <c r="M953" t="s">
        <v>5367</v>
      </c>
      <c r="N953" t="s">
        <v>68</v>
      </c>
      <c r="O953" t="s">
        <v>69</v>
      </c>
      <c r="P953">
        <v>36.722679999999997</v>
      </c>
      <c r="Q953">
        <v>-83.681045999999995</v>
      </c>
      <c r="S953" t="s">
        <v>70</v>
      </c>
      <c r="T953" t="s">
        <v>71</v>
      </c>
      <c r="U953">
        <v>20</v>
      </c>
      <c r="V953">
        <v>0</v>
      </c>
      <c r="W953">
        <v>18</v>
      </c>
      <c r="X953">
        <v>2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20</v>
      </c>
      <c r="AE953">
        <v>7.1230000000000002</v>
      </c>
      <c r="AF953" t="s">
        <v>118</v>
      </c>
      <c r="AG953" t="s">
        <v>5368</v>
      </c>
      <c r="AH953">
        <v>3</v>
      </c>
      <c r="AI953">
        <v>21</v>
      </c>
      <c r="AK953">
        <v>51924</v>
      </c>
      <c r="AM953">
        <v>10334</v>
      </c>
      <c r="AN953">
        <v>9490</v>
      </c>
      <c r="AO953">
        <v>405</v>
      </c>
      <c r="AP953">
        <v>15</v>
      </c>
      <c r="AQ953">
        <v>50</v>
      </c>
      <c r="AR953">
        <v>257</v>
      </c>
      <c r="AS953">
        <v>108</v>
      </c>
      <c r="AT953">
        <v>8</v>
      </c>
      <c r="AU953">
        <v>117</v>
      </c>
      <c r="AV953">
        <v>413</v>
      </c>
      <c r="AW953">
        <v>20</v>
      </c>
      <c r="AX953">
        <v>142.46</v>
      </c>
      <c r="AY953" s="1">
        <v>0.1</v>
      </c>
      <c r="AZ953" s="1">
        <v>0.9</v>
      </c>
      <c r="BA953" s="1">
        <v>0</v>
      </c>
      <c r="BB953" s="1">
        <v>3.9E-2</v>
      </c>
      <c r="BC953" s="1">
        <v>0.91800000000000004</v>
      </c>
      <c r="BD953" s="1">
        <v>0.01</v>
      </c>
      <c r="BE953" s="1">
        <v>6.0999999999999999E-2</v>
      </c>
      <c r="BF953" s="1">
        <v>-0.01</v>
      </c>
      <c r="BG953" s="1">
        <f>Table1[[#This Row],[pers_white_pct]]-Table1[[#This Row],[census_white_pct]]</f>
        <v>-1.8000000000000016E-2</v>
      </c>
      <c r="BH953" s="3">
        <v>2.5516049383000001</v>
      </c>
      <c r="BI953" s="3">
        <v>0.98004214960000002</v>
      </c>
      <c r="BJ953" s="3">
        <v>0</v>
      </c>
      <c r="BK953" s="3" t="str">
        <f>VLOOKUP(Table1[[#This Row],[est_sworn]],Force_size,2,TRUE)</f>
        <v>01 - Under 25</v>
      </c>
    </row>
    <row r="954" spans="1:63" hidden="1" x14ac:dyDescent="0.2">
      <c r="A954">
        <v>2127982</v>
      </c>
      <c r="B954" t="s">
        <v>1444</v>
      </c>
      <c r="C954" t="s">
        <v>5313</v>
      </c>
      <c r="D954">
        <v>11091910</v>
      </c>
      <c r="E954" t="s">
        <v>1801</v>
      </c>
      <c r="F954">
        <v>31088</v>
      </c>
      <c r="G954" t="s">
        <v>1802</v>
      </c>
      <c r="H954" t="s">
        <v>5262</v>
      </c>
      <c r="I954">
        <v>21</v>
      </c>
      <c r="J954">
        <v>15</v>
      </c>
      <c r="K954">
        <v>27982</v>
      </c>
      <c r="L954" t="s">
        <v>5314</v>
      </c>
      <c r="M954" t="s">
        <v>5315</v>
      </c>
      <c r="N954" t="s">
        <v>68</v>
      </c>
      <c r="O954" t="s">
        <v>131</v>
      </c>
      <c r="P954">
        <v>38.974595000000001</v>
      </c>
      <c r="Q954">
        <v>-84.731431000000001</v>
      </c>
      <c r="S954" t="s">
        <v>70</v>
      </c>
      <c r="T954" t="s">
        <v>71</v>
      </c>
      <c r="U954">
        <v>61</v>
      </c>
      <c r="V954">
        <v>0</v>
      </c>
      <c r="W954">
        <v>61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61</v>
      </c>
      <c r="AE954">
        <v>2.8170000000000002</v>
      </c>
      <c r="AF954" t="s">
        <v>79</v>
      </c>
      <c r="AG954" t="s">
        <v>5316</v>
      </c>
      <c r="AH954">
        <v>3</v>
      </c>
      <c r="AI954">
        <v>21</v>
      </c>
      <c r="AK954">
        <v>27982</v>
      </c>
      <c r="AM954">
        <v>29951</v>
      </c>
      <c r="AN954">
        <v>25365</v>
      </c>
      <c r="AO954">
        <v>1338</v>
      </c>
      <c r="AP954">
        <v>56</v>
      </c>
      <c r="AQ954">
        <v>887</v>
      </c>
      <c r="AR954">
        <v>578</v>
      </c>
      <c r="AS954">
        <v>1634</v>
      </c>
      <c r="AT954">
        <v>18</v>
      </c>
      <c r="AU954">
        <v>1727</v>
      </c>
      <c r="AV954">
        <v>1356</v>
      </c>
      <c r="AW954">
        <v>61</v>
      </c>
      <c r="AX954">
        <v>171.83699999999999</v>
      </c>
      <c r="AY954" s="1">
        <v>0</v>
      </c>
      <c r="AZ954" s="2">
        <v>1</v>
      </c>
      <c r="BA954" s="1">
        <v>0</v>
      </c>
      <c r="BB954" s="1">
        <v>4.4999999999999998E-2</v>
      </c>
      <c r="BC954" s="1">
        <v>0.84699999999999998</v>
      </c>
      <c r="BD954" s="1">
        <v>5.5E-2</v>
      </c>
      <c r="BE954" s="1">
        <v>-4.4999999999999998E-2</v>
      </c>
      <c r="BF954" s="1">
        <v>-5.5E-2</v>
      </c>
      <c r="BG954" s="1">
        <f>Table1[[#This Row],[pers_white_pct]]-Table1[[#This Row],[census_white_pct]]</f>
        <v>0.15300000000000002</v>
      </c>
      <c r="BH954" s="3">
        <v>0</v>
      </c>
      <c r="BI954" s="3">
        <v>1.1808003154</v>
      </c>
      <c r="BJ954" s="3">
        <v>0</v>
      </c>
      <c r="BK954" s="3" t="str">
        <f>VLOOKUP(Table1[[#This Row],[est_sworn]],Force_size,2,TRUE)</f>
        <v>03 - 50 to 99</v>
      </c>
    </row>
    <row r="955" spans="1:63" hidden="1" x14ac:dyDescent="0.2">
      <c r="A955">
        <v>21015</v>
      </c>
      <c r="B955" t="s">
        <v>11412</v>
      </c>
      <c r="C955" t="s">
        <v>12916</v>
      </c>
      <c r="D955">
        <v>12769120</v>
      </c>
      <c r="E955" t="s">
        <v>12917</v>
      </c>
      <c r="F955">
        <v>123316</v>
      </c>
      <c r="G955" t="s">
        <v>12918</v>
      </c>
      <c r="H955" t="s">
        <v>5262</v>
      </c>
      <c r="I955">
        <v>21</v>
      </c>
      <c r="J955">
        <v>15</v>
      </c>
      <c r="K955">
        <v>99015</v>
      </c>
      <c r="L955" t="s">
        <v>12919</v>
      </c>
      <c r="M955" t="s">
        <v>12920</v>
      </c>
      <c r="N955" t="s">
        <v>11418</v>
      </c>
      <c r="O955" t="s">
        <v>11429</v>
      </c>
      <c r="P955">
        <v>38.974595000000001</v>
      </c>
      <c r="Q955">
        <v>-84.731431000000001</v>
      </c>
      <c r="R955" t="s">
        <v>11420</v>
      </c>
      <c r="S955" t="s">
        <v>11421</v>
      </c>
      <c r="U955">
        <v>132</v>
      </c>
      <c r="V955">
        <v>16</v>
      </c>
      <c r="W955">
        <v>129</v>
      </c>
      <c r="X955">
        <v>3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132</v>
      </c>
      <c r="AE955">
        <v>1.357</v>
      </c>
      <c r="AF955" t="s">
        <v>11430</v>
      </c>
      <c r="AG955" t="s">
        <v>12921</v>
      </c>
      <c r="AH955">
        <v>3</v>
      </c>
      <c r="AI955">
        <v>21</v>
      </c>
      <c r="AJ955">
        <v>15</v>
      </c>
      <c r="AM955">
        <v>118811</v>
      </c>
      <c r="AN955">
        <v>106955</v>
      </c>
      <c r="AO955">
        <v>2928</v>
      </c>
      <c r="AP955">
        <v>192</v>
      </c>
      <c r="AQ955">
        <v>2514</v>
      </c>
      <c r="AR955">
        <v>1795</v>
      </c>
      <c r="AS955">
        <v>4205</v>
      </c>
      <c r="AT955">
        <v>64</v>
      </c>
      <c r="AU955">
        <v>4427</v>
      </c>
      <c r="AV955">
        <v>2992</v>
      </c>
      <c r="AW955">
        <v>140</v>
      </c>
      <c r="AX955">
        <v>189.98</v>
      </c>
      <c r="AY955" s="1">
        <v>2.3E-2</v>
      </c>
      <c r="AZ955" s="1">
        <v>0.97699999999999998</v>
      </c>
      <c r="BA955" s="1">
        <v>0</v>
      </c>
      <c r="BB955" s="1">
        <v>2.5000000000000001E-2</v>
      </c>
      <c r="BC955" s="1">
        <v>0.9</v>
      </c>
      <c r="BD955" s="1">
        <v>3.5000000000000003E-2</v>
      </c>
      <c r="BE955" s="1">
        <v>-2E-3</v>
      </c>
      <c r="BF955" s="1">
        <v>-3.5000000000000003E-2</v>
      </c>
      <c r="BG955" s="1">
        <f>Table1[[#This Row],[pers_white_pct]]-Table1[[#This Row],[census_white_pct]]</f>
        <v>7.6999999999999957E-2</v>
      </c>
      <c r="BH955" s="3">
        <v>0.92221653010000004</v>
      </c>
      <c r="BI955" s="3">
        <v>1.0856037586</v>
      </c>
      <c r="BJ955" s="3">
        <v>0</v>
      </c>
      <c r="BK955" s="3" t="str">
        <f>VLOOKUP(Table1[[#This Row],[est_sworn]],Force_size,2,TRUE)</f>
        <v>04 - 100 to 249</v>
      </c>
    </row>
    <row r="956" spans="1:63" hidden="1" x14ac:dyDescent="0.2">
      <c r="A956">
        <v>2102368</v>
      </c>
      <c r="B956" t="s">
        <v>1444</v>
      </c>
      <c r="C956" t="s">
        <v>5265</v>
      </c>
      <c r="D956">
        <v>11040000</v>
      </c>
      <c r="E956" t="s">
        <v>5266</v>
      </c>
      <c r="F956">
        <v>21506</v>
      </c>
      <c r="G956" t="s">
        <v>5267</v>
      </c>
      <c r="H956" t="s">
        <v>5262</v>
      </c>
      <c r="I956">
        <v>21</v>
      </c>
      <c r="J956">
        <v>19</v>
      </c>
      <c r="K956">
        <v>2368</v>
      </c>
      <c r="L956" t="s">
        <v>5268</v>
      </c>
      <c r="M956" t="s">
        <v>5269</v>
      </c>
      <c r="N956" t="s">
        <v>68</v>
      </c>
      <c r="O956" t="s">
        <v>69</v>
      </c>
      <c r="P956">
        <v>38.360004000000004</v>
      </c>
      <c r="Q956">
        <v>-82.681405999999996</v>
      </c>
      <c r="S956" t="s">
        <v>70</v>
      </c>
      <c r="T956" t="s">
        <v>71</v>
      </c>
      <c r="U956">
        <v>48</v>
      </c>
      <c r="V956">
        <v>0</v>
      </c>
      <c r="W956">
        <v>48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48</v>
      </c>
      <c r="AE956">
        <v>4.7450000000000001</v>
      </c>
      <c r="AF956" t="s">
        <v>72</v>
      </c>
      <c r="AG956" t="s">
        <v>5270</v>
      </c>
      <c r="AH956">
        <v>3</v>
      </c>
      <c r="AI956">
        <v>21</v>
      </c>
      <c r="AK956">
        <v>2368</v>
      </c>
      <c r="AM956">
        <v>21684</v>
      </c>
      <c r="AN956">
        <v>20168</v>
      </c>
      <c r="AO956">
        <v>595</v>
      </c>
      <c r="AP956">
        <v>57</v>
      </c>
      <c r="AQ956">
        <v>133</v>
      </c>
      <c r="AR956">
        <v>368</v>
      </c>
      <c r="AS956">
        <v>317</v>
      </c>
      <c r="AT956">
        <v>6</v>
      </c>
      <c r="AU956">
        <v>363</v>
      </c>
      <c r="AV956">
        <v>601</v>
      </c>
      <c r="AW956">
        <v>48</v>
      </c>
      <c r="AX956">
        <v>227.76</v>
      </c>
      <c r="AY956" s="1">
        <v>0</v>
      </c>
      <c r="AZ956" s="2">
        <v>1</v>
      </c>
      <c r="BA956" s="1">
        <v>0</v>
      </c>
      <c r="BB956" s="1">
        <v>2.7E-2</v>
      </c>
      <c r="BC956" s="1">
        <v>0.93</v>
      </c>
      <c r="BD956" s="1">
        <v>1.4999999999999999E-2</v>
      </c>
      <c r="BE956" s="1">
        <v>-2.7E-2</v>
      </c>
      <c r="BF956" s="1">
        <v>-1.4999999999999999E-2</v>
      </c>
      <c r="BG956" s="1">
        <f>Table1[[#This Row],[pers_white_pct]]-Table1[[#This Row],[census_white_pct]]</f>
        <v>6.9999999999999951E-2</v>
      </c>
      <c r="BH956" s="3">
        <v>0</v>
      </c>
      <c r="BI956" s="3">
        <v>1.0751685839</v>
      </c>
      <c r="BJ956" s="3">
        <v>0</v>
      </c>
      <c r="BK956" s="3" t="str">
        <f>VLOOKUP(Table1[[#This Row],[est_sworn]],Force_size,2,TRUE)</f>
        <v>02 - 25 to 49</v>
      </c>
    </row>
    <row r="957" spans="1:63" hidden="1" x14ac:dyDescent="0.2">
      <c r="A957">
        <v>2105374</v>
      </c>
      <c r="B957" t="s">
        <v>1444</v>
      </c>
      <c r="C957" t="s">
        <v>5277</v>
      </c>
      <c r="D957">
        <v>12040000</v>
      </c>
      <c r="E957" t="s">
        <v>5278</v>
      </c>
      <c r="F957">
        <v>879</v>
      </c>
      <c r="G957" t="s">
        <v>5279</v>
      </c>
      <c r="H957" t="s">
        <v>5262</v>
      </c>
      <c r="I957">
        <v>21</v>
      </c>
      <c r="J957">
        <v>89</v>
      </c>
      <c r="K957">
        <v>5374</v>
      </c>
      <c r="L957" t="s">
        <v>5280</v>
      </c>
      <c r="M957" t="s">
        <v>5281</v>
      </c>
      <c r="N957" t="s">
        <v>68</v>
      </c>
      <c r="O957" t="s">
        <v>238</v>
      </c>
      <c r="P957">
        <v>38.563595999999997</v>
      </c>
      <c r="Q957">
        <v>-82.933831999999995</v>
      </c>
      <c r="S957" t="s">
        <v>70</v>
      </c>
      <c r="T957" t="s">
        <v>71</v>
      </c>
      <c r="U957">
        <v>4</v>
      </c>
      <c r="V957">
        <v>3</v>
      </c>
      <c r="W957">
        <v>4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4</v>
      </c>
      <c r="AE957">
        <v>8.6750000000000007</v>
      </c>
      <c r="AF957" t="s">
        <v>212</v>
      </c>
      <c r="AG957" t="s">
        <v>5282</v>
      </c>
      <c r="AH957">
        <v>3</v>
      </c>
      <c r="AI957">
        <v>21</v>
      </c>
      <c r="AK957">
        <v>5374</v>
      </c>
      <c r="AM957">
        <v>888</v>
      </c>
      <c r="AN957">
        <v>833</v>
      </c>
      <c r="AO957">
        <v>9</v>
      </c>
      <c r="AP957">
        <v>0</v>
      </c>
      <c r="AQ957">
        <v>23</v>
      </c>
      <c r="AR957">
        <v>6</v>
      </c>
      <c r="AS957">
        <v>15</v>
      </c>
      <c r="AT957">
        <v>0</v>
      </c>
      <c r="AU957">
        <v>17</v>
      </c>
      <c r="AV957">
        <v>9</v>
      </c>
      <c r="AW957">
        <v>5.5</v>
      </c>
      <c r="AX957">
        <v>47.712499999999999</v>
      </c>
      <c r="AY957" s="1">
        <v>0</v>
      </c>
      <c r="AZ957" s="2">
        <v>1</v>
      </c>
      <c r="BA957" s="1">
        <v>0</v>
      </c>
      <c r="BB957" s="1">
        <v>0.01</v>
      </c>
      <c r="BC957" s="1">
        <v>0.93799999999999994</v>
      </c>
      <c r="BD957" s="1">
        <v>1.7000000000000001E-2</v>
      </c>
      <c r="BE957" s="1">
        <v>-0.01</v>
      </c>
      <c r="BF957" s="1">
        <v>-1.7000000000000001E-2</v>
      </c>
      <c r="BG957" s="1">
        <f>Table1[[#This Row],[pers_white_pct]]-Table1[[#This Row],[census_white_pct]]</f>
        <v>6.2000000000000055E-2</v>
      </c>
      <c r="BH957" s="3">
        <v>0</v>
      </c>
      <c r="BI957" s="3">
        <v>1.0660264105999999</v>
      </c>
      <c r="BJ957" s="3">
        <v>0</v>
      </c>
      <c r="BK957" s="3" t="str">
        <f>VLOOKUP(Table1[[#This Row],[est_sworn]],Force_size,2,TRUE)</f>
        <v>01 - Under 25</v>
      </c>
    </row>
    <row r="958" spans="1:63" hidden="1" x14ac:dyDescent="0.2">
      <c r="A958">
        <v>2134552</v>
      </c>
      <c r="B958" t="s">
        <v>1444</v>
      </c>
      <c r="C958" t="s">
        <v>5329</v>
      </c>
      <c r="D958">
        <v>12771960</v>
      </c>
      <c r="E958" t="s">
        <v>5330</v>
      </c>
      <c r="F958">
        <v>2342</v>
      </c>
      <c r="G958" t="s">
        <v>5331</v>
      </c>
      <c r="H958" t="s">
        <v>5262</v>
      </c>
      <c r="I958">
        <v>21</v>
      </c>
      <c r="J958">
        <v>27</v>
      </c>
      <c r="K958">
        <v>34552</v>
      </c>
      <c r="L958" t="s">
        <v>5332</v>
      </c>
      <c r="M958" t="s">
        <v>5333</v>
      </c>
      <c r="N958" t="s">
        <v>68</v>
      </c>
      <c r="O958" t="s">
        <v>238</v>
      </c>
      <c r="P958">
        <v>37.778109000000001</v>
      </c>
      <c r="Q958">
        <v>-86.432828999999998</v>
      </c>
      <c r="S958" t="s">
        <v>70</v>
      </c>
      <c r="T958" t="s">
        <v>71</v>
      </c>
      <c r="U958">
        <v>5</v>
      </c>
      <c r="V958">
        <v>0</v>
      </c>
      <c r="W958">
        <v>5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5</v>
      </c>
      <c r="AE958">
        <v>16.646000000000001</v>
      </c>
      <c r="AF958" t="s">
        <v>239</v>
      </c>
      <c r="AG958" t="s">
        <v>5334</v>
      </c>
      <c r="AH958">
        <v>3</v>
      </c>
      <c r="AI958">
        <v>21</v>
      </c>
      <c r="AK958">
        <v>34552</v>
      </c>
      <c r="AM958">
        <v>2343</v>
      </c>
      <c r="AN958">
        <v>2095</v>
      </c>
      <c r="AO958">
        <v>158</v>
      </c>
      <c r="AP958">
        <v>5</v>
      </c>
      <c r="AQ958">
        <v>16</v>
      </c>
      <c r="AR958">
        <v>41</v>
      </c>
      <c r="AS958">
        <v>28</v>
      </c>
      <c r="AT958">
        <v>2</v>
      </c>
      <c r="AU958">
        <v>28</v>
      </c>
      <c r="AV958">
        <v>160</v>
      </c>
      <c r="AW958">
        <v>5</v>
      </c>
      <c r="AX958">
        <v>83.23</v>
      </c>
      <c r="AY958" s="1">
        <v>0</v>
      </c>
      <c r="AZ958" s="2">
        <v>1</v>
      </c>
      <c r="BA958" s="1">
        <v>0</v>
      </c>
      <c r="BB958" s="1">
        <v>6.7000000000000004E-2</v>
      </c>
      <c r="BC958" s="1">
        <v>0.89400000000000002</v>
      </c>
      <c r="BD958" s="1">
        <v>1.2E-2</v>
      </c>
      <c r="BE958" s="1">
        <v>-6.7000000000000004E-2</v>
      </c>
      <c r="BF958" s="1">
        <v>-1.2E-2</v>
      </c>
      <c r="BG958" s="1">
        <f>Table1[[#This Row],[pers_white_pct]]-Table1[[#This Row],[census_white_pct]]</f>
        <v>0.10599999999999998</v>
      </c>
      <c r="BH958" s="3">
        <v>0</v>
      </c>
      <c r="BI958" s="3">
        <v>1.1183770882999999</v>
      </c>
      <c r="BJ958" s="3">
        <v>0</v>
      </c>
      <c r="BK958" s="3" t="str">
        <f>VLOOKUP(Table1[[#This Row],[est_sworn]],Force_size,2,TRUE)</f>
        <v>01 - Under 25</v>
      </c>
    </row>
    <row r="959" spans="1:63" hidden="1" x14ac:dyDescent="0.2">
      <c r="A959">
        <v>2170086</v>
      </c>
      <c r="B959" t="s">
        <v>1444</v>
      </c>
      <c r="C959" t="s">
        <v>5408</v>
      </c>
      <c r="D959">
        <v>11641830</v>
      </c>
      <c r="E959" t="s">
        <v>5409</v>
      </c>
      <c r="F959">
        <v>11463</v>
      </c>
      <c r="G959" t="s">
        <v>5410</v>
      </c>
      <c r="H959" t="s">
        <v>5262</v>
      </c>
      <c r="I959">
        <v>21</v>
      </c>
      <c r="J959">
        <v>29</v>
      </c>
      <c r="K959">
        <v>70086</v>
      </c>
      <c r="L959" t="s">
        <v>5411</v>
      </c>
      <c r="M959" t="s">
        <v>5412</v>
      </c>
      <c r="N959" t="s">
        <v>68</v>
      </c>
      <c r="O959" t="s">
        <v>69</v>
      </c>
      <c r="P959">
        <v>37.969571999999999</v>
      </c>
      <c r="Q959">
        <v>-85.703035999999997</v>
      </c>
      <c r="S959" t="s">
        <v>70</v>
      </c>
      <c r="T959" t="s">
        <v>71</v>
      </c>
      <c r="U959">
        <v>23</v>
      </c>
      <c r="V959">
        <v>0</v>
      </c>
      <c r="W959">
        <v>23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23</v>
      </c>
      <c r="AE959">
        <v>4.7450000000000001</v>
      </c>
      <c r="AF959" t="s">
        <v>72</v>
      </c>
      <c r="AG959" t="s">
        <v>5413</v>
      </c>
      <c r="AH959">
        <v>3</v>
      </c>
      <c r="AI959">
        <v>21</v>
      </c>
      <c r="AK959">
        <v>70086</v>
      </c>
      <c r="AM959">
        <v>11222</v>
      </c>
      <c r="AN959">
        <v>10656</v>
      </c>
      <c r="AO959">
        <v>110</v>
      </c>
      <c r="AP959">
        <v>41</v>
      </c>
      <c r="AQ959">
        <v>62</v>
      </c>
      <c r="AR959">
        <v>168</v>
      </c>
      <c r="AS959">
        <v>179</v>
      </c>
      <c r="AT959">
        <v>1</v>
      </c>
      <c r="AU959">
        <v>185</v>
      </c>
      <c r="AV959">
        <v>111</v>
      </c>
      <c r="AW959">
        <v>23</v>
      </c>
      <c r="AX959">
        <v>109.13500000000001</v>
      </c>
      <c r="AY959" s="1">
        <v>0</v>
      </c>
      <c r="AZ959" s="2">
        <v>1</v>
      </c>
      <c r="BA959" s="1">
        <v>0</v>
      </c>
      <c r="BB959" s="1">
        <v>0.01</v>
      </c>
      <c r="BC959" s="1">
        <v>0.95</v>
      </c>
      <c r="BD959" s="1">
        <v>1.6E-2</v>
      </c>
      <c r="BE959" s="1">
        <v>-0.01</v>
      </c>
      <c r="BF959" s="1">
        <v>-1.6E-2</v>
      </c>
      <c r="BG959" s="1">
        <f>Table1[[#This Row],[pers_white_pct]]-Table1[[#This Row],[census_white_pct]]</f>
        <v>5.0000000000000044E-2</v>
      </c>
      <c r="BH959" s="3">
        <v>0</v>
      </c>
      <c r="BI959" s="3">
        <v>1.0531156156000001</v>
      </c>
      <c r="BJ959" s="3">
        <v>0</v>
      </c>
      <c r="BK959" s="3" t="str">
        <f>VLOOKUP(Table1[[#This Row],[est_sworn]],Force_size,2,TRUE)</f>
        <v>01 - Under 25</v>
      </c>
    </row>
    <row r="960" spans="1:63" hidden="1" x14ac:dyDescent="0.2">
      <c r="A960">
        <v>2154228</v>
      </c>
      <c r="B960" t="s">
        <v>1444</v>
      </c>
      <c r="C960" t="s">
        <v>5375</v>
      </c>
      <c r="D960">
        <v>12661850</v>
      </c>
      <c r="E960" t="s">
        <v>5376</v>
      </c>
      <c r="F960">
        <v>9317</v>
      </c>
      <c r="G960" t="s">
        <v>5377</v>
      </c>
      <c r="H960" t="s">
        <v>5262</v>
      </c>
      <c r="I960">
        <v>21</v>
      </c>
      <c r="J960">
        <v>29</v>
      </c>
      <c r="K960">
        <v>54228</v>
      </c>
      <c r="L960" t="s">
        <v>5378</v>
      </c>
      <c r="M960" t="s">
        <v>5379</v>
      </c>
      <c r="N960" t="s">
        <v>68</v>
      </c>
      <c r="O960" t="s">
        <v>181</v>
      </c>
      <c r="P960">
        <v>37.969571999999999</v>
      </c>
      <c r="Q960">
        <v>-85.703035999999997</v>
      </c>
      <c r="S960" t="s">
        <v>70</v>
      </c>
      <c r="T960" t="s">
        <v>71</v>
      </c>
      <c r="U960">
        <v>13</v>
      </c>
      <c r="V960">
        <v>0</v>
      </c>
      <c r="W960">
        <v>13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13</v>
      </c>
      <c r="AE960">
        <v>7.1230000000000002</v>
      </c>
      <c r="AF960" t="s">
        <v>118</v>
      </c>
      <c r="AG960" t="s">
        <v>5380</v>
      </c>
      <c r="AH960">
        <v>3</v>
      </c>
      <c r="AI960">
        <v>21</v>
      </c>
      <c r="AK960">
        <v>54228</v>
      </c>
      <c r="AM960">
        <v>9117</v>
      </c>
      <c r="AN960">
        <v>8759</v>
      </c>
      <c r="AO960">
        <v>54</v>
      </c>
      <c r="AP960">
        <v>10</v>
      </c>
      <c r="AQ960">
        <v>40</v>
      </c>
      <c r="AR960">
        <v>98</v>
      </c>
      <c r="AS960">
        <v>147</v>
      </c>
      <c r="AT960">
        <v>0</v>
      </c>
      <c r="AU960">
        <v>156</v>
      </c>
      <c r="AV960">
        <v>54</v>
      </c>
      <c r="AW960">
        <v>13</v>
      </c>
      <c r="AX960">
        <v>92.599000000000004</v>
      </c>
      <c r="AY960" s="1">
        <v>0</v>
      </c>
      <c r="AZ960" s="2">
        <v>1</v>
      </c>
      <c r="BA960" s="1">
        <v>0</v>
      </c>
      <c r="BB960" s="1">
        <v>6.0000000000000001E-3</v>
      </c>
      <c r="BC960" s="1">
        <v>0.96099999999999997</v>
      </c>
      <c r="BD960" s="1">
        <v>1.6E-2</v>
      </c>
      <c r="BE960" s="1">
        <v>-6.0000000000000001E-3</v>
      </c>
      <c r="BF960" s="1">
        <v>-1.6E-2</v>
      </c>
      <c r="BG960" s="1">
        <f>Table1[[#This Row],[pers_white_pct]]-Table1[[#This Row],[census_white_pct]]</f>
        <v>3.9000000000000035E-2</v>
      </c>
      <c r="BH960" s="3">
        <v>0</v>
      </c>
      <c r="BI960" s="3">
        <v>1.0408722456999999</v>
      </c>
      <c r="BJ960" s="3">
        <v>0</v>
      </c>
      <c r="BK960" s="3" t="str">
        <f>VLOOKUP(Table1[[#This Row],[est_sworn]],Force_size,2,TRUE)</f>
        <v>01 - Under 25</v>
      </c>
    </row>
    <row r="961" spans="1:63" hidden="1" x14ac:dyDescent="0.2">
      <c r="A961">
        <v>2153490</v>
      </c>
      <c r="B961" t="s">
        <v>1444</v>
      </c>
      <c r="C961" t="s">
        <v>5369</v>
      </c>
      <c r="D961">
        <v>12751880</v>
      </c>
      <c r="E961" t="s">
        <v>5370</v>
      </c>
      <c r="F961">
        <v>2463</v>
      </c>
      <c r="G961" t="s">
        <v>5371</v>
      </c>
      <c r="H961" t="s">
        <v>5262</v>
      </c>
      <c r="I961">
        <v>21</v>
      </c>
      <c r="J961">
        <v>31</v>
      </c>
      <c r="K961">
        <v>53490</v>
      </c>
      <c r="L961" t="s">
        <v>5372</v>
      </c>
      <c r="M961" t="s">
        <v>5373</v>
      </c>
      <c r="N961" t="s">
        <v>68</v>
      </c>
      <c r="O961" t="s">
        <v>238</v>
      </c>
      <c r="P961">
        <v>37.207013000000003</v>
      </c>
      <c r="Q961">
        <v>-86.682471000000007</v>
      </c>
      <c r="S961" t="s">
        <v>70</v>
      </c>
      <c r="T961" t="s">
        <v>71</v>
      </c>
      <c r="U961">
        <v>4</v>
      </c>
      <c r="V961">
        <v>0</v>
      </c>
      <c r="W961">
        <v>4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4</v>
      </c>
      <c r="AE961">
        <v>8.6750000000000007</v>
      </c>
      <c r="AF961" t="s">
        <v>212</v>
      </c>
      <c r="AG961" t="s">
        <v>5374</v>
      </c>
      <c r="AH961">
        <v>3</v>
      </c>
      <c r="AI961">
        <v>21</v>
      </c>
      <c r="AK961">
        <v>53490</v>
      </c>
      <c r="AM961">
        <v>2394</v>
      </c>
      <c r="AN961">
        <v>2130</v>
      </c>
      <c r="AO961">
        <v>15</v>
      </c>
      <c r="AP961">
        <v>1</v>
      </c>
      <c r="AQ961">
        <v>6</v>
      </c>
      <c r="AR961">
        <v>14</v>
      </c>
      <c r="AS961">
        <v>228</v>
      </c>
      <c r="AT961">
        <v>0</v>
      </c>
      <c r="AU961">
        <v>228</v>
      </c>
      <c r="AV961">
        <v>15</v>
      </c>
      <c r="AW961">
        <v>4</v>
      </c>
      <c r="AX961">
        <v>34.700000000000003</v>
      </c>
      <c r="AY961" s="1">
        <v>0</v>
      </c>
      <c r="AZ961" s="2">
        <v>1</v>
      </c>
      <c r="BA961" s="1">
        <v>0</v>
      </c>
      <c r="BB961" s="1">
        <v>6.0000000000000001E-3</v>
      </c>
      <c r="BC961" s="1">
        <v>0.89</v>
      </c>
      <c r="BD961" s="1">
        <v>9.5000000000000001E-2</v>
      </c>
      <c r="BE961" s="1">
        <v>-6.0000000000000001E-3</v>
      </c>
      <c r="BF961" s="1">
        <v>-9.5000000000000001E-2</v>
      </c>
      <c r="BG961" s="1">
        <f>Table1[[#This Row],[pers_white_pct]]-Table1[[#This Row],[census_white_pct]]</f>
        <v>0.10999999999999999</v>
      </c>
      <c r="BH961" s="3">
        <v>0</v>
      </c>
      <c r="BI961" s="3">
        <v>1.1239436620000001</v>
      </c>
      <c r="BJ961" s="3">
        <v>0</v>
      </c>
      <c r="BK961" s="3" t="str">
        <f>VLOOKUP(Table1[[#This Row],[est_sworn]],Force_size,2,TRUE)</f>
        <v>01 - Under 25</v>
      </c>
    </row>
    <row r="962" spans="1:63" hidden="1" x14ac:dyDescent="0.2">
      <c r="A962">
        <v>21035</v>
      </c>
      <c r="B962" t="s">
        <v>11412</v>
      </c>
      <c r="C962" t="s">
        <v>12922</v>
      </c>
      <c r="D962">
        <v>12348560</v>
      </c>
      <c r="E962" t="s">
        <v>12923</v>
      </c>
      <c r="F962">
        <v>37655</v>
      </c>
      <c r="G962" t="s">
        <v>12924</v>
      </c>
      <c r="H962" t="s">
        <v>5262</v>
      </c>
      <c r="I962">
        <v>21</v>
      </c>
      <c r="J962">
        <v>35</v>
      </c>
      <c r="K962">
        <v>99035</v>
      </c>
      <c r="L962" t="s">
        <v>12925</v>
      </c>
      <c r="M962" t="s">
        <v>12926</v>
      </c>
      <c r="N962" t="s">
        <v>11418</v>
      </c>
      <c r="O962" t="s">
        <v>11518</v>
      </c>
      <c r="P962">
        <v>36.620978000000001</v>
      </c>
      <c r="Q962">
        <v>-88.274085999999997</v>
      </c>
      <c r="R962" t="s">
        <v>11420</v>
      </c>
      <c r="S962" t="s">
        <v>11421</v>
      </c>
      <c r="U962">
        <v>16</v>
      </c>
      <c r="V962">
        <v>8</v>
      </c>
      <c r="W962">
        <v>16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16</v>
      </c>
      <c r="AE962">
        <v>7.0309999999999997</v>
      </c>
      <c r="AF962" t="s">
        <v>11422</v>
      </c>
      <c r="AG962" t="s">
        <v>12927</v>
      </c>
      <c r="AH962">
        <v>3</v>
      </c>
      <c r="AI962">
        <v>21</v>
      </c>
      <c r="AJ962">
        <v>35</v>
      </c>
      <c r="AM962">
        <v>37191</v>
      </c>
      <c r="AN962">
        <v>33672</v>
      </c>
      <c r="AO962">
        <v>1375</v>
      </c>
      <c r="AP962">
        <v>67</v>
      </c>
      <c r="AQ962">
        <v>650</v>
      </c>
      <c r="AR962">
        <v>499</v>
      </c>
      <c r="AS962">
        <v>890</v>
      </c>
      <c r="AT962">
        <v>17</v>
      </c>
      <c r="AU962">
        <v>928</v>
      </c>
      <c r="AV962">
        <v>1392</v>
      </c>
      <c r="AW962">
        <v>20</v>
      </c>
      <c r="AX962">
        <v>140.62</v>
      </c>
      <c r="AY962" s="1">
        <v>0</v>
      </c>
      <c r="AZ962" s="2">
        <v>1</v>
      </c>
      <c r="BA962" s="1">
        <v>0</v>
      </c>
      <c r="BB962" s="1">
        <v>3.6999999999999998E-2</v>
      </c>
      <c r="BC962" s="1">
        <v>0.90500000000000003</v>
      </c>
      <c r="BD962" s="1">
        <v>2.4E-2</v>
      </c>
      <c r="BE962" s="1">
        <v>-3.6999999999999998E-2</v>
      </c>
      <c r="BF962" s="1">
        <v>-2.4E-2</v>
      </c>
      <c r="BG962" s="1">
        <f>Table1[[#This Row],[pers_white_pct]]-Table1[[#This Row],[census_white_pct]]</f>
        <v>9.4999999999999973E-2</v>
      </c>
      <c r="BH962" s="3">
        <v>0</v>
      </c>
      <c r="BI962" s="3">
        <v>1.1045081966999999</v>
      </c>
      <c r="BJ962" s="3">
        <v>0</v>
      </c>
      <c r="BK962" s="3" t="str">
        <f>VLOOKUP(Table1[[#This Row],[est_sworn]],Force_size,2,TRUE)</f>
        <v>01 - Under 25</v>
      </c>
    </row>
    <row r="963" spans="1:63" hidden="1" x14ac:dyDescent="0.2">
      <c r="A963">
        <v>21037</v>
      </c>
      <c r="B963" t="s">
        <v>11412</v>
      </c>
      <c r="C963" t="s">
        <v>12928</v>
      </c>
      <c r="D963">
        <v>12230060</v>
      </c>
      <c r="E963" t="s">
        <v>12929</v>
      </c>
      <c r="F963">
        <v>28301</v>
      </c>
      <c r="G963" t="s">
        <v>12930</v>
      </c>
      <c r="H963" t="s">
        <v>5262</v>
      </c>
      <c r="I963">
        <v>21</v>
      </c>
      <c r="J963">
        <v>37</v>
      </c>
      <c r="K963">
        <v>99037</v>
      </c>
      <c r="L963" t="s">
        <v>12931</v>
      </c>
      <c r="M963" t="s">
        <v>12932</v>
      </c>
      <c r="N963" t="s">
        <v>68</v>
      </c>
      <c r="O963" t="s">
        <v>11419</v>
      </c>
      <c r="P963">
        <v>38.946981000000001</v>
      </c>
      <c r="Q963">
        <v>-84.379582999999997</v>
      </c>
      <c r="S963" t="s">
        <v>70</v>
      </c>
      <c r="T963" t="s">
        <v>11898</v>
      </c>
      <c r="U963">
        <v>31</v>
      </c>
      <c r="V963">
        <v>0</v>
      </c>
      <c r="W963">
        <v>31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31</v>
      </c>
      <c r="AE963">
        <v>4.7450000000000001</v>
      </c>
      <c r="AF963" t="s">
        <v>72</v>
      </c>
      <c r="AG963" t="s">
        <v>12933</v>
      </c>
      <c r="AH963">
        <v>3</v>
      </c>
      <c r="AI963">
        <v>21</v>
      </c>
      <c r="AJ963">
        <v>37</v>
      </c>
      <c r="AM963">
        <v>90336</v>
      </c>
      <c r="AN963">
        <v>84406</v>
      </c>
      <c r="AO963">
        <v>2253</v>
      </c>
      <c r="AP963">
        <v>99</v>
      </c>
      <c r="AQ963">
        <v>720</v>
      </c>
      <c r="AR963">
        <v>1249</v>
      </c>
      <c r="AS963">
        <v>1495</v>
      </c>
      <c r="AT963">
        <v>37</v>
      </c>
      <c r="AU963">
        <v>1609</v>
      </c>
      <c r="AV963">
        <v>2290</v>
      </c>
      <c r="AW963">
        <v>31</v>
      </c>
      <c r="AX963">
        <v>147.095</v>
      </c>
      <c r="AY963" s="1">
        <v>0</v>
      </c>
      <c r="AZ963" s="2">
        <v>1</v>
      </c>
      <c r="BA963" s="1">
        <v>0</v>
      </c>
      <c r="BB963" s="1">
        <v>2.5000000000000001E-2</v>
      </c>
      <c r="BC963" s="1">
        <v>0.93400000000000005</v>
      </c>
      <c r="BD963" s="1">
        <v>1.7000000000000001E-2</v>
      </c>
      <c r="BE963" s="1">
        <v>-2.5000000000000001E-2</v>
      </c>
      <c r="BF963" s="1">
        <v>-1.7000000000000001E-2</v>
      </c>
      <c r="BG963" s="1">
        <f>Table1[[#This Row],[pers_white_pct]]-Table1[[#This Row],[census_white_pct]]</f>
        <v>6.5999999999999948E-2</v>
      </c>
      <c r="BH963" s="3">
        <v>0</v>
      </c>
      <c r="BI963" s="3">
        <v>1.070255669</v>
      </c>
      <c r="BJ963" s="3">
        <v>0</v>
      </c>
      <c r="BK963" s="3" t="str">
        <f>VLOOKUP(Table1[[#This Row],[est_sworn]],Force_size,2,TRUE)</f>
        <v>02 - 25 to 49</v>
      </c>
    </row>
    <row r="964" spans="1:63" hidden="1" x14ac:dyDescent="0.2">
      <c r="A964">
        <v>2105446</v>
      </c>
      <c r="B964" t="s">
        <v>1444</v>
      </c>
      <c r="C964" t="s">
        <v>5283</v>
      </c>
      <c r="D964">
        <v>12420070</v>
      </c>
      <c r="E964" t="s">
        <v>5284</v>
      </c>
      <c r="F964">
        <v>5928</v>
      </c>
      <c r="G964" t="s">
        <v>5285</v>
      </c>
      <c r="H964" t="s">
        <v>5262</v>
      </c>
      <c r="I964">
        <v>21</v>
      </c>
      <c r="J964">
        <v>37</v>
      </c>
      <c r="K964">
        <v>5446</v>
      </c>
      <c r="L964" t="s">
        <v>5286</v>
      </c>
      <c r="M964" t="s">
        <v>5287</v>
      </c>
      <c r="N964" t="s">
        <v>68</v>
      </c>
      <c r="O964" t="s">
        <v>181</v>
      </c>
      <c r="P964">
        <v>38.946981000000001</v>
      </c>
      <c r="Q964">
        <v>-84.379582999999997</v>
      </c>
      <c r="S964" t="s">
        <v>70</v>
      </c>
      <c r="T964" t="s">
        <v>71</v>
      </c>
      <c r="U964">
        <v>10</v>
      </c>
      <c r="V964">
        <v>1</v>
      </c>
      <c r="W964">
        <v>10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10</v>
      </c>
      <c r="AE964">
        <v>8.6750000000000007</v>
      </c>
      <c r="AF964" t="s">
        <v>212</v>
      </c>
      <c r="AG964" t="s">
        <v>5288</v>
      </c>
      <c r="AH964">
        <v>3</v>
      </c>
      <c r="AI964">
        <v>21</v>
      </c>
      <c r="AK964">
        <v>5446</v>
      </c>
      <c r="AM964">
        <v>5955</v>
      </c>
      <c r="AN964">
        <v>5629</v>
      </c>
      <c r="AO964">
        <v>66</v>
      </c>
      <c r="AP964">
        <v>7</v>
      </c>
      <c r="AQ964">
        <v>37</v>
      </c>
      <c r="AR964">
        <v>75</v>
      </c>
      <c r="AS964">
        <v>136</v>
      </c>
      <c r="AT964">
        <v>2</v>
      </c>
      <c r="AU964">
        <v>141</v>
      </c>
      <c r="AV964">
        <v>68</v>
      </c>
      <c r="AW964">
        <v>10.5</v>
      </c>
      <c r="AX964">
        <v>91.087500000000006</v>
      </c>
      <c r="AY964" s="1">
        <v>0</v>
      </c>
      <c r="AZ964" s="2">
        <v>1</v>
      </c>
      <c r="BA964" s="1">
        <v>0</v>
      </c>
      <c r="BB964" s="1">
        <v>1.0999999999999999E-2</v>
      </c>
      <c r="BC964" s="1">
        <v>0.94499999999999995</v>
      </c>
      <c r="BD964" s="1">
        <v>2.3E-2</v>
      </c>
      <c r="BE964" s="1">
        <v>-1.0999999999999999E-2</v>
      </c>
      <c r="BF964" s="1">
        <v>-2.3E-2</v>
      </c>
      <c r="BG964" s="1">
        <f>Table1[[#This Row],[pers_white_pct]]-Table1[[#This Row],[census_white_pct]]</f>
        <v>5.5000000000000049E-2</v>
      </c>
      <c r="BH964" s="3">
        <v>0</v>
      </c>
      <c r="BI964" s="3">
        <v>1.0579143719999999</v>
      </c>
      <c r="BJ964" s="3">
        <v>0</v>
      </c>
      <c r="BK964" s="3" t="str">
        <f>VLOOKUP(Table1[[#This Row],[est_sworn]],Force_size,2,TRUE)</f>
        <v>01 - Under 25</v>
      </c>
    </row>
    <row r="965" spans="1:63" hidden="1" x14ac:dyDescent="0.2">
      <c r="A965">
        <v>21047</v>
      </c>
      <c r="B965" t="s">
        <v>11412</v>
      </c>
      <c r="C965" t="s">
        <v>12934</v>
      </c>
      <c r="D965">
        <v>12849080</v>
      </c>
      <c r="E965" t="s">
        <v>12935</v>
      </c>
      <c r="F965">
        <v>75427</v>
      </c>
      <c r="G965" t="s">
        <v>12936</v>
      </c>
      <c r="H965" t="s">
        <v>5262</v>
      </c>
      <c r="I965">
        <v>21</v>
      </c>
      <c r="J965">
        <v>47</v>
      </c>
      <c r="K965">
        <v>99047</v>
      </c>
      <c r="L965" t="s">
        <v>12937</v>
      </c>
      <c r="M965" t="s">
        <v>12938</v>
      </c>
      <c r="N965" t="s">
        <v>11418</v>
      </c>
      <c r="O965" t="s">
        <v>11429</v>
      </c>
      <c r="P965">
        <v>36.892059000000003</v>
      </c>
      <c r="Q965">
        <v>-87.492986000000002</v>
      </c>
      <c r="R965" t="s">
        <v>11481</v>
      </c>
      <c r="S965" t="s">
        <v>11421</v>
      </c>
      <c r="U965">
        <v>30</v>
      </c>
      <c r="V965">
        <v>14</v>
      </c>
      <c r="W965">
        <v>29</v>
      </c>
      <c r="X965">
        <v>1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30</v>
      </c>
      <c r="AE965">
        <v>4.8979999999999997</v>
      </c>
      <c r="AF965" t="s">
        <v>11474</v>
      </c>
      <c r="AG965" t="s">
        <v>12939</v>
      </c>
      <c r="AH965">
        <v>3</v>
      </c>
      <c r="AI965">
        <v>21</v>
      </c>
      <c r="AJ965">
        <v>47</v>
      </c>
      <c r="AM965">
        <v>73955</v>
      </c>
      <c r="AN965">
        <v>50709</v>
      </c>
      <c r="AO965">
        <v>15445</v>
      </c>
      <c r="AP965">
        <v>331</v>
      </c>
      <c r="AQ965">
        <v>728</v>
      </c>
      <c r="AR965">
        <v>1851</v>
      </c>
      <c r="AS965">
        <v>4541</v>
      </c>
      <c r="AT965">
        <v>262</v>
      </c>
      <c r="AU965">
        <v>4891</v>
      </c>
      <c r="AV965">
        <v>15707</v>
      </c>
      <c r="AW965">
        <v>37</v>
      </c>
      <c r="AX965">
        <v>181.226</v>
      </c>
      <c r="AY965" s="1">
        <v>3.3000000000000002E-2</v>
      </c>
      <c r="AZ965" s="1">
        <v>0.96699999999999997</v>
      </c>
      <c r="BA965" s="1">
        <v>0</v>
      </c>
      <c r="BB965" s="1">
        <v>0.20899999999999999</v>
      </c>
      <c r="BC965" s="1">
        <v>0.68600000000000005</v>
      </c>
      <c r="BD965" s="1">
        <v>6.0999999999999999E-2</v>
      </c>
      <c r="BE965" s="1">
        <v>-0.17599999999999999</v>
      </c>
      <c r="BF965" s="1">
        <v>-6.0999999999999999E-2</v>
      </c>
      <c r="BG965" s="1">
        <f>Table1[[#This Row],[pers_white_pct]]-Table1[[#This Row],[census_white_pct]]</f>
        <v>0.28099999999999992</v>
      </c>
      <c r="BH965" s="3">
        <v>0.1596093666</v>
      </c>
      <c r="BI965" s="3">
        <v>1.4098056229</v>
      </c>
      <c r="BJ965" s="3">
        <v>0</v>
      </c>
      <c r="BK965" s="3" t="str">
        <f>VLOOKUP(Table1[[#This Row],[est_sworn]],Force_size,2,TRUE)</f>
        <v>02 - 25 to 49</v>
      </c>
    </row>
    <row r="966" spans="1:63" hidden="1" x14ac:dyDescent="0.2">
      <c r="A966">
        <v>2100694</v>
      </c>
      <c r="B966" t="s">
        <v>1444</v>
      </c>
      <c r="C966" t="s">
        <v>5261</v>
      </c>
      <c r="D966">
        <v>11760000</v>
      </c>
      <c r="E966" t="s">
        <v>3678</v>
      </c>
      <c r="F966">
        <v>2032</v>
      </c>
      <c r="G966" t="s">
        <v>3679</v>
      </c>
      <c r="H966" t="s">
        <v>5262</v>
      </c>
      <c r="I966">
        <v>21</v>
      </c>
      <c r="J966">
        <v>53</v>
      </c>
      <c r="K966">
        <v>694</v>
      </c>
      <c r="L966" t="s">
        <v>5263</v>
      </c>
      <c r="M966" t="s">
        <v>5264</v>
      </c>
      <c r="N966" t="s">
        <v>68</v>
      </c>
      <c r="O966" t="s">
        <v>238</v>
      </c>
      <c r="P966">
        <v>36.728864999999999</v>
      </c>
      <c r="Q966">
        <v>-85.153425999999996</v>
      </c>
      <c r="S966" t="s">
        <v>70</v>
      </c>
      <c r="T966" t="s">
        <v>71</v>
      </c>
      <c r="U966">
        <v>8</v>
      </c>
      <c r="V966">
        <v>0</v>
      </c>
      <c r="W966">
        <v>8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8</v>
      </c>
      <c r="AE966">
        <v>8.6750000000000007</v>
      </c>
      <c r="AF966" t="s">
        <v>212</v>
      </c>
      <c r="AG966" t="s">
        <v>3683</v>
      </c>
      <c r="AH966">
        <v>3</v>
      </c>
      <c r="AI966">
        <v>21</v>
      </c>
      <c r="AK966">
        <v>694</v>
      </c>
      <c r="AM966">
        <v>2033</v>
      </c>
      <c r="AN966">
        <v>1861</v>
      </c>
      <c r="AO966">
        <v>5</v>
      </c>
      <c r="AP966">
        <v>3</v>
      </c>
      <c r="AQ966">
        <v>3</v>
      </c>
      <c r="AR966">
        <v>29</v>
      </c>
      <c r="AS966">
        <v>127</v>
      </c>
      <c r="AT966">
        <v>0</v>
      </c>
      <c r="AU966">
        <v>132</v>
      </c>
      <c r="AV966">
        <v>5</v>
      </c>
      <c r="AW966">
        <v>8</v>
      </c>
      <c r="AX966">
        <v>69.400000000000006</v>
      </c>
      <c r="AY966" s="1">
        <v>0</v>
      </c>
      <c r="AZ966" s="2">
        <v>1</v>
      </c>
      <c r="BA966" s="1">
        <v>0</v>
      </c>
      <c r="BB966" s="1">
        <v>2E-3</v>
      </c>
      <c r="BC966" s="1">
        <v>0.91500000000000004</v>
      </c>
      <c r="BD966" s="1">
        <v>6.2E-2</v>
      </c>
      <c r="BE966" s="1">
        <v>-2E-3</v>
      </c>
      <c r="BF966" s="1">
        <v>-6.2E-2</v>
      </c>
      <c r="BG966" s="1">
        <f>Table1[[#This Row],[pers_white_pct]]-Table1[[#This Row],[census_white_pct]]</f>
        <v>8.4999999999999964E-2</v>
      </c>
      <c r="BH966" s="3">
        <v>0</v>
      </c>
      <c r="BI966" s="3">
        <v>1.0924234283000001</v>
      </c>
      <c r="BJ966" s="3">
        <v>0</v>
      </c>
      <c r="BK966" s="3" t="str">
        <f>VLOOKUP(Table1[[#This Row],[est_sworn]],Force_size,2,TRUE)</f>
        <v>01 - Under 25</v>
      </c>
    </row>
    <row r="967" spans="1:63" hidden="1" x14ac:dyDescent="0.2">
      <c r="A967">
        <v>2150034</v>
      </c>
      <c r="B967" t="s">
        <v>1444</v>
      </c>
      <c r="C967" t="s">
        <v>5359</v>
      </c>
      <c r="D967">
        <v>12221950</v>
      </c>
      <c r="E967" t="s">
        <v>4355</v>
      </c>
      <c r="F967">
        <v>3025</v>
      </c>
      <c r="G967" t="s">
        <v>5360</v>
      </c>
      <c r="H967" t="s">
        <v>5262</v>
      </c>
      <c r="I967">
        <v>21</v>
      </c>
      <c r="J967">
        <v>55</v>
      </c>
      <c r="K967">
        <v>50034</v>
      </c>
      <c r="L967" t="s">
        <v>5361</v>
      </c>
      <c r="M967" t="s">
        <v>5362</v>
      </c>
      <c r="N967" t="s">
        <v>68</v>
      </c>
      <c r="O967" t="s">
        <v>181</v>
      </c>
      <c r="P967">
        <v>37.358148999999997</v>
      </c>
      <c r="Q967">
        <v>-88.105009999999993</v>
      </c>
      <c r="S967" t="s">
        <v>70</v>
      </c>
      <c r="T967" t="s">
        <v>71</v>
      </c>
      <c r="U967">
        <v>6</v>
      </c>
      <c r="V967">
        <v>0</v>
      </c>
      <c r="W967">
        <v>6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6</v>
      </c>
      <c r="AE967">
        <v>8.6750000000000007</v>
      </c>
      <c r="AF967" t="s">
        <v>212</v>
      </c>
      <c r="AG967" t="s">
        <v>4358</v>
      </c>
      <c r="AH967">
        <v>3</v>
      </c>
      <c r="AI967">
        <v>21</v>
      </c>
      <c r="AK967">
        <v>50034</v>
      </c>
      <c r="AM967">
        <v>3039</v>
      </c>
      <c r="AN967">
        <v>2888</v>
      </c>
      <c r="AO967">
        <v>65</v>
      </c>
      <c r="AP967">
        <v>22</v>
      </c>
      <c r="AQ967">
        <v>8</v>
      </c>
      <c r="AR967">
        <v>32</v>
      </c>
      <c r="AS967">
        <v>23</v>
      </c>
      <c r="AT967">
        <v>0</v>
      </c>
      <c r="AU967">
        <v>24</v>
      </c>
      <c r="AV967">
        <v>65</v>
      </c>
      <c r="AW967">
        <v>6</v>
      </c>
      <c r="AX967">
        <v>52.05</v>
      </c>
      <c r="AY967" s="1">
        <v>0</v>
      </c>
      <c r="AZ967" s="2">
        <v>1</v>
      </c>
      <c r="BA967" s="1">
        <v>0</v>
      </c>
      <c r="BB967" s="1">
        <v>2.1000000000000001E-2</v>
      </c>
      <c r="BC967" s="1">
        <v>0.95</v>
      </c>
      <c r="BD967" s="1">
        <v>8.0000000000000002E-3</v>
      </c>
      <c r="BE967" s="1">
        <v>-2.1000000000000001E-2</v>
      </c>
      <c r="BF967" s="1">
        <v>-8.0000000000000002E-3</v>
      </c>
      <c r="BG967" s="1">
        <f>Table1[[#This Row],[pers_white_pct]]-Table1[[#This Row],[census_white_pct]]</f>
        <v>5.0000000000000044E-2</v>
      </c>
      <c r="BH967" s="3">
        <v>0</v>
      </c>
      <c r="BI967" s="3">
        <v>1.0522853186000001</v>
      </c>
      <c r="BJ967" s="3">
        <v>0</v>
      </c>
      <c r="BK967" s="3" t="str">
        <f>VLOOKUP(Table1[[#This Row],[est_sworn]],Force_size,2,TRUE)</f>
        <v>01 - Under 25</v>
      </c>
    </row>
    <row r="968" spans="1:63" hidden="1" x14ac:dyDescent="0.2">
      <c r="A968">
        <v>21057</v>
      </c>
      <c r="B968" t="s">
        <v>11412</v>
      </c>
      <c r="C968" t="s">
        <v>12940</v>
      </c>
      <c r="D968">
        <v>11749040</v>
      </c>
      <c r="E968" t="s">
        <v>12941</v>
      </c>
      <c r="F968">
        <v>6819</v>
      </c>
      <c r="G968" t="s">
        <v>12942</v>
      </c>
      <c r="H968" t="s">
        <v>5262</v>
      </c>
      <c r="I968">
        <v>21</v>
      </c>
      <c r="J968">
        <v>57</v>
      </c>
      <c r="K968">
        <v>99057</v>
      </c>
      <c r="L968" t="s">
        <v>12943</v>
      </c>
      <c r="M968" t="s">
        <v>12944</v>
      </c>
      <c r="N968" t="s">
        <v>11418</v>
      </c>
      <c r="O968" t="s">
        <v>11437</v>
      </c>
      <c r="P968">
        <v>36.784227000000001</v>
      </c>
      <c r="Q968">
        <v>-85.393499000000006</v>
      </c>
      <c r="R968" t="s">
        <v>11420</v>
      </c>
      <c r="S968" t="s">
        <v>11421</v>
      </c>
      <c r="U968">
        <v>4</v>
      </c>
      <c r="V968">
        <v>0</v>
      </c>
      <c r="W968">
        <v>4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4</v>
      </c>
      <c r="AE968">
        <v>7.2220000000000004</v>
      </c>
      <c r="AF968" t="s">
        <v>11561</v>
      </c>
      <c r="AG968" t="s">
        <v>12945</v>
      </c>
      <c r="AH968">
        <v>3</v>
      </c>
      <c r="AI968">
        <v>21</v>
      </c>
      <c r="AJ968">
        <v>57</v>
      </c>
      <c r="AM968">
        <v>6856</v>
      </c>
      <c r="AN968">
        <v>6508</v>
      </c>
      <c r="AO968">
        <v>177</v>
      </c>
      <c r="AP968">
        <v>6</v>
      </c>
      <c r="AQ968">
        <v>8</v>
      </c>
      <c r="AR968">
        <v>87</v>
      </c>
      <c r="AS968">
        <v>63</v>
      </c>
      <c r="AT968">
        <v>1</v>
      </c>
      <c r="AU968">
        <v>70</v>
      </c>
      <c r="AV968">
        <v>178</v>
      </c>
      <c r="AW968">
        <v>4</v>
      </c>
      <c r="AX968">
        <v>28.888000000000002</v>
      </c>
      <c r="AY968" s="1">
        <v>0</v>
      </c>
      <c r="AZ968" s="2">
        <v>1</v>
      </c>
      <c r="BA968" s="1">
        <v>0</v>
      </c>
      <c r="BB968" s="1">
        <v>2.5999999999999999E-2</v>
      </c>
      <c r="BC968" s="1">
        <v>0.94899999999999995</v>
      </c>
      <c r="BD968" s="1">
        <v>8.9999999999999993E-3</v>
      </c>
      <c r="BE968" s="1">
        <v>-2.5999999999999999E-2</v>
      </c>
      <c r="BF968" s="1">
        <v>-8.9999999999999993E-3</v>
      </c>
      <c r="BG968" s="1">
        <f>Table1[[#This Row],[pers_white_pct]]-Table1[[#This Row],[census_white_pct]]</f>
        <v>5.1000000000000045E-2</v>
      </c>
      <c r="BH968" s="3">
        <v>0</v>
      </c>
      <c r="BI968" s="3">
        <v>1.0534726489999999</v>
      </c>
      <c r="BJ968" s="3">
        <v>0</v>
      </c>
      <c r="BK968" s="3" t="str">
        <f>VLOOKUP(Table1[[#This Row],[est_sworn]],Force_size,2,TRUE)</f>
        <v>01 - Under 25</v>
      </c>
    </row>
    <row r="969" spans="1:63" hidden="1" x14ac:dyDescent="0.2">
      <c r="A969">
        <v>21067</v>
      </c>
      <c r="B969" t="s">
        <v>11412</v>
      </c>
      <c r="C969" t="s">
        <v>12946</v>
      </c>
      <c r="D969">
        <v>12451930</v>
      </c>
      <c r="E969" t="s">
        <v>12947</v>
      </c>
      <c r="F969">
        <v>305489</v>
      </c>
      <c r="G969" t="s">
        <v>12948</v>
      </c>
      <c r="H969" t="s">
        <v>5262</v>
      </c>
      <c r="I969">
        <v>21</v>
      </c>
      <c r="J969">
        <v>67</v>
      </c>
      <c r="K969">
        <v>46027</v>
      </c>
      <c r="L969" t="s">
        <v>12949</v>
      </c>
      <c r="M969" t="s">
        <v>12950</v>
      </c>
      <c r="N969" t="s">
        <v>68</v>
      </c>
      <c r="O969" t="s">
        <v>1615</v>
      </c>
      <c r="P969">
        <v>38.040149</v>
      </c>
      <c r="Q969">
        <v>-84.458421000000001</v>
      </c>
      <c r="S969" t="s">
        <v>70</v>
      </c>
      <c r="T969" t="s">
        <v>11898</v>
      </c>
      <c r="U969">
        <v>514</v>
      </c>
      <c r="V969">
        <v>0</v>
      </c>
      <c r="W969">
        <v>457</v>
      </c>
      <c r="X969">
        <v>48</v>
      </c>
      <c r="Y969">
        <v>6</v>
      </c>
      <c r="Z969">
        <v>0</v>
      </c>
      <c r="AA969">
        <v>0</v>
      </c>
      <c r="AB969">
        <v>1</v>
      </c>
      <c r="AC969">
        <v>0</v>
      </c>
      <c r="AD969">
        <v>514</v>
      </c>
      <c r="AE969">
        <v>1.1479999999999999</v>
      </c>
      <c r="AF969" t="s">
        <v>87</v>
      </c>
      <c r="AG969" t="s">
        <v>12286</v>
      </c>
      <c r="AH969">
        <v>3</v>
      </c>
      <c r="AI969">
        <v>21</v>
      </c>
      <c r="AJ969">
        <v>67</v>
      </c>
      <c r="AM969">
        <v>295803</v>
      </c>
      <c r="AN969">
        <v>216072</v>
      </c>
      <c r="AO969">
        <v>42336</v>
      </c>
      <c r="AP969">
        <v>599</v>
      </c>
      <c r="AQ969">
        <v>9506</v>
      </c>
      <c r="AR969">
        <v>6163</v>
      </c>
      <c r="AS969">
        <v>20474</v>
      </c>
      <c r="AT969">
        <v>636</v>
      </c>
      <c r="AU969">
        <v>21127</v>
      </c>
      <c r="AV969">
        <v>42972</v>
      </c>
      <c r="AW969">
        <v>514</v>
      </c>
      <c r="AX969">
        <v>590.072</v>
      </c>
      <c r="AY969" s="1">
        <v>9.2999999999999999E-2</v>
      </c>
      <c r="AZ969" s="1">
        <v>0.88900000000000001</v>
      </c>
      <c r="BA969" s="1">
        <v>1.2E-2</v>
      </c>
      <c r="BB969" s="1">
        <v>0.14299999999999999</v>
      </c>
      <c r="BC969" s="1">
        <v>0.73</v>
      </c>
      <c r="BD969" s="1">
        <v>6.9000000000000006E-2</v>
      </c>
      <c r="BE969" s="1">
        <v>-0.05</v>
      </c>
      <c r="BF969" s="1">
        <v>-5.8000000000000003E-2</v>
      </c>
      <c r="BG969" s="1">
        <f>Table1[[#This Row],[pers_white_pct]]-Table1[[#This Row],[census_white_pct]]</f>
        <v>0.15900000000000003</v>
      </c>
      <c r="BH969" s="3">
        <v>0.65248550780000003</v>
      </c>
      <c r="BI969" s="3">
        <v>1.2171866025</v>
      </c>
      <c r="BJ969" s="3">
        <v>0.1686506451</v>
      </c>
      <c r="BK969" s="3" t="str">
        <f>VLOOKUP(Table1[[#This Row],[est_sworn]],Force_size,2,TRUE)</f>
        <v>06 - 500 -999</v>
      </c>
    </row>
    <row r="970" spans="1:63" hidden="1" x14ac:dyDescent="0.2">
      <c r="A970">
        <v>2129566</v>
      </c>
      <c r="B970" t="s">
        <v>1444</v>
      </c>
      <c r="C970" t="s">
        <v>5323</v>
      </c>
      <c r="D970">
        <v>12801990</v>
      </c>
      <c r="E970" t="s">
        <v>5324</v>
      </c>
      <c r="F970">
        <v>2344</v>
      </c>
      <c r="G970" t="s">
        <v>5325</v>
      </c>
      <c r="H970" t="s">
        <v>5262</v>
      </c>
      <c r="I970">
        <v>21</v>
      </c>
      <c r="J970">
        <v>75</v>
      </c>
      <c r="K970">
        <v>29566</v>
      </c>
      <c r="L970" t="s">
        <v>5326</v>
      </c>
      <c r="M970" t="s">
        <v>5327</v>
      </c>
      <c r="N970" t="s">
        <v>68</v>
      </c>
      <c r="O970" t="s">
        <v>238</v>
      </c>
      <c r="P970">
        <v>36.552619999999997</v>
      </c>
      <c r="Q970">
        <v>-89.187723000000005</v>
      </c>
      <c r="S970" t="s">
        <v>70</v>
      </c>
      <c r="T970" t="s">
        <v>71</v>
      </c>
      <c r="U970">
        <v>7</v>
      </c>
      <c r="V970">
        <v>1</v>
      </c>
      <c r="W970">
        <v>7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7</v>
      </c>
      <c r="AE970">
        <v>7.1230000000000002</v>
      </c>
      <c r="AF970" t="s">
        <v>118</v>
      </c>
      <c r="AG970" t="s">
        <v>5328</v>
      </c>
      <c r="AH970">
        <v>3</v>
      </c>
      <c r="AI970">
        <v>21</v>
      </c>
      <c r="AK970">
        <v>29566</v>
      </c>
      <c r="AM970">
        <v>2445</v>
      </c>
      <c r="AN970">
        <v>1553</v>
      </c>
      <c r="AO970">
        <v>745</v>
      </c>
      <c r="AP970">
        <v>9</v>
      </c>
      <c r="AQ970">
        <v>43</v>
      </c>
      <c r="AR970">
        <v>72</v>
      </c>
      <c r="AS970">
        <v>20</v>
      </c>
      <c r="AT970">
        <v>1</v>
      </c>
      <c r="AU970">
        <v>23</v>
      </c>
      <c r="AV970">
        <v>746</v>
      </c>
      <c r="AW970">
        <v>7.5</v>
      </c>
      <c r="AX970">
        <v>53.422499999999999</v>
      </c>
      <c r="AY970" s="1">
        <v>0</v>
      </c>
      <c r="AZ970" s="2">
        <v>1</v>
      </c>
      <c r="BA970" s="1">
        <v>0</v>
      </c>
      <c r="BB970" s="1">
        <v>0.30499999999999999</v>
      </c>
      <c r="BC970" s="1">
        <v>0.63500000000000001</v>
      </c>
      <c r="BD970" s="1">
        <v>8.0000000000000002E-3</v>
      </c>
      <c r="BE970" s="1">
        <v>-0.30499999999999999</v>
      </c>
      <c r="BF970" s="1">
        <v>-8.0000000000000002E-3</v>
      </c>
      <c r="BG970" s="1">
        <f>Table1[[#This Row],[pers_white_pct]]-Table1[[#This Row],[census_white_pct]]</f>
        <v>0.36499999999999999</v>
      </c>
      <c r="BH970" s="3">
        <v>0</v>
      </c>
      <c r="BI970" s="3">
        <v>1.5743721828999999</v>
      </c>
      <c r="BJ970" s="3">
        <v>0</v>
      </c>
      <c r="BK970" s="3" t="str">
        <f>VLOOKUP(Table1[[#This Row],[est_sworn]],Force_size,2,TRUE)</f>
        <v>01 - Under 25</v>
      </c>
    </row>
    <row r="971" spans="1:63" hidden="1" x14ac:dyDescent="0.2">
      <c r="A971">
        <v>21075</v>
      </c>
      <c r="B971" t="s">
        <v>11412</v>
      </c>
      <c r="C971" t="s">
        <v>12951</v>
      </c>
      <c r="D971">
        <v>11098290</v>
      </c>
      <c r="E971" t="s">
        <v>11585</v>
      </c>
      <c r="F971">
        <v>6525</v>
      </c>
      <c r="G971" t="s">
        <v>11586</v>
      </c>
      <c r="H971" t="s">
        <v>5262</v>
      </c>
      <c r="I971">
        <v>21</v>
      </c>
      <c r="J971">
        <v>75</v>
      </c>
      <c r="K971">
        <v>99075</v>
      </c>
      <c r="L971" t="s">
        <v>12952</v>
      </c>
      <c r="M971" t="s">
        <v>12953</v>
      </c>
      <c r="N971" t="s">
        <v>11418</v>
      </c>
      <c r="O971" t="s">
        <v>11437</v>
      </c>
      <c r="P971">
        <v>36.552619999999997</v>
      </c>
      <c r="Q971">
        <v>-89.187723000000005</v>
      </c>
      <c r="R971" t="s">
        <v>11420</v>
      </c>
      <c r="S971" t="s">
        <v>11421</v>
      </c>
      <c r="U971">
        <v>4</v>
      </c>
      <c r="V971">
        <v>0</v>
      </c>
      <c r="W971">
        <v>2</v>
      </c>
      <c r="X971">
        <v>0</v>
      </c>
      <c r="Y971">
        <v>1</v>
      </c>
      <c r="Z971">
        <v>0</v>
      </c>
      <c r="AA971">
        <v>1</v>
      </c>
      <c r="AB971">
        <v>0</v>
      </c>
      <c r="AC971">
        <v>0</v>
      </c>
      <c r="AD971">
        <v>4</v>
      </c>
      <c r="AE971">
        <v>7.2220000000000004</v>
      </c>
      <c r="AF971" t="s">
        <v>11561</v>
      </c>
      <c r="AG971" t="s">
        <v>11589</v>
      </c>
      <c r="AH971">
        <v>3</v>
      </c>
      <c r="AI971">
        <v>21</v>
      </c>
      <c r="AJ971">
        <v>75</v>
      </c>
      <c r="AM971">
        <v>6813</v>
      </c>
      <c r="AN971">
        <v>4973</v>
      </c>
      <c r="AO971">
        <v>1607</v>
      </c>
      <c r="AP971">
        <v>17</v>
      </c>
      <c r="AQ971">
        <v>45</v>
      </c>
      <c r="AR971">
        <v>111</v>
      </c>
      <c r="AS971">
        <v>53</v>
      </c>
      <c r="AT971">
        <v>2</v>
      </c>
      <c r="AU971">
        <v>60</v>
      </c>
      <c r="AV971">
        <v>1609</v>
      </c>
      <c r="AW971">
        <v>4</v>
      </c>
      <c r="AX971">
        <v>28.888000000000002</v>
      </c>
      <c r="AY971" s="1">
        <v>0</v>
      </c>
      <c r="AZ971" s="1">
        <v>0.5</v>
      </c>
      <c r="BA971" s="1">
        <v>0.25</v>
      </c>
      <c r="BB971" s="1">
        <v>0.23599999999999999</v>
      </c>
      <c r="BC971" s="1">
        <v>0.73</v>
      </c>
      <c r="BD971" s="1">
        <v>8.0000000000000002E-3</v>
      </c>
      <c r="BE971" s="1">
        <v>-0.23599999999999999</v>
      </c>
      <c r="BF971" s="1">
        <v>0.24199999999999999</v>
      </c>
      <c r="BG971" s="1">
        <f>Table1[[#This Row],[pers_white_pct]]-Table1[[#This Row],[census_white_pct]]</f>
        <v>-0.22999999999999998</v>
      </c>
      <c r="BH971" s="3">
        <v>0</v>
      </c>
      <c r="BI971" s="3">
        <v>0.68499899460000002</v>
      </c>
      <c r="BJ971" s="3">
        <v>32.136792452999998</v>
      </c>
      <c r="BK971" s="3" t="str">
        <f>VLOOKUP(Table1[[#This Row],[est_sworn]],Force_size,2,TRUE)</f>
        <v>01 - Under 25</v>
      </c>
    </row>
    <row r="972" spans="1:63" hidden="1" x14ac:dyDescent="0.2">
      <c r="A972">
        <v>21079</v>
      </c>
      <c r="B972" t="s">
        <v>11412</v>
      </c>
      <c r="C972" t="s">
        <v>12954</v>
      </c>
      <c r="D972">
        <v>13464840</v>
      </c>
      <c r="E972" t="s">
        <v>12955</v>
      </c>
      <c r="F972">
        <v>16913</v>
      </c>
      <c r="G972" t="s">
        <v>12956</v>
      </c>
      <c r="H972" t="s">
        <v>5262</v>
      </c>
      <c r="I972">
        <v>21</v>
      </c>
      <c r="J972">
        <v>79</v>
      </c>
      <c r="K972">
        <v>99079</v>
      </c>
      <c r="L972" t="s">
        <v>12957</v>
      </c>
      <c r="M972" t="s">
        <v>12958</v>
      </c>
      <c r="N972" t="s">
        <v>11418</v>
      </c>
      <c r="O972" t="s">
        <v>11518</v>
      </c>
      <c r="P972">
        <v>37.630161999999999</v>
      </c>
      <c r="Q972">
        <v>-84.545856000000001</v>
      </c>
      <c r="R972" t="s">
        <v>11420</v>
      </c>
      <c r="S972" t="s">
        <v>11421</v>
      </c>
      <c r="U972">
        <v>8</v>
      </c>
      <c r="V972">
        <v>8</v>
      </c>
      <c r="W972">
        <v>8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8</v>
      </c>
      <c r="AE972">
        <v>7.5330000000000004</v>
      </c>
      <c r="AF972" t="s">
        <v>11452</v>
      </c>
      <c r="AG972" t="s">
        <v>12959</v>
      </c>
      <c r="AH972">
        <v>3</v>
      </c>
      <c r="AI972">
        <v>21</v>
      </c>
      <c r="AJ972">
        <v>79</v>
      </c>
      <c r="AM972">
        <v>16912</v>
      </c>
      <c r="AN972">
        <v>15965</v>
      </c>
      <c r="AO972">
        <v>339</v>
      </c>
      <c r="AP972">
        <v>22</v>
      </c>
      <c r="AQ972">
        <v>37</v>
      </c>
      <c r="AR972">
        <v>132</v>
      </c>
      <c r="AS972">
        <v>403</v>
      </c>
      <c r="AT972">
        <v>7</v>
      </c>
      <c r="AU972">
        <v>417</v>
      </c>
      <c r="AV972">
        <v>346</v>
      </c>
      <c r="AW972">
        <v>12</v>
      </c>
      <c r="AX972">
        <v>90.396000000000001</v>
      </c>
      <c r="AY972" s="1">
        <v>0</v>
      </c>
      <c r="AZ972" s="2">
        <v>1</v>
      </c>
      <c r="BA972" s="1">
        <v>0</v>
      </c>
      <c r="BB972" s="1">
        <v>0.02</v>
      </c>
      <c r="BC972" s="1">
        <v>0.94399999999999995</v>
      </c>
      <c r="BD972" s="1">
        <v>2.4E-2</v>
      </c>
      <c r="BE972" s="1">
        <v>-0.02</v>
      </c>
      <c r="BF972" s="1">
        <v>-2.4E-2</v>
      </c>
      <c r="BG972" s="1">
        <f>Table1[[#This Row],[pers_white_pct]]-Table1[[#This Row],[census_white_pct]]</f>
        <v>5.600000000000005E-2</v>
      </c>
      <c r="BH972" s="3">
        <v>0</v>
      </c>
      <c r="BI972" s="3">
        <v>1.0593172565</v>
      </c>
      <c r="BJ972" s="3">
        <v>0</v>
      </c>
      <c r="BK972" s="3" t="str">
        <f>VLOOKUP(Table1[[#This Row],[est_sworn]],Force_size,2,TRUE)</f>
        <v>01 - Under 25</v>
      </c>
    </row>
    <row r="973" spans="1:63" hidden="1" x14ac:dyDescent="0.2">
      <c r="A973">
        <v>2144686</v>
      </c>
      <c r="B973" t="s">
        <v>1444</v>
      </c>
      <c r="C973" t="s">
        <v>5347</v>
      </c>
      <c r="D973">
        <v>12581930</v>
      </c>
      <c r="E973" t="s">
        <v>5348</v>
      </c>
      <c r="F973">
        <v>6790</v>
      </c>
      <c r="G973" t="s">
        <v>5349</v>
      </c>
      <c r="H973" t="s">
        <v>5262</v>
      </c>
      <c r="I973">
        <v>21</v>
      </c>
      <c r="J973">
        <v>85</v>
      </c>
      <c r="K973">
        <v>44686</v>
      </c>
      <c r="L973" t="s">
        <v>5350</v>
      </c>
      <c r="M973" t="s">
        <v>5351</v>
      </c>
      <c r="N973" t="s">
        <v>68</v>
      </c>
      <c r="O973" t="s">
        <v>181</v>
      </c>
      <c r="P973">
        <v>37.458576999999998</v>
      </c>
      <c r="Q973">
        <v>-86.344010999999995</v>
      </c>
      <c r="S973" t="s">
        <v>70</v>
      </c>
      <c r="T973" t="s">
        <v>71</v>
      </c>
      <c r="U973">
        <v>14</v>
      </c>
      <c r="V973">
        <v>0</v>
      </c>
      <c r="W973">
        <v>14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14</v>
      </c>
      <c r="AE973">
        <v>7.1230000000000002</v>
      </c>
      <c r="AF973" t="s">
        <v>118</v>
      </c>
      <c r="AG973" t="s">
        <v>5352</v>
      </c>
      <c r="AH973">
        <v>3</v>
      </c>
      <c r="AI973">
        <v>21</v>
      </c>
      <c r="AK973">
        <v>44686</v>
      </c>
      <c r="AM973">
        <v>6699</v>
      </c>
      <c r="AN973">
        <v>6259</v>
      </c>
      <c r="AO973">
        <v>204</v>
      </c>
      <c r="AP973">
        <v>10</v>
      </c>
      <c r="AQ973">
        <v>51</v>
      </c>
      <c r="AR973">
        <v>73</v>
      </c>
      <c r="AS973">
        <v>100</v>
      </c>
      <c r="AT973">
        <v>3</v>
      </c>
      <c r="AU973">
        <v>102</v>
      </c>
      <c r="AV973">
        <v>207</v>
      </c>
      <c r="AW973">
        <v>14</v>
      </c>
      <c r="AX973">
        <v>99.721999999999994</v>
      </c>
      <c r="AY973" s="1">
        <v>0</v>
      </c>
      <c r="AZ973" s="2">
        <v>1</v>
      </c>
      <c r="BA973" s="1">
        <v>0</v>
      </c>
      <c r="BB973" s="1">
        <v>0.03</v>
      </c>
      <c r="BC973" s="1">
        <v>0.93400000000000005</v>
      </c>
      <c r="BD973" s="1">
        <v>1.4999999999999999E-2</v>
      </c>
      <c r="BE973" s="1">
        <v>-0.03</v>
      </c>
      <c r="BF973" s="1">
        <v>-1.4999999999999999E-2</v>
      </c>
      <c r="BG973" s="1">
        <f>Table1[[#This Row],[pers_white_pct]]-Table1[[#This Row],[census_white_pct]]</f>
        <v>6.5999999999999948E-2</v>
      </c>
      <c r="BH973" s="3">
        <v>0</v>
      </c>
      <c r="BI973" s="3">
        <v>1.0702987697999999</v>
      </c>
      <c r="BJ973" s="3">
        <v>0</v>
      </c>
      <c r="BK973" s="3" t="str">
        <f>VLOOKUP(Table1[[#This Row],[est_sworn]],Force_size,2,TRUE)</f>
        <v>01 - Under 25</v>
      </c>
    </row>
    <row r="974" spans="1:63" hidden="1" x14ac:dyDescent="0.2">
      <c r="A974">
        <v>21085</v>
      </c>
      <c r="B974" t="s">
        <v>11412</v>
      </c>
      <c r="C974" t="s">
        <v>12960</v>
      </c>
      <c r="D974">
        <v>13135710</v>
      </c>
      <c r="E974" t="s">
        <v>12961</v>
      </c>
      <c r="F974">
        <v>25964</v>
      </c>
      <c r="G974" t="s">
        <v>12962</v>
      </c>
      <c r="H974" t="s">
        <v>5262</v>
      </c>
      <c r="I974">
        <v>21</v>
      </c>
      <c r="J974">
        <v>85</v>
      </c>
      <c r="K974">
        <v>99085</v>
      </c>
      <c r="L974" t="s">
        <v>12963</v>
      </c>
      <c r="M974" t="s">
        <v>12964</v>
      </c>
      <c r="N974" t="s">
        <v>11418</v>
      </c>
      <c r="O974" t="s">
        <v>11518</v>
      </c>
      <c r="P974">
        <v>37.458576999999998</v>
      </c>
      <c r="Q974">
        <v>-86.344010999999995</v>
      </c>
      <c r="R974" t="s">
        <v>11420</v>
      </c>
      <c r="S974" t="s">
        <v>11421</v>
      </c>
      <c r="U974">
        <v>8</v>
      </c>
      <c r="V974">
        <v>1</v>
      </c>
      <c r="W974">
        <v>8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8</v>
      </c>
      <c r="AE974">
        <v>7.5330000000000004</v>
      </c>
      <c r="AF974" t="s">
        <v>11452</v>
      </c>
      <c r="AG974" t="s">
        <v>12965</v>
      </c>
      <c r="AH974">
        <v>3</v>
      </c>
      <c r="AI974">
        <v>21</v>
      </c>
      <c r="AJ974">
        <v>85</v>
      </c>
      <c r="AM974">
        <v>25746</v>
      </c>
      <c r="AN974">
        <v>24885</v>
      </c>
      <c r="AO974">
        <v>260</v>
      </c>
      <c r="AP974">
        <v>41</v>
      </c>
      <c r="AQ974">
        <v>61</v>
      </c>
      <c r="AR974">
        <v>231</v>
      </c>
      <c r="AS974">
        <v>258</v>
      </c>
      <c r="AT974">
        <v>4</v>
      </c>
      <c r="AU974">
        <v>268</v>
      </c>
      <c r="AV974">
        <v>264</v>
      </c>
      <c r="AW974">
        <v>8.5</v>
      </c>
      <c r="AX974">
        <v>64.030500000000004</v>
      </c>
      <c r="AY974" s="1">
        <v>0</v>
      </c>
      <c r="AZ974" s="2">
        <v>1</v>
      </c>
      <c r="BA974" s="1">
        <v>0</v>
      </c>
      <c r="BB974" s="1">
        <v>0.01</v>
      </c>
      <c r="BC974" s="1">
        <v>0.96699999999999997</v>
      </c>
      <c r="BD974" s="1">
        <v>0.01</v>
      </c>
      <c r="BE974" s="1">
        <v>-0.01</v>
      </c>
      <c r="BF974" s="1">
        <v>-0.01</v>
      </c>
      <c r="BG974" s="1">
        <f>Table1[[#This Row],[pers_white_pct]]-Table1[[#This Row],[census_white_pct]]</f>
        <v>3.3000000000000029E-2</v>
      </c>
      <c r="BH974" s="3">
        <v>0</v>
      </c>
      <c r="BI974" s="3">
        <v>1.0345991561000001</v>
      </c>
      <c r="BJ974" s="3">
        <v>0</v>
      </c>
      <c r="BK974" s="3" t="str">
        <f>VLOOKUP(Table1[[#This Row],[est_sworn]],Force_size,2,TRUE)</f>
        <v>01 - Under 25</v>
      </c>
    </row>
    <row r="975" spans="1:63" hidden="1" x14ac:dyDescent="0.2">
      <c r="A975">
        <v>21087</v>
      </c>
      <c r="B975" t="s">
        <v>11412</v>
      </c>
      <c r="C975" t="s">
        <v>12966</v>
      </c>
      <c r="D975">
        <v>12818160</v>
      </c>
      <c r="E975" t="s">
        <v>12967</v>
      </c>
      <c r="F975">
        <v>11315</v>
      </c>
      <c r="G975" t="s">
        <v>12968</v>
      </c>
      <c r="H975" t="s">
        <v>5262</v>
      </c>
      <c r="I975">
        <v>21</v>
      </c>
      <c r="J975">
        <v>87</v>
      </c>
      <c r="K975">
        <v>99087</v>
      </c>
      <c r="L975" t="s">
        <v>12969</v>
      </c>
      <c r="M975" t="s">
        <v>12970</v>
      </c>
      <c r="N975" t="s">
        <v>11418</v>
      </c>
      <c r="O975" t="s">
        <v>11437</v>
      </c>
      <c r="P975">
        <v>37.269637000000003</v>
      </c>
      <c r="Q975">
        <v>-85.561402999999999</v>
      </c>
      <c r="R975" t="s">
        <v>11467</v>
      </c>
      <c r="S975" t="s">
        <v>11421</v>
      </c>
      <c r="U975">
        <v>4</v>
      </c>
      <c r="V975">
        <v>0</v>
      </c>
      <c r="W975">
        <v>2</v>
      </c>
      <c r="X975">
        <v>0</v>
      </c>
      <c r="Y975">
        <v>2</v>
      </c>
      <c r="Z975">
        <v>0</v>
      </c>
      <c r="AA975">
        <v>0</v>
      </c>
      <c r="AB975">
        <v>0</v>
      </c>
      <c r="AC975">
        <v>0</v>
      </c>
      <c r="AD975">
        <v>4</v>
      </c>
      <c r="AE975">
        <v>7.2220000000000004</v>
      </c>
      <c r="AF975" t="s">
        <v>11561</v>
      </c>
      <c r="AG975" t="s">
        <v>12971</v>
      </c>
      <c r="AH975">
        <v>3</v>
      </c>
      <c r="AI975">
        <v>21</v>
      </c>
      <c r="AJ975">
        <v>87</v>
      </c>
      <c r="AM975">
        <v>11258</v>
      </c>
      <c r="AN975">
        <v>10691</v>
      </c>
      <c r="AO975">
        <v>222</v>
      </c>
      <c r="AP975">
        <v>34</v>
      </c>
      <c r="AQ975">
        <v>17</v>
      </c>
      <c r="AR975">
        <v>121</v>
      </c>
      <c r="AS975">
        <v>159</v>
      </c>
      <c r="AT975">
        <v>2</v>
      </c>
      <c r="AU975">
        <v>173</v>
      </c>
      <c r="AV975">
        <v>224</v>
      </c>
      <c r="AW975">
        <v>4</v>
      </c>
      <c r="AX975">
        <v>28.888000000000002</v>
      </c>
      <c r="AY975" s="1">
        <v>0</v>
      </c>
      <c r="AZ975" s="1">
        <v>0.5</v>
      </c>
      <c r="BA975" s="1">
        <v>0.5</v>
      </c>
      <c r="BB975" s="1">
        <v>0.02</v>
      </c>
      <c r="BC975" s="1">
        <v>0.95</v>
      </c>
      <c r="BD975" s="1">
        <v>1.4E-2</v>
      </c>
      <c r="BE975" s="1">
        <v>-0.02</v>
      </c>
      <c r="BF975" s="1">
        <v>0.48599999999999999</v>
      </c>
      <c r="BG975" s="1">
        <f>Table1[[#This Row],[pers_white_pct]]-Table1[[#This Row],[census_white_pct]]</f>
        <v>-0.44999999999999996</v>
      </c>
      <c r="BH975" s="3">
        <v>0</v>
      </c>
      <c r="BI975" s="3">
        <v>0.52651763169999999</v>
      </c>
      <c r="BJ975" s="3">
        <v>35.402515723</v>
      </c>
      <c r="BK975" s="3" t="str">
        <f>VLOOKUP(Table1[[#This Row],[est_sworn]],Force_size,2,TRUE)</f>
        <v>01 - Under 25</v>
      </c>
    </row>
    <row r="976" spans="1:63" hidden="1" x14ac:dyDescent="0.2">
      <c r="A976">
        <v>2127802</v>
      </c>
      <c r="B976" t="s">
        <v>1444</v>
      </c>
      <c r="C976" t="s">
        <v>5307</v>
      </c>
      <c r="D976">
        <v>11591970</v>
      </c>
      <c r="E976" t="s">
        <v>5308</v>
      </c>
      <c r="F976">
        <v>7428</v>
      </c>
      <c r="G976" t="s">
        <v>5309</v>
      </c>
      <c r="H976" t="s">
        <v>5262</v>
      </c>
      <c r="I976">
        <v>21</v>
      </c>
      <c r="J976">
        <v>89</v>
      </c>
      <c r="K976">
        <v>27802</v>
      </c>
      <c r="L976" t="s">
        <v>5310</v>
      </c>
      <c r="M976" t="s">
        <v>5311</v>
      </c>
      <c r="N976" t="s">
        <v>68</v>
      </c>
      <c r="O976" t="s">
        <v>181</v>
      </c>
      <c r="P976">
        <v>38.563595999999997</v>
      </c>
      <c r="Q976">
        <v>-82.933831999999995</v>
      </c>
      <c r="S976" t="s">
        <v>70</v>
      </c>
      <c r="T976" t="s">
        <v>71</v>
      </c>
      <c r="U976">
        <v>11</v>
      </c>
      <c r="V976">
        <v>0</v>
      </c>
      <c r="W976">
        <v>11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11</v>
      </c>
      <c r="AE976">
        <v>7.1230000000000002</v>
      </c>
      <c r="AF976" t="s">
        <v>118</v>
      </c>
      <c r="AG976" t="s">
        <v>5312</v>
      </c>
      <c r="AH976">
        <v>3</v>
      </c>
      <c r="AI976">
        <v>21</v>
      </c>
      <c r="AK976">
        <v>27802</v>
      </c>
      <c r="AM976">
        <v>7423</v>
      </c>
      <c r="AN976">
        <v>7174</v>
      </c>
      <c r="AO976">
        <v>57</v>
      </c>
      <c r="AP976">
        <v>12</v>
      </c>
      <c r="AQ976">
        <v>38</v>
      </c>
      <c r="AR976">
        <v>77</v>
      </c>
      <c r="AS976">
        <v>58</v>
      </c>
      <c r="AT976">
        <v>1</v>
      </c>
      <c r="AU976">
        <v>65</v>
      </c>
      <c r="AV976">
        <v>58</v>
      </c>
      <c r="AW976">
        <v>11</v>
      </c>
      <c r="AX976">
        <v>78.352999999999994</v>
      </c>
      <c r="AY976" s="1">
        <v>0</v>
      </c>
      <c r="AZ976" s="2">
        <v>1</v>
      </c>
      <c r="BA976" s="1">
        <v>0</v>
      </c>
      <c r="BB976" s="1">
        <v>8.0000000000000002E-3</v>
      </c>
      <c r="BC976" s="1">
        <v>0.96599999999999997</v>
      </c>
      <c r="BD976" s="1">
        <v>8.0000000000000002E-3</v>
      </c>
      <c r="BE976" s="1">
        <v>-8.0000000000000002E-3</v>
      </c>
      <c r="BF976" s="1">
        <v>-8.0000000000000002E-3</v>
      </c>
      <c r="BG976" s="1">
        <f>Table1[[#This Row],[pers_white_pct]]-Table1[[#This Row],[census_white_pct]]</f>
        <v>3.400000000000003E-2</v>
      </c>
      <c r="BH976" s="3">
        <v>0</v>
      </c>
      <c r="BI976" s="3">
        <v>1.0347086701999999</v>
      </c>
      <c r="BJ976" s="3">
        <v>0</v>
      </c>
      <c r="BK976" s="3" t="str">
        <f>VLOOKUP(Table1[[#This Row],[est_sworn]],Force_size,2,TRUE)</f>
        <v>01 - Under 25</v>
      </c>
    </row>
    <row r="977" spans="1:63" hidden="1" x14ac:dyDescent="0.2">
      <c r="A977">
        <v>2184864</v>
      </c>
      <c r="B977" t="s">
        <v>1444</v>
      </c>
      <c r="C977" t="s">
        <v>5420</v>
      </c>
      <c r="D977">
        <v>12661820</v>
      </c>
      <c r="E977" t="s">
        <v>4874</v>
      </c>
      <c r="F977">
        <v>1596</v>
      </c>
      <c r="G977" t="s">
        <v>5421</v>
      </c>
      <c r="H977" t="s">
        <v>5262</v>
      </c>
      <c r="I977">
        <v>21</v>
      </c>
      <c r="J977">
        <v>89</v>
      </c>
      <c r="K977">
        <v>84864</v>
      </c>
      <c r="L977" t="s">
        <v>5422</v>
      </c>
      <c r="M977" t="s">
        <v>5423</v>
      </c>
      <c r="N977" t="s">
        <v>68</v>
      </c>
      <c r="O977" t="s">
        <v>238</v>
      </c>
      <c r="P977">
        <v>38.563595999999997</v>
      </c>
      <c r="Q977">
        <v>-82.933831999999995</v>
      </c>
      <c r="S977" t="s">
        <v>70</v>
      </c>
      <c r="T977" t="s">
        <v>71</v>
      </c>
      <c r="U977">
        <v>4</v>
      </c>
      <c r="V977">
        <v>4</v>
      </c>
      <c r="W977">
        <v>4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4</v>
      </c>
      <c r="AE977">
        <v>8.6750000000000007</v>
      </c>
      <c r="AF977" t="s">
        <v>212</v>
      </c>
      <c r="AG977" t="s">
        <v>5424</v>
      </c>
      <c r="AH977">
        <v>3</v>
      </c>
      <c r="AI977">
        <v>21</v>
      </c>
      <c r="AK977">
        <v>84864</v>
      </c>
      <c r="AM977">
        <v>1609</v>
      </c>
      <c r="AN977">
        <v>1566</v>
      </c>
      <c r="AO977">
        <v>1</v>
      </c>
      <c r="AP977">
        <v>2</v>
      </c>
      <c r="AQ977">
        <v>16</v>
      </c>
      <c r="AR977">
        <v>15</v>
      </c>
      <c r="AS977">
        <v>6</v>
      </c>
      <c r="AT977">
        <v>0</v>
      </c>
      <c r="AU977">
        <v>9</v>
      </c>
      <c r="AV977">
        <v>1</v>
      </c>
      <c r="AW977">
        <v>6</v>
      </c>
      <c r="AX977">
        <v>52.05</v>
      </c>
      <c r="AY977" s="1">
        <v>0</v>
      </c>
      <c r="AZ977" s="2">
        <v>1</v>
      </c>
      <c r="BA977" s="1">
        <v>0</v>
      </c>
      <c r="BB977" s="1">
        <v>1E-3</v>
      </c>
      <c r="BC977" s="1">
        <v>0.97299999999999998</v>
      </c>
      <c r="BD977" s="1">
        <v>4.0000000000000001E-3</v>
      </c>
      <c r="BE977" s="1">
        <v>-1E-3</v>
      </c>
      <c r="BF977" s="1">
        <v>-4.0000000000000001E-3</v>
      </c>
      <c r="BG977" s="1">
        <f>Table1[[#This Row],[pers_white_pct]]-Table1[[#This Row],[census_white_pct]]</f>
        <v>2.7000000000000024E-2</v>
      </c>
      <c r="BH977" s="3">
        <v>0</v>
      </c>
      <c r="BI977" s="3">
        <v>1.0274584929999999</v>
      </c>
      <c r="BJ977" s="3">
        <v>0</v>
      </c>
      <c r="BK977" s="3" t="str">
        <f>VLOOKUP(Table1[[#This Row],[est_sworn]],Force_size,2,TRUE)</f>
        <v>01 - Under 25</v>
      </c>
    </row>
    <row r="978" spans="1:63" hidden="1" x14ac:dyDescent="0.2">
      <c r="A978">
        <v>21091</v>
      </c>
      <c r="B978" t="s">
        <v>11412</v>
      </c>
      <c r="C978" t="s">
        <v>12972</v>
      </c>
      <c r="D978">
        <v>12248160</v>
      </c>
      <c r="E978" t="s">
        <v>12973</v>
      </c>
      <c r="F978">
        <v>8677</v>
      </c>
      <c r="G978" t="s">
        <v>12974</v>
      </c>
      <c r="H978" t="s">
        <v>5262</v>
      </c>
      <c r="I978">
        <v>21</v>
      </c>
      <c r="J978">
        <v>91</v>
      </c>
      <c r="K978">
        <v>99091</v>
      </c>
      <c r="L978" t="s">
        <v>12975</v>
      </c>
      <c r="M978" t="s">
        <v>12976</v>
      </c>
      <c r="N978" t="s">
        <v>11418</v>
      </c>
      <c r="O978" t="s">
        <v>11459</v>
      </c>
      <c r="P978">
        <v>37.843325</v>
      </c>
      <c r="Q978">
        <v>-86.792760999999999</v>
      </c>
      <c r="R978" t="s">
        <v>11420</v>
      </c>
      <c r="S978" t="s">
        <v>11421</v>
      </c>
      <c r="U978">
        <v>6</v>
      </c>
      <c r="V978">
        <v>0</v>
      </c>
      <c r="W978">
        <v>6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6</v>
      </c>
      <c r="AE978">
        <v>7.5330000000000004</v>
      </c>
      <c r="AF978" t="s">
        <v>11452</v>
      </c>
      <c r="AG978" t="s">
        <v>12977</v>
      </c>
      <c r="AH978">
        <v>3</v>
      </c>
      <c r="AI978">
        <v>21</v>
      </c>
      <c r="AJ978">
        <v>91</v>
      </c>
      <c r="AM978">
        <v>8565</v>
      </c>
      <c r="AN978">
        <v>8282</v>
      </c>
      <c r="AO978">
        <v>70</v>
      </c>
      <c r="AP978">
        <v>15</v>
      </c>
      <c r="AQ978">
        <v>19</v>
      </c>
      <c r="AR978">
        <v>83</v>
      </c>
      <c r="AS978">
        <v>94</v>
      </c>
      <c r="AT978">
        <v>5</v>
      </c>
      <c r="AU978">
        <v>96</v>
      </c>
      <c r="AV978">
        <v>75</v>
      </c>
      <c r="AW978">
        <v>6</v>
      </c>
      <c r="AX978">
        <v>45.198</v>
      </c>
      <c r="AY978" s="1">
        <v>0</v>
      </c>
      <c r="AZ978" s="2">
        <v>1</v>
      </c>
      <c r="BA978" s="1">
        <v>0</v>
      </c>
      <c r="BB978" s="1">
        <v>8.0000000000000002E-3</v>
      </c>
      <c r="BC978" s="1">
        <v>0.96699999999999997</v>
      </c>
      <c r="BD978" s="1">
        <v>1.0999999999999999E-2</v>
      </c>
      <c r="BE978" s="1">
        <v>-8.0000000000000002E-3</v>
      </c>
      <c r="BF978" s="1">
        <v>-1.0999999999999999E-2</v>
      </c>
      <c r="BG978" s="1">
        <f>Table1[[#This Row],[pers_white_pct]]-Table1[[#This Row],[census_white_pct]]</f>
        <v>3.3000000000000029E-2</v>
      </c>
      <c r="BH978" s="3">
        <v>0</v>
      </c>
      <c r="BI978" s="3">
        <v>1.0341704902</v>
      </c>
      <c r="BJ978" s="3">
        <v>0</v>
      </c>
      <c r="BK978" s="3" t="str">
        <f>VLOOKUP(Table1[[#This Row],[est_sworn]],Force_size,2,TRUE)</f>
        <v>01 - Under 25</v>
      </c>
    </row>
    <row r="979" spans="1:63" hidden="1" x14ac:dyDescent="0.2">
      <c r="A979">
        <v>2125606</v>
      </c>
      <c r="B979" t="s">
        <v>1444</v>
      </c>
      <c r="C979" t="s">
        <v>5301</v>
      </c>
      <c r="D979">
        <v>11621970</v>
      </c>
      <c r="E979" t="s">
        <v>5302</v>
      </c>
      <c r="F979">
        <v>944</v>
      </c>
      <c r="G979" t="s">
        <v>5303</v>
      </c>
      <c r="H979" t="s">
        <v>5262</v>
      </c>
      <c r="I979">
        <v>21</v>
      </c>
      <c r="J979">
        <v>95</v>
      </c>
      <c r="K979">
        <v>25606</v>
      </c>
      <c r="L979" t="s">
        <v>5304</v>
      </c>
      <c r="M979" t="s">
        <v>5305</v>
      </c>
      <c r="N979" t="s">
        <v>68</v>
      </c>
      <c r="O979" t="s">
        <v>238</v>
      </c>
      <c r="P979">
        <v>36.859223</v>
      </c>
      <c r="Q979">
        <v>-83.221496999999999</v>
      </c>
      <c r="S979" t="s">
        <v>70</v>
      </c>
      <c r="T979" t="s">
        <v>71</v>
      </c>
      <c r="U979">
        <v>4</v>
      </c>
      <c r="V979">
        <v>0</v>
      </c>
      <c r="W979">
        <v>3</v>
      </c>
      <c r="X979">
        <v>0</v>
      </c>
      <c r="Y979">
        <v>1</v>
      </c>
      <c r="Z979">
        <v>0</v>
      </c>
      <c r="AA979">
        <v>0</v>
      </c>
      <c r="AB979">
        <v>0</v>
      </c>
      <c r="AC979">
        <v>0</v>
      </c>
      <c r="AD979">
        <v>4</v>
      </c>
      <c r="AE979">
        <v>16.646000000000001</v>
      </c>
      <c r="AF979" t="s">
        <v>239</v>
      </c>
      <c r="AG979" t="s">
        <v>5306</v>
      </c>
      <c r="AH979">
        <v>3</v>
      </c>
      <c r="AI979">
        <v>21</v>
      </c>
      <c r="AK979">
        <v>25606</v>
      </c>
      <c r="AM979">
        <v>962</v>
      </c>
      <c r="AN979">
        <v>905</v>
      </c>
      <c r="AO979">
        <v>29</v>
      </c>
      <c r="AP979">
        <v>1</v>
      </c>
      <c r="AQ979">
        <v>1</v>
      </c>
      <c r="AR979">
        <v>15</v>
      </c>
      <c r="AS979">
        <v>11</v>
      </c>
      <c r="AT979">
        <v>0</v>
      </c>
      <c r="AU979">
        <v>11</v>
      </c>
      <c r="AV979">
        <v>29</v>
      </c>
      <c r="AW979">
        <v>4</v>
      </c>
      <c r="AX979">
        <v>66.584000000000003</v>
      </c>
      <c r="AY979" s="1">
        <v>0</v>
      </c>
      <c r="AZ979" s="1">
        <v>0.75</v>
      </c>
      <c r="BA979" s="1">
        <v>0.25</v>
      </c>
      <c r="BB979" s="1">
        <v>0.03</v>
      </c>
      <c r="BC979" s="1">
        <v>0.94099999999999995</v>
      </c>
      <c r="BD979" s="1">
        <v>1.0999999999999999E-2</v>
      </c>
      <c r="BE979" s="1">
        <v>-0.03</v>
      </c>
      <c r="BF979" s="1">
        <v>0.23899999999999999</v>
      </c>
      <c r="BG979" s="1">
        <f>Table1[[#This Row],[pers_white_pct]]-Table1[[#This Row],[census_white_pct]]</f>
        <v>-0.19099999999999995</v>
      </c>
      <c r="BH979" s="3">
        <v>0</v>
      </c>
      <c r="BI979" s="3">
        <v>0.79723756909999999</v>
      </c>
      <c r="BJ979" s="3">
        <v>21.863636364000001</v>
      </c>
      <c r="BK979" s="3" t="str">
        <f>VLOOKUP(Table1[[#This Row],[est_sworn]],Force_size,2,TRUE)</f>
        <v>01 - Under 25</v>
      </c>
    </row>
    <row r="980" spans="1:63" hidden="1" x14ac:dyDescent="0.2">
      <c r="A980">
        <v>2135866</v>
      </c>
      <c r="B980" t="s">
        <v>1444</v>
      </c>
      <c r="C980" t="s">
        <v>5335</v>
      </c>
      <c r="D980">
        <v>12291920</v>
      </c>
      <c r="E980" t="s">
        <v>5336</v>
      </c>
      <c r="F980">
        <v>28911</v>
      </c>
      <c r="G980" t="s">
        <v>5337</v>
      </c>
      <c r="H980" t="s">
        <v>5262</v>
      </c>
      <c r="I980">
        <v>21</v>
      </c>
      <c r="J980">
        <v>101</v>
      </c>
      <c r="K980">
        <v>35866</v>
      </c>
      <c r="L980" t="s">
        <v>5338</v>
      </c>
      <c r="M980" t="s">
        <v>5339</v>
      </c>
      <c r="N980" t="s">
        <v>68</v>
      </c>
      <c r="O980" t="s">
        <v>131</v>
      </c>
      <c r="P980">
        <v>37.792541999999997</v>
      </c>
      <c r="Q980">
        <v>-87.572576999999995</v>
      </c>
      <c r="S980" t="s">
        <v>70</v>
      </c>
      <c r="T980" t="s">
        <v>71</v>
      </c>
      <c r="U980">
        <v>61</v>
      </c>
      <c r="V980">
        <v>0</v>
      </c>
      <c r="W980">
        <v>59</v>
      </c>
      <c r="X980">
        <v>2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61</v>
      </c>
      <c r="AE980">
        <v>2.8170000000000002</v>
      </c>
      <c r="AF980" t="s">
        <v>79</v>
      </c>
      <c r="AG980" t="s">
        <v>5340</v>
      </c>
      <c r="AH980">
        <v>3</v>
      </c>
      <c r="AI980">
        <v>21</v>
      </c>
      <c r="AK980">
        <v>35866</v>
      </c>
      <c r="AM980">
        <v>28757</v>
      </c>
      <c r="AN980">
        <v>23976</v>
      </c>
      <c r="AO980">
        <v>3316</v>
      </c>
      <c r="AP980">
        <v>51</v>
      </c>
      <c r="AQ980">
        <v>141</v>
      </c>
      <c r="AR980">
        <v>557</v>
      </c>
      <c r="AS980">
        <v>657</v>
      </c>
      <c r="AT980">
        <v>21</v>
      </c>
      <c r="AU980">
        <v>716</v>
      </c>
      <c r="AV980">
        <v>3337</v>
      </c>
      <c r="AW980">
        <v>61</v>
      </c>
      <c r="AX980">
        <v>171.83699999999999</v>
      </c>
      <c r="AY980" s="1">
        <v>3.3000000000000002E-2</v>
      </c>
      <c r="AZ980" s="1">
        <v>0.96699999999999997</v>
      </c>
      <c r="BA980" s="1">
        <v>0</v>
      </c>
      <c r="BB980" s="1">
        <v>0.115</v>
      </c>
      <c r="BC980" s="1">
        <v>0.83399999999999996</v>
      </c>
      <c r="BD980" s="1">
        <v>2.3E-2</v>
      </c>
      <c r="BE980" s="1">
        <v>-8.3000000000000004E-2</v>
      </c>
      <c r="BF980" s="1">
        <v>-2.3E-2</v>
      </c>
      <c r="BG980" s="1">
        <f>Table1[[#This Row],[pers_white_pct]]-Table1[[#This Row],[census_white_pct]]</f>
        <v>0.13300000000000001</v>
      </c>
      <c r="BH980" s="3">
        <v>0.28433427589999999</v>
      </c>
      <c r="BI980" s="3">
        <v>1.1600828970999999</v>
      </c>
      <c r="BJ980" s="3">
        <v>0</v>
      </c>
      <c r="BK980" s="3" t="str">
        <f>VLOOKUP(Table1[[#This Row],[est_sworn]],Force_size,2,TRUE)</f>
        <v>03 - 50 to 99</v>
      </c>
    </row>
    <row r="981" spans="1:63" hidden="1" x14ac:dyDescent="0.2">
      <c r="A981">
        <v>2170284</v>
      </c>
      <c r="B981" t="s">
        <v>1444</v>
      </c>
      <c r="C981" t="s">
        <v>5414</v>
      </c>
      <c r="D981">
        <v>11031890</v>
      </c>
      <c r="E981" t="s">
        <v>5415</v>
      </c>
      <c r="F981">
        <v>15455</v>
      </c>
      <c r="G981" t="s">
        <v>5416</v>
      </c>
      <c r="H981" t="s">
        <v>5262</v>
      </c>
      <c r="I981">
        <v>21</v>
      </c>
      <c r="J981">
        <v>111</v>
      </c>
      <c r="K981">
        <v>70284</v>
      </c>
      <c r="L981" t="s">
        <v>5417</v>
      </c>
      <c r="M981" t="s">
        <v>5418</v>
      </c>
      <c r="N981" t="s">
        <v>68</v>
      </c>
      <c r="O981" t="s">
        <v>69</v>
      </c>
      <c r="P981">
        <v>38.189532999999997</v>
      </c>
      <c r="Q981">
        <v>-85.657623999999998</v>
      </c>
      <c r="S981" t="s">
        <v>70</v>
      </c>
      <c r="T981" t="s">
        <v>71</v>
      </c>
      <c r="U981">
        <v>28</v>
      </c>
      <c r="V981">
        <v>2</v>
      </c>
      <c r="W981">
        <v>24</v>
      </c>
      <c r="X981">
        <v>4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28</v>
      </c>
      <c r="AE981">
        <v>4.7450000000000001</v>
      </c>
      <c r="AF981" t="s">
        <v>72</v>
      </c>
      <c r="AG981" t="s">
        <v>5419</v>
      </c>
      <c r="AH981">
        <v>3</v>
      </c>
      <c r="AI981">
        <v>21</v>
      </c>
      <c r="AK981">
        <v>70284</v>
      </c>
      <c r="AM981">
        <v>15264</v>
      </c>
      <c r="AN981">
        <v>6835</v>
      </c>
      <c r="AO981">
        <v>7385</v>
      </c>
      <c r="AP981">
        <v>25</v>
      </c>
      <c r="AQ981">
        <v>100</v>
      </c>
      <c r="AR981">
        <v>319</v>
      </c>
      <c r="AS981">
        <v>541</v>
      </c>
      <c r="AT981">
        <v>40</v>
      </c>
      <c r="AU981">
        <v>600</v>
      </c>
      <c r="AV981">
        <v>7425</v>
      </c>
      <c r="AW981">
        <v>29</v>
      </c>
      <c r="AX981">
        <v>137.60499999999999</v>
      </c>
      <c r="AY981" s="1">
        <v>0.14299999999999999</v>
      </c>
      <c r="AZ981" s="1">
        <v>0.85699999999999998</v>
      </c>
      <c r="BA981" s="1">
        <v>0</v>
      </c>
      <c r="BB981" s="1">
        <v>0.48399999999999999</v>
      </c>
      <c r="BC981" s="1">
        <v>0.44800000000000001</v>
      </c>
      <c r="BD981" s="1">
        <v>3.5000000000000003E-2</v>
      </c>
      <c r="BE981" s="1">
        <v>-0.34100000000000003</v>
      </c>
      <c r="BF981" s="1">
        <v>-3.5000000000000003E-2</v>
      </c>
      <c r="BG981" s="1">
        <f>Table1[[#This Row],[pers_white_pct]]-Table1[[#This Row],[census_white_pct]]</f>
        <v>0.40899999999999997</v>
      </c>
      <c r="BH981" s="3">
        <v>0.29527033559999999</v>
      </c>
      <c r="BI981" s="3">
        <v>1.9141812102</v>
      </c>
      <c r="BJ981" s="3">
        <v>0</v>
      </c>
      <c r="BK981" s="3" t="str">
        <f>VLOOKUP(Table1[[#This Row],[est_sworn]],Force_size,2,TRUE)</f>
        <v>02 - 25 to 49</v>
      </c>
    </row>
    <row r="982" spans="1:63" hidden="1" x14ac:dyDescent="0.2">
      <c r="A982">
        <v>21111</v>
      </c>
      <c r="B982" t="s">
        <v>11412</v>
      </c>
      <c r="C982" t="s">
        <v>12978</v>
      </c>
      <c r="D982">
        <v>11327350</v>
      </c>
      <c r="E982" t="s">
        <v>11462</v>
      </c>
      <c r="F982">
        <v>161711</v>
      </c>
      <c r="G982" t="s">
        <v>11463</v>
      </c>
      <c r="H982" t="s">
        <v>5262</v>
      </c>
      <c r="I982">
        <v>21</v>
      </c>
      <c r="J982">
        <v>111</v>
      </c>
      <c r="K982">
        <v>48000</v>
      </c>
      <c r="L982" t="s">
        <v>12979</v>
      </c>
      <c r="M982" t="s">
        <v>12980</v>
      </c>
      <c r="N982" t="s">
        <v>11418</v>
      </c>
      <c r="O982" t="s">
        <v>11459</v>
      </c>
      <c r="P982">
        <v>38.189532999999997</v>
      </c>
      <c r="Q982">
        <v>-85.657623999999998</v>
      </c>
      <c r="R982" t="s">
        <v>11420</v>
      </c>
      <c r="S982" t="s">
        <v>11421</v>
      </c>
      <c r="U982">
        <v>211</v>
      </c>
      <c r="V982">
        <v>32</v>
      </c>
      <c r="W982">
        <v>169</v>
      </c>
      <c r="X982">
        <v>37</v>
      </c>
      <c r="Y982">
        <v>3</v>
      </c>
      <c r="Z982">
        <v>1</v>
      </c>
      <c r="AA982">
        <v>0</v>
      </c>
      <c r="AB982">
        <v>0</v>
      </c>
      <c r="AC982">
        <v>0</v>
      </c>
      <c r="AD982">
        <v>211</v>
      </c>
      <c r="AE982">
        <v>1.357</v>
      </c>
      <c r="AF982" t="s">
        <v>11430</v>
      </c>
      <c r="AG982" t="s">
        <v>11468</v>
      </c>
      <c r="AH982">
        <v>3</v>
      </c>
      <c r="AI982">
        <v>21</v>
      </c>
      <c r="AJ982">
        <v>111</v>
      </c>
      <c r="AM982">
        <v>741096</v>
      </c>
      <c r="AN982">
        <v>522561</v>
      </c>
      <c r="AO982">
        <v>152451</v>
      </c>
      <c r="AP982">
        <v>1492</v>
      </c>
      <c r="AQ982">
        <v>16171</v>
      </c>
      <c r="AR982">
        <v>14221</v>
      </c>
      <c r="AS982">
        <v>32542</v>
      </c>
      <c r="AT982">
        <v>1795</v>
      </c>
      <c r="AU982">
        <v>34200</v>
      </c>
      <c r="AV982">
        <v>154246</v>
      </c>
      <c r="AW982">
        <v>227</v>
      </c>
      <c r="AX982">
        <v>308.03899999999999</v>
      </c>
      <c r="AY982" s="1">
        <v>0.17499999999999999</v>
      </c>
      <c r="AZ982" s="1">
        <v>0.80100000000000005</v>
      </c>
      <c r="BA982" s="1">
        <v>1.4E-2</v>
      </c>
      <c r="BB982" s="1">
        <v>0.20599999999999999</v>
      </c>
      <c r="BC982" s="1">
        <v>0.70499999999999996</v>
      </c>
      <c r="BD982" s="1">
        <v>4.3999999999999997E-2</v>
      </c>
      <c r="BE982" s="1">
        <v>-0.03</v>
      </c>
      <c r="BF982" s="1">
        <v>-0.03</v>
      </c>
      <c r="BG982" s="1">
        <f>Table1[[#This Row],[pers_white_pct]]-Table1[[#This Row],[census_white_pct]]</f>
        <v>9.6000000000000085E-2</v>
      </c>
      <c r="BH982" s="3">
        <v>0.85243929360000004</v>
      </c>
      <c r="BI982" s="3">
        <v>1.1359042498</v>
      </c>
      <c r="BJ982" s="3">
        <v>0.32379417220000001</v>
      </c>
      <c r="BK982" s="3" t="str">
        <f>VLOOKUP(Table1[[#This Row],[est_sworn]],Force_size,2,TRUE)</f>
        <v>04 - 100 to 249</v>
      </c>
    </row>
    <row r="983" spans="1:63" hidden="1" x14ac:dyDescent="0.2">
      <c r="A983">
        <v>21111</v>
      </c>
      <c r="B983" t="s">
        <v>11412</v>
      </c>
      <c r="C983" t="s">
        <v>12981</v>
      </c>
      <c r="D983">
        <v>12561910</v>
      </c>
      <c r="E983" t="s">
        <v>12982</v>
      </c>
      <c r="F983">
        <v>670135</v>
      </c>
      <c r="G983" t="s">
        <v>12983</v>
      </c>
      <c r="H983" t="s">
        <v>5262</v>
      </c>
      <c r="I983">
        <v>21</v>
      </c>
      <c r="J983">
        <v>111</v>
      </c>
      <c r="K983">
        <v>48000</v>
      </c>
      <c r="L983" t="s">
        <v>12984</v>
      </c>
      <c r="M983" t="s">
        <v>12985</v>
      </c>
      <c r="N983" t="s">
        <v>68</v>
      </c>
      <c r="O983" t="s">
        <v>1934</v>
      </c>
      <c r="P983">
        <v>38.189532999999997</v>
      </c>
      <c r="Q983">
        <v>-85.657623999999998</v>
      </c>
      <c r="S983" t="s">
        <v>70</v>
      </c>
      <c r="T983" t="s">
        <v>71</v>
      </c>
      <c r="U983">
        <v>1220</v>
      </c>
      <c r="V983">
        <v>0</v>
      </c>
      <c r="W983">
        <v>1034</v>
      </c>
      <c r="X983">
        <v>143</v>
      </c>
      <c r="Y983">
        <v>24</v>
      </c>
      <c r="Z983">
        <v>2</v>
      </c>
      <c r="AA983">
        <v>0</v>
      </c>
      <c r="AB983">
        <v>0</v>
      </c>
      <c r="AC983">
        <v>0</v>
      </c>
      <c r="AD983">
        <v>1220</v>
      </c>
      <c r="AE983">
        <v>1.1479999999999999</v>
      </c>
      <c r="AF983" t="s">
        <v>87</v>
      </c>
      <c r="AG983" t="s">
        <v>11468</v>
      </c>
      <c r="AH983">
        <v>3</v>
      </c>
      <c r="AI983">
        <v>21</v>
      </c>
      <c r="AJ983">
        <v>111</v>
      </c>
      <c r="AM983">
        <v>741096</v>
      </c>
      <c r="AN983">
        <v>522561</v>
      </c>
      <c r="AO983">
        <v>152451</v>
      </c>
      <c r="AP983">
        <v>1492</v>
      </c>
      <c r="AQ983">
        <v>16171</v>
      </c>
      <c r="AR983">
        <v>14221</v>
      </c>
      <c r="AS983">
        <v>32542</v>
      </c>
      <c r="AT983">
        <v>1795</v>
      </c>
      <c r="AU983">
        <v>34200</v>
      </c>
      <c r="AV983">
        <v>154246</v>
      </c>
      <c r="AW983">
        <v>1220</v>
      </c>
      <c r="AX983">
        <v>1400.56</v>
      </c>
      <c r="AY983" s="1">
        <v>0.11700000000000001</v>
      </c>
      <c r="AZ983" s="1">
        <v>0.84799999999999998</v>
      </c>
      <c r="BA983" s="1">
        <v>0.02</v>
      </c>
      <c r="BB983" s="1">
        <v>0.20599999999999999</v>
      </c>
      <c r="BC983" s="1">
        <v>0.70499999999999996</v>
      </c>
      <c r="BD983" s="1">
        <v>4.3999999999999997E-2</v>
      </c>
      <c r="BE983" s="1">
        <v>-8.7999999999999995E-2</v>
      </c>
      <c r="BF983" s="1">
        <v>-2.4E-2</v>
      </c>
      <c r="BG983" s="1">
        <f>Table1[[#This Row],[pers_white_pct]]-Table1[[#This Row],[census_white_pct]]</f>
        <v>0.14300000000000002</v>
      </c>
      <c r="BH983" s="3">
        <v>0.56979731509999998</v>
      </c>
      <c r="BI983" s="3">
        <v>1.2019826064000001</v>
      </c>
      <c r="BJ983" s="3">
        <v>0.44800373989999998</v>
      </c>
      <c r="BK983" s="3" t="str">
        <f>VLOOKUP(Table1[[#This Row],[est_sworn]],Force_size,2,TRUE)</f>
        <v>07 - 1,000 and up</v>
      </c>
    </row>
    <row r="984" spans="1:63" hidden="1" x14ac:dyDescent="0.2">
      <c r="A984">
        <v>2163264</v>
      </c>
      <c r="B984" t="s">
        <v>1444</v>
      </c>
      <c r="C984" t="s">
        <v>5393</v>
      </c>
      <c r="D984">
        <v>12601890</v>
      </c>
      <c r="E984" t="s">
        <v>5394</v>
      </c>
      <c r="F984">
        <v>4727</v>
      </c>
      <c r="G984" t="s">
        <v>5395</v>
      </c>
      <c r="H984" t="s">
        <v>5262</v>
      </c>
      <c r="I984">
        <v>21</v>
      </c>
      <c r="J984">
        <v>111</v>
      </c>
      <c r="K984">
        <v>63264</v>
      </c>
      <c r="L984" t="s">
        <v>5396</v>
      </c>
      <c r="M984" t="s">
        <v>5397</v>
      </c>
      <c r="N984" t="s">
        <v>68</v>
      </c>
      <c r="O984" t="s">
        <v>181</v>
      </c>
      <c r="P984">
        <v>38.189532999999997</v>
      </c>
      <c r="Q984">
        <v>-85.657623999999998</v>
      </c>
      <c r="S984" t="s">
        <v>70</v>
      </c>
      <c r="T984" t="s">
        <v>71</v>
      </c>
      <c r="U984">
        <v>8</v>
      </c>
      <c r="V984">
        <v>2</v>
      </c>
      <c r="W984">
        <v>7</v>
      </c>
      <c r="X984">
        <v>1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8</v>
      </c>
      <c r="AE984">
        <v>8.6750000000000007</v>
      </c>
      <c r="AF984" t="s">
        <v>212</v>
      </c>
      <c r="AG984" t="s">
        <v>5398</v>
      </c>
      <c r="AH984">
        <v>3</v>
      </c>
      <c r="AI984">
        <v>21</v>
      </c>
      <c r="AK984">
        <v>63264</v>
      </c>
      <c r="AM984">
        <v>4698</v>
      </c>
      <c r="AN984">
        <v>4220</v>
      </c>
      <c r="AO984">
        <v>165</v>
      </c>
      <c r="AP984">
        <v>1</v>
      </c>
      <c r="AQ984">
        <v>168</v>
      </c>
      <c r="AR984">
        <v>46</v>
      </c>
      <c r="AS984">
        <v>94</v>
      </c>
      <c r="AT984">
        <v>3</v>
      </c>
      <c r="AU984">
        <v>98</v>
      </c>
      <c r="AV984">
        <v>168</v>
      </c>
      <c r="AW984">
        <v>9</v>
      </c>
      <c r="AX984">
        <v>78.075000000000003</v>
      </c>
      <c r="AY984" s="1">
        <v>0.125</v>
      </c>
      <c r="AZ984" s="1">
        <v>0.875</v>
      </c>
      <c r="BA984" s="1">
        <v>0</v>
      </c>
      <c r="BB984" s="1">
        <v>3.5000000000000003E-2</v>
      </c>
      <c r="BC984" s="1">
        <v>0.89800000000000002</v>
      </c>
      <c r="BD984" s="1">
        <v>0.02</v>
      </c>
      <c r="BE984" s="1">
        <v>0.09</v>
      </c>
      <c r="BF984" s="1">
        <v>-0.02</v>
      </c>
      <c r="BG984" s="1">
        <f>Table1[[#This Row],[pers_white_pct]]-Table1[[#This Row],[census_white_pct]]</f>
        <v>-2.300000000000002E-2</v>
      </c>
      <c r="BH984" s="3">
        <v>3.5590909091</v>
      </c>
      <c r="BI984" s="3">
        <v>0.97411137439999995</v>
      </c>
      <c r="BJ984" s="3">
        <v>0</v>
      </c>
      <c r="BK984" s="3" t="str">
        <f>VLOOKUP(Table1[[#This Row],[est_sworn]],Force_size,2,TRUE)</f>
        <v>01 - Under 25</v>
      </c>
    </row>
    <row r="985" spans="1:63" hidden="1" x14ac:dyDescent="0.2">
      <c r="A985">
        <v>2117848</v>
      </c>
      <c r="B985" t="s">
        <v>1444</v>
      </c>
      <c r="C985" t="s">
        <v>5295</v>
      </c>
      <c r="D985">
        <v>11021910</v>
      </c>
      <c r="E985" t="s">
        <v>5296</v>
      </c>
      <c r="F985">
        <v>40713</v>
      </c>
      <c r="G985" t="s">
        <v>5297</v>
      </c>
      <c r="H985" t="s">
        <v>5262</v>
      </c>
      <c r="I985">
        <v>21</v>
      </c>
      <c r="J985">
        <v>117</v>
      </c>
      <c r="K985">
        <v>17848</v>
      </c>
      <c r="L985" t="s">
        <v>5298</v>
      </c>
      <c r="M985" t="s">
        <v>5299</v>
      </c>
      <c r="N985" t="s">
        <v>68</v>
      </c>
      <c r="O985" t="s">
        <v>131</v>
      </c>
      <c r="P985">
        <v>38.930477000000003</v>
      </c>
      <c r="Q985">
        <v>-84.533491999999995</v>
      </c>
      <c r="S985" t="s">
        <v>70</v>
      </c>
      <c r="T985" t="s">
        <v>71</v>
      </c>
      <c r="U985">
        <v>103</v>
      </c>
      <c r="V985">
        <v>0</v>
      </c>
      <c r="W985">
        <v>99</v>
      </c>
      <c r="X985">
        <v>2</v>
      </c>
      <c r="Y985">
        <v>0</v>
      </c>
      <c r="Z985">
        <v>0</v>
      </c>
      <c r="AA985">
        <v>0</v>
      </c>
      <c r="AB985">
        <v>1</v>
      </c>
      <c r="AC985">
        <v>0</v>
      </c>
      <c r="AD985">
        <v>103</v>
      </c>
      <c r="AE985">
        <v>1.1479999999999999</v>
      </c>
      <c r="AF985" t="s">
        <v>87</v>
      </c>
      <c r="AG985" t="s">
        <v>5300</v>
      </c>
      <c r="AH985">
        <v>3</v>
      </c>
      <c r="AI985">
        <v>21</v>
      </c>
      <c r="AK985">
        <v>17848</v>
      </c>
      <c r="AM985">
        <v>40640</v>
      </c>
      <c r="AN985">
        <v>32831</v>
      </c>
      <c r="AO985">
        <v>4778</v>
      </c>
      <c r="AP985">
        <v>82</v>
      </c>
      <c r="AQ985">
        <v>180</v>
      </c>
      <c r="AR985">
        <v>1144</v>
      </c>
      <c r="AS985">
        <v>1450</v>
      </c>
      <c r="AT985">
        <v>66</v>
      </c>
      <c r="AU985">
        <v>1625</v>
      </c>
      <c r="AV985">
        <v>4844</v>
      </c>
      <c r="AW985">
        <v>103</v>
      </c>
      <c r="AX985">
        <v>118.244</v>
      </c>
      <c r="AY985" s="1">
        <v>1.9E-2</v>
      </c>
      <c r="AZ985" s="1">
        <v>0.96099999999999997</v>
      </c>
      <c r="BA985" s="1">
        <v>0</v>
      </c>
      <c r="BB985" s="1">
        <v>0.11799999999999999</v>
      </c>
      <c r="BC985" s="1">
        <v>0.80800000000000005</v>
      </c>
      <c r="BD985" s="1">
        <v>3.5999999999999997E-2</v>
      </c>
      <c r="BE985" s="1">
        <v>-9.8000000000000004E-2</v>
      </c>
      <c r="BF985" s="1">
        <v>-3.5999999999999997E-2</v>
      </c>
      <c r="BG985" s="1">
        <f>Table1[[#This Row],[pers_white_pct]]-Table1[[#This Row],[census_white_pct]]</f>
        <v>0.15299999999999991</v>
      </c>
      <c r="BH985" s="3">
        <v>0.16515826989999999</v>
      </c>
      <c r="BI985" s="3">
        <v>1.1897824486999999</v>
      </c>
      <c r="BJ985" s="3">
        <v>0</v>
      </c>
      <c r="BK985" s="3" t="str">
        <f>VLOOKUP(Table1[[#This Row],[est_sworn]],Force_size,2,TRUE)</f>
        <v>04 - 100 to 249</v>
      </c>
    </row>
    <row r="986" spans="1:63" hidden="1" x14ac:dyDescent="0.2">
      <c r="A986">
        <v>21117</v>
      </c>
      <c r="B986" t="s">
        <v>11412</v>
      </c>
      <c r="C986" t="s">
        <v>12986</v>
      </c>
      <c r="D986">
        <v>11329980</v>
      </c>
      <c r="E986" t="s">
        <v>12987</v>
      </c>
      <c r="F986">
        <v>13835</v>
      </c>
      <c r="G986" t="s">
        <v>12988</v>
      </c>
      <c r="H986" t="s">
        <v>5262</v>
      </c>
      <c r="I986">
        <v>21</v>
      </c>
      <c r="J986">
        <v>117</v>
      </c>
      <c r="K986">
        <v>99117</v>
      </c>
      <c r="L986" t="s">
        <v>12989</v>
      </c>
      <c r="M986" t="s">
        <v>12990</v>
      </c>
      <c r="N986" t="s">
        <v>11418</v>
      </c>
      <c r="O986" t="s">
        <v>11459</v>
      </c>
      <c r="P986">
        <v>38.930477000000003</v>
      </c>
      <c r="Q986">
        <v>-84.533491999999995</v>
      </c>
      <c r="R986" t="s">
        <v>11481</v>
      </c>
      <c r="S986" t="s">
        <v>11421</v>
      </c>
      <c r="U986">
        <v>29</v>
      </c>
      <c r="V986">
        <v>23</v>
      </c>
      <c r="W986">
        <v>27</v>
      </c>
      <c r="X986">
        <v>0</v>
      </c>
      <c r="Y986">
        <v>0</v>
      </c>
      <c r="Z986">
        <v>0</v>
      </c>
      <c r="AA986">
        <v>2</v>
      </c>
      <c r="AB986">
        <v>0</v>
      </c>
      <c r="AC986">
        <v>0</v>
      </c>
      <c r="AD986">
        <v>29</v>
      </c>
      <c r="AE986">
        <v>4.8979999999999997</v>
      </c>
      <c r="AF986" t="s">
        <v>11474</v>
      </c>
      <c r="AG986" t="s">
        <v>12991</v>
      </c>
      <c r="AH986">
        <v>3</v>
      </c>
      <c r="AI986">
        <v>21</v>
      </c>
      <c r="AJ986">
        <v>117</v>
      </c>
      <c r="AM986">
        <v>159720</v>
      </c>
      <c r="AN986">
        <v>143430</v>
      </c>
      <c r="AO986">
        <v>7267</v>
      </c>
      <c r="AP986">
        <v>235</v>
      </c>
      <c r="AQ986">
        <v>1398</v>
      </c>
      <c r="AR986">
        <v>2767</v>
      </c>
      <c r="AS986">
        <v>4225</v>
      </c>
      <c r="AT986">
        <v>92</v>
      </c>
      <c r="AU986">
        <v>4623</v>
      </c>
      <c r="AV986">
        <v>7359</v>
      </c>
      <c r="AW986">
        <v>40.5</v>
      </c>
      <c r="AX986">
        <v>198.369</v>
      </c>
      <c r="AY986" s="1">
        <v>0</v>
      </c>
      <c r="AZ986" s="1">
        <v>0.93100000000000005</v>
      </c>
      <c r="BA986" s="1">
        <v>0</v>
      </c>
      <c r="BB986" s="1">
        <v>4.4999999999999998E-2</v>
      </c>
      <c r="BC986" s="1">
        <v>0.89800000000000002</v>
      </c>
      <c r="BD986" s="1">
        <v>2.5999999999999999E-2</v>
      </c>
      <c r="BE986" s="1">
        <v>-4.4999999999999998E-2</v>
      </c>
      <c r="BF986" s="1">
        <v>-2.5999999999999999E-2</v>
      </c>
      <c r="BG986" s="1">
        <f>Table1[[#This Row],[pers_white_pct]]-Table1[[#This Row],[census_white_pct]]</f>
        <v>3.3000000000000029E-2</v>
      </c>
      <c r="BH986" s="3">
        <v>0</v>
      </c>
      <c r="BI986" s="3">
        <v>1.0367763201</v>
      </c>
      <c r="BJ986" s="3">
        <v>0</v>
      </c>
      <c r="BK986" s="3" t="str">
        <f>VLOOKUP(Table1[[#This Row],[est_sworn]],Force_size,2,TRUE)</f>
        <v>02 - 25 to 49</v>
      </c>
    </row>
    <row r="987" spans="1:63" hidden="1" x14ac:dyDescent="0.2">
      <c r="A987">
        <v>2128612</v>
      </c>
      <c r="B987" t="s">
        <v>1444</v>
      </c>
      <c r="C987" t="s">
        <v>5317</v>
      </c>
      <c r="D987">
        <v>12151970</v>
      </c>
      <c r="E987" t="s">
        <v>5318</v>
      </c>
      <c r="F987">
        <v>5691</v>
      </c>
      <c r="G987" t="s">
        <v>5319</v>
      </c>
      <c r="H987" t="s">
        <v>5262</v>
      </c>
      <c r="I987">
        <v>21</v>
      </c>
      <c r="J987">
        <v>117</v>
      </c>
      <c r="K987">
        <v>28612</v>
      </c>
      <c r="L987" t="s">
        <v>5320</v>
      </c>
      <c r="M987" t="s">
        <v>5321</v>
      </c>
      <c r="N987" t="s">
        <v>68</v>
      </c>
      <c r="O987" t="s">
        <v>181</v>
      </c>
      <c r="P987">
        <v>38.930477000000003</v>
      </c>
      <c r="Q987">
        <v>-84.533491999999995</v>
      </c>
      <c r="S987" t="s">
        <v>70</v>
      </c>
      <c r="T987" t="s">
        <v>71</v>
      </c>
      <c r="U987">
        <v>11</v>
      </c>
      <c r="V987">
        <v>0</v>
      </c>
      <c r="W987">
        <v>10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0</v>
      </c>
      <c r="AD987">
        <v>11</v>
      </c>
      <c r="AE987">
        <v>7.1230000000000002</v>
      </c>
      <c r="AF987" t="s">
        <v>118</v>
      </c>
      <c r="AG987" t="s">
        <v>5322</v>
      </c>
      <c r="AH987">
        <v>3</v>
      </c>
      <c r="AI987">
        <v>21</v>
      </c>
      <c r="AK987">
        <v>28612</v>
      </c>
      <c r="AM987">
        <v>5723</v>
      </c>
      <c r="AN987">
        <v>5406</v>
      </c>
      <c r="AO987">
        <v>90</v>
      </c>
      <c r="AP987">
        <v>11</v>
      </c>
      <c r="AQ987">
        <v>55</v>
      </c>
      <c r="AR987">
        <v>67</v>
      </c>
      <c r="AS987">
        <v>80</v>
      </c>
      <c r="AT987">
        <v>1</v>
      </c>
      <c r="AU987">
        <v>94</v>
      </c>
      <c r="AV987">
        <v>91</v>
      </c>
      <c r="AW987">
        <v>11</v>
      </c>
      <c r="AX987">
        <v>78.352999999999994</v>
      </c>
      <c r="AY987" s="1">
        <v>0</v>
      </c>
      <c r="AZ987" s="1">
        <v>0.90900000000000003</v>
      </c>
      <c r="BA987" s="1">
        <v>0</v>
      </c>
      <c r="BB987" s="1">
        <v>1.6E-2</v>
      </c>
      <c r="BC987" s="1">
        <v>0.94499999999999995</v>
      </c>
      <c r="BD987" s="1">
        <v>1.4E-2</v>
      </c>
      <c r="BE987" s="1">
        <v>-1.6E-2</v>
      </c>
      <c r="BF987" s="1">
        <v>-1.4E-2</v>
      </c>
      <c r="BG987" s="1">
        <f>Table1[[#This Row],[pers_white_pct]]-Table1[[#This Row],[census_white_pct]]</f>
        <v>-3.5999999999999921E-2</v>
      </c>
      <c r="BH987" s="3">
        <v>0</v>
      </c>
      <c r="BI987" s="3">
        <v>0.96239868159999997</v>
      </c>
      <c r="BJ987" s="3">
        <v>0</v>
      </c>
      <c r="BK987" s="3" t="str">
        <f>VLOOKUP(Table1[[#This Row],[est_sworn]],Force_size,2,TRUE)</f>
        <v>01 - Under 25</v>
      </c>
    </row>
    <row r="988" spans="1:63" hidden="1" x14ac:dyDescent="0.2">
      <c r="A988">
        <v>2148378</v>
      </c>
      <c r="B988" t="s">
        <v>1444</v>
      </c>
      <c r="C988" t="s">
        <v>5353</v>
      </c>
      <c r="D988">
        <v>12371910</v>
      </c>
      <c r="E988" t="s">
        <v>5354</v>
      </c>
      <c r="F988">
        <v>4536</v>
      </c>
      <c r="G988" t="s">
        <v>5355</v>
      </c>
      <c r="H988" t="s">
        <v>5262</v>
      </c>
      <c r="I988">
        <v>21</v>
      </c>
      <c r="J988">
        <v>117</v>
      </c>
      <c r="K988">
        <v>48378</v>
      </c>
      <c r="L988" t="s">
        <v>5356</v>
      </c>
      <c r="M988" t="s">
        <v>5357</v>
      </c>
      <c r="N988" t="s">
        <v>68</v>
      </c>
      <c r="O988" t="s">
        <v>181</v>
      </c>
      <c r="P988">
        <v>38.930477000000003</v>
      </c>
      <c r="Q988">
        <v>-84.533491999999995</v>
      </c>
      <c r="S988" t="s">
        <v>70</v>
      </c>
      <c r="T988" t="s">
        <v>71</v>
      </c>
      <c r="U988">
        <v>9</v>
      </c>
      <c r="V988">
        <v>3</v>
      </c>
      <c r="W988">
        <v>9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9</v>
      </c>
      <c r="AE988">
        <v>7.1230000000000002</v>
      </c>
      <c r="AF988" t="s">
        <v>118</v>
      </c>
      <c r="AG988" t="s">
        <v>5358</v>
      </c>
      <c r="AH988">
        <v>3</v>
      </c>
      <c r="AI988">
        <v>21</v>
      </c>
      <c r="AK988">
        <v>48378</v>
      </c>
      <c r="AM988">
        <v>4407</v>
      </c>
      <c r="AN988">
        <v>4221</v>
      </c>
      <c r="AO988">
        <v>45</v>
      </c>
      <c r="AP988">
        <v>7</v>
      </c>
      <c r="AQ988">
        <v>8</v>
      </c>
      <c r="AR988">
        <v>43</v>
      </c>
      <c r="AS988">
        <v>79</v>
      </c>
      <c r="AT988">
        <v>0</v>
      </c>
      <c r="AU988">
        <v>83</v>
      </c>
      <c r="AV988">
        <v>45</v>
      </c>
      <c r="AW988">
        <v>10.5</v>
      </c>
      <c r="AX988">
        <v>74.791499999999999</v>
      </c>
      <c r="AY988" s="1">
        <v>0</v>
      </c>
      <c r="AZ988" s="2">
        <v>1</v>
      </c>
      <c r="BA988" s="1">
        <v>0</v>
      </c>
      <c r="BB988" s="1">
        <v>0.01</v>
      </c>
      <c r="BC988" s="1">
        <v>0.95799999999999996</v>
      </c>
      <c r="BD988" s="1">
        <v>1.7999999999999999E-2</v>
      </c>
      <c r="BE988" s="1">
        <v>-0.01</v>
      </c>
      <c r="BF988" s="1">
        <v>-1.7999999999999999E-2</v>
      </c>
      <c r="BG988" s="1">
        <f>Table1[[#This Row],[pers_white_pct]]-Table1[[#This Row],[census_white_pct]]</f>
        <v>4.2000000000000037E-2</v>
      </c>
      <c r="BH988" s="3">
        <v>0</v>
      </c>
      <c r="BI988" s="3">
        <v>1.0440653873000001</v>
      </c>
      <c r="BJ988" s="3">
        <v>0</v>
      </c>
      <c r="BK988" s="3" t="str">
        <f>VLOOKUP(Table1[[#This Row],[est_sworn]],Force_size,2,TRUE)</f>
        <v>01 - Under 25</v>
      </c>
    </row>
    <row r="989" spans="1:63" hidden="1" x14ac:dyDescent="0.2">
      <c r="A989">
        <v>2139142</v>
      </c>
      <c r="B989" t="s">
        <v>1444</v>
      </c>
      <c r="C989" t="s">
        <v>5341</v>
      </c>
      <c r="D989">
        <v>12461930</v>
      </c>
      <c r="E989" t="s">
        <v>5342</v>
      </c>
      <c r="F989">
        <v>25664</v>
      </c>
      <c r="G989" t="s">
        <v>5343</v>
      </c>
      <c r="H989" t="s">
        <v>5262</v>
      </c>
      <c r="I989">
        <v>21</v>
      </c>
      <c r="J989">
        <v>117</v>
      </c>
      <c r="K989">
        <v>39142</v>
      </c>
      <c r="L989" t="s">
        <v>5344</v>
      </c>
      <c r="M989" t="s">
        <v>5345</v>
      </c>
      <c r="N989" t="s">
        <v>68</v>
      </c>
      <c r="O989" t="s">
        <v>69</v>
      </c>
      <c r="P989">
        <v>38.930477000000003</v>
      </c>
      <c r="Q989">
        <v>-84.533491999999995</v>
      </c>
      <c r="S989" t="s">
        <v>70</v>
      </c>
      <c r="T989" t="s">
        <v>71</v>
      </c>
      <c r="U989">
        <v>31</v>
      </c>
      <c r="V989">
        <v>1</v>
      </c>
      <c r="W989">
        <v>31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31</v>
      </c>
      <c r="AE989">
        <v>4.7450000000000001</v>
      </c>
      <c r="AF989" t="s">
        <v>72</v>
      </c>
      <c r="AG989" t="s">
        <v>5346</v>
      </c>
      <c r="AH989">
        <v>3</v>
      </c>
      <c r="AI989">
        <v>21</v>
      </c>
      <c r="AK989">
        <v>39142</v>
      </c>
      <c r="AM989">
        <v>24757</v>
      </c>
      <c r="AN989">
        <v>23294</v>
      </c>
      <c r="AO989">
        <v>417</v>
      </c>
      <c r="AP989">
        <v>28</v>
      </c>
      <c r="AQ989">
        <v>201</v>
      </c>
      <c r="AR989">
        <v>335</v>
      </c>
      <c r="AS989">
        <v>447</v>
      </c>
      <c r="AT989">
        <v>1</v>
      </c>
      <c r="AU989">
        <v>482</v>
      </c>
      <c r="AV989">
        <v>418</v>
      </c>
      <c r="AW989">
        <v>31.5</v>
      </c>
      <c r="AX989">
        <v>149.4675</v>
      </c>
      <c r="AY989" s="1">
        <v>0</v>
      </c>
      <c r="AZ989" s="2">
        <v>1</v>
      </c>
      <c r="BA989" s="1">
        <v>0</v>
      </c>
      <c r="BB989" s="1">
        <v>1.7000000000000001E-2</v>
      </c>
      <c r="BC989" s="1">
        <v>0.94099999999999995</v>
      </c>
      <c r="BD989" s="1">
        <v>1.7999999999999999E-2</v>
      </c>
      <c r="BE989" s="1">
        <v>-1.7000000000000001E-2</v>
      </c>
      <c r="BF989" s="1">
        <v>-1.7999999999999999E-2</v>
      </c>
      <c r="BG989" s="1">
        <f>Table1[[#This Row],[pers_white_pct]]-Table1[[#This Row],[census_white_pct]]</f>
        <v>5.9000000000000052E-2</v>
      </c>
      <c r="BH989" s="3">
        <v>0</v>
      </c>
      <c r="BI989" s="3">
        <v>1.0628058728000001</v>
      </c>
      <c r="BJ989" s="3">
        <v>0</v>
      </c>
      <c r="BK989" s="3" t="str">
        <f>VLOOKUP(Table1[[#This Row],[est_sworn]],Force_size,2,TRUE)</f>
        <v>02 - 25 to 49</v>
      </c>
    </row>
    <row r="990" spans="1:63" hidden="1" x14ac:dyDescent="0.2">
      <c r="A990">
        <v>21135</v>
      </c>
      <c r="B990" t="s">
        <v>11412</v>
      </c>
      <c r="C990" t="s">
        <v>12992</v>
      </c>
      <c r="D990">
        <v>12679980</v>
      </c>
      <c r="E990" t="s">
        <v>12993</v>
      </c>
      <c r="F990">
        <v>24461</v>
      </c>
      <c r="G990" t="s">
        <v>12530</v>
      </c>
      <c r="H990" t="s">
        <v>5262</v>
      </c>
      <c r="I990">
        <v>21</v>
      </c>
      <c r="J990">
        <v>135</v>
      </c>
      <c r="K990">
        <v>99135</v>
      </c>
      <c r="L990" t="s">
        <v>12994</v>
      </c>
      <c r="M990" t="s">
        <v>12995</v>
      </c>
      <c r="N990" t="s">
        <v>11418</v>
      </c>
      <c r="O990" t="s">
        <v>11518</v>
      </c>
      <c r="P990">
        <v>38.532054000000002</v>
      </c>
      <c r="Q990">
        <v>-83.373289999999997</v>
      </c>
      <c r="R990" t="s">
        <v>11420</v>
      </c>
      <c r="S990" t="s">
        <v>11421</v>
      </c>
      <c r="U990">
        <v>4</v>
      </c>
      <c r="V990">
        <v>7</v>
      </c>
      <c r="W990">
        <v>2</v>
      </c>
      <c r="X990">
        <v>1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4</v>
      </c>
      <c r="AE990">
        <v>7.2220000000000004</v>
      </c>
      <c r="AF990" t="s">
        <v>11561</v>
      </c>
      <c r="AG990" t="s">
        <v>12533</v>
      </c>
      <c r="AH990">
        <v>3</v>
      </c>
      <c r="AI990">
        <v>21</v>
      </c>
      <c r="AJ990">
        <v>135</v>
      </c>
      <c r="AM990">
        <v>13870</v>
      </c>
      <c r="AN990">
        <v>13650</v>
      </c>
      <c r="AO990">
        <v>35</v>
      </c>
      <c r="AP990">
        <v>27</v>
      </c>
      <c r="AQ990">
        <v>8</v>
      </c>
      <c r="AR990">
        <v>70</v>
      </c>
      <c r="AS990">
        <v>78</v>
      </c>
      <c r="AT990">
        <v>2</v>
      </c>
      <c r="AU990">
        <v>80</v>
      </c>
      <c r="AV990">
        <v>37</v>
      </c>
      <c r="AW990">
        <v>7.5</v>
      </c>
      <c r="AX990">
        <v>54.164999999999999</v>
      </c>
      <c r="AY990" s="1">
        <v>0.25</v>
      </c>
      <c r="AZ990" s="1">
        <v>0.5</v>
      </c>
      <c r="BA990" s="1">
        <v>0.25</v>
      </c>
      <c r="BB990" s="1">
        <v>3.0000000000000001E-3</v>
      </c>
      <c r="BC990" s="1">
        <v>0.98399999999999999</v>
      </c>
      <c r="BD990" s="1">
        <v>6.0000000000000001E-3</v>
      </c>
      <c r="BE990" s="1">
        <v>0.247</v>
      </c>
      <c r="BF990" s="1">
        <v>0.24399999999999999</v>
      </c>
      <c r="BG990" s="1">
        <f>Table1[[#This Row],[pers_white_pct]]-Table1[[#This Row],[census_white_pct]]</f>
        <v>-0.48399999999999999</v>
      </c>
      <c r="BH990" s="3">
        <v>99.071428570999998</v>
      </c>
      <c r="BI990" s="3">
        <v>0.50805860810000003</v>
      </c>
      <c r="BJ990" s="3">
        <v>44.455128205000001</v>
      </c>
      <c r="BK990" s="3" t="str">
        <f>VLOOKUP(Table1[[#This Row],[est_sworn]],Force_size,2,TRUE)</f>
        <v>01 - Under 25</v>
      </c>
    </row>
    <row r="991" spans="1:63" hidden="1" x14ac:dyDescent="0.2">
      <c r="A991">
        <v>21143</v>
      </c>
      <c r="B991" t="s">
        <v>11412</v>
      </c>
      <c r="C991" t="s">
        <v>12996</v>
      </c>
      <c r="D991">
        <v>12659810</v>
      </c>
      <c r="E991" t="s">
        <v>12801</v>
      </c>
      <c r="F991">
        <v>8351</v>
      </c>
      <c r="G991" t="s">
        <v>12802</v>
      </c>
      <c r="H991" t="s">
        <v>5262</v>
      </c>
      <c r="I991">
        <v>21</v>
      </c>
      <c r="J991">
        <v>143</v>
      </c>
      <c r="K991">
        <v>99143</v>
      </c>
      <c r="L991" t="s">
        <v>12997</v>
      </c>
      <c r="M991" t="s">
        <v>12998</v>
      </c>
      <c r="N991" t="s">
        <v>11418</v>
      </c>
      <c r="O991" t="s">
        <v>11437</v>
      </c>
      <c r="P991">
        <v>37.023975999999998</v>
      </c>
      <c r="Q991">
        <v>-88.083391000000006</v>
      </c>
      <c r="R991" t="s">
        <v>11420</v>
      </c>
      <c r="S991" t="s">
        <v>11421</v>
      </c>
      <c r="U991">
        <v>4</v>
      </c>
      <c r="V991">
        <v>0</v>
      </c>
      <c r="W991">
        <v>4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4</v>
      </c>
      <c r="AE991">
        <v>7.5330000000000004</v>
      </c>
      <c r="AF991" t="s">
        <v>11452</v>
      </c>
      <c r="AG991" t="s">
        <v>12805</v>
      </c>
      <c r="AH991">
        <v>3</v>
      </c>
      <c r="AI991">
        <v>21</v>
      </c>
      <c r="AJ991">
        <v>143</v>
      </c>
      <c r="AM991">
        <v>8314</v>
      </c>
      <c r="AN991">
        <v>7672</v>
      </c>
      <c r="AO991">
        <v>437</v>
      </c>
      <c r="AP991">
        <v>12</v>
      </c>
      <c r="AQ991">
        <v>24</v>
      </c>
      <c r="AR991">
        <v>82</v>
      </c>
      <c r="AS991">
        <v>77</v>
      </c>
      <c r="AT991">
        <v>4</v>
      </c>
      <c r="AU991">
        <v>87</v>
      </c>
      <c r="AV991">
        <v>441</v>
      </c>
      <c r="AW991">
        <v>4</v>
      </c>
      <c r="AX991">
        <v>30.132000000000001</v>
      </c>
      <c r="AY991" s="1">
        <v>0</v>
      </c>
      <c r="AZ991" s="2">
        <v>1</v>
      </c>
      <c r="BA991" s="1">
        <v>0</v>
      </c>
      <c r="BB991" s="1">
        <v>5.2999999999999999E-2</v>
      </c>
      <c r="BC991" s="1">
        <v>0.92300000000000004</v>
      </c>
      <c r="BD991" s="1">
        <v>8.9999999999999993E-3</v>
      </c>
      <c r="BE991" s="1">
        <v>-5.2999999999999999E-2</v>
      </c>
      <c r="BF991" s="1">
        <v>-8.9999999999999993E-3</v>
      </c>
      <c r="BG991" s="1">
        <f>Table1[[#This Row],[pers_white_pct]]-Table1[[#This Row],[census_white_pct]]</f>
        <v>7.6999999999999957E-2</v>
      </c>
      <c r="BH991" s="3">
        <v>0</v>
      </c>
      <c r="BI991" s="3">
        <v>1.0836809176</v>
      </c>
      <c r="BJ991" s="3">
        <v>0</v>
      </c>
      <c r="BK991" s="3" t="str">
        <f>VLOOKUP(Table1[[#This Row],[est_sworn]],Force_size,2,TRUE)</f>
        <v>01 - Under 25</v>
      </c>
    </row>
    <row r="992" spans="1:63" hidden="1" x14ac:dyDescent="0.2">
      <c r="A992">
        <v>2158836</v>
      </c>
      <c r="B992" t="s">
        <v>1444</v>
      </c>
      <c r="C992" t="s">
        <v>5387</v>
      </c>
      <c r="D992">
        <v>12381890</v>
      </c>
      <c r="E992" t="s">
        <v>5388</v>
      </c>
      <c r="F992">
        <v>25048</v>
      </c>
      <c r="G992" t="s">
        <v>5389</v>
      </c>
      <c r="H992" t="s">
        <v>5262</v>
      </c>
      <c r="I992">
        <v>21</v>
      </c>
      <c r="J992">
        <v>145</v>
      </c>
      <c r="K992">
        <v>58836</v>
      </c>
      <c r="L992" t="s">
        <v>5390</v>
      </c>
      <c r="M992" t="s">
        <v>5391</v>
      </c>
      <c r="N992" t="s">
        <v>68</v>
      </c>
      <c r="O992" t="s">
        <v>131</v>
      </c>
      <c r="P992">
        <v>37.053682999999999</v>
      </c>
      <c r="Q992">
        <v>-88.712366000000003</v>
      </c>
      <c r="S992" t="s">
        <v>70</v>
      </c>
      <c r="T992" t="s">
        <v>71</v>
      </c>
      <c r="U992">
        <v>77</v>
      </c>
      <c r="V992">
        <v>0</v>
      </c>
      <c r="W992">
        <v>71</v>
      </c>
      <c r="X992">
        <v>5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77</v>
      </c>
      <c r="AE992">
        <v>2.8170000000000002</v>
      </c>
      <c r="AF992" t="s">
        <v>79</v>
      </c>
      <c r="AG992" t="s">
        <v>5392</v>
      </c>
      <c r="AH992">
        <v>3</v>
      </c>
      <c r="AI992">
        <v>21</v>
      </c>
      <c r="AK992">
        <v>58836</v>
      </c>
      <c r="AM992">
        <v>25024</v>
      </c>
      <c r="AN992">
        <v>17431</v>
      </c>
      <c r="AO992">
        <v>5892</v>
      </c>
      <c r="AP992">
        <v>50</v>
      </c>
      <c r="AQ992">
        <v>250</v>
      </c>
      <c r="AR992">
        <v>694</v>
      </c>
      <c r="AS992">
        <v>671</v>
      </c>
      <c r="AT992">
        <v>33</v>
      </c>
      <c r="AU992">
        <v>707</v>
      </c>
      <c r="AV992">
        <v>5925</v>
      </c>
      <c r="AW992">
        <v>77</v>
      </c>
      <c r="AX992">
        <v>216.90899999999999</v>
      </c>
      <c r="AY992" s="1">
        <v>6.5000000000000002E-2</v>
      </c>
      <c r="AZ992" s="1">
        <v>0.92200000000000004</v>
      </c>
      <c r="BA992" s="1">
        <v>1.2999999999999999E-2</v>
      </c>
      <c r="BB992" s="1">
        <v>0.23499999999999999</v>
      </c>
      <c r="BC992" s="1">
        <v>0.69699999999999995</v>
      </c>
      <c r="BD992" s="1">
        <v>2.7E-2</v>
      </c>
      <c r="BE992" s="1">
        <v>-0.17100000000000001</v>
      </c>
      <c r="BF992" s="1">
        <v>-1.4E-2</v>
      </c>
      <c r="BG992" s="1">
        <f>Table1[[#This Row],[pers_white_pct]]-Table1[[#This Row],[census_white_pct]]</f>
        <v>0.22500000000000009</v>
      </c>
      <c r="BH992" s="3">
        <v>0.27578667089999997</v>
      </c>
      <c r="BI992" s="3">
        <v>1.3237380484000001</v>
      </c>
      <c r="BJ992" s="3">
        <v>0.4843323591</v>
      </c>
      <c r="BK992" s="3" t="str">
        <f>VLOOKUP(Table1[[#This Row],[est_sworn]],Force_size,2,TRUE)</f>
        <v>03 - 50 to 99</v>
      </c>
    </row>
    <row r="993" spans="1:63" hidden="1" x14ac:dyDescent="0.2">
      <c r="A993">
        <v>2165226</v>
      </c>
      <c r="B993" t="s">
        <v>1444</v>
      </c>
      <c r="C993" t="s">
        <v>5405</v>
      </c>
      <c r="D993">
        <v>12451800</v>
      </c>
      <c r="E993" t="s">
        <v>2640</v>
      </c>
      <c r="F993">
        <v>32112</v>
      </c>
      <c r="G993" t="s">
        <v>2641</v>
      </c>
      <c r="H993" t="s">
        <v>5262</v>
      </c>
      <c r="I993">
        <v>21</v>
      </c>
      <c r="J993">
        <v>151</v>
      </c>
      <c r="K993">
        <v>65226</v>
      </c>
      <c r="L993" t="s">
        <v>5406</v>
      </c>
      <c r="M993" t="s">
        <v>5407</v>
      </c>
      <c r="N993" t="s">
        <v>68</v>
      </c>
      <c r="O993" t="s">
        <v>131</v>
      </c>
      <c r="P993">
        <v>37.723528000000002</v>
      </c>
      <c r="Q993">
        <v>-84.277007999999995</v>
      </c>
      <c r="S993" t="s">
        <v>70</v>
      </c>
      <c r="T993" t="s">
        <v>71</v>
      </c>
      <c r="U993">
        <v>55</v>
      </c>
      <c r="V993">
        <v>0</v>
      </c>
      <c r="W993">
        <v>50</v>
      </c>
      <c r="X993">
        <v>4</v>
      </c>
      <c r="Y993">
        <v>0</v>
      </c>
      <c r="Z993">
        <v>0</v>
      </c>
      <c r="AA993">
        <v>0</v>
      </c>
      <c r="AB993">
        <v>1</v>
      </c>
      <c r="AC993">
        <v>0</v>
      </c>
      <c r="AD993">
        <v>55</v>
      </c>
      <c r="AE993">
        <v>2.8170000000000002</v>
      </c>
      <c r="AF993" t="s">
        <v>79</v>
      </c>
      <c r="AG993" t="s">
        <v>2644</v>
      </c>
      <c r="AH993">
        <v>3</v>
      </c>
      <c r="AI993">
        <v>21</v>
      </c>
      <c r="AK993">
        <v>65226</v>
      </c>
      <c r="AM993">
        <v>31364</v>
      </c>
      <c r="AN993">
        <v>26791</v>
      </c>
      <c r="AO993">
        <v>2493</v>
      </c>
      <c r="AP993">
        <v>82</v>
      </c>
      <c r="AQ993">
        <v>370</v>
      </c>
      <c r="AR993">
        <v>698</v>
      </c>
      <c r="AS993">
        <v>858</v>
      </c>
      <c r="AT993">
        <v>28</v>
      </c>
      <c r="AU993">
        <v>930</v>
      </c>
      <c r="AV993">
        <v>2521</v>
      </c>
      <c r="AW993">
        <v>55</v>
      </c>
      <c r="AX993">
        <v>154.935</v>
      </c>
      <c r="AY993" s="1">
        <v>7.2999999999999995E-2</v>
      </c>
      <c r="AZ993" s="1">
        <v>0.90900000000000003</v>
      </c>
      <c r="BA993" s="1">
        <v>0</v>
      </c>
      <c r="BB993" s="1">
        <v>7.9000000000000001E-2</v>
      </c>
      <c r="BC993" s="1">
        <v>0.85399999999999998</v>
      </c>
      <c r="BD993" s="1">
        <v>2.7E-2</v>
      </c>
      <c r="BE993" s="1">
        <v>-7.0000000000000001E-3</v>
      </c>
      <c r="BF993" s="1">
        <v>-2.7E-2</v>
      </c>
      <c r="BG993" s="1">
        <f>Table1[[#This Row],[pers_white_pct]]-Table1[[#This Row],[census_white_pct]]</f>
        <v>5.5000000000000049E-2</v>
      </c>
      <c r="BH993" s="3">
        <v>0.91496918640000002</v>
      </c>
      <c r="BI993" s="3">
        <v>1.0642651365</v>
      </c>
      <c r="BJ993" s="3">
        <v>0</v>
      </c>
      <c r="BK993" s="3" t="str">
        <f>VLOOKUP(Table1[[#This Row],[est_sworn]],Force_size,2,TRUE)</f>
        <v>03 - 50 to 99</v>
      </c>
    </row>
    <row r="994" spans="1:63" hidden="1" x14ac:dyDescent="0.2">
      <c r="A994">
        <v>21161</v>
      </c>
      <c r="B994" t="s">
        <v>11412</v>
      </c>
      <c r="C994" t="s">
        <v>12999</v>
      </c>
      <c r="D994">
        <v>11029870</v>
      </c>
      <c r="E994" t="s">
        <v>13000</v>
      </c>
      <c r="F994">
        <v>17512</v>
      </c>
      <c r="G994" t="s">
        <v>13001</v>
      </c>
      <c r="H994" t="s">
        <v>5262</v>
      </c>
      <c r="I994">
        <v>21</v>
      </c>
      <c r="J994">
        <v>161</v>
      </c>
      <c r="K994">
        <v>99161</v>
      </c>
      <c r="L994" t="s">
        <v>13002</v>
      </c>
      <c r="M994" t="s">
        <v>13003</v>
      </c>
      <c r="N994" t="s">
        <v>11418</v>
      </c>
      <c r="O994" t="s">
        <v>11437</v>
      </c>
      <c r="P994">
        <v>38.594068</v>
      </c>
      <c r="Q994">
        <v>-83.828052</v>
      </c>
      <c r="R994" t="s">
        <v>11420</v>
      </c>
      <c r="S994" t="s">
        <v>11421</v>
      </c>
      <c r="U994">
        <v>12</v>
      </c>
      <c r="V994">
        <v>13</v>
      </c>
      <c r="W994">
        <v>12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12</v>
      </c>
      <c r="AE994">
        <v>7.0309999999999997</v>
      </c>
      <c r="AF994" t="s">
        <v>11422</v>
      </c>
      <c r="AG994" t="s">
        <v>13004</v>
      </c>
      <c r="AH994">
        <v>3</v>
      </c>
      <c r="AI994">
        <v>21</v>
      </c>
      <c r="AJ994">
        <v>161</v>
      </c>
      <c r="AM994">
        <v>17490</v>
      </c>
      <c r="AN994">
        <v>15686</v>
      </c>
      <c r="AO994">
        <v>1117</v>
      </c>
      <c r="AP994">
        <v>33</v>
      </c>
      <c r="AQ994">
        <v>99</v>
      </c>
      <c r="AR994">
        <v>284</v>
      </c>
      <c r="AS994">
        <v>248</v>
      </c>
      <c r="AT994">
        <v>3</v>
      </c>
      <c r="AU994">
        <v>271</v>
      </c>
      <c r="AV994">
        <v>1120</v>
      </c>
      <c r="AW994">
        <v>18.5</v>
      </c>
      <c r="AX994">
        <v>130.0735</v>
      </c>
      <c r="AY994" s="1">
        <v>0</v>
      </c>
      <c r="AZ994" s="2">
        <v>1</v>
      </c>
      <c r="BA994" s="1">
        <v>0</v>
      </c>
      <c r="BB994" s="1">
        <v>6.4000000000000001E-2</v>
      </c>
      <c r="BC994" s="1">
        <v>0.89700000000000002</v>
      </c>
      <c r="BD994" s="1">
        <v>1.4E-2</v>
      </c>
      <c r="BE994" s="1">
        <v>-6.4000000000000001E-2</v>
      </c>
      <c r="BF994" s="1">
        <v>-1.4E-2</v>
      </c>
      <c r="BG994" s="1">
        <f>Table1[[#This Row],[pers_white_pct]]-Table1[[#This Row],[census_white_pct]]</f>
        <v>0.10299999999999998</v>
      </c>
      <c r="BH994" s="3">
        <v>0</v>
      </c>
      <c r="BI994" s="3">
        <v>1.1150070126</v>
      </c>
      <c r="BJ994" s="3">
        <v>0</v>
      </c>
      <c r="BK994" s="3" t="str">
        <f>VLOOKUP(Table1[[#This Row],[est_sworn]],Force_size,2,TRUE)</f>
        <v>01 - Under 25</v>
      </c>
    </row>
    <row r="995" spans="1:63" hidden="1" x14ac:dyDescent="0.2">
      <c r="A995">
        <v>21169</v>
      </c>
      <c r="B995" t="s">
        <v>11412</v>
      </c>
      <c r="C995" t="s">
        <v>13005</v>
      </c>
      <c r="D995">
        <v>12829880</v>
      </c>
      <c r="E995" t="s">
        <v>13006</v>
      </c>
      <c r="F995">
        <v>9969</v>
      </c>
      <c r="G995" t="s">
        <v>13007</v>
      </c>
      <c r="H995" t="s">
        <v>5262</v>
      </c>
      <c r="I995">
        <v>21</v>
      </c>
      <c r="J995">
        <v>169</v>
      </c>
      <c r="K995">
        <v>99169</v>
      </c>
      <c r="L995" t="s">
        <v>13008</v>
      </c>
      <c r="M995" t="s">
        <v>13009</v>
      </c>
      <c r="N995" t="s">
        <v>11418</v>
      </c>
      <c r="O995" t="s">
        <v>11437</v>
      </c>
      <c r="P995">
        <v>36.992646999999998</v>
      </c>
      <c r="Q995">
        <v>-85.633690000000001</v>
      </c>
      <c r="R995" t="s">
        <v>11420</v>
      </c>
      <c r="S995" t="s">
        <v>11421</v>
      </c>
      <c r="U995">
        <v>3</v>
      </c>
      <c r="V995">
        <v>0</v>
      </c>
      <c r="W995">
        <v>3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3</v>
      </c>
      <c r="AE995">
        <v>7.2220000000000004</v>
      </c>
      <c r="AF995" t="s">
        <v>11561</v>
      </c>
      <c r="AG995" t="s">
        <v>13010</v>
      </c>
      <c r="AH995">
        <v>3</v>
      </c>
      <c r="AI995">
        <v>21</v>
      </c>
      <c r="AJ995">
        <v>169</v>
      </c>
      <c r="AM995">
        <v>10099</v>
      </c>
      <c r="AN995">
        <v>9730</v>
      </c>
      <c r="AO995">
        <v>153</v>
      </c>
      <c r="AP995">
        <v>11</v>
      </c>
      <c r="AQ995">
        <v>12</v>
      </c>
      <c r="AR995">
        <v>77</v>
      </c>
      <c r="AS995">
        <v>115</v>
      </c>
      <c r="AT995">
        <v>1</v>
      </c>
      <c r="AU995">
        <v>116</v>
      </c>
      <c r="AV995">
        <v>154</v>
      </c>
      <c r="AW995">
        <v>3</v>
      </c>
      <c r="AX995">
        <v>21.666</v>
      </c>
      <c r="AY995" s="1">
        <v>0</v>
      </c>
      <c r="AZ995" s="2">
        <v>1</v>
      </c>
      <c r="BA995" s="1">
        <v>0</v>
      </c>
      <c r="BB995" s="1">
        <v>1.4999999999999999E-2</v>
      </c>
      <c r="BC995" s="1">
        <v>0.96299999999999997</v>
      </c>
      <c r="BD995" s="1">
        <v>1.0999999999999999E-2</v>
      </c>
      <c r="BE995" s="1">
        <v>-1.4999999999999999E-2</v>
      </c>
      <c r="BF995" s="1">
        <v>-1.0999999999999999E-2</v>
      </c>
      <c r="BG995" s="1">
        <f>Table1[[#This Row],[pers_white_pct]]-Table1[[#This Row],[census_white_pct]]</f>
        <v>3.7000000000000033E-2</v>
      </c>
      <c r="BH995" s="3">
        <v>0</v>
      </c>
      <c r="BI995" s="3">
        <v>1.0379239466000001</v>
      </c>
      <c r="BJ995" s="3">
        <v>0</v>
      </c>
      <c r="BK995" s="3" t="str">
        <f>VLOOKUP(Table1[[#This Row],[est_sworn]],Force_size,2,TRUE)</f>
        <v>01 - Under 25</v>
      </c>
    </row>
    <row r="996" spans="1:63" hidden="1" x14ac:dyDescent="0.2">
      <c r="A996">
        <v>21177</v>
      </c>
      <c r="B996" t="s">
        <v>11412</v>
      </c>
      <c r="C996" t="s">
        <v>13011</v>
      </c>
      <c r="D996">
        <v>12439720</v>
      </c>
      <c r="E996" t="s">
        <v>13012</v>
      </c>
      <c r="F996">
        <v>31181</v>
      </c>
      <c r="G996" t="s">
        <v>13013</v>
      </c>
      <c r="H996" t="s">
        <v>5262</v>
      </c>
      <c r="I996">
        <v>21</v>
      </c>
      <c r="J996">
        <v>177</v>
      </c>
      <c r="K996">
        <v>99177</v>
      </c>
      <c r="L996" t="s">
        <v>13014</v>
      </c>
      <c r="M996" t="s">
        <v>13015</v>
      </c>
      <c r="N996" t="s">
        <v>11418</v>
      </c>
      <c r="O996" t="s">
        <v>11518</v>
      </c>
      <c r="P996">
        <v>37.213816000000001</v>
      </c>
      <c r="Q996">
        <v>-87.134091999999995</v>
      </c>
      <c r="R996" t="s">
        <v>11420</v>
      </c>
      <c r="S996" t="s">
        <v>11421</v>
      </c>
      <c r="U996">
        <v>12</v>
      </c>
      <c r="V996">
        <v>7</v>
      </c>
      <c r="W996">
        <v>10</v>
      </c>
      <c r="X996">
        <v>2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12</v>
      </c>
      <c r="AE996">
        <v>7.0309999999999997</v>
      </c>
      <c r="AF996" t="s">
        <v>11422</v>
      </c>
      <c r="AG996" t="s">
        <v>13016</v>
      </c>
      <c r="AH996">
        <v>3</v>
      </c>
      <c r="AI996">
        <v>21</v>
      </c>
      <c r="AJ996">
        <v>177</v>
      </c>
      <c r="AM996">
        <v>31499</v>
      </c>
      <c r="AN996">
        <v>29301</v>
      </c>
      <c r="AO996">
        <v>1417</v>
      </c>
      <c r="AP996">
        <v>46</v>
      </c>
      <c r="AQ996">
        <v>43</v>
      </c>
      <c r="AR996">
        <v>300</v>
      </c>
      <c r="AS996">
        <v>367</v>
      </c>
      <c r="AT996">
        <v>9</v>
      </c>
      <c r="AU996">
        <v>392</v>
      </c>
      <c r="AV996">
        <v>1426</v>
      </c>
      <c r="AW996">
        <v>15.5</v>
      </c>
      <c r="AX996">
        <v>108.98050000000001</v>
      </c>
      <c r="AY996" s="1">
        <v>0.16700000000000001</v>
      </c>
      <c r="AZ996" s="1">
        <v>0.83299999999999996</v>
      </c>
      <c r="BA996" s="1">
        <v>0</v>
      </c>
      <c r="BB996" s="1">
        <v>4.4999999999999998E-2</v>
      </c>
      <c r="BC996" s="1">
        <v>0.93</v>
      </c>
      <c r="BD996" s="1">
        <v>1.2E-2</v>
      </c>
      <c r="BE996" s="1">
        <v>0.122</v>
      </c>
      <c r="BF996" s="1">
        <v>-1.2E-2</v>
      </c>
      <c r="BG996" s="1">
        <f>Table1[[#This Row],[pers_white_pct]]-Table1[[#This Row],[census_white_pct]]</f>
        <v>-9.7000000000000086E-2</v>
      </c>
      <c r="BH996" s="3">
        <v>3.7048929664000001</v>
      </c>
      <c r="BI996" s="3">
        <v>0.89584542050000004</v>
      </c>
      <c r="BJ996" s="3">
        <v>0</v>
      </c>
      <c r="BK996" s="3" t="str">
        <f>VLOOKUP(Table1[[#This Row],[est_sworn]],Force_size,2,TRUE)</f>
        <v>01 - Under 25</v>
      </c>
    </row>
    <row r="997" spans="1:63" hidden="1" x14ac:dyDescent="0.2">
      <c r="A997">
        <v>2104654</v>
      </c>
      <c r="B997" t="s">
        <v>1444</v>
      </c>
      <c r="C997" t="s">
        <v>5271</v>
      </c>
      <c r="D997">
        <v>11670090</v>
      </c>
      <c r="E997" t="s">
        <v>5272</v>
      </c>
      <c r="F997">
        <v>3515</v>
      </c>
      <c r="G997" t="s">
        <v>5273</v>
      </c>
      <c r="H997" t="s">
        <v>5262</v>
      </c>
      <c r="I997">
        <v>21</v>
      </c>
      <c r="J997">
        <v>183</v>
      </c>
      <c r="K997">
        <v>4654</v>
      </c>
      <c r="L997" t="s">
        <v>5274</v>
      </c>
      <c r="M997" t="s">
        <v>5275</v>
      </c>
      <c r="N997" t="s">
        <v>68</v>
      </c>
      <c r="O997" t="s">
        <v>181</v>
      </c>
      <c r="P997">
        <v>37.477859000000002</v>
      </c>
      <c r="Q997">
        <v>-86.844870999999998</v>
      </c>
      <c r="S997" t="s">
        <v>70</v>
      </c>
      <c r="T997" t="s">
        <v>71</v>
      </c>
      <c r="U997">
        <v>5</v>
      </c>
      <c r="V997">
        <v>0</v>
      </c>
      <c r="W997">
        <v>5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5</v>
      </c>
      <c r="AE997">
        <v>8.6750000000000007</v>
      </c>
      <c r="AF997" t="s">
        <v>212</v>
      </c>
      <c r="AG997" t="s">
        <v>5276</v>
      </c>
      <c r="AH997">
        <v>3</v>
      </c>
      <c r="AI997">
        <v>21</v>
      </c>
      <c r="AK997">
        <v>4654</v>
      </c>
      <c r="AM997">
        <v>3409</v>
      </c>
      <c r="AN997">
        <v>2762</v>
      </c>
      <c r="AO997">
        <v>74</v>
      </c>
      <c r="AP997">
        <v>5</v>
      </c>
      <c r="AQ997">
        <v>22</v>
      </c>
      <c r="AR997">
        <v>39</v>
      </c>
      <c r="AS997">
        <v>504</v>
      </c>
      <c r="AT997">
        <v>4</v>
      </c>
      <c r="AU997">
        <v>507</v>
      </c>
      <c r="AV997">
        <v>78</v>
      </c>
      <c r="AW997">
        <v>5</v>
      </c>
      <c r="AX997">
        <v>43.375</v>
      </c>
      <c r="AY997" s="1">
        <v>0</v>
      </c>
      <c r="AZ997" s="2">
        <v>1</v>
      </c>
      <c r="BA997" s="1">
        <v>0</v>
      </c>
      <c r="BB997" s="1">
        <v>2.1999999999999999E-2</v>
      </c>
      <c r="BC997" s="1">
        <v>0.81</v>
      </c>
      <c r="BD997" s="1">
        <v>0.14799999999999999</v>
      </c>
      <c r="BE997" s="1">
        <v>-2.1999999999999999E-2</v>
      </c>
      <c r="BF997" s="1">
        <v>-0.14799999999999999</v>
      </c>
      <c r="BG997" s="1">
        <f>Table1[[#This Row],[pers_white_pct]]-Table1[[#This Row],[census_white_pct]]</f>
        <v>0.18999999999999995</v>
      </c>
      <c r="BH997" s="3">
        <v>0</v>
      </c>
      <c r="BI997" s="3">
        <v>1.2342505430999999</v>
      </c>
      <c r="BJ997" s="3">
        <v>0</v>
      </c>
      <c r="BK997" s="3" t="str">
        <f>VLOOKUP(Table1[[#This Row],[est_sworn]],Force_size,2,TRUE)</f>
        <v>01 - Under 25</v>
      </c>
    </row>
    <row r="998" spans="1:63" hidden="1" x14ac:dyDescent="0.2">
      <c r="A998">
        <v>2158692</v>
      </c>
      <c r="B998" t="s">
        <v>1444</v>
      </c>
      <c r="C998" t="s">
        <v>5381</v>
      </c>
      <c r="D998">
        <v>12131860</v>
      </c>
      <c r="E998" t="s">
        <v>5382</v>
      </c>
      <c r="F998">
        <v>1532</v>
      </c>
      <c r="G998" t="s">
        <v>5383</v>
      </c>
      <c r="H998" t="s">
        <v>5262</v>
      </c>
      <c r="I998">
        <v>21</v>
      </c>
      <c r="J998">
        <v>187</v>
      </c>
      <c r="K998">
        <v>58692</v>
      </c>
      <c r="L998" t="s">
        <v>5384</v>
      </c>
      <c r="M998" t="s">
        <v>5385</v>
      </c>
      <c r="N998" t="s">
        <v>68</v>
      </c>
      <c r="O998" t="s">
        <v>238</v>
      </c>
      <c r="P998">
        <v>38.499588000000003</v>
      </c>
      <c r="Q998">
        <v>-84.841492000000002</v>
      </c>
      <c r="S998" t="s">
        <v>70</v>
      </c>
      <c r="T998" t="s">
        <v>71</v>
      </c>
      <c r="U998">
        <v>4</v>
      </c>
      <c r="V998">
        <v>0</v>
      </c>
      <c r="W998">
        <v>4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4</v>
      </c>
      <c r="AE998">
        <v>16.646000000000001</v>
      </c>
      <c r="AF998" t="s">
        <v>239</v>
      </c>
      <c r="AG998" t="s">
        <v>5386</v>
      </c>
      <c r="AH998">
        <v>3</v>
      </c>
      <c r="AI998">
        <v>21</v>
      </c>
      <c r="AK998">
        <v>58692</v>
      </c>
      <c r="AM998">
        <v>1327</v>
      </c>
      <c r="AN998">
        <v>1255</v>
      </c>
      <c r="AO998">
        <v>24</v>
      </c>
      <c r="AP998">
        <v>2</v>
      </c>
      <c r="AQ998">
        <v>5</v>
      </c>
      <c r="AR998">
        <v>23</v>
      </c>
      <c r="AS998">
        <v>15</v>
      </c>
      <c r="AT998">
        <v>0</v>
      </c>
      <c r="AU998">
        <v>18</v>
      </c>
      <c r="AV998">
        <v>24</v>
      </c>
      <c r="AW998">
        <v>4</v>
      </c>
      <c r="AX998">
        <v>66.584000000000003</v>
      </c>
      <c r="AY998" s="1">
        <v>0</v>
      </c>
      <c r="AZ998" s="2">
        <v>1</v>
      </c>
      <c r="BA998" s="1">
        <v>0</v>
      </c>
      <c r="BB998" s="1">
        <v>1.7999999999999999E-2</v>
      </c>
      <c r="BC998" s="1">
        <v>0.94599999999999995</v>
      </c>
      <c r="BD998" s="1">
        <v>1.0999999999999999E-2</v>
      </c>
      <c r="BE998" s="1">
        <v>-1.7999999999999999E-2</v>
      </c>
      <c r="BF998" s="1">
        <v>-1.0999999999999999E-2</v>
      </c>
      <c r="BG998" s="1">
        <f>Table1[[#This Row],[pers_white_pct]]-Table1[[#This Row],[census_white_pct]]</f>
        <v>5.4000000000000048E-2</v>
      </c>
      <c r="BH998" s="3">
        <v>0</v>
      </c>
      <c r="BI998" s="3">
        <v>1.0573705178999999</v>
      </c>
      <c r="BJ998" s="3">
        <v>0</v>
      </c>
      <c r="BK998" s="3" t="str">
        <f>VLOOKUP(Table1[[#This Row],[est_sworn]],Force_size,2,TRUE)</f>
        <v>01 - Under 25</v>
      </c>
    </row>
    <row r="999" spans="1:63" hidden="1" x14ac:dyDescent="0.2">
      <c r="A999">
        <v>21191</v>
      </c>
      <c r="B999" t="s">
        <v>11412</v>
      </c>
      <c r="C999" t="s">
        <v>13017</v>
      </c>
      <c r="D999">
        <v>11049680</v>
      </c>
      <c r="E999" t="s">
        <v>13018</v>
      </c>
      <c r="F999">
        <v>14604</v>
      </c>
      <c r="G999" t="s">
        <v>13019</v>
      </c>
      <c r="H999" t="s">
        <v>5262</v>
      </c>
      <c r="I999">
        <v>21</v>
      </c>
      <c r="J999">
        <v>191</v>
      </c>
      <c r="K999">
        <v>99191</v>
      </c>
      <c r="L999" t="s">
        <v>13020</v>
      </c>
      <c r="M999" t="s">
        <v>13021</v>
      </c>
      <c r="N999" t="s">
        <v>11418</v>
      </c>
      <c r="O999" t="s">
        <v>11419</v>
      </c>
      <c r="P999">
        <v>38.696283999999999</v>
      </c>
      <c r="Q999">
        <v>-84.351944000000003</v>
      </c>
      <c r="R999" t="s">
        <v>11420</v>
      </c>
      <c r="S999" t="s">
        <v>11421</v>
      </c>
      <c r="U999">
        <v>6</v>
      </c>
      <c r="V999">
        <v>10</v>
      </c>
      <c r="W999">
        <v>6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6</v>
      </c>
      <c r="AE999">
        <v>7.5330000000000004</v>
      </c>
      <c r="AF999" t="s">
        <v>11452</v>
      </c>
      <c r="AG999" t="s">
        <v>13022</v>
      </c>
      <c r="AH999">
        <v>3</v>
      </c>
      <c r="AI999">
        <v>21</v>
      </c>
      <c r="AJ999">
        <v>191</v>
      </c>
      <c r="AM999">
        <v>14877</v>
      </c>
      <c r="AN999">
        <v>14521</v>
      </c>
      <c r="AO999">
        <v>47</v>
      </c>
      <c r="AP999">
        <v>25</v>
      </c>
      <c r="AQ999">
        <v>20</v>
      </c>
      <c r="AR999">
        <v>118</v>
      </c>
      <c r="AS999">
        <v>143</v>
      </c>
      <c r="AT999">
        <v>6</v>
      </c>
      <c r="AU999">
        <v>146</v>
      </c>
      <c r="AV999">
        <v>53</v>
      </c>
      <c r="AW999">
        <v>11</v>
      </c>
      <c r="AX999">
        <v>82.863</v>
      </c>
      <c r="AY999" s="1">
        <v>0</v>
      </c>
      <c r="AZ999" s="2">
        <v>1</v>
      </c>
      <c r="BA999" s="1">
        <v>0</v>
      </c>
      <c r="BB999" s="1">
        <v>3.0000000000000001E-3</v>
      </c>
      <c r="BC999" s="1">
        <v>0.97599999999999998</v>
      </c>
      <c r="BD999" s="1">
        <v>0.01</v>
      </c>
      <c r="BE999" s="1">
        <v>-3.0000000000000001E-3</v>
      </c>
      <c r="BF999" s="1">
        <v>-0.01</v>
      </c>
      <c r="BG999" s="1">
        <f>Table1[[#This Row],[pers_white_pct]]-Table1[[#This Row],[census_white_pct]]</f>
        <v>2.4000000000000021E-2</v>
      </c>
      <c r="BH999" s="3">
        <v>0</v>
      </c>
      <c r="BI999" s="3">
        <v>1.0245162179</v>
      </c>
      <c r="BJ999" s="3">
        <v>0</v>
      </c>
      <c r="BK999" s="3" t="str">
        <f>VLOOKUP(Table1[[#This Row],[est_sworn]],Force_size,2,TRUE)</f>
        <v>01 - Under 25</v>
      </c>
    </row>
    <row r="1000" spans="1:63" hidden="1" x14ac:dyDescent="0.2">
      <c r="A1000">
        <v>21195</v>
      </c>
      <c r="B1000" t="s">
        <v>11412</v>
      </c>
      <c r="C1000" t="s">
        <v>13023</v>
      </c>
      <c r="D1000">
        <v>11629630</v>
      </c>
      <c r="E1000" t="s">
        <v>13024</v>
      </c>
      <c r="F1000">
        <v>64178</v>
      </c>
      <c r="G1000" t="s">
        <v>13025</v>
      </c>
      <c r="H1000" t="s">
        <v>5262</v>
      </c>
      <c r="I1000">
        <v>21</v>
      </c>
      <c r="J1000">
        <v>195</v>
      </c>
      <c r="K1000">
        <v>99195</v>
      </c>
      <c r="L1000" t="s">
        <v>13026</v>
      </c>
      <c r="M1000" t="s">
        <v>13027</v>
      </c>
      <c r="N1000" t="s">
        <v>11418</v>
      </c>
      <c r="O1000" t="s">
        <v>11444</v>
      </c>
      <c r="P1000">
        <v>37.482067000000001</v>
      </c>
      <c r="Q1000">
        <v>-82.402868999999995</v>
      </c>
      <c r="R1000" t="s">
        <v>11467</v>
      </c>
      <c r="S1000" t="s">
        <v>11421</v>
      </c>
      <c r="U1000">
        <v>17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17</v>
      </c>
      <c r="AD1000">
        <v>17</v>
      </c>
      <c r="AE1000">
        <v>7.0309999999999997</v>
      </c>
      <c r="AF1000" t="s">
        <v>11422</v>
      </c>
      <c r="AG1000" t="s">
        <v>13028</v>
      </c>
      <c r="AH1000">
        <v>3</v>
      </c>
      <c r="AI1000">
        <v>21</v>
      </c>
      <c r="AJ1000">
        <v>195</v>
      </c>
      <c r="AM1000">
        <v>65024</v>
      </c>
      <c r="AN1000">
        <v>63431</v>
      </c>
      <c r="AO1000">
        <v>348</v>
      </c>
      <c r="AP1000">
        <v>59</v>
      </c>
      <c r="AQ1000">
        <v>291</v>
      </c>
      <c r="AR1000">
        <v>419</v>
      </c>
      <c r="AS1000">
        <v>446</v>
      </c>
      <c r="AT1000">
        <v>1</v>
      </c>
      <c r="AU1000">
        <v>476</v>
      </c>
      <c r="AV1000">
        <v>349</v>
      </c>
      <c r="AW1000">
        <v>17</v>
      </c>
      <c r="AX1000">
        <v>119.527</v>
      </c>
      <c r="BG1000" s="1">
        <f>Table1[[#This Row],[pers_white_pct]]-Table1[[#This Row],[census_white_pct]]</f>
        <v>0</v>
      </c>
      <c r="BH1000" s="3"/>
      <c r="BI1000" s="3"/>
      <c r="BJ1000" s="3"/>
      <c r="BK1000" s="3" t="str">
        <f>VLOOKUP(Table1[[#This Row],[est_sworn]],Force_size,2,TRUE)</f>
        <v>01 - Under 25</v>
      </c>
    </row>
    <row r="1001" spans="1:63" hidden="1" x14ac:dyDescent="0.2">
      <c r="A1001">
        <v>21213</v>
      </c>
      <c r="B1001" t="s">
        <v>11412</v>
      </c>
      <c r="C1001" t="s">
        <v>13029</v>
      </c>
      <c r="D1001">
        <v>12769430</v>
      </c>
      <c r="E1001" t="s">
        <v>13030</v>
      </c>
      <c r="F1001">
        <v>17538</v>
      </c>
      <c r="G1001" t="s">
        <v>13031</v>
      </c>
      <c r="H1001" t="s">
        <v>5262</v>
      </c>
      <c r="I1001">
        <v>21</v>
      </c>
      <c r="J1001">
        <v>213</v>
      </c>
      <c r="K1001">
        <v>99213</v>
      </c>
      <c r="L1001" t="s">
        <v>13032</v>
      </c>
      <c r="M1001" t="s">
        <v>13033</v>
      </c>
      <c r="N1001" t="s">
        <v>11418</v>
      </c>
      <c r="O1001" t="s">
        <v>11437</v>
      </c>
      <c r="P1001">
        <v>36.740946999999998</v>
      </c>
      <c r="Q1001">
        <v>-86.581746999999993</v>
      </c>
      <c r="R1001" t="s">
        <v>11420</v>
      </c>
      <c r="S1001" t="s">
        <v>11421</v>
      </c>
      <c r="U1001">
        <v>11</v>
      </c>
      <c r="V1001">
        <v>9</v>
      </c>
      <c r="W1001">
        <v>10</v>
      </c>
      <c r="X1001">
        <v>1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11</v>
      </c>
      <c r="AE1001">
        <v>7.0309999999999997</v>
      </c>
      <c r="AF1001" t="s">
        <v>11422</v>
      </c>
      <c r="AG1001" t="s">
        <v>13034</v>
      </c>
      <c r="AH1001">
        <v>3</v>
      </c>
      <c r="AI1001">
        <v>21</v>
      </c>
      <c r="AJ1001">
        <v>213</v>
      </c>
      <c r="AM1001">
        <v>17327</v>
      </c>
      <c r="AN1001">
        <v>14941</v>
      </c>
      <c r="AO1001">
        <v>1615</v>
      </c>
      <c r="AP1001">
        <v>36</v>
      </c>
      <c r="AQ1001">
        <v>111</v>
      </c>
      <c r="AR1001">
        <v>288</v>
      </c>
      <c r="AS1001">
        <v>325</v>
      </c>
      <c r="AT1001">
        <v>10</v>
      </c>
      <c r="AU1001">
        <v>336</v>
      </c>
      <c r="AV1001">
        <v>1625</v>
      </c>
      <c r="AW1001">
        <v>15.5</v>
      </c>
      <c r="AX1001">
        <v>108.98050000000001</v>
      </c>
      <c r="AY1001" s="1">
        <v>9.0999999999999998E-2</v>
      </c>
      <c r="AZ1001" s="1">
        <v>0.90900000000000003</v>
      </c>
      <c r="BA1001" s="1">
        <v>0</v>
      </c>
      <c r="BB1001" s="1">
        <v>9.2999999999999999E-2</v>
      </c>
      <c r="BC1001" s="1">
        <v>0.86199999999999999</v>
      </c>
      <c r="BD1001" s="1">
        <v>1.9E-2</v>
      </c>
      <c r="BE1001" s="1">
        <v>-2E-3</v>
      </c>
      <c r="BF1001" s="1">
        <v>-1.9E-2</v>
      </c>
      <c r="BG1001" s="1">
        <f>Table1[[#This Row],[pers_white_pct]]-Table1[[#This Row],[census_white_pct]]</f>
        <v>4.7000000000000042E-2</v>
      </c>
      <c r="BH1001" s="3">
        <v>0.97534477909999995</v>
      </c>
      <c r="BI1001" s="3">
        <v>1.0542679995999999</v>
      </c>
      <c r="BJ1001" s="3">
        <v>0</v>
      </c>
      <c r="BK1001" s="3" t="str">
        <f>VLOOKUP(Table1[[#This Row],[est_sworn]],Force_size,2,TRUE)</f>
        <v>01 - Under 25</v>
      </c>
    </row>
    <row r="1002" spans="1:63" hidden="1" x14ac:dyDescent="0.2">
      <c r="A1002">
        <v>21229</v>
      </c>
      <c r="B1002" t="s">
        <v>11412</v>
      </c>
      <c r="C1002" t="s">
        <v>13035</v>
      </c>
      <c r="D1002">
        <v>12799270</v>
      </c>
      <c r="E1002" t="s">
        <v>11639</v>
      </c>
      <c r="F1002">
        <v>11833</v>
      </c>
      <c r="G1002" t="s">
        <v>11640</v>
      </c>
      <c r="H1002" t="s">
        <v>5262</v>
      </c>
      <c r="I1002">
        <v>21</v>
      </c>
      <c r="J1002">
        <v>229</v>
      </c>
      <c r="K1002">
        <v>99229</v>
      </c>
      <c r="L1002" t="s">
        <v>13036</v>
      </c>
      <c r="M1002" t="s">
        <v>13037</v>
      </c>
      <c r="N1002" t="s">
        <v>11418</v>
      </c>
      <c r="O1002" t="s">
        <v>11437</v>
      </c>
      <c r="P1002">
        <v>37.754209000000003</v>
      </c>
      <c r="Q1002">
        <v>-85.175415999999998</v>
      </c>
      <c r="R1002" t="s">
        <v>11420</v>
      </c>
      <c r="S1002" t="s">
        <v>11421</v>
      </c>
      <c r="U1002">
        <v>8</v>
      </c>
      <c r="V1002">
        <v>4</v>
      </c>
      <c r="W1002">
        <v>7</v>
      </c>
      <c r="X1002">
        <v>0</v>
      </c>
      <c r="Y1002">
        <v>1</v>
      </c>
      <c r="Z1002">
        <v>0</v>
      </c>
      <c r="AA1002">
        <v>0</v>
      </c>
      <c r="AB1002">
        <v>0</v>
      </c>
      <c r="AC1002">
        <v>0</v>
      </c>
      <c r="AD1002">
        <v>8</v>
      </c>
      <c r="AE1002">
        <v>7.5330000000000004</v>
      </c>
      <c r="AF1002" t="s">
        <v>11452</v>
      </c>
      <c r="AG1002" t="s">
        <v>11643</v>
      </c>
      <c r="AH1002">
        <v>3</v>
      </c>
      <c r="AI1002">
        <v>21</v>
      </c>
      <c r="AJ1002">
        <v>229</v>
      </c>
      <c r="AM1002">
        <v>11717</v>
      </c>
      <c r="AN1002">
        <v>10401</v>
      </c>
      <c r="AO1002">
        <v>736</v>
      </c>
      <c r="AP1002">
        <v>10</v>
      </c>
      <c r="AQ1002">
        <v>31</v>
      </c>
      <c r="AR1002">
        <v>132</v>
      </c>
      <c r="AS1002">
        <v>393</v>
      </c>
      <c r="AT1002">
        <v>6</v>
      </c>
      <c r="AU1002">
        <v>407</v>
      </c>
      <c r="AV1002">
        <v>742</v>
      </c>
      <c r="AW1002">
        <v>10</v>
      </c>
      <c r="AX1002">
        <v>75.33</v>
      </c>
      <c r="AY1002" s="1">
        <v>0</v>
      </c>
      <c r="AZ1002" s="1">
        <v>0.875</v>
      </c>
      <c r="BA1002" s="1">
        <v>0.125</v>
      </c>
      <c r="BB1002" s="1">
        <v>6.3E-2</v>
      </c>
      <c r="BC1002" s="1">
        <v>0.88800000000000001</v>
      </c>
      <c r="BD1002" s="1">
        <v>3.4000000000000002E-2</v>
      </c>
      <c r="BE1002" s="1">
        <v>-6.3E-2</v>
      </c>
      <c r="BF1002" s="1">
        <v>9.0999999999999998E-2</v>
      </c>
      <c r="BG1002" s="1">
        <f>Table1[[#This Row],[pers_white_pct]]-Table1[[#This Row],[census_white_pct]]</f>
        <v>-1.3000000000000012E-2</v>
      </c>
      <c r="BH1002" s="3">
        <v>0</v>
      </c>
      <c r="BI1002" s="3">
        <v>0.98571050859999998</v>
      </c>
      <c r="BJ1002" s="3">
        <v>3.7267811704999998</v>
      </c>
      <c r="BK1002" s="3" t="str">
        <f>VLOOKUP(Table1[[#This Row],[est_sworn]],Force_size,2,TRUE)</f>
        <v>01 - Under 25</v>
      </c>
    </row>
    <row r="1003" spans="1:63" hidden="1" x14ac:dyDescent="0.2">
      <c r="A1003">
        <v>2163372</v>
      </c>
      <c r="B1003" t="s">
        <v>1444</v>
      </c>
      <c r="C1003" t="s">
        <v>5399</v>
      </c>
      <c r="D1003">
        <v>12171870</v>
      </c>
      <c r="E1003" t="s">
        <v>5400</v>
      </c>
      <c r="F1003">
        <v>3175</v>
      </c>
      <c r="G1003" t="s">
        <v>5401</v>
      </c>
      <c r="H1003" t="s">
        <v>5262</v>
      </c>
      <c r="I1003">
        <v>21</v>
      </c>
      <c r="J1003">
        <v>233</v>
      </c>
      <c r="K1003">
        <v>63372</v>
      </c>
      <c r="L1003" t="s">
        <v>5402</v>
      </c>
      <c r="M1003" t="s">
        <v>5403</v>
      </c>
      <c r="N1003" t="s">
        <v>68</v>
      </c>
      <c r="O1003" t="s">
        <v>181</v>
      </c>
      <c r="P1003">
        <v>37.519460000000002</v>
      </c>
      <c r="Q1003">
        <v>-87.684790000000007</v>
      </c>
      <c r="S1003" t="s">
        <v>70</v>
      </c>
      <c r="T1003" t="s">
        <v>71</v>
      </c>
      <c r="U1003">
        <v>6</v>
      </c>
      <c r="V1003">
        <v>0</v>
      </c>
      <c r="W1003">
        <v>5</v>
      </c>
      <c r="X1003">
        <v>1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6</v>
      </c>
      <c r="AE1003">
        <v>8.6750000000000007</v>
      </c>
      <c r="AF1003" t="s">
        <v>212</v>
      </c>
      <c r="AG1003" t="s">
        <v>5404</v>
      </c>
      <c r="AH1003">
        <v>3</v>
      </c>
      <c r="AI1003">
        <v>21</v>
      </c>
      <c r="AK1003">
        <v>63372</v>
      </c>
      <c r="AM1003">
        <v>3193</v>
      </c>
      <c r="AN1003">
        <v>2603</v>
      </c>
      <c r="AO1003">
        <v>428</v>
      </c>
      <c r="AP1003">
        <v>9</v>
      </c>
      <c r="AQ1003">
        <v>13</v>
      </c>
      <c r="AR1003">
        <v>61</v>
      </c>
      <c r="AS1003">
        <v>61</v>
      </c>
      <c r="AT1003">
        <v>7</v>
      </c>
      <c r="AU1003">
        <v>79</v>
      </c>
      <c r="AV1003">
        <v>435</v>
      </c>
      <c r="AW1003">
        <v>6</v>
      </c>
      <c r="AX1003">
        <v>52.05</v>
      </c>
      <c r="AY1003" s="1">
        <v>0.16700000000000001</v>
      </c>
      <c r="AZ1003" s="1">
        <v>0.83299999999999996</v>
      </c>
      <c r="BA1003" s="1">
        <v>0</v>
      </c>
      <c r="BB1003" s="1">
        <v>0.13400000000000001</v>
      </c>
      <c r="BC1003" s="1">
        <v>0.81499999999999995</v>
      </c>
      <c r="BD1003" s="1">
        <v>1.9E-2</v>
      </c>
      <c r="BE1003" s="1">
        <v>3.3000000000000002E-2</v>
      </c>
      <c r="BF1003" s="1">
        <v>-1.9E-2</v>
      </c>
      <c r="BG1003" s="1">
        <f>Table1[[#This Row],[pers_white_pct]]-Table1[[#This Row],[census_white_pct]]</f>
        <v>1.8000000000000016E-2</v>
      </c>
      <c r="BH1003" s="3">
        <v>1.2433800623</v>
      </c>
      <c r="BI1003" s="3">
        <v>1.0222179536</v>
      </c>
      <c r="BJ1003" s="3">
        <v>0</v>
      </c>
      <c r="BK1003" s="3" t="str">
        <f>VLOOKUP(Table1[[#This Row],[est_sworn]],Force_size,2,TRUE)</f>
        <v>01 - Under 25</v>
      </c>
    </row>
    <row r="1004" spans="1:63" hidden="1" x14ac:dyDescent="0.2">
      <c r="A1004">
        <v>2115202</v>
      </c>
      <c r="B1004" t="s">
        <v>1444</v>
      </c>
      <c r="C1004" t="s">
        <v>5289</v>
      </c>
      <c r="D1004">
        <v>12890000</v>
      </c>
      <c r="E1004" t="s">
        <v>5290</v>
      </c>
      <c r="F1004">
        <v>1180</v>
      </c>
      <c r="G1004" t="s">
        <v>5291</v>
      </c>
      <c r="H1004" t="s">
        <v>5262</v>
      </c>
      <c r="I1004">
        <v>21</v>
      </c>
      <c r="J1004">
        <v>233</v>
      </c>
      <c r="K1004">
        <v>15202</v>
      </c>
      <c r="L1004" t="s">
        <v>5292</v>
      </c>
      <c r="M1004" t="s">
        <v>5293</v>
      </c>
      <c r="N1004" t="s">
        <v>68</v>
      </c>
      <c r="O1004" t="s">
        <v>238</v>
      </c>
      <c r="P1004">
        <v>37.519460000000002</v>
      </c>
      <c r="Q1004">
        <v>-87.684790000000007</v>
      </c>
      <c r="S1004" t="s">
        <v>70</v>
      </c>
      <c r="T1004" t="s">
        <v>71</v>
      </c>
      <c r="U1004">
        <v>2</v>
      </c>
      <c r="V1004">
        <v>0</v>
      </c>
      <c r="W1004">
        <v>2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2</v>
      </c>
      <c r="AE1004">
        <v>44.866999999999997</v>
      </c>
      <c r="AF1004" t="s">
        <v>563</v>
      </c>
      <c r="AG1004" t="s">
        <v>5294</v>
      </c>
      <c r="AH1004">
        <v>3</v>
      </c>
      <c r="AI1004">
        <v>21</v>
      </c>
      <c r="AK1004">
        <v>15202</v>
      </c>
      <c r="AM1004">
        <v>1181</v>
      </c>
      <c r="AN1004">
        <v>1157</v>
      </c>
      <c r="AO1004">
        <v>4</v>
      </c>
      <c r="AP1004">
        <v>0</v>
      </c>
      <c r="AQ1004">
        <v>0</v>
      </c>
      <c r="AR1004">
        <v>12</v>
      </c>
      <c r="AS1004">
        <v>7</v>
      </c>
      <c r="AT1004">
        <v>0</v>
      </c>
      <c r="AU1004">
        <v>8</v>
      </c>
      <c r="AV1004">
        <v>4</v>
      </c>
      <c r="AW1004">
        <v>2</v>
      </c>
      <c r="AX1004">
        <v>89.733999999999995</v>
      </c>
      <c r="AY1004" s="1">
        <v>0</v>
      </c>
      <c r="AZ1004" s="2">
        <v>1</v>
      </c>
      <c r="BA1004" s="1">
        <v>0</v>
      </c>
      <c r="BB1004" s="1">
        <v>3.0000000000000001E-3</v>
      </c>
      <c r="BC1004" s="1">
        <v>0.98</v>
      </c>
      <c r="BD1004" s="1">
        <v>6.0000000000000001E-3</v>
      </c>
      <c r="BE1004" s="1">
        <v>-3.0000000000000001E-3</v>
      </c>
      <c r="BF1004" s="1">
        <v>-6.0000000000000001E-3</v>
      </c>
      <c r="BG1004" s="1">
        <f>Table1[[#This Row],[pers_white_pct]]-Table1[[#This Row],[census_white_pct]]</f>
        <v>2.0000000000000018E-2</v>
      </c>
      <c r="BH1004" s="3">
        <v>0</v>
      </c>
      <c r="BI1004" s="3">
        <v>1.0207433016</v>
      </c>
      <c r="BJ1004" s="3">
        <v>0</v>
      </c>
      <c r="BK1004" s="3" t="str">
        <f>VLOOKUP(Table1[[#This Row],[est_sworn]],Force_size,2,TRUE)</f>
        <v>01 - Under 25</v>
      </c>
    </row>
    <row r="1005" spans="1:63" hidden="1" x14ac:dyDescent="0.2">
      <c r="A1005">
        <v>21233</v>
      </c>
      <c r="B1005" t="s">
        <v>11412</v>
      </c>
      <c r="C1005" t="s">
        <v>13038</v>
      </c>
      <c r="D1005">
        <v>13320530</v>
      </c>
      <c r="E1005" t="s">
        <v>13039</v>
      </c>
      <c r="F1005">
        <v>13583</v>
      </c>
      <c r="G1005" t="s">
        <v>13040</v>
      </c>
      <c r="H1005" t="s">
        <v>5262</v>
      </c>
      <c r="I1005">
        <v>21</v>
      </c>
      <c r="J1005">
        <v>233</v>
      </c>
      <c r="K1005">
        <v>99233</v>
      </c>
      <c r="L1005" t="s">
        <v>13041</v>
      </c>
      <c r="M1005" t="s">
        <v>13042</v>
      </c>
      <c r="N1005" t="s">
        <v>11418</v>
      </c>
      <c r="O1005" t="s">
        <v>11437</v>
      </c>
      <c r="P1005">
        <v>37.519460000000002</v>
      </c>
      <c r="Q1005">
        <v>-87.684790000000007</v>
      </c>
      <c r="R1005" t="s">
        <v>11420</v>
      </c>
      <c r="S1005" t="s">
        <v>11421</v>
      </c>
      <c r="U1005">
        <v>7</v>
      </c>
      <c r="V1005">
        <v>8</v>
      </c>
      <c r="W1005">
        <v>7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7</v>
      </c>
      <c r="AE1005">
        <v>7.5330000000000004</v>
      </c>
      <c r="AF1005" t="s">
        <v>11452</v>
      </c>
      <c r="AG1005" t="s">
        <v>13043</v>
      </c>
      <c r="AH1005">
        <v>3</v>
      </c>
      <c r="AI1005">
        <v>21</v>
      </c>
      <c r="AJ1005">
        <v>233</v>
      </c>
      <c r="AM1005">
        <v>13621</v>
      </c>
      <c r="AN1005">
        <v>12233</v>
      </c>
      <c r="AO1005">
        <v>553</v>
      </c>
      <c r="AP1005">
        <v>23</v>
      </c>
      <c r="AQ1005">
        <v>35</v>
      </c>
      <c r="AR1005">
        <v>152</v>
      </c>
      <c r="AS1005">
        <v>580</v>
      </c>
      <c r="AT1005">
        <v>10</v>
      </c>
      <c r="AU1005">
        <v>625</v>
      </c>
      <c r="AV1005">
        <v>563</v>
      </c>
      <c r="AW1005">
        <v>11</v>
      </c>
      <c r="AX1005">
        <v>82.863</v>
      </c>
      <c r="AY1005" s="1">
        <v>0</v>
      </c>
      <c r="AZ1005" s="2">
        <v>1</v>
      </c>
      <c r="BA1005" s="1">
        <v>0</v>
      </c>
      <c r="BB1005" s="1">
        <v>4.1000000000000002E-2</v>
      </c>
      <c r="BC1005" s="1">
        <v>0.89800000000000002</v>
      </c>
      <c r="BD1005" s="1">
        <v>4.2999999999999997E-2</v>
      </c>
      <c r="BE1005" s="1">
        <v>-4.1000000000000002E-2</v>
      </c>
      <c r="BF1005" s="1">
        <v>-4.2999999999999997E-2</v>
      </c>
      <c r="BG1005" s="1">
        <f>Table1[[#This Row],[pers_white_pct]]-Table1[[#This Row],[census_white_pct]]</f>
        <v>0.10199999999999998</v>
      </c>
      <c r="BH1005" s="3">
        <v>0</v>
      </c>
      <c r="BI1005" s="3">
        <v>1.1134635821000001</v>
      </c>
      <c r="BJ1005" s="3">
        <v>0</v>
      </c>
      <c r="BK1005" s="3" t="str">
        <f>VLOOKUP(Table1[[#This Row],[est_sworn]],Force_size,2,TRUE)</f>
        <v>01 - Under 25</v>
      </c>
    </row>
    <row r="1006" spans="1:63" hidden="1" x14ac:dyDescent="0.2">
      <c r="A1006">
        <v>21235</v>
      </c>
      <c r="B1006" t="s">
        <v>11412</v>
      </c>
      <c r="C1006" t="s">
        <v>13044</v>
      </c>
      <c r="D1006">
        <v>13748770</v>
      </c>
      <c r="E1006" t="s">
        <v>13045</v>
      </c>
      <c r="F1006">
        <v>35499</v>
      </c>
      <c r="G1006" t="s">
        <v>13046</v>
      </c>
      <c r="H1006" t="s">
        <v>5262</v>
      </c>
      <c r="I1006">
        <v>21</v>
      </c>
      <c r="J1006">
        <v>235</v>
      </c>
      <c r="K1006">
        <v>99235</v>
      </c>
      <c r="L1006" t="s">
        <v>13047</v>
      </c>
      <c r="M1006" t="s">
        <v>13048</v>
      </c>
      <c r="N1006" t="s">
        <v>11418</v>
      </c>
      <c r="O1006" t="s">
        <v>11444</v>
      </c>
      <c r="P1006">
        <v>36.758020999999999</v>
      </c>
      <c r="Q1006">
        <v>-84.144549999999995</v>
      </c>
      <c r="R1006" t="s">
        <v>11420</v>
      </c>
      <c r="S1006" t="s">
        <v>11421</v>
      </c>
      <c r="U1006">
        <v>17</v>
      </c>
      <c r="V1006">
        <v>11</v>
      </c>
      <c r="W1006">
        <v>17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17</v>
      </c>
      <c r="AE1006">
        <v>7.0309999999999997</v>
      </c>
      <c r="AF1006" t="s">
        <v>11422</v>
      </c>
      <c r="AG1006" t="s">
        <v>13049</v>
      </c>
      <c r="AH1006">
        <v>3</v>
      </c>
      <c r="AI1006">
        <v>21</v>
      </c>
      <c r="AJ1006">
        <v>235</v>
      </c>
      <c r="AM1006">
        <v>35637</v>
      </c>
      <c r="AN1006">
        <v>34521</v>
      </c>
      <c r="AO1006">
        <v>205</v>
      </c>
      <c r="AP1006">
        <v>93</v>
      </c>
      <c r="AQ1006">
        <v>123</v>
      </c>
      <c r="AR1006">
        <v>364</v>
      </c>
      <c r="AS1006">
        <v>310</v>
      </c>
      <c r="AT1006">
        <v>0</v>
      </c>
      <c r="AU1006">
        <v>331</v>
      </c>
      <c r="AV1006">
        <v>205</v>
      </c>
      <c r="AW1006">
        <v>22.5</v>
      </c>
      <c r="AX1006">
        <v>158.19749999999999</v>
      </c>
      <c r="AY1006" s="1">
        <v>0</v>
      </c>
      <c r="AZ1006" s="2">
        <v>1</v>
      </c>
      <c r="BA1006" s="1">
        <v>0</v>
      </c>
      <c r="BB1006" s="1">
        <v>6.0000000000000001E-3</v>
      </c>
      <c r="BC1006" s="1">
        <v>0.96899999999999997</v>
      </c>
      <c r="BD1006" s="1">
        <v>8.9999999999999993E-3</v>
      </c>
      <c r="BE1006" s="1">
        <v>-6.0000000000000001E-3</v>
      </c>
      <c r="BF1006" s="1">
        <v>-8.9999999999999993E-3</v>
      </c>
      <c r="BG1006" s="1">
        <f>Table1[[#This Row],[pers_white_pct]]-Table1[[#This Row],[census_white_pct]]</f>
        <v>3.1000000000000028E-2</v>
      </c>
      <c r="BH1006" s="3">
        <v>0</v>
      </c>
      <c r="BI1006" s="3">
        <v>1.0323281481</v>
      </c>
      <c r="BJ1006" s="3">
        <v>0</v>
      </c>
      <c r="BK1006" s="3" t="str">
        <f>VLOOKUP(Table1[[#This Row],[est_sworn]],Force_size,2,TRUE)</f>
        <v>01 - Under 25</v>
      </c>
    </row>
    <row r="1007" spans="1:63" hidden="1" x14ac:dyDescent="0.2">
      <c r="A1007">
        <v>21239</v>
      </c>
      <c r="B1007" t="s">
        <v>11412</v>
      </c>
      <c r="C1007" t="s">
        <v>13050</v>
      </c>
      <c r="D1007">
        <v>12749260</v>
      </c>
      <c r="E1007" t="s">
        <v>13051</v>
      </c>
      <c r="F1007">
        <v>25077</v>
      </c>
      <c r="G1007" t="s">
        <v>13052</v>
      </c>
      <c r="H1007" t="s">
        <v>5262</v>
      </c>
      <c r="I1007">
        <v>21</v>
      </c>
      <c r="J1007">
        <v>239</v>
      </c>
      <c r="K1007">
        <v>99239</v>
      </c>
      <c r="L1007" t="s">
        <v>13053</v>
      </c>
      <c r="M1007" t="s">
        <v>13054</v>
      </c>
      <c r="N1007" t="s">
        <v>11418</v>
      </c>
      <c r="O1007" t="s">
        <v>11419</v>
      </c>
      <c r="P1007">
        <v>38.042821000000004</v>
      </c>
      <c r="Q1007">
        <v>-84.748002</v>
      </c>
      <c r="R1007" t="s">
        <v>11420</v>
      </c>
      <c r="S1007" t="s">
        <v>11421</v>
      </c>
      <c r="U1007">
        <v>10</v>
      </c>
      <c r="V1007">
        <v>2</v>
      </c>
      <c r="W1007">
        <v>9</v>
      </c>
      <c r="X1007">
        <v>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10</v>
      </c>
      <c r="AE1007">
        <v>7.5330000000000004</v>
      </c>
      <c r="AF1007" t="s">
        <v>11452</v>
      </c>
      <c r="AG1007" t="s">
        <v>13055</v>
      </c>
      <c r="AH1007">
        <v>3</v>
      </c>
      <c r="AI1007">
        <v>21</v>
      </c>
      <c r="AJ1007">
        <v>239</v>
      </c>
      <c r="AM1007">
        <v>24939</v>
      </c>
      <c r="AN1007">
        <v>21556</v>
      </c>
      <c r="AO1007">
        <v>1216</v>
      </c>
      <c r="AP1007">
        <v>30</v>
      </c>
      <c r="AQ1007">
        <v>124</v>
      </c>
      <c r="AR1007">
        <v>306</v>
      </c>
      <c r="AS1007">
        <v>1680</v>
      </c>
      <c r="AT1007">
        <v>14</v>
      </c>
      <c r="AU1007">
        <v>1707</v>
      </c>
      <c r="AV1007">
        <v>1230</v>
      </c>
      <c r="AW1007">
        <v>11</v>
      </c>
      <c r="AX1007">
        <v>82.863</v>
      </c>
      <c r="AY1007" s="1">
        <v>0.1</v>
      </c>
      <c r="AZ1007" s="1">
        <v>0.9</v>
      </c>
      <c r="BA1007" s="1">
        <v>0</v>
      </c>
      <c r="BB1007" s="1">
        <v>4.9000000000000002E-2</v>
      </c>
      <c r="BC1007" s="1">
        <v>0.86399999999999999</v>
      </c>
      <c r="BD1007" s="1">
        <v>6.7000000000000004E-2</v>
      </c>
      <c r="BE1007" s="1">
        <v>5.0999999999999997E-2</v>
      </c>
      <c r="BF1007" s="1">
        <v>-6.7000000000000004E-2</v>
      </c>
      <c r="BG1007" s="1">
        <f>Table1[[#This Row],[pers_white_pct]]-Table1[[#This Row],[census_white_pct]]</f>
        <v>3.6000000000000032E-2</v>
      </c>
      <c r="BH1007" s="3">
        <v>2.0509046053</v>
      </c>
      <c r="BI1007" s="3">
        <v>1.0412460567999999</v>
      </c>
      <c r="BJ1007" s="3">
        <v>0</v>
      </c>
      <c r="BK1007" s="3" t="str">
        <f>VLOOKUP(Table1[[#This Row],[est_sworn]],Force_size,2,TRUE)</f>
        <v>01 - Under 25</v>
      </c>
    </row>
    <row r="1008" spans="1:63" hidden="1" x14ac:dyDescent="0.2">
      <c r="A1008">
        <v>22001</v>
      </c>
      <c r="B1008" t="s">
        <v>11412</v>
      </c>
      <c r="C1008" t="s">
        <v>13056</v>
      </c>
      <c r="D1008">
        <v>12018700</v>
      </c>
      <c r="E1008" t="s">
        <v>13057</v>
      </c>
      <c r="F1008">
        <v>61912</v>
      </c>
      <c r="G1008" t="s">
        <v>13058</v>
      </c>
      <c r="H1008" t="s">
        <v>5428</v>
      </c>
      <c r="I1008">
        <v>22</v>
      </c>
      <c r="J1008">
        <v>1</v>
      </c>
      <c r="K1008">
        <v>99001</v>
      </c>
      <c r="L1008" t="s">
        <v>13059</v>
      </c>
      <c r="M1008" t="s">
        <v>13060</v>
      </c>
      <c r="N1008" t="s">
        <v>11418</v>
      </c>
      <c r="O1008" t="s">
        <v>11429</v>
      </c>
      <c r="P1008">
        <v>30.291497</v>
      </c>
      <c r="Q1008">
        <v>-92.411036999999993</v>
      </c>
      <c r="R1008" t="s">
        <v>11481</v>
      </c>
      <c r="S1008" t="s">
        <v>11421</v>
      </c>
      <c r="U1008">
        <v>57</v>
      </c>
      <c r="V1008">
        <v>28</v>
      </c>
      <c r="W1008">
        <v>49</v>
      </c>
      <c r="X1008">
        <v>8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57</v>
      </c>
      <c r="AE1008">
        <v>3.3540000000000001</v>
      </c>
      <c r="AF1008" t="s">
        <v>11445</v>
      </c>
      <c r="AG1008" t="s">
        <v>13061</v>
      </c>
      <c r="AH1008">
        <v>3</v>
      </c>
      <c r="AI1008">
        <v>22</v>
      </c>
      <c r="AJ1008">
        <v>1</v>
      </c>
      <c r="AM1008">
        <v>61773</v>
      </c>
      <c r="AN1008">
        <v>48555</v>
      </c>
      <c r="AO1008">
        <v>11133</v>
      </c>
      <c r="AP1008">
        <v>155</v>
      </c>
      <c r="AQ1008">
        <v>137</v>
      </c>
      <c r="AR1008">
        <v>685</v>
      </c>
      <c r="AS1008">
        <v>1060</v>
      </c>
      <c r="AT1008">
        <v>42</v>
      </c>
      <c r="AU1008">
        <v>1108</v>
      </c>
      <c r="AV1008">
        <v>11175</v>
      </c>
      <c r="AW1008">
        <v>71</v>
      </c>
      <c r="AX1008">
        <v>238.13399999999999</v>
      </c>
      <c r="AY1008" s="1">
        <v>0.14000000000000001</v>
      </c>
      <c r="AZ1008" s="1">
        <v>0.86</v>
      </c>
      <c r="BA1008" s="1">
        <v>0</v>
      </c>
      <c r="BB1008" s="1">
        <v>0.18</v>
      </c>
      <c r="BC1008" s="1">
        <v>0.78600000000000003</v>
      </c>
      <c r="BD1008" s="1">
        <v>1.7000000000000001E-2</v>
      </c>
      <c r="BE1008" s="1">
        <v>-0.04</v>
      </c>
      <c r="BF1008" s="1">
        <v>-1.7000000000000001E-2</v>
      </c>
      <c r="BG1008" s="1">
        <f>Table1[[#This Row],[pers_white_pct]]-Table1[[#This Row],[census_white_pct]]</f>
        <v>7.3999999999999955E-2</v>
      </c>
      <c r="BH1008" s="3">
        <v>0.77875637630000005</v>
      </c>
      <c r="BI1008" s="3">
        <v>1.0936691435000001</v>
      </c>
      <c r="BJ1008" s="3">
        <v>0</v>
      </c>
      <c r="BK1008" s="3" t="str">
        <f>VLOOKUP(Table1[[#This Row],[est_sworn]],Force_size,2,TRUE)</f>
        <v>03 - 50 to 99</v>
      </c>
    </row>
    <row r="1009" spans="1:63" hidden="1" x14ac:dyDescent="0.2">
      <c r="A1009">
        <v>22009</v>
      </c>
      <c r="B1009" t="s">
        <v>11412</v>
      </c>
      <c r="C1009" t="s">
        <v>13062</v>
      </c>
      <c r="D1009">
        <v>12788650</v>
      </c>
      <c r="E1009" t="s">
        <v>13063</v>
      </c>
      <c r="F1009">
        <v>41632</v>
      </c>
      <c r="G1009" t="s">
        <v>13064</v>
      </c>
      <c r="H1009" t="s">
        <v>5428</v>
      </c>
      <c r="I1009">
        <v>22</v>
      </c>
      <c r="J1009">
        <v>9</v>
      </c>
      <c r="K1009">
        <v>99009</v>
      </c>
      <c r="L1009" t="s">
        <v>13065</v>
      </c>
      <c r="M1009" t="s">
        <v>13066</v>
      </c>
      <c r="N1009" t="s">
        <v>11418</v>
      </c>
      <c r="O1009" t="s">
        <v>11444</v>
      </c>
      <c r="P1009">
        <v>31.085094000000002</v>
      </c>
      <c r="Q1009">
        <v>-91.993797000000001</v>
      </c>
      <c r="R1009" t="s">
        <v>11420</v>
      </c>
      <c r="S1009" t="s">
        <v>11421</v>
      </c>
      <c r="U1009">
        <v>154</v>
      </c>
      <c r="V1009">
        <v>248</v>
      </c>
      <c r="W1009">
        <v>108</v>
      </c>
      <c r="X1009">
        <v>44</v>
      </c>
      <c r="Y1009">
        <v>0</v>
      </c>
      <c r="Z1009">
        <v>2</v>
      </c>
      <c r="AA1009">
        <v>0</v>
      </c>
      <c r="AB1009">
        <v>0</v>
      </c>
      <c r="AC1009">
        <v>0</v>
      </c>
      <c r="AD1009">
        <v>154</v>
      </c>
      <c r="AE1009">
        <v>1.357</v>
      </c>
      <c r="AF1009" t="s">
        <v>11430</v>
      </c>
      <c r="AG1009" t="s">
        <v>13067</v>
      </c>
      <c r="AH1009">
        <v>3</v>
      </c>
      <c r="AI1009">
        <v>22</v>
      </c>
      <c r="AJ1009">
        <v>9</v>
      </c>
      <c r="AM1009">
        <v>42073</v>
      </c>
      <c r="AN1009">
        <v>27877</v>
      </c>
      <c r="AO1009">
        <v>12318</v>
      </c>
      <c r="AP1009">
        <v>471</v>
      </c>
      <c r="AQ1009">
        <v>140</v>
      </c>
      <c r="AR1009">
        <v>622</v>
      </c>
      <c r="AS1009">
        <v>606</v>
      </c>
      <c r="AT1009">
        <v>80</v>
      </c>
      <c r="AU1009">
        <v>645</v>
      </c>
      <c r="AV1009">
        <v>12398</v>
      </c>
      <c r="AW1009">
        <v>278</v>
      </c>
      <c r="AX1009">
        <v>377.24599999999998</v>
      </c>
      <c r="AY1009" s="1">
        <v>0.28599999999999998</v>
      </c>
      <c r="AZ1009" s="1">
        <v>0.70099999999999996</v>
      </c>
      <c r="BA1009" s="1">
        <v>0</v>
      </c>
      <c r="BB1009" s="1">
        <v>0.29299999999999998</v>
      </c>
      <c r="BC1009" s="1">
        <v>0.66300000000000003</v>
      </c>
      <c r="BD1009" s="1">
        <v>1.4E-2</v>
      </c>
      <c r="BE1009" s="1">
        <v>-7.0000000000000001E-3</v>
      </c>
      <c r="BF1009" s="1">
        <v>-1.4E-2</v>
      </c>
      <c r="BG1009" s="1">
        <f>Table1[[#This Row],[pers_white_pct]]-Table1[[#This Row],[census_white_pct]]</f>
        <v>3.7999999999999923E-2</v>
      </c>
      <c r="BH1009" s="3">
        <v>0.97587734559999995</v>
      </c>
      <c r="BI1009" s="3">
        <v>1.0584259519000001</v>
      </c>
      <c r="BJ1009" s="3">
        <v>0</v>
      </c>
      <c r="BK1009" s="3" t="str">
        <f>VLOOKUP(Table1[[#This Row],[est_sworn]],Force_size,2,TRUE)</f>
        <v>05 - 250 - 499</v>
      </c>
    </row>
    <row r="1010" spans="1:63" hidden="1" x14ac:dyDescent="0.2">
      <c r="A1010">
        <v>2206925</v>
      </c>
      <c r="B1010" t="s">
        <v>1444</v>
      </c>
      <c r="C1010" t="s">
        <v>5438</v>
      </c>
      <c r="D1010">
        <v>11231710</v>
      </c>
      <c r="E1010" t="s">
        <v>1956</v>
      </c>
      <c r="F1010">
        <v>2010</v>
      </c>
      <c r="G1010" t="s">
        <v>1957</v>
      </c>
      <c r="H1010" t="s">
        <v>5428</v>
      </c>
      <c r="I1010">
        <v>22</v>
      </c>
      <c r="J1010">
        <v>15</v>
      </c>
      <c r="K1010">
        <v>6925</v>
      </c>
      <c r="L1010" t="s">
        <v>5439</v>
      </c>
      <c r="M1010" t="s">
        <v>562</v>
      </c>
      <c r="N1010" t="s">
        <v>68</v>
      </c>
      <c r="O1010" t="s">
        <v>562</v>
      </c>
      <c r="P1010">
        <v>32.696224999999998</v>
      </c>
      <c r="Q1010">
        <v>-93.618086000000005</v>
      </c>
      <c r="S1010" t="s">
        <v>70</v>
      </c>
      <c r="T1010" t="s">
        <v>71</v>
      </c>
      <c r="U1010">
        <v>6</v>
      </c>
      <c r="V1010">
        <v>1</v>
      </c>
      <c r="W1010">
        <v>3</v>
      </c>
      <c r="X1010">
        <v>2</v>
      </c>
      <c r="Y1010">
        <v>0</v>
      </c>
      <c r="Z1010">
        <v>0</v>
      </c>
      <c r="AA1010">
        <v>0</v>
      </c>
      <c r="AB1010">
        <v>1</v>
      </c>
      <c r="AC1010">
        <v>0</v>
      </c>
      <c r="AD1010">
        <v>6</v>
      </c>
      <c r="AE1010">
        <v>8.6750000000000007</v>
      </c>
      <c r="AF1010" t="s">
        <v>212</v>
      </c>
      <c r="AG1010" t="s">
        <v>5440</v>
      </c>
      <c r="AH1010">
        <v>3</v>
      </c>
      <c r="AI1010">
        <v>22</v>
      </c>
      <c r="AK1010">
        <v>6925</v>
      </c>
      <c r="AM1010">
        <v>1948</v>
      </c>
      <c r="AN1010">
        <v>1036</v>
      </c>
      <c r="AO1010">
        <v>787</v>
      </c>
      <c r="AP1010">
        <v>20</v>
      </c>
      <c r="AQ1010">
        <v>8</v>
      </c>
      <c r="AR1010">
        <v>24</v>
      </c>
      <c r="AS1010">
        <v>70</v>
      </c>
      <c r="AT1010">
        <v>3</v>
      </c>
      <c r="AU1010">
        <v>73</v>
      </c>
      <c r="AV1010">
        <v>790</v>
      </c>
      <c r="AW1010">
        <v>6.5</v>
      </c>
      <c r="AX1010">
        <v>56.387500000000003</v>
      </c>
      <c r="AY1010" s="1">
        <v>0.33300000000000002</v>
      </c>
      <c r="AZ1010" s="1">
        <v>0.5</v>
      </c>
      <c r="BA1010" s="1">
        <v>0</v>
      </c>
      <c r="BB1010" s="1">
        <v>0.40400000000000003</v>
      </c>
      <c r="BC1010" s="1">
        <v>0.53200000000000003</v>
      </c>
      <c r="BD1010" s="1">
        <v>3.5999999999999997E-2</v>
      </c>
      <c r="BE1010" s="1">
        <v>-7.0999999999999994E-2</v>
      </c>
      <c r="BF1010" s="1">
        <v>-3.5999999999999997E-2</v>
      </c>
      <c r="BG1010" s="1">
        <f>Table1[[#This Row],[pers_white_pct]]-Table1[[#This Row],[census_white_pct]]</f>
        <v>-3.2000000000000028E-2</v>
      </c>
      <c r="BH1010" s="3">
        <v>0.8250741211</v>
      </c>
      <c r="BI1010" s="3">
        <v>0.94015444020000005</v>
      </c>
      <c r="BJ1010" s="3">
        <v>0</v>
      </c>
      <c r="BK1010" s="3" t="str">
        <f>VLOOKUP(Table1[[#This Row],[est_sworn]],Force_size,2,TRUE)</f>
        <v>01 - Under 25</v>
      </c>
    </row>
    <row r="1011" spans="1:63" hidden="1" x14ac:dyDescent="0.2">
      <c r="A1011">
        <v>2208920</v>
      </c>
      <c r="B1011" t="s">
        <v>1444</v>
      </c>
      <c r="C1011" t="s">
        <v>5447</v>
      </c>
      <c r="D1011">
        <v>11281730</v>
      </c>
      <c r="E1011" t="s">
        <v>5448</v>
      </c>
      <c r="F1011">
        <v>64655</v>
      </c>
      <c r="G1011" t="s">
        <v>5448</v>
      </c>
      <c r="H1011" t="s">
        <v>5428</v>
      </c>
      <c r="I1011">
        <v>22</v>
      </c>
      <c r="J1011">
        <v>15</v>
      </c>
      <c r="K1011">
        <v>8920</v>
      </c>
      <c r="L1011" t="s">
        <v>5449</v>
      </c>
      <c r="M1011" t="s">
        <v>5450</v>
      </c>
      <c r="N1011" t="s">
        <v>68</v>
      </c>
      <c r="O1011" t="s">
        <v>86</v>
      </c>
      <c r="P1011">
        <v>32.696224999999998</v>
      </c>
      <c r="Q1011">
        <v>-93.618086000000005</v>
      </c>
      <c r="S1011" t="s">
        <v>70</v>
      </c>
      <c r="T1011" t="s">
        <v>71</v>
      </c>
      <c r="U1011">
        <v>153</v>
      </c>
      <c r="V1011">
        <v>0</v>
      </c>
      <c r="W1011">
        <v>129</v>
      </c>
      <c r="X1011">
        <v>17</v>
      </c>
      <c r="Y1011">
        <v>3</v>
      </c>
      <c r="Z1011">
        <v>2</v>
      </c>
      <c r="AA1011">
        <v>1</v>
      </c>
      <c r="AB1011">
        <v>0</v>
      </c>
      <c r="AC1011">
        <v>0</v>
      </c>
      <c r="AD1011">
        <v>153</v>
      </c>
      <c r="AE1011">
        <v>1.1479999999999999</v>
      </c>
      <c r="AF1011" t="s">
        <v>87</v>
      </c>
      <c r="AG1011" t="s">
        <v>5451</v>
      </c>
      <c r="AH1011">
        <v>3</v>
      </c>
      <c r="AI1011">
        <v>22</v>
      </c>
      <c r="AK1011">
        <v>8920</v>
      </c>
      <c r="AM1011">
        <v>61315</v>
      </c>
      <c r="AN1011">
        <v>37838</v>
      </c>
      <c r="AO1011">
        <v>15545</v>
      </c>
      <c r="AP1011">
        <v>253</v>
      </c>
      <c r="AQ1011">
        <v>1205</v>
      </c>
      <c r="AR1011">
        <v>1322</v>
      </c>
      <c r="AS1011">
        <v>4955</v>
      </c>
      <c r="AT1011">
        <v>175</v>
      </c>
      <c r="AU1011">
        <v>5152</v>
      </c>
      <c r="AV1011">
        <v>15720</v>
      </c>
      <c r="AW1011">
        <v>153</v>
      </c>
      <c r="AX1011">
        <v>175.64400000000001</v>
      </c>
      <c r="AY1011" s="1">
        <v>0.111</v>
      </c>
      <c r="AZ1011" s="1">
        <v>0.84299999999999997</v>
      </c>
      <c r="BA1011" s="1">
        <v>0.02</v>
      </c>
      <c r="BB1011" s="1">
        <v>0.254</v>
      </c>
      <c r="BC1011" s="1">
        <v>0.61699999999999999</v>
      </c>
      <c r="BD1011" s="1">
        <v>8.1000000000000003E-2</v>
      </c>
      <c r="BE1011" s="1">
        <v>-0.14199999999999999</v>
      </c>
      <c r="BF1011" s="1">
        <v>-6.0999999999999999E-2</v>
      </c>
      <c r="BG1011" s="1">
        <f>Table1[[#This Row],[pers_white_pct]]-Table1[[#This Row],[census_white_pct]]</f>
        <v>0.22599999999999998</v>
      </c>
      <c r="BH1011" s="3">
        <v>0.43826167760000001</v>
      </c>
      <c r="BI1011" s="3">
        <v>1.3662709653</v>
      </c>
      <c r="BJ1011" s="3">
        <v>0.24263469260000001</v>
      </c>
      <c r="BK1011" s="3" t="str">
        <f>VLOOKUP(Table1[[#This Row],[est_sworn]],Force_size,2,TRUE)</f>
        <v>04 - 100 to 249</v>
      </c>
    </row>
    <row r="1012" spans="1:63" hidden="1" x14ac:dyDescent="0.2">
      <c r="A1012">
        <v>22015</v>
      </c>
      <c r="B1012" t="s">
        <v>11412</v>
      </c>
      <c r="C1012" t="s">
        <v>13068</v>
      </c>
      <c r="D1012">
        <v>12329120</v>
      </c>
      <c r="E1012" t="s">
        <v>13069</v>
      </c>
      <c r="F1012">
        <v>122197</v>
      </c>
      <c r="G1012" t="s">
        <v>13070</v>
      </c>
      <c r="H1012" t="s">
        <v>5428</v>
      </c>
      <c r="I1012">
        <v>22</v>
      </c>
      <c r="J1012">
        <v>15</v>
      </c>
      <c r="K1012">
        <v>99015</v>
      </c>
      <c r="L1012" t="s">
        <v>13071</v>
      </c>
      <c r="M1012" t="s">
        <v>13072</v>
      </c>
      <c r="N1012" t="s">
        <v>11418</v>
      </c>
      <c r="O1012" t="s">
        <v>11429</v>
      </c>
      <c r="P1012">
        <v>32.696224999999998</v>
      </c>
      <c r="Q1012">
        <v>-93.618086000000005</v>
      </c>
      <c r="R1012" t="s">
        <v>11420</v>
      </c>
      <c r="S1012" t="s">
        <v>11421</v>
      </c>
      <c r="U1012">
        <v>305</v>
      </c>
      <c r="V1012">
        <v>30</v>
      </c>
      <c r="W1012">
        <v>289</v>
      </c>
      <c r="X1012">
        <v>16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305</v>
      </c>
      <c r="AE1012">
        <v>1.357</v>
      </c>
      <c r="AF1012" t="s">
        <v>11430</v>
      </c>
      <c r="AG1012" t="s">
        <v>13073</v>
      </c>
      <c r="AH1012">
        <v>3</v>
      </c>
      <c r="AI1012">
        <v>22</v>
      </c>
      <c r="AJ1012">
        <v>15</v>
      </c>
      <c r="AM1012">
        <v>116979</v>
      </c>
      <c r="AN1012">
        <v>80991</v>
      </c>
      <c r="AO1012">
        <v>24245</v>
      </c>
      <c r="AP1012">
        <v>533</v>
      </c>
      <c r="AQ1012">
        <v>1873</v>
      </c>
      <c r="AR1012">
        <v>2029</v>
      </c>
      <c r="AS1012">
        <v>7026</v>
      </c>
      <c r="AT1012">
        <v>216</v>
      </c>
      <c r="AU1012">
        <v>7308</v>
      </c>
      <c r="AV1012">
        <v>24461</v>
      </c>
      <c r="AW1012">
        <v>320</v>
      </c>
      <c r="AX1012">
        <v>434.24</v>
      </c>
      <c r="AY1012" s="1">
        <v>5.1999999999999998E-2</v>
      </c>
      <c r="AZ1012" s="1">
        <v>0.94799999999999995</v>
      </c>
      <c r="BA1012" s="1">
        <v>0</v>
      </c>
      <c r="BB1012" s="1">
        <v>0.20699999999999999</v>
      </c>
      <c r="BC1012" s="1">
        <v>0.69199999999999995</v>
      </c>
      <c r="BD1012" s="1">
        <v>0.06</v>
      </c>
      <c r="BE1012" s="1">
        <v>-0.155</v>
      </c>
      <c r="BF1012" s="1">
        <v>-0.06</v>
      </c>
      <c r="BG1012" s="1">
        <f>Table1[[#This Row],[pers_white_pct]]-Table1[[#This Row],[census_white_pct]]</f>
        <v>0.25600000000000001</v>
      </c>
      <c r="BH1012" s="3">
        <v>0.25310799249999999</v>
      </c>
      <c r="BI1012" s="3">
        <v>1.3685767150000001</v>
      </c>
      <c r="BJ1012" s="3">
        <v>0</v>
      </c>
      <c r="BK1012" s="3" t="str">
        <f>VLOOKUP(Table1[[#This Row],[est_sworn]],Force_size,2,TRUE)</f>
        <v>05 - 250 - 499</v>
      </c>
    </row>
    <row r="1013" spans="1:63" hidden="1" x14ac:dyDescent="0.2">
      <c r="A1013">
        <v>2270000</v>
      </c>
      <c r="B1013" t="s">
        <v>1444</v>
      </c>
      <c r="C1013" t="s">
        <v>5547</v>
      </c>
      <c r="D1013">
        <v>12011620</v>
      </c>
      <c r="E1013" t="s">
        <v>5548</v>
      </c>
      <c r="F1013">
        <v>201867</v>
      </c>
      <c r="G1013" t="s">
        <v>5549</v>
      </c>
      <c r="H1013" t="s">
        <v>5428</v>
      </c>
      <c r="I1013">
        <v>22</v>
      </c>
      <c r="J1013">
        <v>17</v>
      </c>
      <c r="K1013">
        <v>70000</v>
      </c>
      <c r="L1013" t="s">
        <v>5550</v>
      </c>
      <c r="M1013" t="s">
        <v>5551</v>
      </c>
      <c r="N1013" t="s">
        <v>68</v>
      </c>
      <c r="O1013" t="s">
        <v>739</v>
      </c>
      <c r="P1013">
        <v>32.577195000000003</v>
      </c>
      <c r="Q1013">
        <v>-93.882423000000003</v>
      </c>
      <c r="S1013" t="s">
        <v>70</v>
      </c>
      <c r="T1013" t="s">
        <v>71</v>
      </c>
      <c r="U1013">
        <v>553</v>
      </c>
      <c r="V1013">
        <v>0</v>
      </c>
      <c r="W1013">
        <v>347</v>
      </c>
      <c r="X1013">
        <v>185</v>
      </c>
      <c r="Y1013">
        <v>10</v>
      </c>
      <c r="Z1013">
        <v>4</v>
      </c>
      <c r="AA1013">
        <v>0</v>
      </c>
      <c r="AB1013">
        <v>0</v>
      </c>
      <c r="AC1013">
        <v>0</v>
      </c>
      <c r="AD1013">
        <v>553</v>
      </c>
      <c r="AE1013">
        <v>1.1479999999999999</v>
      </c>
      <c r="AF1013" t="s">
        <v>87</v>
      </c>
      <c r="AG1013" t="s">
        <v>5552</v>
      </c>
      <c r="AH1013">
        <v>3</v>
      </c>
      <c r="AI1013">
        <v>22</v>
      </c>
      <c r="AK1013">
        <v>70000</v>
      </c>
      <c r="AM1013">
        <v>199311</v>
      </c>
      <c r="AN1013">
        <v>79693</v>
      </c>
      <c r="AO1013">
        <v>108535</v>
      </c>
      <c r="AP1013">
        <v>652</v>
      </c>
      <c r="AQ1013">
        <v>2600</v>
      </c>
      <c r="AR1013">
        <v>2511</v>
      </c>
      <c r="AS1013">
        <v>5018</v>
      </c>
      <c r="AT1013">
        <v>487</v>
      </c>
      <c r="AU1013">
        <v>5320</v>
      </c>
      <c r="AV1013">
        <v>109022</v>
      </c>
      <c r="AW1013">
        <v>553</v>
      </c>
      <c r="AX1013">
        <v>634.84400000000005</v>
      </c>
      <c r="AY1013" s="1">
        <v>0.33500000000000002</v>
      </c>
      <c r="AZ1013" s="1">
        <v>0.627</v>
      </c>
      <c r="BA1013" s="1">
        <v>1.7999999999999999E-2</v>
      </c>
      <c r="BB1013" s="1">
        <v>0.54500000000000004</v>
      </c>
      <c r="BC1013" s="1">
        <v>0.4</v>
      </c>
      <c r="BD1013" s="1">
        <v>2.5000000000000001E-2</v>
      </c>
      <c r="BE1013" s="1">
        <v>-0.21</v>
      </c>
      <c r="BF1013" s="1">
        <v>-7.0000000000000001E-3</v>
      </c>
      <c r="BG1013" s="1">
        <f>Table1[[#This Row],[pers_white_pct]]-Table1[[#This Row],[census_white_pct]]</f>
        <v>0.22699999999999998</v>
      </c>
      <c r="BH1013" s="3">
        <v>0.61433895500000002</v>
      </c>
      <c r="BI1013" s="3">
        <v>1.5693341869999999</v>
      </c>
      <c r="BJ1013" s="3">
        <v>0.71824974399999997</v>
      </c>
      <c r="BK1013" s="3" t="str">
        <f>VLOOKUP(Table1[[#This Row],[est_sworn]],Force_size,2,TRUE)</f>
        <v>06 - 500 -999</v>
      </c>
    </row>
    <row r="1014" spans="1:63" hidden="1" x14ac:dyDescent="0.2">
      <c r="A1014">
        <v>22017</v>
      </c>
      <c r="B1014" t="s">
        <v>11412</v>
      </c>
      <c r="C1014" t="s">
        <v>13074</v>
      </c>
      <c r="D1014">
        <v>12619160</v>
      </c>
      <c r="E1014" t="s">
        <v>13075</v>
      </c>
      <c r="F1014">
        <v>257093</v>
      </c>
      <c r="G1014" t="s">
        <v>13076</v>
      </c>
      <c r="H1014" t="s">
        <v>5428</v>
      </c>
      <c r="I1014">
        <v>22</v>
      </c>
      <c r="J1014">
        <v>17</v>
      </c>
      <c r="K1014">
        <v>99017</v>
      </c>
      <c r="L1014" t="s">
        <v>13077</v>
      </c>
      <c r="M1014" t="s">
        <v>13078</v>
      </c>
      <c r="N1014" t="s">
        <v>11418</v>
      </c>
      <c r="O1014" t="s">
        <v>11429</v>
      </c>
      <c r="P1014">
        <v>32.577195000000003</v>
      </c>
      <c r="Q1014">
        <v>-93.882423000000003</v>
      </c>
      <c r="R1014" t="s">
        <v>11481</v>
      </c>
      <c r="S1014" t="s">
        <v>11421</v>
      </c>
      <c r="U1014">
        <v>458</v>
      </c>
      <c r="V1014">
        <v>91</v>
      </c>
      <c r="W1014">
        <v>252</v>
      </c>
      <c r="X1014">
        <v>194</v>
      </c>
      <c r="Y1014">
        <v>5</v>
      </c>
      <c r="Z1014">
        <v>2</v>
      </c>
      <c r="AA1014">
        <v>1</v>
      </c>
      <c r="AB1014">
        <v>1</v>
      </c>
      <c r="AC1014">
        <v>0</v>
      </c>
      <c r="AD1014">
        <v>458</v>
      </c>
      <c r="AE1014">
        <v>1.357</v>
      </c>
      <c r="AF1014" t="s">
        <v>11430</v>
      </c>
      <c r="AG1014" t="s">
        <v>13079</v>
      </c>
      <c r="AH1014">
        <v>3</v>
      </c>
      <c r="AI1014">
        <v>22</v>
      </c>
      <c r="AJ1014">
        <v>17</v>
      </c>
      <c r="AM1014">
        <v>254969</v>
      </c>
      <c r="AN1014">
        <v>121969</v>
      </c>
      <c r="AO1014">
        <v>119697</v>
      </c>
      <c r="AP1014">
        <v>976</v>
      </c>
      <c r="AQ1014">
        <v>2653</v>
      </c>
      <c r="AR1014">
        <v>3181</v>
      </c>
      <c r="AS1014">
        <v>6129</v>
      </c>
      <c r="AT1014">
        <v>567</v>
      </c>
      <c r="AU1014">
        <v>6493</v>
      </c>
      <c r="AV1014">
        <v>120264</v>
      </c>
      <c r="AW1014">
        <v>503.5</v>
      </c>
      <c r="AX1014">
        <v>683.24950000000001</v>
      </c>
      <c r="AY1014" s="1">
        <v>0.42399999999999999</v>
      </c>
      <c r="AZ1014" s="1">
        <v>0.55000000000000004</v>
      </c>
      <c r="BA1014" s="1">
        <v>1.0999999999999999E-2</v>
      </c>
      <c r="BB1014" s="1">
        <v>0.46899999999999997</v>
      </c>
      <c r="BC1014" s="1">
        <v>0.47799999999999998</v>
      </c>
      <c r="BD1014" s="1">
        <v>2.4E-2</v>
      </c>
      <c r="BE1014" s="1">
        <v>-4.5999999999999999E-2</v>
      </c>
      <c r="BF1014" s="1">
        <v>-1.2999999999999999E-2</v>
      </c>
      <c r="BG1014" s="1">
        <f>Table1[[#This Row],[pers_white_pct]]-Table1[[#This Row],[census_white_pct]]</f>
        <v>7.2000000000000064E-2</v>
      </c>
      <c r="BH1014" s="3">
        <v>0.90227799720000001</v>
      </c>
      <c r="BI1014" s="3">
        <v>1.1501989856999999</v>
      </c>
      <c r="BJ1014" s="3">
        <v>0.45415310279999999</v>
      </c>
      <c r="BK1014" s="3" t="str">
        <f>VLOOKUP(Table1[[#This Row],[est_sworn]],Force_size,2,TRUE)</f>
        <v>06 - 500 -999</v>
      </c>
    </row>
    <row r="1015" spans="1:63" hidden="1" x14ac:dyDescent="0.2">
      <c r="A1015">
        <v>22019</v>
      </c>
      <c r="B1015" t="s">
        <v>11412</v>
      </c>
      <c r="C1015" t="s">
        <v>13080</v>
      </c>
      <c r="D1015">
        <v>12609150</v>
      </c>
      <c r="E1015" t="s">
        <v>13081</v>
      </c>
      <c r="F1015">
        <v>194493</v>
      </c>
      <c r="G1015" t="s">
        <v>13082</v>
      </c>
      <c r="H1015" t="s">
        <v>5428</v>
      </c>
      <c r="I1015">
        <v>22</v>
      </c>
      <c r="J1015">
        <v>19</v>
      </c>
      <c r="K1015">
        <v>99019</v>
      </c>
      <c r="L1015" t="s">
        <v>13083</v>
      </c>
      <c r="M1015" t="s">
        <v>13084</v>
      </c>
      <c r="N1015" t="s">
        <v>11418</v>
      </c>
      <c r="O1015" t="s">
        <v>11429</v>
      </c>
      <c r="P1015">
        <v>30.229558999999998</v>
      </c>
      <c r="Q1015">
        <v>-93.358014999999995</v>
      </c>
      <c r="R1015" t="s">
        <v>11481</v>
      </c>
      <c r="S1015" t="s">
        <v>11421</v>
      </c>
      <c r="U1015">
        <v>604</v>
      </c>
      <c r="V1015">
        <v>36</v>
      </c>
      <c r="W1015">
        <v>488</v>
      </c>
      <c r="X1015">
        <v>104</v>
      </c>
      <c r="Y1015">
        <v>9</v>
      </c>
      <c r="Z1015">
        <v>1</v>
      </c>
      <c r="AA1015">
        <v>2</v>
      </c>
      <c r="AB1015">
        <v>0</v>
      </c>
      <c r="AC1015">
        <v>0</v>
      </c>
      <c r="AD1015">
        <v>604</v>
      </c>
      <c r="AE1015">
        <v>1.357</v>
      </c>
      <c r="AF1015" t="s">
        <v>11430</v>
      </c>
      <c r="AG1015" t="s">
        <v>13085</v>
      </c>
      <c r="AH1015">
        <v>3</v>
      </c>
      <c r="AI1015">
        <v>22</v>
      </c>
      <c r="AJ1015">
        <v>19</v>
      </c>
      <c r="AM1015">
        <v>192768</v>
      </c>
      <c r="AN1015">
        <v>133703</v>
      </c>
      <c r="AO1015">
        <v>47490</v>
      </c>
      <c r="AP1015">
        <v>836</v>
      </c>
      <c r="AQ1015">
        <v>2052</v>
      </c>
      <c r="AR1015">
        <v>3152</v>
      </c>
      <c r="AS1015">
        <v>4945</v>
      </c>
      <c r="AT1015">
        <v>292</v>
      </c>
      <c r="AU1015">
        <v>5535</v>
      </c>
      <c r="AV1015">
        <v>47782</v>
      </c>
      <c r="AW1015">
        <v>622</v>
      </c>
      <c r="AX1015">
        <v>844.05399999999997</v>
      </c>
      <c r="AY1015" s="1">
        <v>0.17199999999999999</v>
      </c>
      <c r="AZ1015" s="1">
        <v>0.80800000000000005</v>
      </c>
      <c r="BA1015" s="1">
        <v>1.4999999999999999E-2</v>
      </c>
      <c r="BB1015" s="1">
        <v>0.246</v>
      </c>
      <c r="BC1015" s="1">
        <v>0.69399999999999995</v>
      </c>
      <c r="BD1015" s="1">
        <v>2.5999999999999999E-2</v>
      </c>
      <c r="BE1015" s="1">
        <v>-7.3999999999999996E-2</v>
      </c>
      <c r="BF1015" s="1">
        <v>-1.0999999999999999E-2</v>
      </c>
      <c r="BG1015" s="1">
        <f>Table1[[#This Row],[pers_white_pct]]-Table1[[#This Row],[census_white_pct]]</f>
        <v>0.1140000000000001</v>
      </c>
      <c r="BH1015" s="3">
        <v>0.6989227429</v>
      </c>
      <c r="BI1015" s="3">
        <v>1.1648678872</v>
      </c>
      <c r="BJ1015" s="3">
        <v>0.58086367260000005</v>
      </c>
      <c r="BK1015" s="3" t="str">
        <f>VLOOKUP(Table1[[#This Row],[est_sworn]],Force_size,2,TRUE)</f>
        <v>06 - 500 -999</v>
      </c>
    </row>
    <row r="1016" spans="1:63" hidden="1" x14ac:dyDescent="0.2">
      <c r="A1016">
        <v>2241155</v>
      </c>
      <c r="B1016" t="s">
        <v>1444</v>
      </c>
      <c r="C1016" t="s">
        <v>5501</v>
      </c>
      <c r="D1016">
        <v>12621660</v>
      </c>
      <c r="E1016" t="s">
        <v>5502</v>
      </c>
      <c r="F1016">
        <v>73474</v>
      </c>
      <c r="G1016" t="s">
        <v>5503</v>
      </c>
      <c r="H1016" t="s">
        <v>5428</v>
      </c>
      <c r="I1016">
        <v>22</v>
      </c>
      <c r="J1016">
        <v>19</v>
      </c>
      <c r="K1016">
        <v>41155</v>
      </c>
      <c r="L1016" t="s">
        <v>5504</v>
      </c>
      <c r="M1016" t="s">
        <v>5505</v>
      </c>
      <c r="N1016" t="s">
        <v>68</v>
      </c>
      <c r="O1016" t="s">
        <v>86</v>
      </c>
      <c r="P1016">
        <v>30.229558999999998</v>
      </c>
      <c r="Q1016">
        <v>-93.358014999999995</v>
      </c>
      <c r="S1016" t="s">
        <v>70</v>
      </c>
      <c r="T1016" t="s">
        <v>71</v>
      </c>
      <c r="U1016">
        <v>186</v>
      </c>
      <c r="V1016">
        <v>0</v>
      </c>
      <c r="W1016">
        <v>154</v>
      </c>
      <c r="X1016">
        <v>29</v>
      </c>
      <c r="Y1016">
        <v>0</v>
      </c>
      <c r="Z1016">
        <v>0</v>
      </c>
      <c r="AA1016">
        <v>0</v>
      </c>
      <c r="AB1016">
        <v>1</v>
      </c>
      <c r="AC1016">
        <v>0</v>
      </c>
      <c r="AD1016">
        <v>186</v>
      </c>
      <c r="AE1016">
        <v>1.1479999999999999</v>
      </c>
      <c r="AF1016" t="s">
        <v>87</v>
      </c>
      <c r="AG1016" t="s">
        <v>5506</v>
      </c>
      <c r="AH1016">
        <v>3</v>
      </c>
      <c r="AI1016">
        <v>22</v>
      </c>
      <c r="AK1016">
        <v>41155</v>
      </c>
      <c r="AM1016">
        <v>71993</v>
      </c>
      <c r="AN1016">
        <v>32793</v>
      </c>
      <c r="AO1016">
        <v>34120</v>
      </c>
      <c r="AP1016">
        <v>272</v>
      </c>
      <c r="AQ1016">
        <v>1184</v>
      </c>
      <c r="AR1016">
        <v>1234</v>
      </c>
      <c r="AS1016">
        <v>2069</v>
      </c>
      <c r="AT1016">
        <v>199</v>
      </c>
      <c r="AU1016">
        <v>2390</v>
      </c>
      <c r="AV1016">
        <v>34319</v>
      </c>
      <c r="AW1016">
        <v>186</v>
      </c>
      <c r="AX1016">
        <v>213.52799999999999</v>
      </c>
      <c r="AY1016" s="1">
        <v>0.156</v>
      </c>
      <c r="AZ1016" s="1">
        <v>0.82799999999999996</v>
      </c>
      <c r="BA1016" s="1">
        <v>0</v>
      </c>
      <c r="BB1016" s="1">
        <v>0.47399999999999998</v>
      </c>
      <c r="BC1016" s="1">
        <v>0.45600000000000002</v>
      </c>
      <c r="BD1016" s="1">
        <v>2.9000000000000001E-2</v>
      </c>
      <c r="BE1016" s="1">
        <v>-0.318</v>
      </c>
      <c r="BF1016" s="1">
        <v>-2.9000000000000001E-2</v>
      </c>
      <c r="BG1016" s="1">
        <f>Table1[[#This Row],[pers_white_pct]]-Table1[[#This Row],[census_white_pct]]</f>
        <v>0.37199999999999994</v>
      </c>
      <c r="BH1016" s="3">
        <v>0.32897758069999999</v>
      </c>
      <c r="BI1016" s="3">
        <v>1.8176777826999999</v>
      </c>
      <c r="BJ1016" s="3">
        <v>0</v>
      </c>
      <c r="BK1016" s="3" t="str">
        <f>VLOOKUP(Table1[[#This Row],[est_sworn]],Force_size,2,TRUE)</f>
        <v>04 - 100 to 249</v>
      </c>
    </row>
    <row r="1017" spans="1:63" hidden="1" x14ac:dyDescent="0.2">
      <c r="A1017">
        <v>22023</v>
      </c>
      <c r="B1017" t="s">
        <v>11412</v>
      </c>
      <c r="C1017" t="s">
        <v>13086</v>
      </c>
      <c r="D1017">
        <v>12679160</v>
      </c>
      <c r="E1017" t="s">
        <v>13087</v>
      </c>
      <c r="F1017">
        <v>6702</v>
      </c>
      <c r="G1017" t="s">
        <v>13088</v>
      </c>
      <c r="H1017" t="s">
        <v>5428</v>
      </c>
      <c r="I1017">
        <v>22</v>
      </c>
      <c r="J1017">
        <v>23</v>
      </c>
      <c r="K1017">
        <v>99023</v>
      </c>
      <c r="L1017" t="s">
        <v>13089</v>
      </c>
      <c r="M1017" t="s">
        <v>13090</v>
      </c>
      <c r="N1017" t="s">
        <v>11418</v>
      </c>
      <c r="O1017" t="s">
        <v>11459</v>
      </c>
      <c r="P1017">
        <v>29.871887999999998</v>
      </c>
      <c r="Q1017">
        <v>-93.165538999999995</v>
      </c>
      <c r="R1017" t="s">
        <v>11481</v>
      </c>
      <c r="S1017" t="s">
        <v>11421</v>
      </c>
      <c r="U1017">
        <v>61</v>
      </c>
      <c r="V1017">
        <v>3</v>
      </c>
      <c r="W1017">
        <v>59</v>
      </c>
      <c r="X1017">
        <v>2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61</v>
      </c>
      <c r="AE1017">
        <v>3.3540000000000001</v>
      </c>
      <c r="AF1017" t="s">
        <v>11445</v>
      </c>
      <c r="AG1017" t="s">
        <v>13091</v>
      </c>
      <c r="AH1017">
        <v>3</v>
      </c>
      <c r="AI1017">
        <v>22</v>
      </c>
      <c r="AJ1017">
        <v>23</v>
      </c>
      <c r="AM1017">
        <v>6839</v>
      </c>
      <c r="AN1017">
        <v>6465</v>
      </c>
      <c r="AO1017">
        <v>119</v>
      </c>
      <c r="AP1017">
        <v>33</v>
      </c>
      <c r="AQ1017">
        <v>6</v>
      </c>
      <c r="AR1017">
        <v>61</v>
      </c>
      <c r="AS1017">
        <v>154</v>
      </c>
      <c r="AT1017">
        <v>0</v>
      </c>
      <c r="AU1017">
        <v>155</v>
      </c>
      <c r="AV1017">
        <v>119</v>
      </c>
      <c r="AW1017">
        <v>62.5</v>
      </c>
      <c r="AX1017">
        <v>209.625</v>
      </c>
      <c r="AY1017" s="1">
        <v>3.3000000000000002E-2</v>
      </c>
      <c r="AZ1017" s="1">
        <v>0.96699999999999997</v>
      </c>
      <c r="BA1017" s="1">
        <v>0</v>
      </c>
      <c r="BB1017" s="1">
        <v>1.7000000000000001E-2</v>
      </c>
      <c r="BC1017" s="1">
        <v>0.94499999999999995</v>
      </c>
      <c r="BD1017" s="1">
        <v>2.3E-2</v>
      </c>
      <c r="BE1017" s="1">
        <v>1.4999999999999999E-2</v>
      </c>
      <c r="BF1017" s="1">
        <v>-2.3E-2</v>
      </c>
      <c r="BG1017" s="1">
        <f>Table1[[#This Row],[pers_white_pct]]-Table1[[#This Row],[census_white_pct]]</f>
        <v>2.200000000000002E-2</v>
      </c>
      <c r="BH1017" s="3">
        <v>1.8842815815</v>
      </c>
      <c r="BI1017" s="3">
        <v>1.0231663559999999</v>
      </c>
      <c r="BJ1017" s="3">
        <v>0</v>
      </c>
      <c r="BK1017" s="3" t="str">
        <f>VLOOKUP(Table1[[#This Row],[est_sworn]],Force_size,2,TRUE)</f>
        <v>03 - 50 to 99</v>
      </c>
    </row>
    <row r="1018" spans="1:63" hidden="1" x14ac:dyDescent="0.2">
      <c r="A1018">
        <v>22029</v>
      </c>
      <c r="B1018" t="s">
        <v>11412</v>
      </c>
      <c r="C1018" t="s">
        <v>13092</v>
      </c>
      <c r="D1018">
        <v>11508320</v>
      </c>
      <c r="E1018" t="s">
        <v>13093</v>
      </c>
      <c r="F1018">
        <v>20365</v>
      </c>
      <c r="G1018" t="s">
        <v>13094</v>
      </c>
      <c r="H1018" t="s">
        <v>5428</v>
      </c>
      <c r="I1018">
        <v>22</v>
      </c>
      <c r="J1018">
        <v>29</v>
      </c>
      <c r="K1018">
        <v>99029</v>
      </c>
      <c r="L1018" t="s">
        <v>13095</v>
      </c>
      <c r="M1018" t="s">
        <v>13096</v>
      </c>
      <c r="N1018" t="s">
        <v>11418</v>
      </c>
      <c r="O1018" t="s">
        <v>11518</v>
      </c>
      <c r="P1018">
        <v>31.469805000000001</v>
      </c>
      <c r="Q1018">
        <v>-91.626313999999994</v>
      </c>
      <c r="R1018" t="s">
        <v>11481</v>
      </c>
      <c r="S1018" t="s">
        <v>11421</v>
      </c>
      <c r="U1018">
        <v>30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30</v>
      </c>
      <c r="AD1018">
        <v>30</v>
      </c>
      <c r="AE1018">
        <v>4.8979999999999997</v>
      </c>
      <c r="AF1018" t="s">
        <v>11474</v>
      </c>
      <c r="AG1018" t="s">
        <v>13097</v>
      </c>
      <c r="AH1018">
        <v>3</v>
      </c>
      <c r="AI1018">
        <v>22</v>
      </c>
      <c r="AJ1018">
        <v>29</v>
      </c>
      <c r="AM1018">
        <v>20822</v>
      </c>
      <c r="AN1018">
        <v>11829</v>
      </c>
      <c r="AO1018">
        <v>8503</v>
      </c>
      <c r="AP1018">
        <v>62</v>
      </c>
      <c r="AQ1018">
        <v>49</v>
      </c>
      <c r="AR1018">
        <v>154</v>
      </c>
      <c r="AS1018">
        <v>209</v>
      </c>
      <c r="AT1018">
        <v>10</v>
      </c>
      <c r="AU1018">
        <v>225</v>
      </c>
      <c r="AV1018">
        <v>8513</v>
      </c>
      <c r="AW1018">
        <v>30.5</v>
      </c>
      <c r="AX1018">
        <v>149.38900000000001</v>
      </c>
      <c r="BG1018" s="1">
        <f>Table1[[#This Row],[pers_white_pct]]-Table1[[#This Row],[census_white_pct]]</f>
        <v>0</v>
      </c>
      <c r="BH1018" s="3"/>
      <c r="BI1018" s="3"/>
      <c r="BJ1018" s="3"/>
      <c r="BK1018" s="3" t="str">
        <f>VLOOKUP(Table1[[#This Row],[est_sworn]],Force_size,2,TRUE)</f>
        <v>02 - 25 to 49</v>
      </c>
    </row>
    <row r="1019" spans="1:63" hidden="1" x14ac:dyDescent="0.2">
      <c r="A1019">
        <v>2225440</v>
      </c>
      <c r="B1019" t="s">
        <v>1444</v>
      </c>
      <c r="C1019" t="s">
        <v>5475</v>
      </c>
      <c r="D1019">
        <v>12431720</v>
      </c>
      <c r="E1019" t="s">
        <v>5476</v>
      </c>
      <c r="F1019">
        <v>3435</v>
      </c>
      <c r="G1019" t="s">
        <v>5477</v>
      </c>
      <c r="H1019" t="s">
        <v>5428</v>
      </c>
      <c r="I1019">
        <v>22</v>
      </c>
      <c r="J1019">
        <v>29</v>
      </c>
      <c r="K1019">
        <v>25440</v>
      </c>
      <c r="L1019" t="s">
        <v>5478</v>
      </c>
      <c r="M1019" t="s">
        <v>5479</v>
      </c>
      <c r="N1019" t="s">
        <v>68</v>
      </c>
      <c r="O1019" t="s">
        <v>181</v>
      </c>
      <c r="P1019">
        <v>31.469805000000001</v>
      </c>
      <c r="Q1019">
        <v>-91.626313999999994</v>
      </c>
      <c r="S1019" t="s">
        <v>70</v>
      </c>
      <c r="T1019" t="s">
        <v>71</v>
      </c>
      <c r="U1019">
        <v>13</v>
      </c>
      <c r="V1019">
        <v>0</v>
      </c>
      <c r="W1019">
        <v>3</v>
      </c>
      <c r="X1019">
        <v>10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13</v>
      </c>
      <c r="AE1019">
        <v>7.1230000000000002</v>
      </c>
      <c r="AF1019" t="s">
        <v>118</v>
      </c>
      <c r="AG1019" t="s">
        <v>5480</v>
      </c>
      <c r="AH1019">
        <v>3</v>
      </c>
      <c r="AI1019">
        <v>22</v>
      </c>
      <c r="AK1019">
        <v>25440</v>
      </c>
      <c r="AM1019">
        <v>3511</v>
      </c>
      <c r="AN1019">
        <v>539</v>
      </c>
      <c r="AO1019">
        <v>2926</v>
      </c>
      <c r="AP1019">
        <v>8</v>
      </c>
      <c r="AQ1019">
        <v>9</v>
      </c>
      <c r="AR1019">
        <v>14</v>
      </c>
      <c r="AS1019">
        <v>9</v>
      </c>
      <c r="AT1019">
        <v>2</v>
      </c>
      <c r="AU1019">
        <v>15</v>
      </c>
      <c r="AV1019">
        <v>2928</v>
      </c>
      <c r="AW1019">
        <v>13</v>
      </c>
      <c r="AX1019">
        <v>92.599000000000004</v>
      </c>
      <c r="AY1019" s="1">
        <v>0.76900000000000002</v>
      </c>
      <c r="AZ1019" s="1">
        <v>0.23100000000000001</v>
      </c>
      <c r="BA1019" s="1">
        <v>0</v>
      </c>
      <c r="BB1019" s="1">
        <v>0.83299999999999996</v>
      </c>
      <c r="BC1019" s="1">
        <v>0.154</v>
      </c>
      <c r="BD1019" s="1">
        <v>3.0000000000000001E-3</v>
      </c>
      <c r="BE1019" s="1">
        <v>-6.4000000000000001E-2</v>
      </c>
      <c r="BF1019" s="1">
        <v>-3.0000000000000001E-3</v>
      </c>
      <c r="BG1019" s="1">
        <f>Table1[[#This Row],[pers_white_pct]]-Table1[[#This Row],[census_white_pct]]</f>
        <v>7.7000000000000013E-2</v>
      </c>
      <c r="BH1019" s="3">
        <v>0.9230243441</v>
      </c>
      <c r="BI1019" s="3">
        <v>1.5032110746</v>
      </c>
      <c r="BJ1019" s="3">
        <v>0</v>
      </c>
      <c r="BK1019" s="3" t="str">
        <f>VLOOKUP(Table1[[#This Row],[est_sworn]],Force_size,2,TRUE)</f>
        <v>01 - Under 25</v>
      </c>
    </row>
    <row r="1020" spans="1:63" hidden="1" x14ac:dyDescent="0.2">
      <c r="A1020">
        <v>2205000</v>
      </c>
      <c r="B1020" t="s">
        <v>1444</v>
      </c>
      <c r="C1020" t="s">
        <v>5432</v>
      </c>
      <c r="D1020">
        <v>11021750</v>
      </c>
      <c r="E1020" t="s">
        <v>5433</v>
      </c>
      <c r="F1020">
        <v>230058</v>
      </c>
      <c r="G1020" t="s">
        <v>5434</v>
      </c>
      <c r="H1020" t="s">
        <v>5428</v>
      </c>
      <c r="I1020">
        <v>22</v>
      </c>
      <c r="J1020">
        <v>33</v>
      </c>
      <c r="K1020">
        <v>5000</v>
      </c>
      <c r="L1020" t="s">
        <v>5435</v>
      </c>
      <c r="M1020" t="s">
        <v>5436</v>
      </c>
      <c r="N1020" t="s">
        <v>68</v>
      </c>
      <c r="O1020" t="s">
        <v>739</v>
      </c>
      <c r="P1020">
        <v>30.544001999999999</v>
      </c>
      <c r="Q1020">
        <v>-91.093174000000005</v>
      </c>
      <c r="S1020" t="s">
        <v>70</v>
      </c>
      <c r="T1020" t="s">
        <v>71</v>
      </c>
      <c r="U1020">
        <v>658</v>
      </c>
      <c r="V1020">
        <v>0</v>
      </c>
      <c r="W1020">
        <v>457</v>
      </c>
      <c r="X1020">
        <v>194</v>
      </c>
      <c r="Y1020">
        <v>4</v>
      </c>
      <c r="Z1020">
        <v>0</v>
      </c>
      <c r="AA1020">
        <v>0</v>
      </c>
      <c r="AB1020">
        <v>0</v>
      </c>
      <c r="AC1020">
        <v>3</v>
      </c>
      <c r="AD1020">
        <v>658</v>
      </c>
      <c r="AE1020">
        <v>1.1479999999999999</v>
      </c>
      <c r="AF1020" t="s">
        <v>87</v>
      </c>
      <c r="AG1020" t="s">
        <v>5437</v>
      </c>
      <c r="AH1020">
        <v>3</v>
      </c>
      <c r="AI1020">
        <v>22</v>
      </c>
      <c r="AK1020">
        <v>5000</v>
      </c>
      <c r="AM1020">
        <v>229493</v>
      </c>
      <c r="AN1020">
        <v>86679</v>
      </c>
      <c r="AO1020">
        <v>124542</v>
      </c>
      <c r="AP1020">
        <v>397</v>
      </c>
      <c r="AQ1020">
        <v>7469</v>
      </c>
      <c r="AR1020">
        <v>2382</v>
      </c>
      <c r="AS1020">
        <v>7653</v>
      </c>
      <c r="AT1020">
        <v>613</v>
      </c>
      <c r="AU1020">
        <v>8024</v>
      </c>
      <c r="AV1020">
        <v>125155</v>
      </c>
      <c r="AW1020">
        <v>658</v>
      </c>
      <c r="AX1020">
        <v>755.38400000000001</v>
      </c>
      <c r="AY1020" s="1">
        <v>0.29499999999999998</v>
      </c>
      <c r="AZ1020" s="1">
        <v>0.69499999999999995</v>
      </c>
      <c r="BA1020" s="1">
        <v>6.0000000000000001E-3</v>
      </c>
      <c r="BB1020" s="1">
        <v>0.54300000000000004</v>
      </c>
      <c r="BC1020" s="1">
        <v>0.378</v>
      </c>
      <c r="BD1020" s="1">
        <v>3.3000000000000002E-2</v>
      </c>
      <c r="BE1020" s="1">
        <v>-0.248</v>
      </c>
      <c r="BF1020" s="1">
        <v>-2.7E-2</v>
      </c>
      <c r="BG1020" s="1">
        <f>Table1[[#This Row],[pers_white_pct]]-Table1[[#This Row],[census_white_pct]]</f>
        <v>0.31699999999999995</v>
      </c>
      <c r="BH1020" s="3">
        <v>0.54328716340000005</v>
      </c>
      <c r="BI1020" s="3">
        <v>1.8388481084999999</v>
      </c>
      <c r="BJ1020" s="3">
        <v>0.1822937704</v>
      </c>
      <c r="BK1020" s="3" t="str">
        <f>VLOOKUP(Table1[[#This Row],[est_sworn]],Force_size,2,TRUE)</f>
        <v>06 - 500 -999</v>
      </c>
    </row>
    <row r="1021" spans="1:63" hidden="1" x14ac:dyDescent="0.2">
      <c r="A1021">
        <v>22033</v>
      </c>
      <c r="B1021" t="s">
        <v>11412</v>
      </c>
      <c r="C1021" t="s">
        <v>13098</v>
      </c>
      <c r="D1021">
        <v>12459010</v>
      </c>
      <c r="E1021" t="s">
        <v>13099</v>
      </c>
      <c r="F1021">
        <v>444526</v>
      </c>
      <c r="G1021" t="s">
        <v>13100</v>
      </c>
      <c r="H1021" t="s">
        <v>5428</v>
      </c>
      <c r="I1021">
        <v>22</v>
      </c>
      <c r="J1021">
        <v>33</v>
      </c>
      <c r="K1021">
        <v>99033</v>
      </c>
      <c r="L1021" t="s">
        <v>13101</v>
      </c>
      <c r="M1021" t="s">
        <v>13102</v>
      </c>
      <c r="N1021" t="s">
        <v>11418</v>
      </c>
      <c r="O1021" t="s">
        <v>11466</v>
      </c>
      <c r="P1021">
        <v>30.544001999999999</v>
      </c>
      <c r="Q1021">
        <v>-91.093174000000005</v>
      </c>
      <c r="R1021" t="s">
        <v>11467</v>
      </c>
      <c r="S1021" t="s">
        <v>11421</v>
      </c>
      <c r="U1021">
        <v>763</v>
      </c>
      <c r="V1021">
        <v>2</v>
      </c>
      <c r="W1021">
        <v>464</v>
      </c>
      <c r="X1021">
        <v>291</v>
      </c>
      <c r="Y1021">
        <v>5</v>
      </c>
      <c r="Z1021">
        <v>1</v>
      </c>
      <c r="AA1021">
        <v>0</v>
      </c>
      <c r="AB1021">
        <v>0</v>
      </c>
      <c r="AC1021">
        <v>1</v>
      </c>
      <c r="AD1021">
        <v>763</v>
      </c>
      <c r="AE1021">
        <v>1.357</v>
      </c>
      <c r="AF1021" t="s">
        <v>11430</v>
      </c>
      <c r="AG1021" t="s">
        <v>13103</v>
      </c>
      <c r="AH1021">
        <v>3</v>
      </c>
      <c r="AI1021">
        <v>22</v>
      </c>
      <c r="AJ1021">
        <v>33</v>
      </c>
      <c r="AM1021">
        <v>440171</v>
      </c>
      <c r="AN1021">
        <v>206664</v>
      </c>
      <c r="AO1021">
        <v>198590</v>
      </c>
      <c r="AP1021">
        <v>923</v>
      </c>
      <c r="AQ1021">
        <v>12290</v>
      </c>
      <c r="AR1021">
        <v>4728</v>
      </c>
      <c r="AS1021">
        <v>16274</v>
      </c>
      <c r="AT1021">
        <v>915</v>
      </c>
      <c r="AU1021">
        <v>16976</v>
      </c>
      <c r="AV1021">
        <v>199505</v>
      </c>
      <c r="AW1021">
        <v>764</v>
      </c>
      <c r="AX1021">
        <v>1036.748</v>
      </c>
      <c r="AY1021" s="1">
        <v>0.38100000000000001</v>
      </c>
      <c r="AZ1021" s="1">
        <v>0.60799999999999998</v>
      </c>
      <c r="BA1021" s="1">
        <v>7.0000000000000001E-3</v>
      </c>
      <c r="BB1021" s="1">
        <v>0.45100000000000001</v>
      </c>
      <c r="BC1021" s="1">
        <v>0.47</v>
      </c>
      <c r="BD1021" s="1">
        <v>3.6999999999999998E-2</v>
      </c>
      <c r="BE1021" s="1">
        <v>-7.0000000000000007E-2</v>
      </c>
      <c r="BF1021" s="1">
        <v>-0.03</v>
      </c>
      <c r="BG1021" s="1">
        <f>Table1[[#This Row],[pers_white_pct]]-Table1[[#This Row],[census_white_pct]]</f>
        <v>0.13800000000000001</v>
      </c>
      <c r="BH1021" s="3">
        <v>0.84534210610000005</v>
      </c>
      <c r="BI1021" s="3">
        <v>1.2952393737000001</v>
      </c>
      <c r="BJ1021" s="3">
        <v>0.17724442379999999</v>
      </c>
      <c r="BK1021" s="3" t="str">
        <f>VLOOKUP(Table1[[#This Row],[est_sworn]],Force_size,2,TRUE)</f>
        <v>06 - 500 -999</v>
      </c>
    </row>
    <row r="1022" spans="1:63" hidden="1" x14ac:dyDescent="0.2">
      <c r="A1022">
        <v>2260495</v>
      </c>
      <c r="B1022" t="s">
        <v>1444</v>
      </c>
      <c r="C1022" t="s">
        <v>5536</v>
      </c>
      <c r="D1022">
        <v>11511680</v>
      </c>
      <c r="E1022" t="s">
        <v>5537</v>
      </c>
      <c r="F1022">
        <v>1602</v>
      </c>
      <c r="G1022" t="s">
        <v>5538</v>
      </c>
      <c r="H1022" t="s">
        <v>5428</v>
      </c>
      <c r="I1022">
        <v>22</v>
      </c>
      <c r="J1022">
        <v>39</v>
      </c>
      <c r="K1022">
        <v>60495</v>
      </c>
      <c r="L1022" t="s">
        <v>5539</v>
      </c>
      <c r="M1022" t="s">
        <v>562</v>
      </c>
      <c r="N1022" t="s">
        <v>68</v>
      </c>
      <c r="O1022" t="s">
        <v>562</v>
      </c>
      <c r="P1022">
        <v>30.720693000000001</v>
      </c>
      <c r="Q1022">
        <v>-92.404086000000007</v>
      </c>
      <c r="S1022" t="s">
        <v>70</v>
      </c>
      <c r="T1022" t="s">
        <v>71</v>
      </c>
      <c r="U1022">
        <v>3</v>
      </c>
      <c r="V1022">
        <v>1</v>
      </c>
      <c r="W1022">
        <v>3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3</v>
      </c>
      <c r="AE1022">
        <v>16.646000000000001</v>
      </c>
      <c r="AF1022" t="s">
        <v>239</v>
      </c>
      <c r="AG1022" t="s">
        <v>5540</v>
      </c>
      <c r="AH1022">
        <v>3</v>
      </c>
      <c r="AI1022">
        <v>22</v>
      </c>
      <c r="AK1022">
        <v>60495</v>
      </c>
      <c r="AM1022">
        <v>1610</v>
      </c>
      <c r="AN1022">
        <v>1108</v>
      </c>
      <c r="AO1022">
        <v>470</v>
      </c>
      <c r="AP1022">
        <v>3</v>
      </c>
      <c r="AQ1022">
        <v>2</v>
      </c>
      <c r="AR1022">
        <v>12</v>
      </c>
      <c r="AS1022">
        <v>15</v>
      </c>
      <c r="AT1022">
        <v>0</v>
      </c>
      <c r="AU1022">
        <v>15</v>
      </c>
      <c r="AV1022">
        <v>470</v>
      </c>
      <c r="AW1022">
        <v>3.5</v>
      </c>
      <c r="AX1022">
        <v>58.261000000000003</v>
      </c>
      <c r="AY1022" s="1">
        <v>0</v>
      </c>
      <c r="AZ1022" s="2">
        <v>1</v>
      </c>
      <c r="BA1022" s="1">
        <v>0</v>
      </c>
      <c r="BB1022" s="1">
        <v>0.29199999999999998</v>
      </c>
      <c r="BC1022" s="1">
        <v>0.68799999999999994</v>
      </c>
      <c r="BD1022" s="1">
        <v>8.9999999999999993E-3</v>
      </c>
      <c r="BE1022" s="1">
        <v>-0.29199999999999998</v>
      </c>
      <c r="BF1022" s="1">
        <v>-8.9999999999999993E-3</v>
      </c>
      <c r="BG1022" s="1">
        <f>Table1[[#This Row],[pers_white_pct]]-Table1[[#This Row],[census_white_pct]]</f>
        <v>0.31200000000000006</v>
      </c>
      <c r="BH1022" s="3">
        <v>0</v>
      </c>
      <c r="BI1022" s="3">
        <v>1.4530685920999999</v>
      </c>
      <c r="BJ1022" s="3">
        <v>0</v>
      </c>
      <c r="BK1022" s="3" t="str">
        <f>VLOOKUP(Table1[[#This Row],[est_sworn]],Force_size,2,TRUE)</f>
        <v>01 - Under 25</v>
      </c>
    </row>
    <row r="1023" spans="1:63" hidden="1" x14ac:dyDescent="0.2">
      <c r="A1023">
        <v>22039</v>
      </c>
      <c r="B1023" t="s">
        <v>11412</v>
      </c>
      <c r="C1023" t="s">
        <v>13104</v>
      </c>
      <c r="D1023">
        <v>13221420</v>
      </c>
      <c r="E1023" t="s">
        <v>13105</v>
      </c>
      <c r="F1023">
        <v>33710</v>
      </c>
      <c r="G1023" t="s">
        <v>13106</v>
      </c>
      <c r="H1023" t="s">
        <v>5428</v>
      </c>
      <c r="I1023">
        <v>22</v>
      </c>
      <c r="J1023">
        <v>39</v>
      </c>
      <c r="K1023">
        <v>99039</v>
      </c>
      <c r="L1023" t="s">
        <v>13107</v>
      </c>
      <c r="M1023" t="s">
        <v>13108</v>
      </c>
      <c r="N1023" t="s">
        <v>11418</v>
      </c>
      <c r="O1023" t="s">
        <v>11518</v>
      </c>
      <c r="P1023">
        <v>30.720693000000001</v>
      </c>
      <c r="Q1023">
        <v>-92.404086000000007</v>
      </c>
      <c r="R1023" t="s">
        <v>11481</v>
      </c>
      <c r="S1023" t="s">
        <v>11421</v>
      </c>
      <c r="U1023">
        <v>36</v>
      </c>
      <c r="V1023">
        <v>11</v>
      </c>
      <c r="W1023">
        <v>22</v>
      </c>
      <c r="X1023">
        <v>13</v>
      </c>
      <c r="Y1023">
        <v>1</v>
      </c>
      <c r="Z1023">
        <v>0</v>
      </c>
      <c r="AA1023">
        <v>0</v>
      </c>
      <c r="AB1023">
        <v>0</v>
      </c>
      <c r="AC1023">
        <v>0</v>
      </c>
      <c r="AD1023">
        <v>36</v>
      </c>
      <c r="AE1023">
        <v>4.8979999999999997</v>
      </c>
      <c r="AF1023" t="s">
        <v>11474</v>
      </c>
      <c r="AG1023" t="s">
        <v>13109</v>
      </c>
      <c r="AH1023">
        <v>3</v>
      </c>
      <c r="AI1023">
        <v>22</v>
      </c>
      <c r="AJ1023">
        <v>39</v>
      </c>
      <c r="AM1023">
        <v>33984</v>
      </c>
      <c r="AN1023">
        <v>23071</v>
      </c>
      <c r="AO1023">
        <v>9565</v>
      </c>
      <c r="AP1023">
        <v>98</v>
      </c>
      <c r="AQ1023">
        <v>112</v>
      </c>
      <c r="AR1023">
        <v>326</v>
      </c>
      <c r="AS1023">
        <v>776</v>
      </c>
      <c r="AT1023">
        <v>67</v>
      </c>
      <c r="AU1023">
        <v>812</v>
      </c>
      <c r="AV1023">
        <v>9632</v>
      </c>
      <c r="AW1023">
        <v>41.5</v>
      </c>
      <c r="AX1023">
        <v>203.267</v>
      </c>
      <c r="AY1023" s="1">
        <v>0.36099999999999999</v>
      </c>
      <c r="AZ1023" s="1">
        <v>0.61099999999999999</v>
      </c>
      <c r="BA1023" s="1">
        <v>2.8000000000000001E-2</v>
      </c>
      <c r="BB1023" s="1">
        <v>0.28100000000000003</v>
      </c>
      <c r="BC1023" s="1">
        <v>0.67900000000000005</v>
      </c>
      <c r="BD1023" s="1">
        <v>2.3E-2</v>
      </c>
      <c r="BE1023" s="1">
        <v>0.08</v>
      </c>
      <c r="BF1023" s="1">
        <v>5.0000000000000001E-3</v>
      </c>
      <c r="BG1023" s="1">
        <f>Table1[[#This Row],[pers_white_pct]]-Table1[[#This Row],[census_white_pct]]</f>
        <v>-6.800000000000006E-2</v>
      </c>
      <c r="BH1023" s="3">
        <v>1.2830109775</v>
      </c>
      <c r="BI1023" s="3">
        <v>0.90017771229999999</v>
      </c>
      <c r="BJ1023" s="3">
        <v>1.2164948454</v>
      </c>
      <c r="BK1023" s="3" t="str">
        <f>VLOOKUP(Table1[[#This Row],[est_sworn]],Force_size,2,TRUE)</f>
        <v>02 - 25 to 49</v>
      </c>
    </row>
    <row r="1024" spans="1:63" hidden="1" x14ac:dyDescent="0.2">
      <c r="A1024">
        <v>22041</v>
      </c>
      <c r="B1024" t="s">
        <v>11412</v>
      </c>
      <c r="C1024" t="s">
        <v>13110</v>
      </c>
      <c r="D1024">
        <v>11318230</v>
      </c>
      <c r="E1024" t="s">
        <v>13111</v>
      </c>
      <c r="F1024">
        <v>20561</v>
      </c>
      <c r="G1024" t="s">
        <v>13112</v>
      </c>
      <c r="H1024" t="s">
        <v>5428</v>
      </c>
      <c r="I1024">
        <v>22</v>
      </c>
      <c r="J1024">
        <v>41</v>
      </c>
      <c r="K1024">
        <v>99041</v>
      </c>
      <c r="L1024" t="s">
        <v>13113</v>
      </c>
      <c r="M1024" t="s">
        <v>13114</v>
      </c>
      <c r="N1024" t="s">
        <v>11418</v>
      </c>
      <c r="O1024" t="s">
        <v>11518</v>
      </c>
      <c r="P1024">
        <v>32.138278</v>
      </c>
      <c r="Q1024">
        <v>-91.672100999999998</v>
      </c>
      <c r="R1024" t="s">
        <v>11467</v>
      </c>
      <c r="S1024" t="s">
        <v>11421</v>
      </c>
      <c r="U1024">
        <v>96</v>
      </c>
      <c r="V1024">
        <v>33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96</v>
      </c>
      <c r="AD1024">
        <v>96</v>
      </c>
      <c r="AE1024">
        <v>1.357</v>
      </c>
      <c r="AF1024" t="s">
        <v>11430</v>
      </c>
      <c r="AG1024" t="s">
        <v>13115</v>
      </c>
      <c r="AH1024">
        <v>3</v>
      </c>
      <c r="AI1024">
        <v>22</v>
      </c>
      <c r="AJ1024">
        <v>41</v>
      </c>
      <c r="AM1024">
        <v>20767</v>
      </c>
      <c r="AN1024">
        <v>13853</v>
      </c>
      <c r="AO1024">
        <v>6500</v>
      </c>
      <c r="AP1024">
        <v>36</v>
      </c>
      <c r="AQ1024">
        <v>42</v>
      </c>
      <c r="AR1024">
        <v>129</v>
      </c>
      <c r="AS1024">
        <v>196</v>
      </c>
      <c r="AT1024">
        <v>37</v>
      </c>
      <c r="AU1024">
        <v>207</v>
      </c>
      <c r="AV1024">
        <v>6537</v>
      </c>
      <c r="AW1024">
        <v>112.5</v>
      </c>
      <c r="AX1024">
        <v>152.66249999999999</v>
      </c>
      <c r="BG1024" s="1">
        <f>Table1[[#This Row],[pers_white_pct]]-Table1[[#This Row],[census_white_pct]]</f>
        <v>0</v>
      </c>
      <c r="BH1024" s="3"/>
      <c r="BI1024" s="3"/>
      <c r="BJ1024" s="3"/>
      <c r="BK1024" s="3" t="str">
        <f>VLOOKUP(Table1[[#This Row],[est_sworn]],Force_size,2,TRUE)</f>
        <v>04 - 100 to 249</v>
      </c>
    </row>
    <row r="1025" spans="1:63" hidden="1" x14ac:dyDescent="0.2">
      <c r="A1025">
        <v>22045</v>
      </c>
      <c r="B1025" t="s">
        <v>11412</v>
      </c>
      <c r="C1025" t="s">
        <v>13116</v>
      </c>
      <c r="D1025">
        <v>13432140</v>
      </c>
      <c r="E1025" t="s">
        <v>13117</v>
      </c>
      <c r="F1025">
        <v>73999</v>
      </c>
      <c r="G1025" t="s">
        <v>13118</v>
      </c>
      <c r="H1025" t="s">
        <v>5428</v>
      </c>
      <c r="I1025">
        <v>22</v>
      </c>
      <c r="J1025">
        <v>45</v>
      </c>
      <c r="K1025">
        <v>99045</v>
      </c>
      <c r="L1025" t="s">
        <v>13119</v>
      </c>
      <c r="M1025" t="s">
        <v>13120</v>
      </c>
      <c r="N1025" t="s">
        <v>11418</v>
      </c>
      <c r="O1025" t="s">
        <v>11429</v>
      </c>
      <c r="P1025">
        <v>29.606013000000001</v>
      </c>
      <c r="Q1025">
        <v>-91.842706000000007</v>
      </c>
      <c r="R1025" t="s">
        <v>11481</v>
      </c>
      <c r="S1025" t="s">
        <v>11421</v>
      </c>
      <c r="U1025">
        <v>193</v>
      </c>
      <c r="V1025">
        <v>7</v>
      </c>
      <c r="W1025">
        <v>145</v>
      </c>
      <c r="X1025">
        <v>44</v>
      </c>
      <c r="Y1025">
        <v>3</v>
      </c>
      <c r="Z1025">
        <v>0</v>
      </c>
      <c r="AA1025">
        <v>0</v>
      </c>
      <c r="AB1025">
        <v>0</v>
      </c>
      <c r="AC1025">
        <v>0</v>
      </c>
      <c r="AD1025">
        <v>193</v>
      </c>
      <c r="AE1025">
        <v>1.357</v>
      </c>
      <c r="AF1025" t="s">
        <v>11430</v>
      </c>
      <c r="AG1025" t="s">
        <v>13121</v>
      </c>
      <c r="AH1025">
        <v>3</v>
      </c>
      <c r="AI1025">
        <v>22</v>
      </c>
      <c r="AJ1025">
        <v>45</v>
      </c>
      <c r="AM1025">
        <v>73240</v>
      </c>
      <c r="AN1025">
        <v>44502</v>
      </c>
      <c r="AO1025">
        <v>23280</v>
      </c>
      <c r="AP1025">
        <v>252</v>
      </c>
      <c r="AQ1025">
        <v>1745</v>
      </c>
      <c r="AR1025">
        <v>998</v>
      </c>
      <c r="AS1025">
        <v>2299</v>
      </c>
      <c r="AT1025">
        <v>155</v>
      </c>
      <c r="AU1025">
        <v>2463</v>
      </c>
      <c r="AV1025">
        <v>23435</v>
      </c>
      <c r="AW1025">
        <v>196.5</v>
      </c>
      <c r="AX1025">
        <v>266.65050000000002</v>
      </c>
      <c r="AY1025" s="1">
        <v>0.22800000000000001</v>
      </c>
      <c r="AZ1025" s="1">
        <v>0.751</v>
      </c>
      <c r="BA1025" s="1">
        <v>1.6E-2</v>
      </c>
      <c r="BB1025" s="1">
        <v>0.318</v>
      </c>
      <c r="BC1025" s="1">
        <v>0.60799999999999998</v>
      </c>
      <c r="BD1025" s="1">
        <v>3.1E-2</v>
      </c>
      <c r="BE1025" s="1">
        <v>-0.09</v>
      </c>
      <c r="BF1025" s="1">
        <v>-1.6E-2</v>
      </c>
      <c r="BG1025" s="1">
        <f>Table1[[#This Row],[pers_white_pct]]-Table1[[#This Row],[census_white_pct]]</f>
        <v>0.14300000000000002</v>
      </c>
      <c r="BH1025" s="3">
        <v>0.71723376599999999</v>
      </c>
      <c r="BI1025" s="3">
        <v>1.2364583719</v>
      </c>
      <c r="BJ1025" s="3">
        <v>0.49519164669999999</v>
      </c>
      <c r="BK1025" s="3" t="str">
        <f>VLOOKUP(Table1[[#This Row],[est_sworn]],Force_size,2,TRUE)</f>
        <v>04 - 100 to 249</v>
      </c>
    </row>
    <row r="1026" spans="1:63" hidden="1" x14ac:dyDescent="0.2">
      <c r="A1026">
        <v>2239475</v>
      </c>
      <c r="B1026" t="s">
        <v>1444</v>
      </c>
      <c r="C1026" t="s">
        <v>5485</v>
      </c>
      <c r="D1026">
        <v>12161640</v>
      </c>
      <c r="E1026" t="s">
        <v>5486</v>
      </c>
      <c r="F1026">
        <v>66820</v>
      </c>
      <c r="G1026" t="s">
        <v>5487</v>
      </c>
      <c r="H1026" t="s">
        <v>5428</v>
      </c>
      <c r="I1026">
        <v>22</v>
      </c>
      <c r="J1026">
        <v>51</v>
      </c>
      <c r="K1026">
        <v>39475</v>
      </c>
      <c r="L1026" t="s">
        <v>5488</v>
      </c>
      <c r="M1026" t="s">
        <v>5489</v>
      </c>
      <c r="N1026" t="s">
        <v>68</v>
      </c>
      <c r="O1026" t="s">
        <v>86</v>
      </c>
      <c r="P1026">
        <v>29.677887999999999</v>
      </c>
      <c r="Q1026">
        <v>-90.100493999999998</v>
      </c>
      <c r="S1026" t="s">
        <v>70</v>
      </c>
      <c r="T1026" t="s">
        <v>71</v>
      </c>
      <c r="U1026">
        <v>159</v>
      </c>
      <c r="V1026">
        <v>0</v>
      </c>
      <c r="W1026">
        <v>130</v>
      </c>
      <c r="X1026">
        <v>25</v>
      </c>
      <c r="Y1026">
        <v>4</v>
      </c>
      <c r="Z1026">
        <v>0</v>
      </c>
      <c r="AA1026">
        <v>0</v>
      </c>
      <c r="AB1026">
        <v>0</v>
      </c>
      <c r="AC1026">
        <v>0</v>
      </c>
      <c r="AD1026">
        <v>159</v>
      </c>
      <c r="AE1026">
        <v>1.1479999999999999</v>
      </c>
      <c r="AF1026" t="s">
        <v>87</v>
      </c>
      <c r="AG1026" t="s">
        <v>5490</v>
      </c>
      <c r="AH1026">
        <v>3</v>
      </c>
      <c r="AI1026">
        <v>22</v>
      </c>
      <c r="AK1026">
        <v>39475</v>
      </c>
      <c r="AM1026">
        <v>66702</v>
      </c>
      <c r="AN1026">
        <v>32564</v>
      </c>
      <c r="AO1026">
        <v>15650</v>
      </c>
      <c r="AP1026">
        <v>147</v>
      </c>
      <c r="AQ1026">
        <v>2434</v>
      </c>
      <c r="AR1026">
        <v>764</v>
      </c>
      <c r="AS1026">
        <v>14918</v>
      </c>
      <c r="AT1026">
        <v>344</v>
      </c>
      <c r="AU1026">
        <v>15143</v>
      </c>
      <c r="AV1026">
        <v>15994</v>
      </c>
      <c r="AW1026">
        <v>159</v>
      </c>
      <c r="AX1026">
        <v>182.53200000000001</v>
      </c>
      <c r="AY1026" s="1">
        <v>0.157</v>
      </c>
      <c r="AZ1026" s="1">
        <v>0.81799999999999995</v>
      </c>
      <c r="BA1026" s="1">
        <v>2.5000000000000001E-2</v>
      </c>
      <c r="BB1026" s="1">
        <v>0.23499999999999999</v>
      </c>
      <c r="BC1026" s="1">
        <v>0.48799999999999999</v>
      </c>
      <c r="BD1026" s="1">
        <v>0.224</v>
      </c>
      <c r="BE1026" s="1">
        <v>-7.6999999999999999E-2</v>
      </c>
      <c r="BF1026" s="1">
        <v>-0.19800000000000001</v>
      </c>
      <c r="BG1026" s="1">
        <f>Table1[[#This Row],[pers_white_pct]]-Table1[[#This Row],[census_white_pct]]</f>
        <v>0.32999999999999996</v>
      </c>
      <c r="BH1026" s="3">
        <v>0.67014286580000004</v>
      </c>
      <c r="BI1026" s="3">
        <v>1.6747397867</v>
      </c>
      <c r="BJ1026" s="3">
        <v>0.1124840954</v>
      </c>
      <c r="BK1026" s="3" t="str">
        <f>VLOOKUP(Table1[[#This Row],[est_sworn]],Force_size,2,TRUE)</f>
        <v>04 - 100 to 249</v>
      </c>
    </row>
    <row r="1027" spans="1:63" hidden="1" x14ac:dyDescent="0.2">
      <c r="A1027">
        <v>22051</v>
      </c>
      <c r="B1027" t="s">
        <v>11412</v>
      </c>
      <c r="C1027" t="s">
        <v>13122</v>
      </c>
      <c r="D1027">
        <v>12338070</v>
      </c>
      <c r="E1027" t="s">
        <v>13123</v>
      </c>
      <c r="F1027">
        <v>433676</v>
      </c>
      <c r="G1027" t="s">
        <v>13124</v>
      </c>
      <c r="H1027" t="s">
        <v>5428</v>
      </c>
      <c r="I1027">
        <v>22</v>
      </c>
      <c r="J1027">
        <v>51</v>
      </c>
      <c r="K1027">
        <v>99051</v>
      </c>
      <c r="L1027" t="s">
        <v>13125</v>
      </c>
      <c r="M1027" t="s">
        <v>13126</v>
      </c>
      <c r="N1027" t="s">
        <v>11418</v>
      </c>
      <c r="O1027" t="s">
        <v>11466</v>
      </c>
      <c r="P1027">
        <v>29.677887999999999</v>
      </c>
      <c r="Q1027">
        <v>-90.100493999999998</v>
      </c>
      <c r="R1027" t="s">
        <v>11420</v>
      </c>
      <c r="S1027" t="s">
        <v>11421</v>
      </c>
      <c r="U1027">
        <v>768</v>
      </c>
      <c r="V1027">
        <v>19</v>
      </c>
      <c r="W1027">
        <v>571</v>
      </c>
      <c r="X1027">
        <v>166</v>
      </c>
      <c r="Y1027">
        <v>23</v>
      </c>
      <c r="Z1027">
        <v>1</v>
      </c>
      <c r="AA1027">
        <v>0</v>
      </c>
      <c r="AB1027">
        <v>0</v>
      </c>
      <c r="AC1027">
        <v>0</v>
      </c>
      <c r="AD1027">
        <v>768</v>
      </c>
      <c r="AE1027">
        <v>1.357</v>
      </c>
      <c r="AF1027" t="s">
        <v>11430</v>
      </c>
      <c r="AG1027" t="s">
        <v>13127</v>
      </c>
      <c r="AH1027">
        <v>3</v>
      </c>
      <c r="AI1027">
        <v>22</v>
      </c>
      <c r="AJ1027">
        <v>51</v>
      </c>
      <c r="AM1027">
        <v>432552</v>
      </c>
      <c r="AN1027">
        <v>242268</v>
      </c>
      <c r="AO1027">
        <v>112013</v>
      </c>
      <c r="AP1027">
        <v>1629</v>
      </c>
      <c r="AQ1027">
        <v>16542</v>
      </c>
      <c r="AR1027">
        <v>5321</v>
      </c>
      <c r="AS1027">
        <v>53702</v>
      </c>
      <c r="AT1027">
        <v>1874</v>
      </c>
      <c r="AU1027">
        <v>54779</v>
      </c>
      <c r="AV1027">
        <v>113887</v>
      </c>
      <c r="AW1027">
        <v>777.5</v>
      </c>
      <c r="AX1027">
        <v>1055.0675000000001</v>
      </c>
      <c r="AY1027" s="1">
        <v>0.216</v>
      </c>
      <c r="AZ1027" s="1">
        <v>0.74299999999999999</v>
      </c>
      <c r="BA1027" s="1">
        <v>0.03</v>
      </c>
      <c r="BB1027" s="1">
        <v>0.25900000000000001</v>
      </c>
      <c r="BC1027" s="1">
        <v>0.56000000000000005</v>
      </c>
      <c r="BD1027" s="1">
        <v>0.124</v>
      </c>
      <c r="BE1027" s="1">
        <v>-4.2999999999999997E-2</v>
      </c>
      <c r="BF1027" s="1">
        <v>-9.4E-2</v>
      </c>
      <c r="BG1027" s="1">
        <f>Table1[[#This Row],[pers_white_pct]]-Table1[[#This Row],[census_white_pct]]</f>
        <v>0.18299999999999994</v>
      </c>
      <c r="BH1027" s="3">
        <v>0.83467376550000005</v>
      </c>
      <c r="BI1027" s="3">
        <v>1.3274469028</v>
      </c>
      <c r="BJ1027" s="3">
        <v>0.2412206482</v>
      </c>
      <c r="BK1027" s="3" t="str">
        <f>VLOOKUP(Table1[[#This Row],[est_sworn]],Force_size,2,TRUE)</f>
        <v>06 - 500 -999</v>
      </c>
    </row>
    <row r="1028" spans="1:63" hidden="1" x14ac:dyDescent="0.2">
      <c r="A1028">
        <v>22055</v>
      </c>
      <c r="B1028" t="s">
        <v>11412</v>
      </c>
      <c r="C1028" t="s">
        <v>13128</v>
      </c>
      <c r="D1028">
        <v>13229920</v>
      </c>
      <c r="E1028" t="s">
        <v>13129</v>
      </c>
      <c r="F1028">
        <v>227055</v>
      </c>
      <c r="G1028" t="s">
        <v>13130</v>
      </c>
      <c r="H1028" t="s">
        <v>5428</v>
      </c>
      <c r="I1028">
        <v>22</v>
      </c>
      <c r="J1028">
        <v>55</v>
      </c>
      <c r="K1028">
        <v>40735</v>
      </c>
      <c r="L1028" t="s">
        <v>13131</v>
      </c>
      <c r="M1028" t="s">
        <v>13132</v>
      </c>
      <c r="N1028" t="s">
        <v>11418</v>
      </c>
      <c r="O1028" t="s">
        <v>11429</v>
      </c>
      <c r="P1028">
        <v>30.206506999999998</v>
      </c>
      <c r="Q1028">
        <v>-92.064170000000004</v>
      </c>
      <c r="R1028" t="s">
        <v>11420</v>
      </c>
      <c r="S1028" t="s">
        <v>11421</v>
      </c>
      <c r="U1028">
        <v>450</v>
      </c>
      <c r="V1028">
        <v>40</v>
      </c>
      <c r="W1028">
        <v>280</v>
      </c>
      <c r="X1028">
        <v>158</v>
      </c>
      <c r="Y1028">
        <v>10</v>
      </c>
      <c r="Z1028">
        <v>0</v>
      </c>
      <c r="AA1028">
        <v>0</v>
      </c>
      <c r="AB1028">
        <v>0</v>
      </c>
      <c r="AC1028">
        <v>0</v>
      </c>
      <c r="AD1028">
        <v>450</v>
      </c>
      <c r="AE1028">
        <v>1.357</v>
      </c>
      <c r="AF1028" t="s">
        <v>11430</v>
      </c>
      <c r="AG1028" t="s">
        <v>13133</v>
      </c>
      <c r="AH1028">
        <v>3</v>
      </c>
      <c r="AI1028">
        <v>22</v>
      </c>
      <c r="AJ1028">
        <v>55</v>
      </c>
      <c r="AM1028">
        <v>221578</v>
      </c>
      <c r="AN1028">
        <v>148972</v>
      </c>
      <c r="AO1028">
        <v>56633</v>
      </c>
      <c r="AP1028">
        <v>683</v>
      </c>
      <c r="AQ1028">
        <v>3293</v>
      </c>
      <c r="AR1028">
        <v>2970</v>
      </c>
      <c r="AS1028">
        <v>8597</v>
      </c>
      <c r="AT1028">
        <v>440</v>
      </c>
      <c r="AU1028">
        <v>9027</v>
      </c>
      <c r="AV1028">
        <v>57073</v>
      </c>
      <c r="AW1028">
        <v>470</v>
      </c>
      <c r="AX1028">
        <v>637.79</v>
      </c>
      <c r="AY1028" s="1">
        <v>0.35099999999999998</v>
      </c>
      <c r="AZ1028" s="1">
        <v>0.622</v>
      </c>
      <c r="BA1028" s="1">
        <v>2.1999999999999999E-2</v>
      </c>
      <c r="BB1028" s="1">
        <v>0.25600000000000001</v>
      </c>
      <c r="BC1028" s="1">
        <v>0.67200000000000004</v>
      </c>
      <c r="BD1028" s="1">
        <v>3.9E-2</v>
      </c>
      <c r="BE1028" s="1">
        <v>9.6000000000000002E-2</v>
      </c>
      <c r="BF1028" s="1">
        <v>-1.7000000000000001E-2</v>
      </c>
      <c r="BG1028" s="1">
        <f>Table1[[#This Row],[pers_white_pct]]-Table1[[#This Row],[census_white_pct]]</f>
        <v>-5.0000000000000044E-2</v>
      </c>
      <c r="BH1028" s="3">
        <v>1.3737308243999999</v>
      </c>
      <c r="BI1028" s="3">
        <v>0.92548100020000001</v>
      </c>
      <c r="BJ1028" s="3">
        <v>0.57275276909999995</v>
      </c>
      <c r="BK1028" s="3" t="str">
        <f>VLOOKUP(Table1[[#This Row],[est_sworn]],Force_size,2,TRUE)</f>
        <v>05 - 250 - 499</v>
      </c>
    </row>
    <row r="1029" spans="1:63" hidden="1" x14ac:dyDescent="0.2">
      <c r="A1029">
        <v>2240735</v>
      </c>
      <c r="B1029" t="s">
        <v>1444</v>
      </c>
      <c r="C1029" t="s">
        <v>5497</v>
      </c>
      <c r="D1029">
        <v>12741690</v>
      </c>
      <c r="E1029" t="s">
        <v>4745</v>
      </c>
      <c r="F1029">
        <v>122761</v>
      </c>
      <c r="G1029" t="s">
        <v>5498</v>
      </c>
      <c r="H1029" t="s">
        <v>5428</v>
      </c>
      <c r="I1029">
        <v>22</v>
      </c>
      <c r="J1029">
        <v>55</v>
      </c>
      <c r="K1029">
        <v>40735</v>
      </c>
      <c r="L1029" t="s">
        <v>5499</v>
      </c>
      <c r="M1029" t="s">
        <v>5500</v>
      </c>
      <c r="N1029" t="s">
        <v>68</v>
      </c>
      <c r="O1029" t="s">
        <v>739</v>
      </c>
      <c r="P1029">
        <v>30.206506999999998</v>
      </c>
      <c r="Q1029">
        <v>-92.064170000000004</v>
      </c>
      <c r="S1029" t="s">
        <v>70</v>
      </c>
      <c r="T1029" t="s">
        <v>71</v>
      </c>
      <c r="U1029">
        <v>242</v>
      </c>
      <c r="V1029">
        <v>0</v>
      </c>
      <c r="W1029">
        <v>200</v>
      </c>
      <c r="X1029">
        <v>39</v>
      </c>
      <c r="Y1029">
        <v>2</v>
      </c>
      <c r="Z1029">
        <v>0</v>
      </c>
      <c r="AA1029">
        <v>0</v>
      </c>
      <c r="AB1029">
        <v>0</v>
      </c>
      <c r="AC1029">
        <v>0</v>
      </c>
      <c r="AD1029">
        <v>242</v>
      </c>
      <c r="AE1029">
        <v>1.1479999999999999</v>
      </c>
      <c r="AF1029" t="s">
        <v>87</v>
      </c>
      <c r="AG1029" t="s">
        <v>4749</v>
      </c>
      <c r="AH1029">
        <v>3</v>
      </c>
      <c r="AI1029">
        <v>22</v>
      </c>
      <c r="AK1029">
        <v>40735</v>
      </c>
      <c r="AM1029">
        <v>120623</v>
      </c>
      <c r="AN1029">
        <v>74424</v>
      </c>
      <c r="AO1029">
        <v>37255</v>
      </c>
      <c r="AP1029">
        <v>350</v>
      </c>
      <c r="AQ1029">
        <v>2162</v>
      </c>
      <c r="AR1029">
        <v>1645</v>
      </c>
      <c r="AS1029">
        <v>4531</v>
      </c>
      <c r="AT1029">
        <v>275</v>
      </c>
      <c r="AU1029">
        <v>4787</v>
      </c>
      <c r="AV1029">
        <v>37530</v>
      </c>
      <c r="AW1029">
        <v>242</v>
      </c>
      <c r="AX1029">
        <v>277.81599999999997</v>
      </c>
      <c r="AY1029" s="1">
        <v>0.161</v>
      </c>
      <c r="AZ1029" s="1">
        <v>0.82599999999999996</v>
      </c>
      <c r="BA1029" s="1">
        <v>8.0000000000000002E-3</v>
      </c>
      <c r="BB1029" s="1">
        <v>0.309</v>
      </c>
      <c r="BC1029" s="1">
        <v>0.61699999999999999</v>
      </c>
      <c r="BD1029" s="1">
        <v>3.7999999999999999E-2</v>
      </c>
      <c r="BE1029" s="1">
        <v>-0.14799999999999999</v>
      </c>
      <c r="BF1029" s="1">
        <v>-2.9000000000000001E-2</v>
      </c>
      <c r="BG1029" s="1">
        <f>Table1[[#This Row],[pers_white_pct]]-Table1[[#This Row],[census_white_pct]]</f>
        <v>0.20899999999999996</v>
      </c>
      <c r="BH1029" s="3">
        <v>0.52178885519999996</v>
      </c>
      <c r="BI1029" s="3">
        <v>1.3394661635</v>
      </c>
      <c r="BJ1029" s="3">
        <v>0.22001419059999999</v>
      </c>
      <c r="BK1029" s="3" t="str">
        <f>VLOOKUP(Table1[[#This Row],[est_sworn]],Force_size,2,TRUE)</f>
        <v>04 - 100 to 249</v>
      </c>
    </row>
    <row r="1030" spans="1:63" hidden="1" x14ac:dyDescent="0.2">
      <c r="A1030">
        <v>22057</v>
      </c>
      <c r="B1030" t="s">
        <v>11412</v>
      </c>
      <c r="C1030" t="s">
        <v>13134</v>
      </c>
      <c r="D1030">
        <v>13787770</v>
      </c>
      <c r="E1030" t="s">
        <v>13135</v>
      </c>
      <c r="F1030">
        <v>97029</v>
      </c>
      <c r="G1030" t="s">
        <v>13136</v>
      </c>
      <c r="H1030" t="s">
        <v>5428</v>
      </c>
      <c r="I1030">
        <v>22</v>
      </c>
      <c r="J1030">
        <v>57</v>
      </c>
      <c r="K1030">
        <v>99057</v>
      </c>
      <c r="L1030" t="s">
        <v>13137</v>
      </c>
      <c r="M1030" t="s">
        <v>13138</v>
      </c>
      <c r="N1030" t="s">
        <v>11418</v>
      </c>
      <c r="O1030" t="s">
        <v>11429</v>
      </c>
      <c r="P1030">
        <v>29.491992</v>
      </c>
      <c r="Q1030">
        <v>-90.394848999999994</v>
      </c>
      <c r="R1030" t="s">
        <v>11420</v>
      </c>
      <c r="S1030" t="s">
        <v>11421</v>
      </c>
      <c r="U1030">
        <v>241</v>
      </c>
      <c r="V1030">
        <v>3</v>
      </c>
      <c r="W1030">
        <v>208</v>
      </c>
      <c r="X1030">
        <v>29</v>
      </c>
      <c r="Y1030">
        <v>4</v>
      </c>
      <c r="Z1030">
        <v>0</v>
      </c>
      <c r="AA1030">
        <v>0</v>
      </c>
      <c r="AB1030">
        <v>0</v>
      </c>
      <c r="AC1030">
        <v>0</v>
      </c>
      <c r="AD1030">
        <v>241</v>
      </c>
      <c r="AE1030">
        <v>1.357</v>
      </c>
      <c r="AF1030" t="s">
        <v>11430</v>
      </c>
      <c r="AG1030" t="s">
        <v>13139</v>
      </c>
      <c r="AH1030">
        <v>3</v>
      </c>
      <c r="AI1030">
        <v>22</v>
      </c>
      <c r="AJ1030">
        <v>57</v>
      </c>
      <c r="AM1030">
        <v>96318</v>
      </c>
      <c r="AN1030">
        <v>75080</v>
      </c>
      <c r="AO1030">
        <v>12679</v>
      </c>
      <c r="AP1030">
        <v>2623</v>
      </c>
      <c r="AQ1030">
        <v>707</v>
      </c>
      <c r="AR1030">
        <v>1494</v>
      </c>
      <c r="AS1030">
        <v>3647</v>
      </c>
      <c r="AT1030">
        <v>67</v>
      </c>
      <c r="AU1030">
        <v>3735</v>
      </c>
      <c r="AV1030">
        <v>12746</v>
      </c>
      <c r="AW1030">
        <v>242.5</v>
      </c>
      <c r="AX1030">
        <v>329.07249999999999</v>
      </c>
      <c r="AY1030" s="1">
        <v>0.12</v>
      </c>
      <c r="AZ1030" s="1">
        <v>0.86299999999999999</v>
      </c>
      <c r="BA1030" s="1">
        <v>1.7000000000000001E-2</v>
      </c>
      <c r="BB1030" s="1">
        <v>0.13200000000000001</v>
      </c>
      <c r="BC1030" s="1">
        <v>0.78</v>
      </c>
      <c r="BD1030" s="1">
        <v>3.7999999999999999E-2</v>
      </c>
      <c r="BE1030" s="1">
        <v>-1.0999999999999999E-2</v>
      </c>
      <c r="BF1030" s="1">
        <v>-2.1000000000000001E-2</v>
      </c>
      <c r="BG1030" s="1">
        <f>Table1[[#This Row],[pers_white_pct]]-Table1[[#This Row],[census_white_pct]]</f>
        <v>8.2999999999999963E-2</v>
      </c>
      <c r="BH1030" s="3">
        <v>0.91412041799999999</v>
      </c>
      <c r="BI1030" s="3">
        <v>1.1072086869</v>
      </c>
      <c r="BJ1030" s="3">
        <v>0.4383435712</v>
      </c>
      <c r="BK1030" s="3" t="str">
        <f>VLOOKUP(Table1[[#This Row],[est_sworn]],Force_size,2,TRUE)</f>
        <v>04 - 100 to 249</v>
      </c>
    </row>
    <row r="1031" spans="1:63" hidden="1" x14ac:dyDescent="0.2">
      <c r="A1031">
        <v>2244655</v>
      </c>
      <c r="B1031" t="s">
        <v>1444</v>
      </c>
      <c r="C1031" t="s">
        <v>5507</v>
      </c>
      <c r="D1031">
        <v>12501640</v>
      </c>
      <c r="E1031" t="s">
        <v>5508</v>
      </c>
      <c r="F1031">
        <v>1876</v>
      </c>
      <c r="G1031" t="s">
        <v>5509</v>
      </c>
      <c r="H1031" t="s">
        <v>5428</v>
      </c>
      <c r="I1031">
        <v>22</v>
      </c>
      <c r="J1031">
        <v>63</v>
      </c>
      <c r="K1031">
        <v>44655</v>
      </c>
      <c r="L1031" t="s">
        <v>5510</v>
      </c>
      <c r="M1031" t="s">
        <v>562</v>
      </c>
      <c r="N1031" t="s">
        <v>68</v>
      </c>
      <c r="O1031" t="s">
        <v>562</v>
      </c>
      <c r="P1031">
        <v>30.440418999999999</v>
      </c>
      <c r="Q1031">
        <v>-90.727474000000001</v>
      </c>
      <c r="S1031" t="s">
        <v>70</v>
      </c>
      <c r="T1031" t="s">
        <v>71</v>
      </c>
      <c r="U1031">
        <v>5</v>
      </c>
      <c r="V1031">
        <v>6</v>
      </c>
      <c r="W1031">
        <v>5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5</v>
      </c>
      <c r="AE1031">
        <v>8.6750000000000007</v>
      </c>
      <c r="AF1031" t="s">
        <v>212</v>
      </c>
      <c r="AG1031" t="s">
        <v>5511</v>
      </c>
      <c r="AH1031">
        <v>3</v>
      </c>
      <c r="AI1031">
        <v>22</v>
      </c>
      <c r="AK1031">
        <v>44655</v>
      </c>
      <c r="AM1031">
        <v>1769</v>
      </c>
      <c r="AN1031">
        <v>1638</v>
      </c>
      <c r="AO1031">
        <v>74</v>
      </c>
      <c r="AP1031">
        <v>8</v>
      </c>
      <c r="AQ1031">
        <v>2</v>
      </c>
      <c r="AR1031">
        <v>10</v>
      </c>
      <c r="AS1031">
        <v>36</v>
      </c>
      <c r="AT1031">
        <v>0</v>
      </c>
      <c r="AU1031">
        <v>37</v>
      </c>
      <c r="AV1031">
        <v>74</v>
      </c>
      <c r="AW1031">
        <v>8</v>
      </c>
      <c r="AX1031">
        <v>69.400000000000006</v>
      </c>
      <c r="AY1031" s="1">
        <v>0</v>
      </c>
      <c r="AZ1031" s="2">
        <v>1</v>
      </c>
      <c r="BA1031" s="1">
        <v>0</v>
      </c>
      <c r="BB1031" s="1">
        <v>4.2000000000000003E-2</v>
      </c>
      <c r="BC1031" s="1">
        <v>0.92600000000000005</v>
      </c>
      <c r="BD1031" s="1">
        <v>0.02</v>
      </c>
      <c r="BE1031" s="1">
        <v>-4.2000000000000003E-2</v>
      </c>
      <c r="BF1031" s="1">
        <v>-0.02</v>
      </c>
      <c r="BG1031" s="1">
        <f>Table1[[#This Row],[pers_white_pct]]-Table1[[#This Row],[census_white_pct]]</f>
        <v>7.3999999999999955E-2</v>
      </c>
      <c r="BH1031" s="3">
        <v>0</v>
      </c>
      <c r="BI1031" s="3">
        <v>1.0799755799999999</v>
      </c>
      <c r="BJ1031" s="3">
        <v>0</v>
      </c>
      <c r="BK1031" s="3" t="str">
        <f>VLOOKUP(Table1[[#This Row],[est_sworn]],Force_size,2,TRUE)</f>
        <v>01 - Under 25</v>
      </c>
    </row>
    <row r="1032" spans="1:63" hidden="1" x14ac:dyDescent="0.2">
      <c r="A1032">
        <v>22065</v>
      </c>
      <c r="B1032" t="s">
        <v>11412</v>
      </c>
      <c r="C1032" t="s">
        <v>13140</v>
      </c>
      <c r="D1032">
        <v>11257800</v>
      </c>
      <c r="E1032" t="s">
        <v>13141</v>
      </c>
      <c r="F1032">
        <v>12154</v>
      </c>
      <c r="G1032" t="s">
        <v>13142</v>
      </c>
      <c r="H1032" t="s">
        <v>5428</v>
      </c>
      <c r="I1032">
        <v>22</v>
      </c>
      <c r="J1032">
        <v>65</v>
      </c>
      <c r="K1032">
        <v>99065</v>
      </c>
      <c r="L1032" t="s">
        <v>13143</v>
      </c>
      <c r="M1032" t="s">
        <v>13144</v>
      </c>
      <c r="N1032" t="s">
        <v>11418</v>
      </c>
      <c r="O1032" t="s">
        <v>11437</v>
      </c>
      <c r="P1032">
        <v>32.365824000000003</v>
      </c>
      <c r="Q1032">
        <v>-91.240729000000002</v>
      </c>
      <c r="R1032" t="s">
        <v>11420</v>
      </c>
      <c r="S1032" t="s">
        <v>11421</v>
      </c>
      <c r="U1032">
        <v>88</v>
      </c>
      <c r="V1032">
        <v>1</v>
      </c>
      <c r="W1032">
        <v>26</v>
      </c>
      <c r="X1032">
        <v>61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88</v>
      </c>
      <c r="AE1032">
        <v>3.3540000000000001</v>
      </c>
      <c r="AF1032" t="s">
        <v>11445</v>
      </c>
      <c r="AG1032" t="s">
        <v>13145</v>
      </c>
      <c r="AH1032">
        <v>3</v>
      </c>
      <c r="AI1032">
        <v>22</v>
      </c>
      <c r="AJ1032">
        <v>65</v>
      </c>
      <c r="AM1032">
        <v>12093</v>
      </c>
      <c r="AN1032">
        <v>4396</v>
      </c>
      <c r="AO1032">
        <v>7357</v>
      </c>
      <c r="AP1032">
        <v>23</v>
      </c>
      <c r="AQ1032">
        <v>26</v>
      </c>
      <c r="AR1032">
        <v>95</v>
      </c>
      <c r="AS1032">
        <v>188</v>
      </c>
      <c r="AT1032">
        <v>24</v>
      </c>
      <c r="AU1032">
        <v>196</v>
      </c>
      <c r="AV1032">
        <v>7381</v>
      </c>
      <c r="AW1032">
        <v>88.5</v>
      </c>
      <c r="AX1032">
        <v>296.82900000000001</v>
      </c>
      <c r="AY1032" s="1">
        <v>0.69299999999999995</v>
      </c>
      <c r="AZ1032" s="1">
        <v>0.29499999999999998</v>
      </c>
      <c r="BA1032" s="1">
        <v>1.0999999999999999E-2</v>
      </c>
      <c r="BB1032" s="1">
        <v>0.60799999999999998</v>
      </c>
      <c r="BC1032" s="1">
        <v>0.36399999999999999</v>
      </c>
      <c r="BD1032" s="1">
        <v>1.6E-2</v>
      </c>
      <c r="BE1032" s="1">
        <v>8.5000000000000006E-2</v>
      </c>
      <c r="BF1032" s="1">
        <v>-4.0000000000000001E-3</v>
      </c>
      <c r="BG1032" s="1">
        <f>Table1[[#This Row],[pers_white_pct]]-Table1[[#This Row],[census_white_pct]]</f>
        <v>-6.9000000000000006E-2</v>
      </c>
      <c r="BH1032" s="3">
        <v>1.1394111360000001</v>
      </c>
      <c r="BI1032" s="3">
        <v>0.8127688394</v>
      </c>
      <c r="BJ1032" s="3">
        <v>0.73095986459999995</v>
      </c>
      <c r="BK1032" s="3" t="str">
        <f>VLOOKUP(Table1[[#This Row],[est_sworn]],Force_size,2,TRUE)</f>
        <v>03 - 50 to 99</v>
      </c>
    </row>
    <row r="1033" spans="1:63" hidden="1" x14ac:dyDescent="0.2">
      <c r="A1033">
        <v>2255000</v>
      </c>
      <c r="B1033" t="s">
        <v>1444</v>
      </c>
      <c r="C1033" t="s">
        <v>5524</v>
      </c>
      <c r="D1033">
        <v>11181690</v>
      </c>
      <c r="E1033" t="s">
        <v>5525</v>
      </c>
      <c r="F1033">
        <v>369250</v>
      </c>
      <c r="G1033" t="s">
        <v>5526</v>
      </c>
      <c r="H1033" t="s">
        <v>5428</v>
      </c>
      <c r="I1033">
        <v>22</v>
      </c>
      <c r="J1033">
        <v>71</v>
      </c>
      <c r="K1033">
        <v>55000</v>
      </c>
      <c r="L1033" t="s">
        <v>5527</v>
      </c>
      <c r="M1033" t="s">
        <v>5528</v>
      </c>
      <c r="N1033" t="s">
        <v>68</v>
      </c>
      <c r="O1033" t="s">
        <v>1615</v>
      </c>
      <c r="P1033">
        <v>30.067468000000002</v>
      </c>
      <c r="Q1033">
        <v>-89.927211999999997</v>
      </c>
      <c r="S1033" t="s">
        <v>70</v>
      </c>
      <c r="T1033" t="s">
        <v>71</v>
      </c>
      <c r="U1033">
        <v>1261</v>
      </c>
      <c r="V1033">
        <v>0</v>
      </c>
      <c r="W1033">
        <v>486</v>
      </c>
      <c r="X1033">
        <v>734</v>
      </c>
      <c r="Y1033">
        <v>24</v>
      </c>
      <c r="Z1033">
        <v>3</v>
      </c>
      <c r="AA1033">
        <v>0</v>
      </c>
      <c r="AB1033">
        <v>1</v>
      </c>
      <c r="AC1033">
        <v>0</v>
      </c>
      <c r="AD1033">
        <v>1261</v>
      </c>
      <c r="AE1033">
        <v>1.1479999999999999</v>
      </c>
      <c r="AF1033" t="s">
        <v>87</v>
      </c>
      <c r="AG1033" t="s">
        <v>5529</v>
      </c>
      <c r="AH1033">
        <v>3</v>
      </c>
      <c r="AI1033">
        <v>22</v>
      </c>
      <c r="AK1033">
        <v>55000</v>
      </c>
      <c r="AM1033">
        <v>343829</v>
      </c>
      <c r="AN1033">
        <v>104770</v>
      </c>
      <c r="AO1033">
        <v>204866</v>
      </c>
      <c r="AP1033">
        <v>827</v>
      </c>
      <c r="AQ1033">
        <v>9883</v>
      </c>
      <c r="AR1033">
        <v>4360</v>
      </c>
      <c r="AS1033">
        <v>18051</v>
      </c>
      <c r="AT1033">
        <v>2005</v>
      </c>
      <c r="AU1033">
        <v>19123</v>
      </c>
      <c r="AV1033">
        <v>206871</v>
      </c>
      <c r="AW1033">
        <v>1261</v>
      </c>
      <c r="AX1033">
        <v>1447.6279999999999</v>
      </c>
      <c r="AY1033" s="1">
        <v>0.58199999999999996</v>
      </c>
      <c r="AZ1033" s="1">
        <v>0.38500000000000001</v>
      </c>
      <c r="BA1033" s="1">
        <v>1.9E-2</v>
      </c>
      <c r="BB1033" s="1">
        <v>0.59599999999999997</v>
      </c>
      <c r="BC1033" s="1">
        <v>0.30499999999999999</v>
      </c>
      <c r="BD1033" s="1">
        <v>5.1999999999999998E-2</v>
      </c>
      <c r="BE1033" s="1">
        <v>-1.4E-2</v>
      </c>
      <c r="BF1033" s="1">
        <v>-3.3000000000000002E-2</v>
      </c>
      <c r="BG1033" s="1">
        <f>Table1[[#This Row],[pers_white_pct]]-Table1[[#This Row],[census_white_pct]]</f>
        <v>8.0000000000000016E-2</v>
      </c>
      <c r="BH1033" s="3">
        <v>0.97690782779999996</v>
      </c>
      <c r="BI1033" s="3">
        <v>1.2648142296</v>
      </c>
      <c r="BJ1033" s="3">
        <v>0.36252452569999999</v>
      </c>
      <c r="BK1033" s="3" t="str">
        <f>VLOOKUP(Table1[[#This Row],[est_sworn]],Force_size,2,TRUE)</f>
        <v>07 - 1,000 and up</v>
      </c>
    </row>
    <row r="1034" spans="1:63" hidden="1" x14ac:dyDescent="0.2">
      <c r="A1034">
        <v>2251410</v>
      </c>
      <c r="B1034" t="s">
        <v>1444</v>
      </c>
      <c r="C1034" t="s">
        <v>5512</v>
      </c>
      <c r="D1034">
        <v>12101650</v>
      </c>
      <c r="E1034" t="s">
        <v>5513</v>
      </c>
      <c r="F1034">
        <v>49156</v>
      </c>
      <c r="G1034" t="s">
        <v>5514</v>
      </c>
      <c r="H1034" t="s">
        <v>5428</v>
      </c>
      <c r="I1034">
        <v>22</v>
      </c>
      <c r="J1034">
        <v>73</v>
      </c>
      <c r="K1034">
        <v>51410</v>
      </c>
      <c r="L1034" t="s">
        <v>5515</v>
      </c>
      <c r="M1034" t="s">
        <v>5516</v>
      </c>
      <c r="N1034" t="s">
        <v>68</v>
      </c>
      <c r="O1034" t="s">
        <v>131</v>
      </c>
      <c r="P1034">
        <v>32.477663999999997</v>
      </c>
      <c r="Q1034">
        <v>-92.154848000000001</v>
      </c>
      <c r="S1034" t="s">
        <v>70</v>
      </c>
      <c r="T1034" t="s">
        <v>71</v>
      </c>
      <c r="U1034">
        <v>164</v>
      </c>
      <c r="V1034">
        <v>9</v>
      </c>
      <c r="W1034">
        <v>118</v>
      </c>
      <c r="X1034">
        <v>45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164</v>
      </c>
      <c r="AE1034">
        <v>1.1479999999999999</v>
      </c>
      <c r="AF1034" t="s">
        <v>87</v>
      </c>
      <c r="AG1034" t="s">
        <v>5517</v>
      </c>
      <c r="AH1034">
        <v>3</v>
      </c>
      <c r="AI1034">
        <v>22</v>
      </c>
      <c r="AK1034">
        <v>51410</v>
      </c>
      <c r="AM1034">
        <v>48815</v>
      </c>
      <c r="AN1034">
        <v>16096</v>
      </c>
      <c r="AO1034">
        <v>31038</v>
      </c>
      <c r="AP1034">
        <v>76</v>
      </c>
      <c r="AQ1034">
        <v>508</v>
      </c>
      <c r="AR1034">
        <v>492</v>
      </c>
      <c r="AS1034">
        <v>560</v>
      </c>
      <c r="AT1034">
        <v>151</v>
      </c>
      <c r="AU1034">
        <v>605</v>
      </c>
      <c r="AV1034">
        <v>31189</v>
      </c>
      <c r="AW1034">
        <v>168.5</v>
      </c>
      <c r="AX1034">
        <v>193.43799999999999</v>
      </c>
      <c r="AY1034" s="1">
        <v>0.27400000000000002</v>
      </c>
      <c r="AZ1034" s="1">
        <v>0.72</v>
      </c>
      <c r="BA1034" s="1">
        <v>0</v>
      </c>
      <c r="BB1034" s="1">
        <v>0.63600000000000001</v>
      </c>
      <c r="BC1034" s="1">
        <v>0.33</v>
      </c>
      <c r="BD1034" s="1">
        <v>1.0999999999999999E-2</v>
      </c>
      <c r="BE1034" s="1">
        <v>-0.36099999999999999</v>
      </c>
      <c r="BF1034" s="1">
        <v>-1.0999999999999999E-2</v>
      </c>
      <c r="BG1034" s="1">
        <f>Table1[[#This Row],[pers_white_pct]]-Table1[[#This Row],[census_white_pct]]</f>
        <v>0.38999999999999996</v>
      </c>
      <c r="BH1034" s="3">
        <v>0.43154712789999999</v>
      </c>
      <c r="BI1034" s="3">
        <v>2.1820941727999998</v>
      </c>
      <c r="BJ1034" s="3">
        <v>0</v>
      </c>
      <c r="BK1034" s="3" t="str">
        <f>VLOOKUP(Table1[[#This Row],[est_sworn]],Force_size,2,TRUE)</f>
        <v>04 - 100 to 249</v>
      </c>
    </row>
    <row r="1035" spans="1:63" hidden="1" x14ac:dyDescent="0.2">
      <c r="A1035">
        <v>22073</v>
      </c>
      <c r="B1035" t="s">
        <v>11412</v>
      </c>
      <c r="C1035" t="s">
        <v>13146</v>
      </c>
      <c r="D1035">
        <v>13218120</v>
      </c>
      <c r="E1035" t="s">
        <v>13147</v>
      </c>
      <c r="F1035">
        <v>155363</v>
      </c>
      <c r="G1035" t="s">
        <v>13148</v>
      </c>
      <c r="H1035" t="s">
        <v>5428</v>
      </c>
      <c r="I1035">
        <v>22</v>
      </c>
      <c r="J1035">
        <v>73</v>
      </c>
      <c r="K1035">
        <v>99073</v>
      </c>
      <c r="L1035" t="s">
        <v>13149</v>
      </c>
      <c r="M1035" t="s">
        <v>13150</v>
      </c>
      <c r="N1035" t="s">
        <v>11418</v>
      </c>
      <c r="O1035" t="s">
        <v>11429</v>
      </c>
      <c r="P1035">
        <v>32.477663999999997</v>
      </c>
      <c r="Q1035">
        <v>-92.154848000000001</v>
      </c>
      <c r="R1035" t="s">
        <v>11420</v>
      </c>
      <c r="S1035" t="s">
        <v>11421</v>
      </c>
      <c r="U1035">
        <v>408</v>
      </c>
      <c r="V1035">
        <v>36</v>
      </c>
      <c r="W1035">
        <v>360</v>
      </c>
      <c r="X1035">
        <v>48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408</v>
      </c>
      <c r="AE1035">
        <v>1.357</v>
      </c>
      <c r="AF1035" t="s">
        <v>11430</v>
      </c>
      <c r="AG1035" t="s">
        <v>13151</v>
      </c>
      <c r="AH1035">
        <v>3</v>
      </c>
      <c r="AI1035">
        <v>22</v>
      </c>
      <c r="AJ1035">
        <v>73</v>
      </c>
      <c r="AM1035">
        <v>153720</v>
      </c>
      <c r="AN1035">
        <v>91573</v>
      </c>
      <c r="AO1035">
        <v>55946</v>
      </c>
      <c r="AP1035">
        <v>347</v>
      </c>
      <c r="AQ1035">
        <v>1429</v>
      </c>
      <c r="AR1035">
        <v>1530</v>
      </c>
      <c r="AS1035">
        <v>2760</v>
      </c>
      <c r="AT1035">
        <v>270</v>
      </c>
      <c r="AU1035">
        <v>2895</v>
      </c>
      <c r="AV1035">
        <v>56216</v>
      </c>
      <c r="AW1035">
        <v>426</v>
      </c>
      <c r="AX1035">
        <v>578.08199999999999</v>
      </c>
      <c r="AY1035" s="1">
        <v>0.11799999999999999</v>
      </c>
      <c r="AZ1035" s="1">
        <v>0.88200000000000001</v>
      </c>
      <c r="BA1035" s="1">
        <v>0</v>
      </c>
      <c r="BB1035" s="1">
        <v>0.36399999999999999</v>
      </c>
      <c r="BC1035" s="1">
        <v>0.59599999999999997</v>
      </c>
      <c r="BD1035" s="1">
        <v>1.7999999999999999E-2</v>
      </c>
      <c r="BE1035" s="1">
        <v>-0.246</v>
      </c>
      <c r="BF1035" s="1">
        <v>-1.7999999999999999E-2</v>
      </c>
      <c r="BG1035" s="1">
        <f>Table1[[#This Row],[pers_white_pct]]-Table1[[#This Row],[census_white_pct]]</f>
        <v>0.28600000000000003</v>
      </c>
      <c r="BH1035" s="3">
        <v>0.32325288460000001</v>
      </c>
      <c r="BI1035" s="3">
        <v>1.4811712417</v>
      </c>
      <c r="BJ1035" s="3">
        <v>0</v>
      </c>
      <c r="BK1035" s="3" t="str">
        <f>VLOOKUP(Table1[[#This Row],[est_sworn]],Force_size,2,TRUE)</f>
        <v>05 - 250 - 499</v>
      </c>
    </row>
    <row r="1036" spans="1:63" hidden="1" x14ac:dyDescent="0.2">
      <c r="A1036">
        <v>22075</v>
      </c>
      <c r="B1036" t="s">
        <v>11412</v>
      </c>
      <c r="C1036" t="s">
        <v>13152</v>
      </c>
      <c r="D1036">
        <v>13820980</v>
      </c>
      <c r="E1036" t="s">
        <v>13153</v>
      </c>
      <c r="F1036">
        <v>23921</v>
      </c>
      <c r="G1036" t="s">
        <v>13154</v>
      </c>
      <c r="H1036" t="s">
        <v>5428</v>
      </c>
      <c r="I1036">
        <v>22</v>
      </c>
      <c r="J1036">
        <v>75</v>
      </c>
      <c r="K1036">
        <v>99075</v>
      </c>
      <c r="L1036" t="s">
        <v>13155</v>
      </c>
      <c r="M1036" t="s">
        <v>13156</v>
      </c>
      <c r="N1036" t="s">
        <v>11418</v>
      </c>
      <c r="O1036" t="s">
        <v>11419</v>
      </c>
      <c r="P1036">
        <v>29.402336999999999</v>
      </c>
      <c r="Q1036">
        <v>-89.298489000000004</v>
      </c>
      <c r="R1036" t="s">
        <v>11467</v>
      </c>
      <c r="S1036" t="s">
        <v>11421</v>
      </c>
      <c r="U1036">
        <v>210</v>
      </c>
      <c r="V1036">
        <v>17</v>
      </c>
      <c r="W1036">
        <v>144</v>
      </c>
      <c r="X1036">
        <v>66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210</v>
      </c>
      <c r="AE1036">
        <v>1.357</v>
      </c>
      <c r="AF1036" t="s">
        <v>11430</v>
      </c>
      <c r="AG1036" t="s">
        <v>13157</v>
      </c>
      <c r="AH1036">
        <v>3</v>
      </c>
      <c r="AI1036">
        <v>22</v>
      </c>
      <c r="AJ1036">
        <v>75</v>
      </c>
      <c r="AM1036">
        <v>23042</v>
      </c>
      <c r="AN1036">
        <v>15617</v>
      </c>
      <c r="AO1036">
        <v>4675</v>
      </c>
      <c r="AP1036">
        <v>340</v>
      </c>
      <c r="AQ1036">
        <v>726</v>
      </c>
      <c r="AR1036">
        <v>502</v>
      </c>
      <c r="AS1036">
        <v>1067</v>
      </c>
      <c r="AT1036">
        <v>40</v>
      </c>
      <c r="AU1036">
        <v>1182</v>
      </c>
      <c r="AV1036">
        <v>4715</v>
      </c>
      <c r="AW1036">
        <v>218.5</v>
      </c>
      <c r="AX1036">
        <v>296.50450000000001</v>
      </c>
      <c r="AY1036" s="1">
        <v>0.314</v>
      </c>
      <c r="AZ1036" s="1">
        <v>0.68600000000000005</v>
      </c>
      <c r="BA1036" s="1">
        <v>0</v>
      </c>
      <c r="BB1036" s="1">
        <v>0.20300000000000001</v>
      </c>
      <c r="BC1036" s="1">
        <v>0.67800000000000005</v>
      </c>
      <c r="BD1036" s="1">
        <v>4.5999999999999999E-2</v>
      </c>
      <c r="BE1036" s="1">
        <v>0.111</v>
      </c>
      <c r="BF1036" s="1">
        <v>-4.5999999999999999E-2</v>
      </c>
      <c r="BG1036" s="1">
        <f>Table1[[#This Row],[pers_white_pct]]-Table1[[#This Row],[census_white_pct]]</f>
        <v>8.0000000000000071E-3</v>
      </c>
      <c r="BH1036" s="3">
        <v>1.5490420168000001</v>
      </c>
      <c r="BI1036" s="3">
        <v>1.0117326357</v>
      </c>
      <c r="BJ1036" s="3">
        <v>0</v>
      </c>
      <c r="BK1036" s="3" t="str">
        <f>VLOOKUP(Table1[[#This Row],[est_sworn]],Force_size,2,TRUE)</f>
        <v>04 - 100 to 249</v>
      </c>
    </row>
    <row r="1037" spans="1:63" hidden="1" x14ac:dyDescent="0.2">
      <c r="A1037">
        <v>2260530</v>
      </c>
      <c r="B1037" t="s">
        <v>1444</v>
      </c>
      <c r="C1037" t="s">
        <v>5541</v>
      </c>
      <c r="D1037">
        <v>11451620</v>
      </c>
      <c r="E1037" t="s">
        <v>5542</v>
      </c>
      <c r="F1037">
        <v>14557</v>
      </c>
      <c r="G1037" t="s">
        <v>5543</v>
      </c>
      <c r="H1037" t="s">
        <v>5428</v>
      </c>
      <c r="I1037">
        <v>22</v>
      </c>
      <c r="J1037">
        <v>79</v>
      </c>
      <c r="K1037">
        <v>60530</v>
      </c>
      <c r="L1037" t="s">
        <v>5544</v>
      </c>
      <c r="M1037" t="s">
        <v>5545</v>
      </c>
      <c r="N1037" t="s">
        <v>68</v>
      </c>
      <c r="O1037" t="s">
        <v>69</v>
      </c>
      <c r="P1037">
        <v>31.193204000000001</v>
      </c>
      <c r="Q1037">
        <v>-92.535953000000006</v>
      </c>
      <c r="S1037" t="s">
        <v>70</v>
      </c>
      <c r="T1037" t="s">
        <v>71</v>
      </c>
      <c r="U1037">
        <v>57</v>
      </c>
      <c r="V1037">
        <v>1</v>
      </c>
      <c r="W1037">
        <v>53</v>
      </c>
      <c r="X1037">
        <v>3</v>
      </c>
      <c r="Y1037">
        <v>1</v>
      </c>
      <c r="Z1037">
        <v>0</v>
      </c>
      <c r="AA1037">
        <v>0</v>
      </c>
      <c r="AB1037">
        <v>0</v>
      </c>
      <c r="AC1037">
        <v>0</v>
      </c>
      <c r="AD1037">
        <v>57</v>
      </c>
      <c r="AE1037">
        <v>2.8170000000000002</v>
      </c>
      <c r="AF1037" t="s">
        <v>79</v>
      </c>
      <c r="AG1037" t="s">
        <v>5546</v>
      </c>
      <c r="AH1037">
        <v>3</v>
      </c>
      <c r="AI1037">
        <v>22</v>
      </c>
      <c r="AK1037">
        <v>60530</v>
      </c>
      <c r="AM1037">
        <v>14555</v>
      </c>
      <c r="AN1037">
        <v>9149</v>
      </c>
      <c r="AO1037">
        <v>4460</v>
      </c>
      <c r="AP1037">
        <v>71</v>
      </c>
      <c r="AQ1037">
        <v>221</v>
      </c>
      <c r="AR1037">
        <v>250</v>
      </c>
      <c r="AS1037">
        <v>376</v>
      </c>
      <c r="AT1037">
        <v>23</v>
      </c>
      <c r="AU1037">
        <v>404</v>
      </c>
      <c r="AV1037">
        <v>4483</v>
      </c>
      <c r="AW1037">
        <v>57.5</v>
      </c>
      <c r="AX1037">
        <v>161.97749999999999</v>
      </c>
      <c r="AY1037" s="1">
        <v>5.2999999999999999E-2</v>
      </c>
      <c r="AZ1037" s="1">
        <v>0.93</v>
      </c>
      <c r="BA1037" s="1">
        <v>1.7999999999999999E-2</v>
      </c>
      <c r="BB1037" s="1">
        <v>0.30599999999999999</v>
      </c>
      <c r="BC1037" s="1">
        <v>0.629</v>
      </c>
      <c r="BD1037" s="1">
        <v>2.5999999999999999E-2</v>
      </c>
      <c r="BE1037" s="1">
        <v>-0.254</v>
      </c>
      <c r="BF1037" s="1">
        <v>-8.0000000000000002E-3</v>
      </c>
      <c r="BG1037" s="1">
        <f>Table1[[#This Row],[pers_white_pct]]-Table1[[#This Row],[census_white_pct]]</f>
        <v>0.30100000000000005</v>
      </c>
      <c r="BH1037" s="3">
        <v>0.1717606797</v>
      </c>
      <c r="BI1037" s="3">
        <v>1.4792432497000001</v>
      </c>
      <c r="BJ1037" s="3">
        <v>0.67912467340000005</v>
      </c>
      <c r="BK1037" s="3" t="str">
        <f>VLOOKUP(Table1[[#This Row],[est_sworn]],Force_size,2,TRUE)</f>
        <v>03 - 50 to 99</v>
      </c>
    </row>
    <row r="1038" spans="1:63" x14ac:dyDescent="0.2">
      <c r="A1038">
        <v>2200975</v>
      </c>
      <c r="B1038" t="s">
        <v>1444</v>
      </c>
      <c r="C1038" t="s">
        <v>5425</v>
      </c>
      <c r="D1038">
        <v>12091820</v>
      </c>
      <c r="E1038" t="s">
        <v>5426</v>
      </c>
      <c r="F1038">
        <v>48367</v>
      </c>
      <c r="G1038" t="s">
        <v>5427</v>
      </c>
      <c r="H1038" t="s">
        <v>5428</v>
      </c>
      <c r="I1038">
        <v>22</v>
      </c>
      <c r="J1038">
        <v>79</v>
      </c>
      <c r="K1038">
        <v>975</v>
      </c>
      <c r="L1038" t="s">
        <v>5429</v>
      </c>
      <c r="M1038" t="s">
        <v>5430</v>
      </c>
      <c r="N1038" t="s">
        <v>68</v>
      </c>
      <c r="O1038" t="s">
        <v>131</v>
      </c>
      <c r="P1038">
        <v>31.193204000000001</v>
      </c>
      <c r="Q1038">
        <v>-92.535953000000006</v>
      </c>
      <c r="S1038" t="s">
        <v>70</v>
      </c>
      <c r="T1038" t="s">
        <v>71</v>
      </c>
      <c r="U1038">
        <v>157</v>
      </c>
      <c r="V1038">
        <v>0</v>
      </c>
      <c r="W1038">
        <v>122</v>
      </c>
      <c r="X1038">
        <v>32</v>
      </c>
      <c r="Y1038">
        <v>2</v>
      </c>
      <c r="Z1038">
        <v>0</v>
      </c>
      <c r="AA1038">
        <v>0</v>
      </c>
      <c r="AB1038">
        <v>0</v>
      </c>
      <c r="AC1038">
        <v>0</v>
      </c>
      <c r="AD1038">
        <v>157</v>
      </c>
      <c r="AE1038">
        <v>1.1479999999999999</v>
      </c>
      <c r="AF1038" t="s">
        <v>87</v>
      </c>
      <c r="AG1038" t="s">
        <v>5431</v>
      </c>
      <c r="AH1038">
        <v>3</v>
      </c>
      <c r="AI1038">
        <v>22</v>
      </c>
      <c r="AK1038">
        <v>975</v>
      </c>
      <c r="AM1038">
        <v>47723</v>
      </c>
      <c r="AN1038">
        <v>17872</v>
      </c>
      <c r="AO1038">
        <v>27210</v>
      </c>
      <c r="AP1038">
        <v>171</v>
      </c>
      <c r="AQ1038">
        <v>872</v>
      </c>
      <c r="AR1038">
        <v>670</v>
      </c>
      <c r="AS1038">
        <v>849</v>
      </c>
      <c r="AT1038">
        <v>112</v>
      </c>
      <c r="AU1038">
        <v>928</v>
      </c>
      <c r="AV1038">
        <v>27322</v>
      </c>
      <c r="AW1038">
        <v>157</v>
      </c>
      <c r="AX1038">
        <v>180.23599999999999</v>
      </c>
      <c r="AY1038" s="1">
        <v>0.20399999999999999</v>
      </c>
      <c r="AZ1038" s="1">
        <v>0.77700000000000002</v>
      </c>
      <c r="BA1038" s="1">
        <v>1.2999999999999999E-2</v>
      </c>
      <c r="BB1038" s="1">
        <v>0.56999999999999995</v>
      </c>
      <c r="BC1038" s="1">
        <v>0.374</v>
      </c>
      <c r="BD1038" s="1">
        <v>1.7999999999999999E-2</v>
      </c>
      <c r="BE1038" s="1">
        <v>-0.36599999999999999</v>
      </c>
      <c r="BF1038" s="1">
        <v>-5.0000000000000001E-3</v>
      </c>
      <c r="BG1038" s="1">
        <f>Table1[[#This Row],[pers_white_pct]]-Table1[[#This Row],[census_white_pct]]</f>
        <v>0.40300000000000002</v>
      </c>
      <c r="BH1038" s="3">
        <v>0.35747816580000003</v>
      </c>
      <c r="BI1038" s="3">
        <v>2.0749840336999998</v>
      </c>
      <c r="BJ1038" s="3">
        <v>0.71606160860000001</v>
      </c>
      <c r="BK1038" s="3" t="str">
        <f>VLOOKUP(Table1[[#This Row],[est_sworn]],Force_size,2,TRUE)</f>
        <v>04 - 100 to 249</v>
      </c>
    </row>
    <row r="1039" spans="1:63" hidden="1" x14ac:dyDescent="0.2">
      <c r="A1039">
        <v>2283125</v>
      </c>
      <c r="B1039" t="s">
        <v>1444</v>
      </c>
      <c r="C1039" t="s">
        <v>5574</v>
      </c>
      <c r="D1039">
        <v>12531540</v>
      </c>
      <c r="E1039" t="s">
        <v>5575</v>
      </c>
      <c r="F1039">
        <v>1100</v>
      </c>
      <c r="G1039" t="s">
        <v>5576</v>
      </c>
      <c r="H1039" t="s">
        <v>5428</v>
      </c>
      <c r="I1039">
        <v>22</v>
      </c>
      <c r="J1039">
        <v>79</v>
      </c>
      <c r="K1039">
        <v>83125</v>
      </c>
      <c r="L1039" t="s">
        <v>5577</v>
      </c>
      <c r="M1039" t="s">
        <v>5578</v>
      </c>
      <c r="N1039" t="s">
        <v>68</v>
      </c>
      <c r="O1039" t="s">
        <v>238</v>
      </c>
      <c r="P1039">
        <v>31.193204000000001</v>
      </c>
      <c r="Q1039">
        <v>-92.535953000000006</v>
      </c>
      <c r="S1039" t="s">
        <v>70</v>
      </c>
      <c r="T1039" t="s">
        <v>71</v>
      </c>
      <c r="U1039">
        <v>5</v>
      </c>
      <c r="V1039">
        <v>0</v>
      </c>
      <c r="W1039">
        <v>3</v>
      </c>
      <c r="X1039">
        <v>0</v>
      </c>
      <c r="Y1039">
        <v>1</v>
      </c>
      <c r="Z1039">
        <v>1</v>
      </c>
      <c r="AA1039">
        <v>0</v>
      </c>
      <c r="AB1039">
        <v>0</v>
      </c>
      <c r="AC1039">
        <v>0</v>
      </c>
      <c r="AD1039">
        <v>5</v>
      </c>
      <c r="AE1039">
        <v>8.6750000000000007</v>
      </c>
      <c r="AF1039" t="s">
        <v>212</v>
      </c>
      <c r="AG1039" t="s">
        <v>5579</v>
      </c>
      <c r="AH1039">
        <v>3</v>
      </c>
      <c r="AI1039">
        <v>22</v>
      </c>
      <c r="AK1039">
        <v>83125</v>
      </c>
      <c r="AM1039">
        <v>1096</v>
      </c>
      <c r="AN1039">
        <v>969</v>
      </c>
      <c r="AO1039">
        <v>82</v>
      </c>
      <c r="AP1039">
        <v>8</v>
      </c>
      <c r="AQ1039">
        <v>9</v>
      </c>
      <c r="AR1039">
        <v>9</v>
      </c>
      <c r="AS1039">
        <v>19</v>
      </c>
      <c r="AT1039">
        <v>0</v>
      </c>
      <c r="AU1039">
        <v>19</v>
      </c>
      <c r="AV1039">
        <v>82</v>
      </c>
      <c r="AW1039">
        <v>5</v>
      </c>
      <c r="AX1039">
        <v>43.375</v>
      </c>
      <c r="AY1039" s="1">
        <v>0</v>
      </c>
      <c r="AZ1039" s="1">
        <v>0.6</v>
      </c>
      <c r="BA1039" s="1">
        <v>0.2</v>
      </c>
      <c r="BB1039" s="1">
        <v>7.4999999999999997E-2</v>
      </c>
      <c r="BC1039" s="1">
        <v>0.88400000000000001</v>
      </c>
      <c r="BD1039" s="1">
        <v>1.7000000000000001E-2</v>
      </c>
      <c r="BE1039" s="1">
        <v>-7.4999999999999997E-2</v>
      </c>
      <c r="BF1039" s="1">
        <v>0.183</v>
      </c>
      <c r="BG1039" s="1">
        <f>Table1[[#This Row],[pers_white_pct]]-Table1[[#This Row],[census_white_pct]]</f>
        <v>-0.28400000000000003</v>
      </c>
      <c r="BH1039" s="3">
        <v>0</v>
      </c>
      <c r="BI1039" s="3">
        <v>0.67863777089999999</v>
      </c>
      <c r="BJ1039" s="3">
        <v>11.536842105</v>
      </c>
      <c r="BK1039" s="3" t="str">
        <f>VLOOKUP(Table1[[#This Row],[est_sworn]],Force_size,2,TRUE)</f>
        <v>01 - Under 25</v>
      </c>
    </row>
    <row r="1040" spans="1:63" hidden="1" x14ac:dyDescent="0.2">
      <c r="A1040">
        <v>22087</v>
      </c>
      <c r="B1040" t="s">
        <v>11412</v>
      </c>
      <c r="C1040" t="s">
        <v>13158</v>
      </c>
      <c r="D1040">
        <v>13692460</v>
      </c>
      <c r="E1040" t="s">
        <v>13159</v>
      </c>
      <c r="F1040">
        <v>41635</v>
      </c>
      <c r="G1040" t="s">
        <v>13159</v>
      </c>
      <c r="H1040" t="s">
        <v>5428</v>
      </c>
      <c r="I1040">
        <v>22</v>
      </c>
      <c r="J1040">
        <v>87</v>
      </c>
      <c r="K1040">
        <v>99087</v>
      </c>
      <c r="L1040" t="s">
        <v>13160</v>
      </c>
      <c r="M1040" t="s">
        <v>13161</v>
      </c>
      <c r="N1040" t="s">
        <v>11418</v>
      </c>
      <c r="O1040" t="s">
        <v>11429</v>
      </c>
      <c r="P1040">
        <v>29.918109999999999</v>
      </c>
      <c r="Q1040">
        <v>-89.263493999999994</v>
      </c>
      <c r="R1040" t="s">
        <v>11481</v>
      </c>
      <c r="S1040" t="s">
        <v>11421</v>
      </c>
      <c r="U1040">
        <v>204</v>
      </c>
      <c r="V1040">
        <v>20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204</v>
      </c>
      <c r="AD1040">
        <v>204</v>
      </c>
      <c r="AE1040">
        <v>1.357</v>
      </c>
      <c r="AF1040" t="s">
        <v>11430</v>
      </c>
      <c r="AG1040" t="s">
        <v>13162</v>
      </c>
      <c r="AH1040">
        <v>3</v>
      </c>
      <c r="AI1040">
        <v>22</v>
      </c>
      <c r="AJ1040">
        <v>87</v>
      </c>
      <c r="AM1040">
        <v>35897</v>
      </c>
      <c r="AN1040">
        <v>24607</v>
      </c>
      <c r="AO1040">
        <v>6272</v>
      </c>
      <c r="AP1040">
        <v>201</v>
      </c>
      <c r="AQ1040">
        <v>678</v>
      </c>
      <c r="AR1040">
        <v>695</v>
      </c>
      <c r="AS1040">
        <v>3309</v>
      </c>
      <c r="AT1040">
        <v>78</v>
      </c>
      <c r="AU1040">
        <v>3444</v>
      </c>
      <c r="AV1040">
        <v>6350</v>
      </c>
      <c r="AW1040">
        <v>214</v>
      </c>
      <c r="AX1040">
        <v>290.39800000000002</v>
      </c>
      <c r="BG1040" s="1">
        <f>Table1[[#This Row],[pers_white_pct]]-Table1[[#This Row],[census_white_pct]]</f>
        <v>0</v>
      </c>
      <c r="BH1040" s="3"/>
      <c r="BI1040" s="3"/>
      <c r="BJ1040" s="3"/>
      <c r="BK1040" s="3" t="str">
        <f>VLOOKUP(Table1[[#This Row],[est_sworn]],Force_size,2,TRUE)</f>
        <v>04 - 100 to 249</v>
      </c>
    </row>
    <row r="1041" spans="1:63" hidden="1" x14ac:dyDescent="0.2">
      <c r="A1041">
        <v>22089</v>
      </c>
      <c r="B1041" t="s">
        <v>11412</v>
      </c>
      <c r="C1041" t="s">
        <v>13163</v>
      </c>
      <c r="D1041">
        <v>13368230</v>
      </c>
      <c r="E1041" t="s">
        <v>13164</v>
      </c>
      <c r="F1041">
        <v>52681</v>
      </c>
      <c r="G1041" t="s">
        <v>13165</v>
      </c>
      <c r="H1041" t="s">
        <v>5428</v>
      </c>
      <c r="I1041">
        <v>22</v>
      </c>
      <c r="J1041">
        <v>89</v>
      </c>
      <c r="K1041">
        <v>99089</v>
      </c>
      <c r="L1041" t="s">
        <v>13166</v>
      </c>
      <c r="M1041" t="s">
        <v>13167</v>
      </c>
      <c r="N1041" t="s">
        <v>11418</v>
      </c>
      <c r="O1041" t="s">
        <v>11429</v>
      </c>
      <c r="P1041">
        <v>29.905722000000001</v>
      </c>
      <c r="Q1041">
        <v>-90.357855000000001</v>
      </c>
      <c r="R1041" t="s">
        <v>11420</v>
      </c>
      <c r="S1041" t="s">
        <v>11421</v>
      </c>
      <c r="U1041">
        <v>262</v>
      </c>
      <c r="V1041">
        <v>7</v>
      </c>
      <c r="W1041">
        <v>205</v>
      </c>
      <c r="X1041">
        <v>48</v>
      </c>
      <c r="Y1041">
        <v>7</v>
      </c>
      <c r="Z1041">
        <v>0</v>
      </c>
      <c r="AA1041">
        <v>0</v>
      </c>
      <c r="AB1041">
        <v>2</v>
      </c>
      <c r="AC1041">
        <v>0</v>
      </c>
      <c r="AD1041">
        <v>262</v>
      </c>
      <c r="AE1041">
        <v>1.357</v>
      </c>
      <c r="AF1041" t="s">
        <v>11430</v>
      </c>
      <c r="AG1041" t="s">
        <v>13168</v>
      </c>
      <c r="AH1041">
        <v>3</v>
      </c>
      <c r="AI1041">
        <v>22</v>
      </c>
      <c r="AJ1041">
        <v>89</v>
      </c>
      <c r="AM1041">
        <v>52780</v>
      </c>
      <c r="AN1041">
        <v>34925</v>
      </c>
      <c r="AO1041">
        <v>13925</v>
      </c>
      <c r="AP1041">
        <v>160</v>
      </c>
      <c r="AQ1041">
        <v>435</v>
      </c>
      <c r="AR1041">
        <v>612</v>
      </c>
      <c r="AS1041">
        <v>2648</v>
      </c>
      <c r="AT1041">
        <v>126</v>
      </c>
      <c r="AU1041">
        <v>2723</v>
      </c>
      <c r="AV1041">
        <v>14051</v>
      </c>
      <c r="AW1041">
        <v>265.5</v>
      </c>
      <c r="AX1041">
        <v>360.2835</v>
      </c>
      <c r="AY1041" s="1">
        <v>0.183</v>
      </c>
      <c r="AZ1041" s="1">
        <v>0.78200000000000003</v>
      </c>
      <c r="BA1041" s="1">
        <v>2.7E-2</v>
      </c>
      <c r="BB1041" s="1">
        <v>0.26400000000000001</v>
      </c>
      <c r="BC1041" s="1">
        <v>0.66200000000000003</v>
      </c>
      <c r="BD1041" s="1">
        <v>0.05</v>
      </c>
      <c r="BE1041" s="1">
        <v>-8.1000000000000003E-2</v>
      </c>
      <c r="BF1041" s="1">
        <v>-2.3E-2</v>
      </c>
      <c r="BG1041" s="1">
        <f>Table1[[#This Row],[pers_white_pct]]-Table1[[#This Row],[census_white_pct]]</f>
        <v>0.12</v>
      </c>
      <c r="BH1041" s="3">
        <v>0.69440706070000002</v>
      </c>
      <c r="BI1041" s="3">
        <v>1.1824575016000001</v>
      </c>
      <c r="BJ1041" s="3">
        <v>0.53253499689999995</v>
      </c>
      <c r="BK1041" s="3" t="str">
        <f>VLOOKUP(Table1[[#This Row],[est_sworn]],Force_size,2,TRUE)</f>
        <v>05 - 250 - 499</v>
      </c>
    </row>
    <row r="1042" spans="1:63" hidden="1" x14ac:dyDescent="0.2">
      <c r="A1042">
        <v>22095</v>
      </c>
      <c r="B1042" t="s">
        <v>11412</v>
      </c>
      <c r="C1042" t="s">
        <v>13169</v>
      </c>
      <c r="D1042">
        <v>13069700</v>
      </c>
      <c r="E1042" t="s">
        <v>13170</v>
      </c>
      <c r="F1042">
        <v>44758</v>
      </c>
      <c r="G1042" t="s">
        <v>13171</v>
      </c>
      <c r="H1042" t="s">
        <v>5428</v>
      </c>
      <c r="I1042">
        <v>22</v>
      </c>
      <c r="J1042">
        <v>95</v>
      </c>
      <c r="K1042">
        <v>99095</v>
      </c>
      <c r="L1042" t="s">
        <v>13172</v>
      </c>
      <c r="M1042" t="s">
        <v>13173</v>
      </c>
      <c r="N1042" t="s">
        <v>11418</v>
      </c>
      <c r="O1042" t="s">
        <v>11429</v>
      </c>
      <c r="P1042">
        <v>30.147307000000001</v>
      </c>
      <c r="Q1042">
        <v>-90.485674000000003</v>
      </c>
      <c r="R1042" t="s">
        <v>11467</v>
      </c>
      <c r="S1042" t="s">
        <v>11421</v>
      </c>
      <c r="U1042">
        <v>242</v>
      </c>
      <c r="V1042">
        <v>12</v>
      </c>
      <c r="W1042">
        <v>135</v>
      </c>
      <c r="X1042">
        <v>101</v>
      </c>
      <c r="Y1042">
        <v>5</v>
      </c>
      <c r="Z1042">
        <v>0</v>
      </c>
      <c r="AA1042">
        <v>0</v>
      </c>
      <c r="AB1042">
        <v>0</v>
      </c>
      <c r="AC1042">
        <v>0</v>
      </c>
      <c r="AD1042">
        <v>242</v>
      </c>
      <c r="AE1042">
        <v>1.357</v>
      </c>
      <c r="AF1042" t="s">
        <v>11430</v>
      </c>
      <c r="AG1042" t="s">
        <v>13174</v>
      </c>
      <c r="AH1042">
        <v>3</v>
      </c>
      <c r="AI1042">
        <v>22</v>
      </c>
      <c r="AJ1042">
        <v>95</v>
      </c>
      <c r="AM1042">
        <v>45924</v>
      </c>
      <c r="AN1042">
        <v>18374</v>
      </c>
      <c r="AO1042">
        <v>24405</v>
      </c>
      <c r="AP1042">
        <v>116</v>
      </c>
      <c r="AQ1042">
        <v>312</v>
      </c>
      <c r="AR1042">
        <v>470</v>
      </c>
      <c r="AS1042">
        <v>2175</v>
      </c>
      <c r="AT1042">
        <v>171</v>
      </c>
      <c r="AU1042">
        <v>2247</v>
      </c>
      <c r="AV1042">
        <v>24576</v>
      </c>
      <c r="AW1042">
        <v>248</v>
      </c>
      <c r="AX1042">
        <v>336.536</v>
      </c>
      <c r="AY1042" s="1">
        <v>0.41699999999999998</v>
      </c>
      <c r="AZ1042" s="1">
        <v>0.55800000000000005</v>
      </c>
      <c r="BA1042" s="1">
        <v>2.1000000000000001E-2</v>
      </c>
      <c r="BB1042" s="1">
        <v>0.53100000000000003</v>
      </c>
      <c r="BC1042" s="1">
        <v>0.4</v>
      </c>
      <c r="BD1042" s="1">
        <v>4.7E-2</v>
      </c>
      <c r="BE1042" s="1">
        <v>-0.114</v>
      </c>
      <c r="BF1042" s="1">
        <v>-2.7E-2</v>
      </c>
      <c r="BG1042" s="1">
        <f>Table1[[#This Row],[pers_white_pct]]-Table1[[#This Row],[census_white_pct]]</f>
        <v>0.15800000000000003</v>
      </c>
      <c r="BH1042" s="3">
        <v>0.78535661130000001</v>
      </c>
      <c r="BI1042" s="3">
        <v>1.3942941292</v>
      </c>
      <c r="BJ1042" s="3">
        <v>0.43624964379999998</v>
      </c>
      <c r="BK1042" s="3" t="str">
        <f>VLOOKUP(Table1[[#This Row],[est_sworn]],Force_size,2,TRUE)</f>
        <v>04 - 100 to 249</v>
      </c>
    </row>
    <row r="1043" spans="1:63" hidden="1" x14ac:dyDescent="0.2">
      <c r="A1043">
        <v>22097</v>
      </c>
      <c r="B1043" t="s">
        <v>11412</v>
      </c>
      <c r="C1043" t="s">
        <v>13175</v>
      </c>
      <c r="D1043">
        <v>11776320</v>
      </c>
      <c r="E1043" t="s">
        <v>13176</v>
      </c>
      <c r="F1043">
        <v>83662</v>
      </c>
      <c r="G1043" t="s">
        <v>13177</v>
      </c>
      <c r="H1043" t="s">
        <v>5428</v>
      </c>
      <c r="I1043">
        <v>22</v>
      </c>
      <c r="J1043">
        <v>97</v>
      </c>
      <c r="K1043">
        <v>99097</v>
      </c>
      <c r="L1043" t="s">
        <v>13178</v>
      </c>
      <c r="M1043" t="s">
        <v>13179</v>
      </c>
      <c r="N1043" t="s">
        <v>11418</v>
      </c>
      <c r="O1043" t="s">
        <v>11444</v>
      </c>
      <c r="P1043">
        <v>30.583441000000001</v>
      </c>
      <c r="Q1043">
        <v>-91.989273999999995</v>
      </c>
      <c r="R1043" t="s">
        <v>11467</v>
      </c>
      <c r="S1043" t="s">
        <v>11421</v>
      </c>
      <c r="U1043">
        <v>153</v>
      </c>
      <c r="V1043">
        <v>10</v>
      </c>
      <c r="W1043">
        <v>109</v>
      </c>
      <c r="X1043">
        <v>43</v>
      </c>
      <c r="Y1043">
        <v>1</v>
      </c>
      <c r="Z1043">
        <v>0</v>
      </c>
      <c r="AA1043">
        <v>0</v>
      </c>
      <c r="AB1043">
        <v>0</v>
      </c>
      <c r="AC1043">
        <v>0</v>
      </c>
      <c r="AD1043">
        <v>153</v>
      </c>
      <c r="AE1043">
        <v>1.357</v>
      </c>
      <c r="AF1043" t="s">
        <v>11430</v>
      </c>
      <c r="AG1043" t="s">
        <v>13180</v>
      </c>
      <c r="AH1043">
        <v>3</v>
      </c>
      <c r="AI1043">
        <v>22</v>
      </c>
      <c r="AJ1043">
        <v>97</v>
      </c>
      <c r="AM1043">
        <v>83384</v>
      </c>
      <c r="AN1043">
        <v>46025</v>
      </c>
      <c r="AO1043">
        <v>34295</v>
      </c>
      <c r="AP1043">
        <v>263</v>
      </c>
      <c r="AQ1043">
        <v>314</v>
      </c>
      <c r="AR1043">
        <v>944</v>
      </c>
      <c r="AS1043">
        <v>1321</v>
      </c>
      <c r="AT1043">
        <v>147</v>
      </c>
      <c r="AU1043">
        <v>1543</v>
      </c>
      <c r="AV1043">
        <v>34442</v>
      </c>
      <c r="AW1043">
        <v>158</v>
      </c>
      <c r="AX1043">
        <v>214.40600000000001</v>
      </c>
      <c r="AY1043" s="1">
        <v>0.28100000000000003</v>
      </c>
      <c r="AZ1043" s="1">
        <v>0.71199999999999997</v>
      </c>
      <c r="BA1043" s="1">
        <v>7.0000000000000001E-3</v>
      </c>
      <c r="BB1043" s="1">
        <v>0.41099999999999998</v>
      </c>
      <c r="BC1043" s="1">
        <v>0.55200000000000005</v>
      </c>
      <c r="BD1043" s="1">
        <v>1.6E-2</v>
      </c>
      <c r="BE1043" s="1">
        <v>-0.13</v>
      </c>
      <c r="BF1043" s="1">
        <v>-8.9999999999999993E-3</v>
      </c>
      <c r="BG1043" s="1">
        <f>Table1[[#This Row],[pers_white_pct]]-Table1[[#This Row],[census_white_pct]]</f>
        <v>0.15999999999999992</v>
      </c>
      <c r="BH1043" s="3">
        <v>0.68332756829999997</v>
      </c>
      <c r="BI1043" s="3">
        <v>1.2906960909</v>
      </c>
      <c r="BJ1043" s="3">
        <v>0.41256129000000002</v>
      </c>
      <c r="BK1043" s="3" t="str">
        <f>VLOOKUP(Table1[[#This Row],[est_sworn]],Force_size,2,TRUE)</f>
        <v>04 - 100 to 249</v>
      </c>
    </row>
    <row r="1044" spans="1:63" hidden="1" x14ac:dyDescent="0.2">
      <c r="A1044">
        <v>2224565</v>
      </c>
      <c r="B1044" t="s">
        <v>1444</v>
      </c>
      <c r="C1044" t="s">
        <v>5469</v>
      </c>
      <c r="D1044">
        <v>12371700</v>
      </c>
      <c r="E1044" t="s">
        <v>5470</v>
      </c>
      <c r="F1044">
        <v>10379</v>
      </c>
      <c r="G1044" t="s">
        <v>5471</v>
      </c>
      <c r="H1044" t="s">
        <v>5428</v>
      </c>
      <c r="I1044">
        <v>22</v>
      </c>
      <c r="J1044">
        <v>97</v>
      </c>
      <c r="K1044">
        <v>24565</v>
      </c>
      <c r="L1044" t="s">
        <v>5472</v>
      </c>
      <c r="M1044" t="s">
        <v>5473</v>
      </c>
      <c r="N1044" t="s">
        <v>68</v>
      </c>
      <c r="O1044" t="s">
        <v>69</v>
      </c>
      <c r="P1044">
        <v>30.583441000000001</v>
      </c>
      <c r="Q1044">
        <v>-91.989273999999995</v>
      </c>
      <c r="S1044" t="s">
        <v>70</v>
      </c>
      <c r="T1044" t="s">
        <v>71</v>
      </c>
      <c r="U1044">
        <v>38</v>
      </c>
      <c r="V1044">
        <v>0</v>
      </c>
      <c r="W1044">
        <v>33</v>
      </c>
      <c r="X1044">
        <v>5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38</v>
      </c>
      <c r="AE1044">
        <v>4.7450000000000001</v>
      </c>
      <c r="AF1044" t="s">
        <v>72</v>
      </c>
      <c r="AG1044" t="s">
        <v>5474</v>
      </c>
      <c r="AH1044">
        <v>3</v>
      </c>
      <c r="AI1044">
        <v>22</v>
      </c>
      <c r="AK1044">
        <v>24565</v>
      </c>
      <c r="AM1044">
        <v>10398</v>
      </c>
      <c r="AN1044">
        <v>6551</v>
      </c>
      <c r="AO1044">
        <v>3380</v>
      </c>
      <c r="AP1044">
        <v>26</v>
      </c>
      <c r="AQ1044">
        <v>59</v>
      </c>
      <c r="AR1044">
        <v>125</v>
      </c>
      <c r="AS1044">
        <v>240</v>
      </c>
      <c r="AT1044">
        <v>13</v>
      </c>
      <c r="AU1044">
        <v>257</v>
      </c>
      <c r="AV1044">
        <v>3393</v>
      </c>
      <c r="AW1044">
        <v>38</v>
      </c>
      <c r="AX1044">
        <v>180.31</v>
      </c>
      <c r="AY1044" s="1">
        <v>0.13200000000000001</v>
      </c>
      <c r="AZ1044" s="1">
        <v>0.86799999999999999</v>
      </c>
      <c r="BA1044" s="1">
        <v>0</v>
      </c>
      <c r="BB1044" s="1">
        <v>0.32500000000000001</v>
      </c>
      <c r="BC1044" s="1">
        <v>0.63</v>
      </c>
      <c r="BD1044" s="1">
        <v>2.3E-2</v>
      </c>
      <c r="BE1044" s="1">
        <v>-0.193</v>
      </c>
      <c r="BF1044" s="1">
        <v>-2.3E-2</v>
      </c>
      <c r="BG1044" s="1">
        <f>Table1[[#This Row],[pers_white_pct]]-Table1[[#This Row],[census_white_pct]]</f>
        <v>0.23799999999999999</v>
      </c>
      <c r="BH1044" s="3">
        <v>0.40478044219999998</v>
      </c>
      <c r="BI1044" s="3">
        <v>1.3783914067</v>
      </c>
      <c r="BJ1044" s="3">
        <v>0</v>
      </c>
      <c r="BK1044" s="3" t="str">
        <f>VLOOKUP(Table1[[#This Row],[est_sworn]],Force_size,2,TRUE)</f>
        <v>02 - 25 to 49</v>
      </c>
    </row>
    <row r="1045" spans="1:63" hidden="1" x14ac:dyDescent="0.2">
      <c r="A1045">
        <v>2240280</v>
      </c>
      <c r="B1045" t="s">
        <v>1444</v>
      </c>
      <c r="C1045" t="s">
        <v>5491</v>
      </c>
      <c r="D1045">
        <v>12401600</v>
      </c>
      <c r="E1045" t="s">
        <v>5492</v>
      </c>
      <c r="F1045">
        <v>1210</v>
      </c>
      <c r="G1045" t="s">
        <v>5493</v>
      </c>
      <c r="H1045" t="s">
        <v>5428</v>
      </c>
      <c r="I1045">
        <v>22</v>
      </c>
      <c r="J1045">
        <v>97</v>
      </c>
      <c r="K1045">
        <v>40280</v>
      </c>
      <c r="L1045" t="s">
        <v>5494</v>
      </c>
      <c r="M1045" t="s">
        <v>5495</v>
      </c>
      <c r="N1045" t="s">
        <v>68</v>
      </c>
      <c r="O1045" t="s">
        <v>238</v>
      </c>
      <c r="P1045">
        <v>30.583441000000001</v>
      </c>
      <c r="Q1045">
        <v>-91.989273999999995</v>
      </c>
      <c r="S1045" t="s">
        <v>70</v>
      </c>
      <c r="T1045" t="s">
        <v>71</v>
      </c>
      <c r="U1045">
        <v>3</v>
      </c>
      <c r="V1045">
        <v>5</v>
      </c>
      <c r="W1045">
        <v>3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3</v>
      </c>
      <c r="AE1045">
        <v>16.646000000000001</v>
      </c>
      <c r="AF1045" t="s">
        <v>239</v>
      </c>
      <c r="AG1045" t="s">
        <v>5496</v>
      </c>
      <c r="AH1045">
        <v>3</v>
      </c>
      <c r="AI1045">
        <v>22</v>
      </c>
      <c r="AK1045">
        <v>40280</v>
      </c>
      <c r="AM1045">
        <v>1198</v>
      </c>
      <c r="AN1045">
        <v>1165</v>
      </c>
      <c r="AO1045">
        <v>2</v>
      </c>
      <c r="AP1045">
        <v>4</v>
      </c>
      <c r="AQ1045">
        <v>5</v>
      </c>
      <c r="AR1045">
        <v>4</v>
      </c>
      <c r="AS1045">
        <v>18</v>
      </c>
      <c r="AT1045">
        <v>0</v>
      </c>
      <c r="AU1045">
        <v>18</v>
      </c>
      <c r="AV1045">
        <v>2</v>
      </c>
      <c r="AW1045">
        <v>5.5</v>
      </c>
      <c r="AX1045">
        <v>91.552999999999997</v>
      </c>
      <c r="AY1045" s="1">
        <v>0</v>
      </c>
      <c r="AZ1045" s="2">
        <v>1</v>
      </c>
      <c r="BA1045" s="1">
        <v>0</v>
      </c>
      <c r="BB1045" s="1">
        <v>2E-3</v>
      </c>
      <c r="BC1045" s="1">
        <v>0.97199999999999998</v>
      </c>
      <c r="BD1045" s="1">
        <v>1.4999999999999999E-2</v>
      </c>
      <c r="BE1045" s="1">
        <v>-2E-3</v>
      </c>
      <c r="BF1045" s="1">
        <v>-1.4999999999999999E-2</v>
      </c>
      <c r="BG1045" s="1">
        <f>Table1[[#This Row],[pers_white_pct]]-Table1[[#This Row],[census_white_pct]]</f>
        <v>2.8000000000000025E-2</v>
      </c>
      <c r="BH1045" s="3">
        <v>0</v>
      </c>
      <c r="BI1045" s="3">
        <v>1.0283261802999999</v>
      </c>
      <c r="BJ1045" s="3">
        <v>0</v>
      </c>
      <c r="BK1045" s="3" t="str">
        <f>VLOOKUP(Table1[[#This Row],[est_sworn]],Force_size,2,TRUE)</f>
        <v>01 - Under 25</v>
      </c>
    </row>
    <row r="1046" spans="1:63" hidden="1" x14ac:dyDescent="0.2">
      <c r="A1046">
        <v>2214310</v>
      </c>
      <c r="B1046" t="s">
        <v>1444</v>
      </c>
      <c r="C1046" t="s">
        <v>5452</v>
      </c>
      <c r="D1046">
        <v>11251700</v>
      </c>
      <c r="E1046" t="s">
        <v>5453</v>
      </c>
      <c r="F1046">
        <v>528</v>
      </c>
      <c r="G1046" t="s">
        <v>5454</v>
      </c>
      <c r="H1046" t="s">
        <v>5428</v>
      </c>
      <c r="I1046">
        <v>22</v>
      </c>
      <c r="J1046">
        <v>101</v>
      </c>
      <c r="K1046">
        <v>14310</v>
      </c>
      <c r="L1046" t="s">
        <v>5455</v>
      </c>
      <c r="M1046" t="s">
        <v>5456</v>
      </c>
      <c r="N1046" t="s">
        <v>68</v>
      </c>
      <c r="O1046" t="s">
        <v>238</v>
      </c>
      <c r="P1046">
        <v>29.629349000000001</v>
      </c>
      <c r="Q1046">
        <v>-91.463803999999996</v>
      </c>
      <c r="S1046" t="s">
        <v>70</v>
      </c>
      <c r="T1046" t="s">
        <v>71</v>
      </c>
      <c r="U1046">
        <v>14</v>
      </c>
      <c r="V1046">
        <v>5</v>
      </c>
      <c r="W1046">
        <v>11</v>
      </c>
      <c r="X1046">
        <v>3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14</v>
      </c>
      <c r="AE1046">
        <v>7.1230000000000002</v>
      </c>
      <c r="AF1046" t="s">
        <v>118</v>
      </c>
      <c r="AG1046" t="s">
        <v>5457</v>
      </c>
      <c r="AH1046">
        <v>3</v>
      </c>
      <c r="AI1046">
        <v>22</v>
      </c>
      <c r="AK1046">
        <v>14310</v>
      </c>
      <c r="AM1046">
        <v>1903</v>
      </c>
      <c r="AN1046">
        <v>839</v>
      </c>
      <c r="AO1046">
        <v>613</v>
      </c>
      <c r="AP1046">
        <v>351</v>
      </c>
      <c r="AQ1046">
        <v>0</v>
      </c>
      <c r="AR1046">
        <v>74</v>
      </c>
      <c r="AS1046">
        <v>19</v>
      </c>
      <c r="AT1046">
        <v>0</v>
      </c>
      <c r="AU1046">
        <v>26</v>
      </c>
      <c r="AV1046">
        <v>613</v>
      </c>
      <c r="AW1046">
        <v>16.5</v>
      </c>
      <c r="AX1046">
        <v>117.5295</v>
      </c>
      <c r="AY1046" s="1">
        <v>0.214</v>
      </c>
      <c r="AZ1046" s="1">
        <v>0.78600000000000003</v>
      </c>
      <c r="BA1046" s="1">
        <v>0</v>
      </c>
      <c r="BB1046" s="1">
        <v>0.32200000000000001</v>
      </c>
      <c r="BC1046" s="1">
        <v>0.441</v>
      </c>
      <c r="BD1046" s="1">
        <v>0.01</v>
      </c>
      <c r="BE1046" s="1">
        <v>-0.108</v>
      </c>
      <c r="BF1046" s="1">
        <v>-0.01</v>
      </c>
      <c r="BG1046" s="1">
        <f>Table1[[#This Row],[pers_white_pct]]-Table1[[#This Row],[census_white_pct]]</f>
        <v>0.34500000000000003</v>
      </c>
      <c r="BH1046" s="3">
        <v>0.66522955019999996</v>
      </c>
      <c r="BI1046" s="3">
        <v>1.7821386003999999</v>
      </c>
      <c r="BJ1046" s="3">
        <v>0</v>
      </c>
      <c r="BK1046" s="3" t="str">
        <f>VLOOKUP(Table1[[#This Row],[est_sworn]],Force_size,2,TRUE)</f>
        <v>01 - Under 25</v>
      </c>
    </row>
    <row r="1047" spans="1:63" hidden="1" x14ac:dyDescent="0.2">
      <c r="A1047">
        <v>2252040</v>
      </c>
      <c r="B1047" t="s">
        <v>1444</v>
      </c>
      <c r="C1047" t="s">
        <v>5518</v>
      </c>
      <c r="D1047">
        <v>11741600</v>
      </c>
      <c r="E1047" t="s">
        <v>5519</v>
      </c>
      <c r="F1047">
        <v>12122</v>
      </c>
      <c r="G1047" t="s">
        <v>5520</v>
      </c>
      <c r="H1047" t="s">
        <v>5428</v>
      </c>
      <c r="I1047">
        <v>22</v>
      </c>
      <c r="J1047">
        <v>101</v>
      </c>
      <c r="K1047">
        <v>52040</v>
      </c>
      <c r="L1047" t="s">
        <v>5521</v>
      </c>
      <c r="M1047" t="s">
        <v>5522</v>
      </c>
      <c r="N1047" t="s">
        <v>68</v>
      </c>
      <c r="O1047" t="s">
        <v>69</v>
      </c>
      <c r="P1047">
        <v>29.629349000000001</v>
      </c>
      <c r="Q1047">
        <v>-91.463803999999996</v>
      </c>
      <c r="S1047" t="s">
        <v>70</v>
      </c>
      <c r="T1047" t="s">
        <v>71</v>
      </c>
      <c r="U1047">
        <v>34</v>
      </c>
      <c r="V1047">
        <v>0</v>
      </c>
      <c r="W1047">
        <v>27</v>
      </c>
      <c r="X1047">
        <v>3</v>
      </c>
      <c r="Y1047">
        <v>2</v>
      </c>
      <c r="Z1047">
        <v>0</v>
      </c>
      <c r="AA1047">
        <v>0</v>
      </c>
      <c r="AB1047">
        <v>0</v>
      </c>
      <c r="AC1047">
        <v>2</v>
      </c>
      <c r="AD1047">
        <v>34</v>
      </c>
      <c r="AE1047">
        <v>2.8170000000000002</v>
      </c>
      <c r="AF1047" t="s">
        <v>79</v>
      </c>
      <c r="AG1047" t="s">
        <v>5523</v>
      </c>
      <c r="AH1047">
        <v>3</v>
      </c>
      <c r="AI1047">
        <v>22</v>
      </c>
      <c r="AK1047">
        <v>52040</v>
      </c>
      <c r="AM1047">
        <v>12404</v>
      </c>
      <c r="AN1047">
        <v>7996</v>
      </c>
      <c r="AO1047">
        <v>2888</v>
      </c>
      <c r="AP1047">
        <v>139</v>
      </c>
      <c r="AQ1047">
        <v>223</v>
      </c>
      <c r="AR1047">
        <v>171</v>
      </c>
      <c r="AS1047">
        <v>966</v>
      </c>
      <c r="AT1047">
        <v>34</v>
      </c>
      <c r="AU1047">
        <v>987</v>
      </c>
      <c r="AV1047">
        <v>2922</v>
      </c>
      <c r="AW1047">
        <v>34</v>
      </c>
      <c r="AX1047">
        <v>95.778000000000006</v>
      </c>
      <c r="AY1047" s="1">
        <v>8.7999999999999995E-2</v>
      </c>
      <c r="AZ1047" s="1">
        <v>0.79400000000000004</v>
      </c>
      <c r="BA1047" s="1">
        <v>5.8999999999999997E-2</v>
      </c>
      <c r="BB1047" s="1">
        <v>0.23300000000000001</v>
      </c>
      <c r="BC1047" s="1">
        <v>0.64500000000000002</v>
      </c>
      <c r="BD1047" s="1">
        <v>7.8E-2</v>
      </c>
      <c r="BE1047" s="1">
        <v>-0.14499999999999999</v>
      </c>
      <c r="BF1047" s="1">
        <v>-1.9E-2</v>
      </c>
      <c r="BG1047" s="1">
        <f>Table1[[#This Row],[pers_white_pct]]-Table1[[#This Row],[census_white_pct]]</f>
        <v>0.14900000000000002</v>
      </c>
      <c r="BH1047" s="3">
        <v>0.37897181029999999</v>
      </c>
      <c r="BI1047" s="3">
        <v>1.2318953593999999</v>
      </c>
      <c r="BJ1047" s="3">
        <v>0.75532821819999996</v>
      </c>
      <c r="BK1047" s="3" t="str">
        <f>VLOOKUP(Table1[[#This Row],[est_sworn]],Force_size,2,TRUE)</f>
        <v>02 - 25 to 49</v>
      </c>
    </row>
    <row r="1048" spans="1:63" hidden="1" x14ac:dyDescent="0.2">
      <c r="A1048">
        <v>22101</v>
      </c>
      <c r="B1048" t="s">
        <v>11412</v>
      </c>
      <c r="C1048" t="s">
        <v>13181</v>
      </c>
      <c r="D1048">
        <v>13196410</v>
      </c>
      <c r="E1048" t="s">
        <v>13182</v>
      </c>
      <c r="F1048">
        <v>53697</v>
      </c>
      <c r="G1048" t="s">
        <v>13183</v>
      </c>
      <c r="H1048" t="s">
        <v>5428</v>
      </c>
      <c r="I1048">
        <v>22</v>
      </c>
      <c r="J1048">
        <v>101</v>
      </c>
      <c r="K1048">
        <v>99101</v>
      </c>
      <c r="L1048" t="s">
        <v>13184</v>
      </c>
      <c r="M1048" t="s">
        <v>13185</v>
      </c>
      <c r="N1048" t="s">
        <v>11418</v>
      </c>
      <c r="O1048" t="s">
        <v>11518</v>
      </c>
      <c r="P1048">
        <v>29.629349000000001</v>
      </c>
      <c r="Q1048">
        <v>-91.463803999999996</v>
      </c>
      <c r="R1048" t="s">
        <v>11467</v>
      </c>
      <c r="S1048" t="s">
        <v>11421</v>
      </c>
      <c r="U1048">
        <v>198</v>
      </c>
      <c r="V1048">
        <v>0</v>
      </c>
      <c r="W1048">
        <v>126</v>
      </c>
      <c r="X1048">
        <v>63</v>
      </c>
      <c r="Y1048">
        <v>6</v>
      </c>
      <c r="Z1048">
        <v>0</v>
      </c>
      <c r="AA1048">
        <v>1</v>
      </c>
      <c r="AB1048">
        <v>0</v>
      </c>
      <c r="AC1048">
        <v>1</v>
      </c>
      <c r="AD1048">
        <v>198</v>
      </c>
      <c r="AE1048">
        <v>1.357</v>
      </c>
      <c r="AF1048" t="s">
        <v>11430</v>
      </c>
      <c r="AG1048" t="s">
        <v>13186</v>
      </c>
      <c r="AH1048">
        <v>3</v>
      </c>
      <c r="AI1048">
        <v>22</v>
      </c>
      <c r="AJ1048">
        <v>101</v>
      </c>
      <c r="AM1048">
        <v>54650</v>
      </c>
      <c r="AN1048">
        <v>31267</v>
      </c>
      <c r="AO1048">
        <v>17648</v>
      </c>
      <c r="AP1048">
        <v>933</v>
      </c>
      <c r="AQ1048">
        <v>935</v>
      </c>
      <c r="AR1048">
        <v>853</v>
      </c>
      <c r="AS1048">
        <v>2920</v>
      </c>
      <c r="AT1048">
        <v>117</v>
      </c>
      <c r="AU1048">
        <v>3014</v>
      </c>
      <c r="AV1048">
        <v>17765</v>
      </c>
      <c r="AW1048">
        <v>198</v>
      </c>
      <c r="AX1048">
        <v>268.68599999999998</v>
      </c>
      <c r="AY1048" s="1">
        <v>0.318</v>
      </c>
      <c r="AZ1048" s="1">
        <v>0.63600000000000001</v>
      </c>
      <c r="BA1048" s="1">
        <v>0.03</v>
      </c>
      <c r="BB1048" s="1">
        <v>0.32300000000000001</v>
      </c>
      <c r="BC1048" s="1">
        <v>0.57199999999999995</v>
      </c>
      <c r="BD1048" s="1">
        <v>5.2999999999999999E-2</v>
      </c>
      <c r="BE1048" s="1">
        <v>-5.0000000000000001E-3</v>
      </c>
      <c r="BF1048" s="1">
        <v>-2.3E-2</v>
      </c>
      <c r="BG1048" s="1">
        <f>Table1[[#This Row],[pers_white_pct]]-Table1[[#This Row],[census_white_pct]]</f>
        <v>6.4000000000000057E-2</v>
      </c>
      <c r="BH1048" s="3">
        <v>0.98530351110000003</v>
      </c>
      <c r="BI1048" s="3">
        <v>1.1122676537</v>
      </c>
      <c r="BJ1048" s="3">
        <v>0.5671440432</v>
      </c>
      <c r="BK1048" s="3" t="str">
        <f>VLOOKUP(Table1[[#This Row],[est_sworn]],Force_size,2,TRUE)</f>
        <v>04 - 100 to 249</v>
      </c>
    </row>
    <row r="1049" spans="1:63" hidden="1" x14ac:dyDescent="0.2">
      <c r="A1049">
        <v>2270805</v>
      </c>
      <c r="B1049" t="s">
        <v>1444</v>
      </c>
      <c r="C1049" t="s">
        <v>5558</v>
      </c>
      <c r="D1049">
        <v>12151670</v>
      </c>
      <c r="E1049" t="s">
        <v>5559</v>
      </c>
      <c r="F1049">
        <v>27369</v>
      </c>
      <c r="G1049" t="s">
        <v>5560</v>
      </c>
      <c r="H1049" t="s">
        <v>5428</v>
      </c>
      <c r="I1049">
        <v>22</v>
      </c>
      <c r="J1049">
        <v>103</v>
      </c>
      <c r="K1049">
        <v>70805</v>
      </c>
      <c r="L1049" t="s">
        <v>5561</v>
      </c>
      <c r="M1049" t="s">
        <v>5562</v>
      </c>
      <c r="N1049" t="s">
        <v>68</v>
      </c>
      <c r="O1049" t="s">
        <v>131</v>
      </c>
      <c r="P1049">
        <v>30.410022000000001</v>
      </c>
      <c r="Q1049">
        <v>-89.951961999999995</v>
      </c>
      <c r="S1049" t="s">
        <v>70</v>
      </c>
      <c r="T1049" t="s">
        <v>71</v>
      </c>
      <c r="U1049">
        <v>68</v>
      </c>
      <c r="V1049">
        <v>0</v>
      </c>
      <c r="W1049">
        <v>65</v>
      </c>
      <c r="X1049">
        <v>3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68</v>
      </c>
      <c r="AE1049">
        <v>2.8170000000000002</v>
      </c>
      <c r="AF1049" t="s">
        <v>79</v>
      </c>
      <c r="AG1049" t="s">
        <v>5563</v>
      </c>
      <c r="AH1049">
        <v>3</v>
      </c>
      <c r="AI1049">
        <v>22</v>
      </c>
      <c r="AK1049">
        <v>70805</v>
      </c>
      <c r="AM1049">
        <v>27068</v>
      </c>
      <c r="AN1049">
        <v>19714</v>
      </c>
      <c r="AO1049">
        <v>4568</v>
      </c>
      <c r="AP1049">
        <v>114</v>
      </c>
      <c r="AQ1049">
        <v>408</v>
      </c>
      <c r="AR1049">
        <v>451</v>
      </c>
      <c r="AS1049">
        <v>1717</v>
      </c>
      <c r="AT1049">
        <v>33</v>
      </c>
      <c r="AU1049">
        <v>1813</v>
      </c>
      <c r="AV1049">
        <v>4601</v>
      </c>
      <c r="AW1049">
        <v>68</v>
      </c>
      <c r="AX1049">
        <v>191.55600000000001</v>
      </c>
      <c r="AY1049" s="1">
        <v>4.3999999999999997E-2</v>
      </c>
      <c r="AZ1049" s="1">
        <v>0.95599999999999996</v>
      </c>
      <c r="BA1049" s="1">
        <v>0</v>
      </c>
      <c r="BB1049" s="1">
        <v>0.16900000000000001</v>
      </c>
      <c r="BC1049" s="1">
        <v>0.72799999999999998</v>
      </c>
      <c r="BD1049" s="1">
        <v>6.3E-2</v>
      </c>
      <c r="BE1049" s="1">
        <v>-0.125</v>
      </c>
      <c r="BF1049" s="1">
        <v>-6.3E-2</v>
      </c>
      <c r="BG1049" s="1">
        <f>Table1[[#This Row],[pers_white_pct]]-Table1[[#This Row],[census_white_pct]]</f>
        <v>0.22799999999999998</v>
      </c>
      <c r="BH1049" s="3">
        <v>0.26142216959999998</v>
      </c>
      <c r="BI1049" s="3">
        <v>1.3124593451</v>
      </c>
      <c r="BJ1049" s="3">
        <v>0</v>
      </c>
      <c r="BK1049" s="3" t="str">
        <f>VLOOKUP(Table1[[#This Row],[est_sworn]],Force_size,2,TRUE)</f>
        <v>03 - 50 to 99</v>
      </c>
    </row>
    <row r="1050" spans="1:63" hidden="1" x14ac:dyDescent="0.2">
      <c r="A1050">
        <v>2232755</v>
      </c>
      <c r="B1050" t="s">
        <v>1444</v>
      </c>
      <c r="C1050" t="s">
        <v>5481</v>
      </c>
      <c r="D1050">
        <v>12031700</v>
      </c>
      <c r="E1050" t="s">
        <v>4704</v>
      </c>
      <c r="F1050">
        <v>20122</v>
      </c>
      <c r="G1050" t="s">
        <v>5482</v>
      </c>
      <c r="H1050" t="s">
        <v>5428</v>
      </c>
      <c r="I1050">
        <v>22</v>
      </c>
      <c r="J1050">
        <v>105</v>
      </c>
      <c r="K1050">
        <v>32755</v>
      </c>
      <c r="L1050" t="s">
        <v>5483</v>
      </c>
      <c r="M1050" t="s">
        <v>5484</v>
      </c>
      <c r="N1050" t="s">
        <v>68</v>
      </c>
      <c r="O1050" t="s">
        <v>69</v>
      </c>
      <c r="P1050">
        <v>30.621580999999999</v>
      </c>
      <c r="Q1050">
        <v>-90.406632999999999</v>
      </c>
      <c r="S1050" t="s">
        <v>70</v>
      </c>
      <c r="T1050" t="s">
        <v>71</v>
      </c>
      <c r="U1050">
        <v>77</v>
      </c>
      <c r="V1050">
        <v>0</v>
      </c>
      <c r="W1050">
        <v>68</v>
      </c>
      <c r="X1050">
        <v>9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77</v>
      </c>
      <c r="AE1050">
        <v>2.8170000000000002</v>
      </c>
      <c r="AF1050" t="s">
        <v>79</v>
      </c>
      <c r="AG1050" t="s">
        <v>4708</v>
      </c>
      <c r="AH1050">
        <v>3</v>
      </c>
      <c r="AI1050">
        <v>22</v>
      </c>
      <c r="AK1050">
        <v>32755</v>
      </c>
      <c r="AM1050">
        <v>20019</v>
      </c>
      <c r="AN1050">
        <v>9335</v>
      </c>
      <c r="AO1050">
        <v>9468</v>
      </c>
      <c r="AP1050">
        <v>44</v>
      </c>
      <c r="AQ1050">
        <v>289</v>
      </c>
      <c r="AR1050">
        <v>189</v>
      </c>
      <c r="AS1050">
        <v>663</v>
      </c>
      <c r="AT1050">
        <v>46</v>
      </c>
      <c r="AU1050">
        <v>694</v>
      </c>
      <c r="AV1050">
        <v>9514</v>
      </c>
      <c r="AW1050">
        <v>77</v>
      </c>
      <c r="AX1050">
        <v>216.90899999999999</v>
      </c>
      <c r="AY1050" s="1">
        <v>0.11700000000000001</v>
      </c>
      <c r="AZ1050" s="1">
        <v>0.88300000000000001</v>
      </c>
      <c r="BA1050" s="1">
        <v>0</v>
      </c>
      <c r="BB1050" s="1">
        <v>0.47299999999999998</v>
      </c>
      <c r="BC1050" s="1">
        <v>0.46600000000000003</v>
      </c>
      <c r="BD1050" s="1">
        <v>3.3000000000000002E-2</v>
      </c>
      <c r="BE1050" s="1">
        <v>-0.35599999999999998</v>
      </c>
      <c r="BF1050" s="1">
        <v>-3.3000000000000002E-2</v>
      </c>
      <c r="BG1050" s="1">
        <f>Table1[[#This Row],[pers_white_pct]]-Table1[[#This Row],[census_white_pct]]</f>
        <v>0.41699999999999998</v>
      </c>
      <c r="BH1050" s="3">
        <v>0.24713594389999999</v>
      </c>
      <c r="BI1050" s="3">
        <v>1.8938529066000001</v>
      </c>
      <c r="BJ1050" s="3">
        <v>0</v>
      </c>
      <c r="BK1050" s="3" t="str">
        <f>VLOOKUP(Table1[[#This Row],[est_sworn]],Force_size,2,TRUE)</f>
        <v>03 - 50 to 99</v>
      </c>
    </row>
    <row r="1051" spans="1:63" hidden="1" x14ac:dyDescent="0.2">
      <c r="A1051">
        <v>2274760</v>
      </c>
      <c r="B1051" t="s">
        <v>1444</v>
      </c>
      <c r="C1051" t="s">
        <v>5564</v>
      </c>
      <c r="D1051">
        <v>11971510</v>
      </c>
      <c r="E1051" t="s">
        <v>5565</v>
      </c>
      <c r="F1051">
        <v>771</v>
      </c>
      <c r="G1051" t="s">
        <v>5566</v>
      </c>
      <c r="H1051" t="s">
        <v>5428</v>
      </c>
      <c r="I1051">
        <v>22</v>
      </c>
      <c r="J1051">
        <v>105</v>
      </c>
      <c r="K1051">
        <v>74760</v>
      </c>
      <c r="L1051" t="s">
        <v>5567</v>
      </c>
      <c r="M1051" t="s">
        <v>562</v>
      </c>
      <c r="N1051" t="s">
        <v>68</v>
      </c>
      <c r="O1051" t="s">
        <v>562</v>
      </c>
      <c r="P1051">
        <v>30.621580999999999</v>
      </c>
      <c r="Q1051">
        <v>-90.406632999999999</v>
      </c>
      <c r="S1051" t="s">
        <v>70</v>
      </c>
      <c r="T1051" t="s">
        <v>71</v>
      </c>
      <c r="U1051">
        <v>3</v>
      </c>
      <c r="V1051">
        <v>0</v>
      </c>
      <c r="W1051">
        <v>0</v>
      </c>
      <c r="X1051">
        <v>3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3</v>
      </c>
      <c r="AE1051">
        <v>16.646000000000001</v>
      </c>
      <c r="AF1051" t="s">
        <v>239</v>
      </c>
      <c r="AG1051" t="s">
        <v>5568</v>
      </c>
      <c r="AH1051">
        <v>3</v>
      </c>
      <c r="AI1051">
        <v>22</v>
      </c>
      <c r="AK1051">
        <v>74760</v>
      </c>
      <c r="AM1051">
        <v>748</v>
      </c>
      <c r="AN1051">
        <v>57</v>
      </c>
      <c r="AO1051">
        <v>683</v>
      </c>
      <c r="AP1051">
        <v>0</v>
      </c>
      <c r="AQ1051">
        <v>2</v>
      </c>
      <c r="AR1051">
        <v>4</v>
      </c>
      <c r="AS1051">
        <v>2</v>
      </c>
      <c r="AT1051">
        <v>1</v>
      </c>
      <c r="AU1051">
        <v>2</v>
      </c>
      <c r="AV1051">
        <v>684</v>
      </c>
      <c r="AW1051">
        <v>3</v>
      </c>
      <c r="AX1051">
        <v>49.938000000000002</v>
      </c>
      <c r="AY1051" s="2">
        <v>1</v>
      </c>
      <c r="AZ1051" s="1">
        <v>0</v>
      </c>
      <c r="BA1051" s="1">
        <v>0</v>
      </c>
      <c r="BB1051" s="1">
        <v>0.91300000000000003</v>
      </c>
      <c r="BC1051" s="1">
        <v>7.5999999999999998E-2</v>
      </c>
      <c r="BD1051" s="1">
        <v>3.0000000000000001E-3</v>
      </c>
      <c r="BE1051" s="1">
        <v>8.6999999999999994E-2</v>
      </c>
      <c r="BF1051" s="1">
        <v>-3.0000000000000001E-3</v>
      </c>
      <c r="BG1051" s="1">
        <f>Table1[[#This Row],[pers_white_pct]]-Table1[[#This Row],[census_white_pct]]</f>
        <v>-7.5999999999999998E-2</v>
      </c>
      <c r="BH1051" s="3">
        <v>1.0951683748000001</v>
      </c>
      <c r="BI1051" s="3">
        <v>0</v>
      </c>
      <c r="BJ1051" s="3">
        <v>0</v>
      </c>
      <c r="BK1051" s="3" t="str">
        <f>VLOOKUP(Table1[[#This Row],[est_sworn]],Force_size,2,TRUE)</f>
        <v>01 - Under 25</v>
      </c>
    </row>
    <row r="1052" spans="1:63" hidden="1" x14ac:dyDescent="0.2">
      <c r="A1052">
        <v>22107</v>
      </c>
      <c r="B1052" t="s">
        <v>11412</v>
      </c>
      <c r="C1052" t="s">
        <v>13187</v>
      </c>
      <c r="D1052">
        <v>11279350</v>
      </c>
      <c r="E1052" t="s">
        <v>13188</v>
      </c>
      <c r="F1052">
        <v>4954</v>
      </c>
      <c r="G1052" t="s">
        <v>13189</v>
      </c>
      <c r="H1052" t="s">
        <v>5428</v>
      </c>
      <c r="I1052">
        <v>22</v>
      </c>
      <c r="J1052">
        <v>107</v>
      </c>
      <c r="K1052">
        <v>99107</v>
      </c>
      <c r="L1052" t="s">
        <v>13190</v>
      </c>
      <c r="M1052" t="s">
        <v>13191</v>
      </c>
      <c r="N1052" t="s">
        <v>11418</v>
      </c>
      <c r="O1052" t="s">
        <v>11437</v>
      </c>
      <c r="P1052">
        <v>32.001488999999999</v>
      </c>
      <c r="Q1052">
        <v>-91.342575999999994</v>
      </c>
      <c r="R1052" t="s">
        <v>11467</v>
      </c>
      <c r="S1052" t="s">
        <v>11421</v>
      </c>
      <c r="U1052">
        <v>33</v>
      </c>
      <c r="V1052">
        <v>0</v>
      </c>
      <c r="W1052">
        <v>16</v>
      </c>
      <c r="X1052">
        <v>17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33</v>
      </c>
      <c r="AE1052">
        <v>7.0309999999999997</v>
      </c>
      <c r="AF1052" t="s">
        <v>11422</v>
      </c>
      <c r="AG1052" t="s">
        <v>13192</v>
      </c>
      <c r="AH1052">
        <v>3</v>
      </c>
      <c r="AI1052">
        <v>22</v>
      </c>
      <c r="AJ1052">
        <v>107</v>
      </c>
      <c r="AM1052">
        <v>5252</v>
      </c>
      <c r="AN1052">
        <v>2178</v>
      </c>
      <c r="AO1052">
        <v>2957</v>
      </c>
      <c r="AP1052">
        <v>6</v>
      </c>
      <c r="AQ1052">
        <v>8</v>
      </c>
      <c r="AR1052">
        <v>38</v>
      </c>
      <c r="AS1052">
        <v>65</v>
      </c>
      <c r="AT1052">
        <v>10</v>
      </c>
      <c r="AU1052">
        <v>65</v>
      </c>
      <c r="AV1052">
        <v>2967</v>
      </c>
      <c r="AW1052">
        <v>33</v>
      </c>
      <c r="AX1052">
        <v>232.023</v>
      </c>
      <c r="AY1052" s="1">
        <v>0.51500000000000001</v>
      </c>
      <c r="AZ1052" s="1">
        <v>0.48499999999999999</v>
      </c>
      <c r="BA1052" s="1">
        <v>0</v>
      </c>
      <c r="BB1052" s="1">
        <v>0.56299999999999994</v>
      </c>
      <c r="BC1052" s="1">
        <v>0.41499999999999998</v>
      </c>
      <c r="BD1052" s="1">
        <v>1.2E-2</v>
      </c>
      <c r="BE1052" s="1">
        <v>-4.8000000000000001E-2</v>
      </c>
      <c r="BF1052" s="1">
        <v>-1.2E-2</v>
      </c>
      <c r="BG1052" s="1">
        <f>Table1[[#This Row],[pers_white_pct]]-Table1[[#This Row],[census_white_pct]]</f>
        <v>7.0000000000000007E-2</v>
      </c>
      <c r="BH1052" s="3">
        <v>0.91497320179999997</v>
      </c>
      <c r="BI1052" s="3">
        <v>1.1691571360999999</v>
      </c>
      <c r="BJ1052" s="3">
        <v>0</v>
      </c>
      <c r="BK1052" s="3" t="str">
        <f>VLOOKUP(Table1[[#This Row],[est_sworn]],Force_size,2,TRUE)</f>
        <v>02 - 25 to 49</v>
      </c>
    </row>
    <row r="1053" spans="1:63" hidden="1" x14ac:dyDescent="0.2">
      <c r="A1053">
        <v>22111</v>
      </c>
      <c r="B1053" t="s">
        <v>11412</v>
      </c>
      <c r="C1053" t="s">
        <v>13193</v>
      </c>
      <c r="D1053">
        <v>11225790</v>
      </c>
      <c r="E1053" t="s">
        <v>13194</v>
      </c>
      <c r="F1053">
        <v>22419</v>
      </c>
      <c r="G1053" t="s">
        <v>13195</v>
      </c>
      <c r="H1053" t="s">
        <v>5428</v>
      </c>
      <c r="I1053">
        <v>22</v>
      </c>
      <c r="J1053">
        <v>111</v>
      </c>
      <c r="K1053">
        <v>99111</v>
      </c>
      <c r="L1053" t="s">
        <v>13196</v>
      </c>
      <c r="M1053" t="s">
        <v>13197</v>
      </c>
      <c r="N1053" t="s">
        <v>11418</v>
      </c>
      <c r="O1053" t="s">
        <v>11419</v>
      </c>
      <c r="P1053">
        <v>32.829349000000001</v>
      </c>
      <c r="Q1053">
        <v>-92.375649999999993</v>
      </c>
      <c r="R1053" t="s">
        <v>11420</v>
      </c>
      <c r="S1053" t="s">
        <v>11421</v>
      </c>
      <c r="U1053">
        <v>40</v>
      </c>
      <c r="V1053">
        <v>3</v>
      </c>
      <c r="W1053">
        <v>37</v>
      </c>
      <c r="X1053">
        <v>3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40</v>
      </c>
      <c r="AE1053">
        <v>4.8979999999999997</v>
      </c>
      <c r="AF1053" t="s">
        <v>11474</v>
      </c>
      <c r="AG1053" t="s">
        <v>13198</v>
      </c>
      <c r="AH1053">
        <v>3</v>
      </c>
      <c r="AI1053">
        <v>22</v>
      </c>
      <c r="AJ1053">
        <v>111</v>
      </c>
      <c r="AM1053">
        <v>22721</v>
      </c>
      <c r="AN1053">
        <v>15398</v>
      </c>
      <c r="AO1053">
        <v>6153</v>
      </c>
      <c r="AP1053">
        <v>53</v>
      </c>
      <c r="AQ1053">
        <v>31</v>
      </c>
      <c r="AR1053">
        <v>125</v>
      </c>
      <c r="AS1053">
        <v>943</v>
      </c>
      <c r="AT1053">
        <v>29</v>
      </c>
      <c r="AU1053">
        <v>961</v>
      </c>
      <c r="AV1053">
        <v>6182</v>
      </c>
      <c r="AW1053">
        <v>41.5</v>
      </c>
      <c r="AX1053">
        <v>203.267</v>
      </c>
      <c r="AY1053" s="1">
        <v>7.4999999999999997E-2</v>
      </c>
      <c r="AZ1053" s="1">
        <v>0.92500000000000004</v>
      </c>
      <c r="BA1053" s="1">
        <v>0</v>
      </c>
      <c r="BB1053" s="1">
        <v>0.27100000000000002</v>
      </c>
      <c r="BC1053" s="1">
        <v>0.67800000000000005</v>
      </c>
      <c r="BD1053" s="1">
        <v>4.2000000000000003E-2</v>
      </c>
      <c r="BE1053" s="1">
        <v>-0.19600000000000001</v>
      </c>
      <c r="BF1053" s="1">
        <v>-4.2000000000000003E-2</v>
      </c>
      <c r="BG1053" s="1">
        <f>Table1[[#This Row],[pers_white_pct]]-Table1[[#This Row],[census_white_pct]]</f>
        <v>0.247</v>
      </c>
      <c r="BH1053" s="3">
        <v>0.27695026820000002</v>
      </c>
      <c r="BI1053" s="3">
        <v>1.364912651</v>
      </c>
      <c r="BJ1053" s="3">
        <v>0</v>
      </c>
      <c r="BK1053" s="3" t="str">
        <f>VLOOKUP(Table1[[#This Row],[est_sworn]],Force_size,2,TRUE)</f>
        <v>02 - 25 to 49</v>
      </c>
    </row>
    <row r="1054" spans="1:63" hidden="1" x14ac:dyDescent="0.2">
      <c r="A1054">
        <v>2207030</v>
      </c>
      <c r="B1054" t="s">
        <v>1444</v>
      </c>
      <c r="C1054" t="s">
        <v>5441</v>
      </c>
      <c r="D1054">
        <v>11891770</v>
      </c>
      <c r="E1054" t="s">
        <v>5442</v>
      </c>
      <c r="F1054">
        <v>1655</v>
      </c>
      <c r="G1054" t="s">
        <v>5443</v>
      </c>
      <c r="H1054" t="s">
        <v>5428</v>
      </c>
      <c r="I1054">
        <v>22</v>
      </c>
      <c r="J1054">
        <v>111</v>
      </c>
      <c r="K1054">
        <v>7030</v>
      </c>
      <c r="L1054" t="s">
        <v>5444</v>
      </c>
      <c r="M1054" t="s">
        <v>5445</v>
      </c>
      <c r="N1054" t="s">
        <v>68</v>
      </c>
      <c r="O1054" t="s">
        <v>238</v>
      </c>
      <c r="P1054">
        <v>32.829349000000001</v>
      </c>
      <c r="Q1054">
        <v>-92.375649999999993</v>
      </c>
      <c r="S1054" t="s">
        <v>70</v>
      </c>
      <c r="T1054" t="s">
        <v>71</v>
      </c>
      <c r="U1054">
        <v>5</v>
      </c>
      <c r="V1054">
        <v>3</v>
      </c>
      <c r="W1054">
        <v>4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5</v>
      </c>
      <c r="AE1054">
        <v>8.6750000000000007</v>
      </c>
      <c r="AF1054" t="s">
        <v>212</v>
      </c>
      <c r="AG1054" t="s">
        <v>5446</v>
      </c>
      <c r="AH1054">
        <v>3</v>
      </c>
      <c r="AI1054">
        <v>22</v>
      </c>
      <c r="AK1054">
        <v>7030</v>
      </c>
      <c r="AM1054">
        <v>1689</v>
      </c>
      <c r="AN1054">
        <v>399</v>
      </c>
      <c r="AO1054">
        <v>1056</v>
      </c>
      <c r="AP1054">
        <v>1</v>
      </c>
      <c r="AQ1054">
        <v>1</v>
      </c>
      <c r="AR1054">
        <v>7</v>
      </c>
      <c r="AS1054">
        <v>225</v>
      </c>
      <c r="AT1054">
        <v>5</v>
      </c>
      <c r="AU1054">
        <v>225</v>
      </c>
      <c r="AV1054">
        <v>1061</v>
      </c>
      <c r="AW1054">
        <v>6.5</v>
      </c>
      <c r="AX1054">
        <v>56.387500000000003</v>
      </c>
      <c r="AY1054" s="1">
        <v>0.2</v>
      </c>
      <c r="AZ1054" s="1">
        <v>0.8</v>
      </c>
      <c r="BA1054" s="1">
        <v>0</v>
      </c>
      <c r="BB1054" s="1">
        <v>0.625</v>
      </c>
      <c r="BC1054" s="1">
        <v>0.23599999999999999</v>
      </c>
      <c r="BD1054" s="1">
        <v>0.13300000000000001</v>
      </c>
      <c r="BE1054" s="1">
        <v>-0.42499999999999999</v>
      </c>
      <c r="BF1054" s="1">
        <v>-0.13300000000000001</v>
      </c>
      <c r="BG1054" s="1">
        <f>Table1[[#This Row],[pers_white_pct]]-Table1[[#This Row],[census_white_pct]]</f>
        <v>0.56400000000000006</v>
      </c>
      <c r="BH1054" s="3">
        <v>0.3198863636</v>
      </c>
      <c r="BI1054" s="3">
        <v>3.3864661653999999</v>
      </c>
      <c r="BJ1054" s="3">
        <v>0</v>
      </c>
      <c r="BK1054" s="3" t="str">
        <f>VLOOKUP(Table1[[#This Row],[est_sworn]],Force_size,2,TRUE)</f>
        <v>01 - Under 25</v>
      </c>
    </row>
    <row r="1055" spans="1:63" hidden="1" x14ac:dyDescent="0.2">
      <c r="A1055">
        <v>22113</v>
      </c>
      <c r="B1055" t="s">
        <v>11412</v>
      </c>
      <c r="C1055" t="s">
        <v>13199</v>
      </c>
      <c r="D1055">
        <v>13860380</v>
      </c>
      <c r="E1055" t="s">
        <v>13200</v>
      </c>
      <c r="F1055">
        <v>58723</v>
      </c>
      <c r="G1055" t="s">
        <v>13201</v>
      </c>
      <c r="H1055" t="s">
        <v>5428</v>
      </c>
      <c r="I1055">
        <v>22</v>
      </c>
      <c r="J1055">
        <v>113</v>
      </c>
      <c r="K1055">
        <v>99113</v>
      </c>
      <c r="L1055" t="s">
        <v>13202</v>
      </c>
      <c r="M1055" t="s">
        <v>13203</v>
      </c>
      <c r="N1055" t="s">
        <v>11418</v>
      </c>
      <c r="O1055" t="s">
        <v>11429</v>
      </c>
      <c r="P1055">
        <v>29.786871999999999</v>
      </c>
      <c r="Q1055">
        <v>-92.290090000000006</v>
      </c>
      <c r="R1055" t="s">
        <v>11420</v>
      </c>
      <c r="S1055" t="s">
        <v>11421</v>
      </c>
      <c r="U1055">
        <v>99</v>
      </c>
      <c r="V1055">
        <v>2</v>
      </c>
      <c r="W1055">
        <v>90</v>
      </c>
      <c r="X1055">
        <v>7</v>
      </c>
      <c r="Y1055">
        <v>1</v>
      </c>
      <c r="Z1055">
        <v>0</v>
      </c>
      <c r="AA1055">
        <v>0</v>
      </c>
      <c r="AB1055">
        <v>0</v>
      </c>
      <c r="AC1055">
        <v>0</v>
      </c>
      <c r="AD1055">
        <v>99</v>
      </c>
      <c r="AE1055">
        <v>1.357</v>
      </c>
      <c r="AF1055" t="s">
        <v>11430</v>
      </c>
      <c r="AG1055" t="s">
        <v>13204</v>
      </c>
      <c r="AH1055">
        <v>3</v>
      </c>
      <c r="AI1055">
        <v>22</v>
      </c>
      <c r="AJ1055">
        <v>113</v>
      </c>
      <c r="AM1055">
        <v>57999</v>
      </c>
      <c r="AN1055">
        <v>46305</v>
      </c>
      <c r="AO1055">
        <v>8246</v>
      </c>
      <c r="AP1055">
        <v>195</v>
      </c>
      <c r="AQ1055">
        <v>1148</v>
      </c>
      <c r="AR1055">
        <v>667</v>
      </c>
      <c r="AS1055">
        <v>1381</v>
      </c>
      <c r="AT1055">
        <v>40</v>
      </c>
      <c r="AU1055">
        <v>1438</v>
      </c>
      <c r="AV1055">
        <v>8286</v>
      </c>
      <c r="AW1055">
        <v>100</v>
      </c>
      <c r="AX1055">
        <v>135.69999999999999</v>
      </c>
      <c r="AY1055" s="1">
        <v>7.0999999999999994E-2</v>
      </c>
      <c r="AZ1055" s="1">
        <v>0.90900000000000003</v>
      </c>
      <c r="BA1055" s="1">
        <v>0.01</v>
      </c>
      <c r="BB1055" s="1">
        <v>0.14199999999999999</v>
      </c>
      <c r="BC1055" s="1">
        <v>0.79800000000000004</v>
      </c>
      <c r="BD1055" s="1">
        <v>2.4E-2</v>
      </c>
      <c r="BE1055" s="1">
        <v>-7.0999999999999994E-2</v>
      </c>
      <c r="BF1055" s="1">
        <v>-1.4E-2</v>
      </c>
      <c r="BG1055" s="1">
        <f>Table1[[#This Row],[pers_white_pct]]-Table1[[#This Row],[census_white_pct]]</f>
        <v>0.11099999999999999</v>
      </c>
      <c r="BH1055" s="3">
        <v>0.49732469000000001</v>
      </c>
      <c r="BI1055" s="3">
        <v>1.1386753836000001</v>
      </c>
      <c r="BJ1055" s="3">
        <v>0.42422048140000002</v>
      </c>
      <c r="BK1055" s="3" t="str">
        <f>VLOOKUP(Table1[[#This Row],[est_sworn]],Force_size,2,TRUE)</f>
        <v>04 - 100 to 249</v>
      </c>
    </row>
    <row r="1056" spans="1:63" hidden="1" x14ac:dyDescent="0.2">
      <c r="A1056">
        <v>22115</v>
      </c>
      <c r="B1056" t="s">
        <v>11412</v>
      </c>
      <c r="C1056" t="s">
        <v>13205</v>
      </c>
      <c r="D1056">
        <v>12419390</v>
      </c>
      <c r="E1056" t="s">
        <v>13206</v>
      </c>
      <c r="F1056">
        <v>53869</v>
      </c>
      <c r="G1056" t="s">
        <v>13207</v>
      </c>
      <c r="H1056" t="s">
        <v>5428</v>
      </c>
      <c r="I1056">
        <v>22</v>
      </c>
      <c r="J1056">
        <v>115</v>
      </c>
      <c r="K1056">
        <v>99115</v>
      </c>
      <c r="L1056" t="s">
        <v>13208</v>
      </c>
      <c r="M1056" t="s">
        <v>13209</v>
      </c>
      <c r="N1056" t="s">
        <v>11418</v>
      </c>
      <c r="O1056" t="s">
        <v>11444</v>
      </c>
      <c r="P1056">
        <v>31.110562999999999</v>
      </c>
      <c r="Q1056">
        <v>-93.181520000000006</v>
      </c>
      <c r="R1056" t="s">
        <v>11481</v>
      </c>
      <c r="S1056" t="s">
        <v>11421</v>
      </c>
      <c r="U1056">
        <v>87</v>
      </c>
      <c r="V1056">
        <v>9</v>
      </c>
      <c r="W1056">
        <v>81</v>
      </c>
      <c r="X1056">
        <v>5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87</v>
      </c>
      <c r="AE1056">
        <v>3.3540000000000001</v>
      </c>
      <c r="AF1056" t="s">
        <v>11445</v>
      </c>
      <c r="AG1056" t="s">
        <v>13210</v>
      </c>
      <c r="AH1056">
        <v>3</v>
      </c>
      <c r="AI1056">
        <v>22</v>
      </c>
      <c r="AJ1056">
        <v>115</v>
      </c>
      <c r="AM1056">
        <v>52334</v>
      </c>
      <c r="AN1056">
        <v>37794</v>
      </c>
      <c r="AO1056">
        <v>7280</v>
      </c>
      <c r="AP1056">
        <v>684</v>
      </c>
      <c r="AQ1056">
        <v>881</v>
      </c>
      <c r="AR1056">
        <v>1616</v>
      </c>
      <c r="AS1056">
        <v>3775</v>
      </c>
      <c r="AT1056">
        <v>163</v>
      </c>
      <c r="AU1056">
        <v>4079</v>
      </c>
      <c r="AV1056">
        <v>7443</v>
      </c>
      <c r="AW1056">
        <v>91.5</v>
      </c>
      <c r="AX1056">
        <v>306.89100000000002</v>
      </c>
      <c r="AY1056" s="1">
        <v>5.7000000000000002E-2</v>
      </c>
      <c r="AZ1056" s="1">
        <v>0.93100000000000005</v>
      </c>
      <c r="BA1056" s="1">
        <v>1.0999999999999999E-2</v>
      </c>
      <c r="BB1056" s="1">
        <v>0.13900000000000001</v>
      </c>
      <c r="BC1056" s="1">
        <v>0.72199999999999998</v>
      </c>
      <c r="BD1056" s="1">
        <v>7.1999999999999995E-2</v>
      </c>
      <c r="BE1056" s="1">
        <v>-8.2000000000000003E-2</v>
      </c>
      <c r="BF1056" s="1">
        <v>-6.0999999999999999E-2</v>
      </c>
      <c r="BG1056" s="1">
        <f>Table1[[#This Row],[pers_white_pct]]-Table1[[#This Row],[census_white_pct]]</f>
        <v>0.20900000000000007</v>
      </c>
      <c r="BH1056" s="3">
        <v>0.4131457623</v>
      </c>
      <c r="BI1056" s="3">
        <v>1.2892194162999999</v>
      </c>
      <c r="BJ1056" s="3">
        <v>0.1593484053</v>
      </c>
      <c r="BK1056" s="3" t="str">
        <f>VLOOKUP(Table1[[#This Row],[est_sworn]],Force_size,2,TRUE)</f>
        <v>03 - 50 to 99</v>
      </c>
    </row>
    <row r="1057" spans="1:63" hidden="1" x14ac:dyDescent="0.2">
      <c r="A1057">
        <v>22117</v>
      </c>
      <c r="B1057" t="s">
        <v>11412</v>
      </c>
      <c r="C1057" t="s">
        <v>13211</v>
      </c>
      <c r="D1057">
        <v>13125110</v>
      </c>
      <c r="E1057" t="s">
        <v>13212</v>
      </c>
      <c r="F1057">
        <v>46670</v>
      </c>
      <c r="G1057" t="s">
        <v>13213</v>
      </c>
      <c r="H1057" t="s">
        <v>5428</v>
      </c>
      <c r="I1057">
        <v>22</v>
      </c>
      <c r="J1057">
        <v>117</v>
      </c>
      <c r="K1057">
        <v>99117</v>
      </c>
      <c r="L1057" t="s">
        <v>13214</v>
      </c>
      <c r="M1057" t="s">
        <v>13215</v>
      </c>
      <c r="N1057" t="s">
        <v>11418</v>
      </c>
      <c r="O1057" t="s">
        <v>11444</v>
      </c>
      <c r="P1057">
        <v>30.852143999999999</v>
      </c>
      <c r="Q1057">
        <v>-90.046252999999993</v>
      </c>
      <c r="R1057" t="s">
        <v>11467</v>
      </c>
      <c r="S1057" t="s">
        <v>11421</v>
      </c>
      <c r="U1057">
        <v>50</v>
      </c>
      <c r="V1057">
        <v>3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50</v>
      </c>
      <c r="AD1057">
        <v>50</v>
      </c>
      <c r="AE1057">
        <v>3.3540000000000001</v>
      </c>
      <c r="AF1057" t="s">
        <v>11445</v>
      </c>
      <c r="AG1057" t="s">
        <v>13216</v>
      </c>
      <c r="AH1057">
        <v>3</v>
      </c>
      <c r="AI1057">
        <v>22</v>
      </c>
      <c r="AJ1057">
        <v>117</v>
      </c>
      <c r="AM1057">
        <v>47168</v>
      </c>
      <c r="AN1057">
        <v>31019</v>
      </c>
      <c r="AO1057">
        <v>14561</v>
      </c>
      <c r="AP1057">
        <v>121</v>
      </c>
      <c r="AQ1057">
        <v>108</v>
      </c>
      <c r="AR1057">
        <v>455</v>
      </c>
      <c r="AS1057">
        <v>887</v>
      </c>
      <c r="AT1057">
        <v>64</v>
      </c>
      <c r="AU1057">
        <v>904</v>
      </c>
      <c r="AV1057">
        <v>14625</v>
      </c>
      <c r="AW1057">
        <v>51.5</v>
      </c>
      <c r="AX1057">
        <v>172.73099999999999</v>
      </c>
      <c r="BG1057" s="1">
        <f>Table1[[#This Row],[pers_white_pct]]-Table1[[#This Row],[census_white_pct]]</f>
        <v>0</v>
      </c>
      <c r="BH1057" s="3"/>
      <c r="BI1057" s="3"/>
      <c r="BJ1057" s="3"/>
      <c r="BK1057" s="3" t="str">
        <f>VLOOKUP(Table1[[#This Row],[est_sworn]],Force_size,2,TRUE)</f>
        <v>03 - 50 to 99</v>
      </c>
    </row>
    <row r="1058" spans="1:63" hidden="1" x14ac:dyDescent="0.2">
      <c r="A1058">
        <v>2270175</v>
      </c>
      <c r="B1058" t="s">
        <v>1444</v>
      </c>
      <c r="C1058" t="s">
        <v>5553</v>
      </c>
      <c r="D1058">
        <v>12361660</v>
      </c>
      <c r="E1058" t="s">
        <v>5554</v>
      </c>
      <c r="F1058">
        <v>1211</v>
      </c>
      <c r="G1058" t="s">
        <v>5555</v>
      </c>
      <c r="H1058" t="s">
        <v>5428</v>
      </c>
      <c r="I1058">
        <v>22</v>
      </c>
      <c r="J1058">
        <v>119</v>
      </c>
      <c r="K1058">
        <v>70175</v>
      </c>
      <c r="L1058" t="s">
        <v>5556</v>
      </c>
      <c r="M1058" t="s">
        <v>562</v>
      </c>
      <c r="N1058" t="s">
        <v>68</v>
      </c>
      <c r="O1058" t="s">
        <v>562</v>
      </c>
      <c r="P1058">
        <v>32.732151999999999</v>
      </c>
      <c r="Q1058">
        <v>-93.339825000000005</v>
      </c>
      <c r="S1058" t="s">
        <v>70</v>
      </c>
      <c r="T1058" t="s">
        <v>71</v>
      </c>
      <c r="U1058">
        <v>3</v>
      </c>
      <c r="V1058">
        <v>1</v>
      </c>
      <c r="W1058">
        <v>3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3</v>
      </c>
      <c r="AE1058">
        <v>16.646000000000001</v>
      </c>
      <c r="AF1058" t="s">
        <v>239</v>
      </c>
      <c r="AG1058" t="s">
        <v>5557</v>
      </c>
      <c r="AH1058">
        <v>3</v>
      </c>
      <c r="AI1058">
        <v>22</v>
      </c>
      <c r="AK1058">
        <v>70175</v>
      </c>
      <c r="AM1058">
        <v>1218</v>
      </c>
      <c r="AN1058">
        <v>866</v>
      </c>
      <c r="AO1058">
        <v>308</v>
      </c>
      <c r="AP1058">
        <v>10</v>
      </c>
      <c r="AQ1058">
        <v>4</v>
      </c>
      <c r="AR1058">
        <v>13</v>
      </c>
      <c r="AS1058">
        <v>17</v>
      </c>
      <c r="AT1058">
        <v>0</v>
      </c>
      <c r="AU1058">
        <v>17</v>
      </c>
      <c r="AV1058">
        <v>308</v>
      </c>
      <c r="AW1058">
        <v>3.5</v>
      </c>
      <c r="AX1058">
        <v>58.261000000000003</v>
      </c>
      <c r="AY1058" s="1">
        <v>0</v>
      </c>
      <c r="AZ1058" s="2">
        <v>1</v>
      </c>
      <c r="BA1058" s="1">
        <v>0</v>
      </c>
      <c r="BB1058" s="1">
        <v>0.253</v>
      </c>
      <c r="BC1058" s="1">
        <v>0.71099999999999997</v>
      </c>
      <c r="BD1058" s="1">
        <v>1.4E-2</v>
      </c>
      <c r="BE1058" s="1">
        <v>-0.253</v>
      </c>
      <c r="BF1058" s="1">
        <v>-1.4E-2</v>
      </c>
      <c r="BG1058" s="1">
        <f>Table1[[#This Row],[pers_white_pct]]-Table1[[#This Row],[census_white_pct]]</f>
        <v>0.28900000000000003</v>
      </c>
      <c r="BH1058" s="3">
        <v>0</v>
      </c>
      <c r="BI1058" s="3">
        <v>1.4064665127</v>
      </c>
      <c r="BJ1058" s="3">
        <v>0</v>
      </c>
      <c r="BK1058" s="3" t="str">
        <f>VLOOKUP(Table1[[#This Row],[est_sworn]],Force_size,2,TRUE)</f>
        <v>01 - Under 25</v>
      </c>
    </row>
    <row r="1059" spans="1:63" hidden="1" x14ac:dyDescent="0.2">
      <c r="A1059">
        <v>2221135</v>
      </c>
      <c r="B1059" t="s">
        <v>1444</v>
      </c>
      <c r="C1059" t="s">
        <v>5458</v>
      </c>
      <c r="D1059">
        <v>12691790</v>
      </c>
      <c r="E1059" t="s">
        <v>5459</v>
      </c>
      <c r="F1059">
        <v>270</v>
      </c>
      <c r="G1059" t="s">
        <v>5460</v>
      </c>
      <c r="H1059" t="s">
        <v>5428</v>
      </c>
      <c r="I1059">
        <v>22</v>
      </c>
      <c r="J1059">
        <v>119</v>
      </c>
      <c r="K1059">
        <v>21135</v>
      </c>
      <c r="L1059" t="s">
        <v>5461</v>
      </c>
      <c r="M1059" t="s">
        <v>5462</v>
      </c>
      <c r="N1059" t="s">
        <v>68</v>
      </c>
      <c r="O1059" t="s">
        <v>238</v>
      </c>
      <c r="P1059">
        <v>32.732151999999999</v>
      </c>
      <c r="Q1059">
        <v>-93.339825000000005</v>
      </c>
      <c r="S1059" t="s">
        <v>70</v>
      </c>
      <c r="T1059" t="s">
        <v>71</v>
      </c>
      <c r="U1059">
        <v>3</v>
      </c>
      <c r="V1059">
        <v>0</v>
      </c>
      <c r="W1059">
        <v>3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3</v>
      </c>
      <c r="AE1059">
        <v>16.646000000000001</v>
      </c>
      <c r="AF1059" t="s">
        <v>239</v>
      </c>
      <c r="AG1059" t="s">
        <v>5463</v>
      </c>
      <c r="AH1059">
        <v>3</v>
      </c>
      <c r="AI1059">
        <v>22</v>
      </c>
      <c r="AK1059">
        <v>21135</v>
      </c>
      <c r="AM1059">
        <v>273</v>
      </c>
      <c r="AN1059">
        <v>138</v>
      </c>
      <c r="AO1059">
        <v>125</v>
      </c>
      <c r="AP1059">
        <v>0</v>
      </c>
      <c r="AQ1059">
        <v>0</v>
      </c>
      <c r="AR1059">
        <v>5</v>
      </c>
      <c r="AS1059">
        <v>5</v>
      </c>
      <c r="AT1059">
        <v>1</v>
      </c>
      <c r="AU1059">
        <v>5</v>
      </c>
      <c r="AV1059">
        <v>126</v>
      </c>
      <c r="AW1059">
        <v>3</v>
      </c>
      <c r="AX1059">
        <v>49.938000000000002</v>
      </c>
      <c r="AY1059" s="1">
        <v>0</v>
      </c>
      <c r="AZ1059" s="2">
        <v>1</v>
      </c>
      <c r="BA1059" s="1">
        <v>0</v>
      </c>
      <c r="BB1059" s="1">
        <v>0.45800000000000002</v>
      </c>
      <c r="BC1059" s="1">
        <v>0.505</v>
      </c>
      <c r="BD1059" s="1">
        <v>1.7999999999999999E-2</v>
      </c>
      <c r="BE1059" s="1">
        <v>-0.45800000000000002</v>
      </c>
      <c r="BF1059" s="1">
        <v>-1.7999999999999999E-2</v>
      </c>
      <c r="BG1059" s="1">
        <f>Table1[[#This Row],[pers_white_pct]]-Table1[[#This Row],[census_white_pct]]</f>
        <v>0.495</v>
      </c>
      <c r="BH1059" s="3">
        <v>0</v>
      </c>
      <c r="BI1059" s="3">
        <v>1.9782608695999999</v>
      </c>
      <c r="BJ1059" s="3">
        <v>0</v>
      </c>
      <c r="BK1059" s="3" t="str">
        <f>VLOOKUP(Table1[[#This Row],[est_sworn]],Force_size,2,TRUE)</f>
        <v>01 - Under 25</v>
      </c>
    </row>
    <row r="1060" spans="1:63" hidden="1" x14ac:dyDescent="0.2">
      <c r="A1060">
        <v>2256820</v>
      </c>
      <c r="B1060" t="s">
        <v>1444</v>
      </c>
      <c r="C1060" t="s">
        <v>5530</v>
      </c>
      <c r="D1060">
        <v>11601640</v>
      </c>
      <c r="E1060" t="s">
        <v>5531</v>
      </c>
      <c r="F1060">
        <v>1707</v>
      </c>
      <c r="G1060" t="s">
        <v>5532</v>
      </c>
      <c r="H1060" t="s">
        <v>5428</v>
      </c>
      <c r="I1060">
        <v>22</v>
      </c>
      <c r="J1060">
        <v>123</v>
      </c>
      <c r="K1060">
        <v>56820</v>
      </c>
      <c r="L1060" t="s">
        <v>5533</v>
      </c>
      <c r="M1060" t="s">
        <v>5534</v>
      </c>
      <c r="N1060" t="s">
        <v>68</v>
      </c>
      <c r="O1060" t="s">
        <v>238</v>
      </c>
      <c r="P1060">
        <v>32.792479999999998</v>
      </c>
      <c r="Q1060">
        <v>-91.451998000000003</v>
      </c>
      <c r="S1060" t="s">
        <v>70</v>
      </c>
      <c r="T1060" t="s">
        <v>71</v>
      </c>
      <c r="U1060">
        <v>6</v>
      </c>
      <c r="V1060">
        <v>1</v>
      </c>
      <c r="W1060">
        <v>6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6</v>
      </c>
      <c r="AE1060">
        <v>8.6750000000000007</v>
      </c>
      <c r="AF1060" t="s">
        <v>212</v>
      </c>
      <c r="AG1060" t="s">
        <v>5535</v>
      </c>
      <c r="AH1060">
        <v>3</v>
      </c>
      <c r="AI1060">
        <v>22</v>
      </c>
      <c r="AK1060">
        <v>56820</v>
      </c>
      <c r="AM1060">
        <v>1727</v>
      </c>
      <c r="AN1060">
        <v>1136</v>
      </c>
      <c r="AO1060">
        <v>505</v>
      </c>
      <c r="AP1060">
        <v>10</v>
      </c>
      <c r="AQ1060">
        <v>14</v>
      </c>
      <c r="AR1060">
        <v>13</v>
      </c>
      <c r="AS1060">
        <v>49</v>
      </c>
      <c r="AT1060">
        <v>2</v>
      </c>
      <c r="AU1060">
        <v>49</v>
      </c>
      <c r="AV1060">
        <v>507</v>
      </c>
      <c r="AW1060">
        <v>6.5</v>
      </c>
      <c r="AX1060">
        <v>56.387500000000003</v>
      </c>
      <c r="AY1060" s="1">
        <v>0</v>
      </c>
      <c r="AZ1060" s="2">
        <v>1</v>
      </c>
      <c r="BA1060" s="1">
        <v>0</v>
      </c>
      <c r="BB1060" s="1">
        <v>0.29199999999999998</v>
      </c>
      <c r="BC1060" s="1">
        <v>0.65800000000000003</v>
      </c>
      <c r="BD1060" s="1">
        <v>2.8000000000000001E-2</v>
      </c>
      <c r="BE1060" s="1">
        <v>-0.29199999999999998</v>
      </c>
      <c r="BF1060" s="1">
        <v>-2.8000000000000001E-2</v>
      </c>
      <c r="BG1060" s="1">
        <f>Table1[[#This Row],[pers_white_pct]]-Table1[[#This Row],[census_white_pct]]</f>
        <v>0.34199999999999997</v>
      </c>
      <c r="BH1060" s="3">
        <v>0</v>
      </c>
      <c r="BI1060" s="3">
        <v>1.5202464789000001</v>
      </c>
      <c r="BJ1060" s="3">
        <v>0</v>
      </c>
      <c r="BK1060" s="3" t="str">
        <f>VLOOKUP(Table1[[#This Row],[est_sworn]],Force_size,2,TRUE)</f>
        <v>01 - Under 25</v>
      </c>
    </row>
    <row r="1061" spans="1:63" hidden="1" x14ac:dyDescent="0.2">
      <c r="A1061">
        <v>22123</v>
      </c>
      <c r="B1061" t="s">
        <v>11412</v>
      </c>
      <c r="C1061" t="s">
        <v>13217</v>
      </c>
      <c r="D1061">
        <v>12179280</v>
      </c>
      <c r="E1061" t="s">
        <v>13218</v>
      </c>
      <c r="F1061">
        <v>11512</v>
      </c>
      <c r="G1061" t="s">
        <v>13219</v>
      </c>
      <c r="H1061" t="s">
        <v>5428</v>
      </c>
      <c r="I1061">
        <v>22</v>
      </c>
      <c r="J1061">
        <v>123</v>
      </c>
      <c r="K1061">
        <v>99123</v>
      </c>
      <c r="L1061" t="s">
        <v>13220</v>
      </c>
      <c r="M1061" t="s">
        <v>13221</v>
      </c>
      <c r="N1061" t="s">
        <v>11418</v>
      </c>
      <c r="O1061" t="s">
        <v>11437</v>
      </c>
      <c r="P1061">
        <v>32.792479999999998</v>
      </c>
      <c r="Q1061">
        <v>-91.451998000000003</v>
      </c>
      <c r="R1061" t="s">
        <v>11420</v>
      </c>
      <c r="S1061" t="s">
        <v>11421</v>
      </c>
      <c r="U1061">
        <v>20</v>
      </c>
      <c r="V1061">
        <v>0</v>
      </c>
      <c r="W1061">
        <v>17</v>
      </c>
      <c r="X1061">
        <v>3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20</v>
      </c>
      <c r="AE1061">
        <v>7.0309999999999997</v>
      </c>
      <c r="AF1061" t="s">
        <v>11422</v>
      </c>
      <c r="AG1061" t="s">
        <v>13222</v>
      </c>
      <c r="AH1061">
        <v>3</v>
      </c>
      <c r="AI1061">
        <v>22</v>
      </c>
      <c r="AJ1061">
        <v>123</v>
      </c>
      <c r="AM1061">
        <v>11604</v>
      </c>
      <c r="AN1061">
        <v>9337</v>
      </c>
      <c r="AO1061">
        <v>1810</v>
      </c>
      <c r="AP1061">
        <v>44</v>
      </c>
      <c r="AQ1061">
        <v>26</v>
      </c>
      <c r="AR1061">
        <v>88</v>
      </c>
      <c r="AS1061">
        <v>299</v>
      </c>
      <c r="AT1061">
        <v>12</v>
      </c>
      <c r="AU1061">
        <v>299</v>
      </c>
      <c r="AV1061">
        <v>1822</v>
      </c>
      <c r="AW1061">
        <v>20</v>
      </c>
      <c r="AX1061">
        <v>140.62</v>
      </c>
      <c r="AY1061" s="1">
        <v>0.15</v>
      </c>
      <c r="AZ1061" s="1">
        <v>0.85</v>
      </c>
      <c r="BA1061" s="1">
        <v>0</v>
      </c>
      <c r="BB1061" s="1">
        <v>0.156</v>
      </c>
      <c r="BC1061" s="1">
        <v>0.80500000000000005</v>
      </c>
      <c r="BD1061" s="1">
        <v>2.5999999999999999E-2</v>
      </c>
      <c r="BE1061" s="1">
        <v>-6.0000000000000001E-3</v>
      </c>
      <c r="BF1061" s="1">
        <v>-2.5999999999999999E-2</v>
      </c>
      <c r="BG1061" s="1">
        <f>Table1[[#This Row],[pers_white_pct]]-Table1[[#This Row],[census_white_pct]]</f>
        <v>4.4999999999999929E-2</v>
      </c>
      <c r="BH1061" s="3">
        <v>0.96165745859999996</v>
      </c>
      <c r="BI1061" s="3">
        <v>1.0563778516</v>
      </c>
      <c r="BJ1061" s="3">
        <v>0</v>
      </c>
      <c r="BK1061" s="3" t="str">
        <f>VLOOKUP(Table1[[#This Row],[est_sworn]],Force_size,2,TRUE)</f>
        <v>01 - Under 25</v>
      </c>
    </row>
    <row r="1062" spans="1:63" hidden="1" x14ac:dyDescent="0.2">
      <c r="A1062">
        <v>2282460</v>
      </c>
      <c r="B1062" t="s">
        <v>1444</v>
      </c>
      <c r="C1062" t="s">
        <v>5569</v>
      </c>
      <c r="D1062">
        <v>12061580</v>
      </c>
      <c r="E1062" t="s">
        <v>5570</v>
      </c>
      <c r="F1062">
        <v>4717</v>
      </c>
      <c r="G1062" t="s">
        <v>5570</v>
      </c>
      <c r="H1062" t="s">
        <v>5428</v>
      </c>
      <c r="I1062">
        <v>22</v>
      </c>
      <c r="J1062">
        <v>127</v>
      </c>
      <c r="K1062">
        <v>82460</v>
      </c>
      <c r="L1062" t="s">
        <v>5571</v>
      </c>
      <c r="M1062" t="s">
        <v>5572</v>
      </c>
      <c r="N1062" t="s">
        <v>68</v>
      </c>
      <c r="O1062" t="s">
        <v>181</v>
      </c>
      <c r="P1062">
        <v>31.941186999999999</v>
      </c>
      <c r="Q1062">
        <v>-92.641268999999994</v>
      </c>
      <c r="S1062" t="s">
        <v>70</v>
      </c>
      <c r="T1062" t="s">
        <v>71</v>
      </c>
      <c r="U1062">
        <v>11</v>
      </c>
      <c r="V1062">
        <v>4</v>
      </c>
      <c r="W1062">
        <v>7</v>
      </c>
      <c r="X1062">
        <v>4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11</v>
      </c>
      <c r="AE1062">
        <v>7.1230000000000002</v>
      </c>
      <c r="AF1062" t="s">
        <v>118</v>
      </c>
      <c r="AG1062" t="s">
        <v>5573</v>
      </c>
      <c r="AH1062">
        <v>3</v>
      </c>
      <c r="AI1062">
        <v>22</v>
      </c>
      <c r="AK1062">
        <v>82460</v>
      </c>
      <c r="AM1062">
        <v>4840</v>
      </c>
      <c r="AN1062">
        <v>2165</v>
      </c>
      <c r="AO1062">
        <v>2432</v>
      </c>
      <c r="AP1062">
        <v>27</v>
      </c>
      <c r="AQ1062">
        <v>17</v>
      </c>
      <c r="AR1062">
        <v>66</v>
      </c>
      <c r="AS1062">
        <v>125</v>
      </c>
      <c r="AT1062">
        <v>15</v>
      </c>
      <c r="AU1062">
        <v>133</v>
      </c>
      <c r="AV1062">
        <v>2447</v>
      </c>
      <c r="AW1062">
        <v>13</v>
      </c>
      <c r="AX1062">
        <v>92.599000000000004</v>
      </c>
      <c r="AY1062" s="1">
        <v>0.36399999999999999</v>
      </c>
      <c r="AZ1062" s="1">
        <v>0.63600000000000001</v>
      </c>
      <c r="BA1062" s="1">
        <v>0</v>
      </c>
      <c r="BB1062" s="1">
        <v>0.502</v>
      </c>
      <c r="BC1062" s="1">
        <v>0.44700000000000001</v>
      </c>
      <c r="BD1062" s="1">
        <v>2.5999999999999999E-2</v>
      </c>
      <c r="BE1062" s="1">
        <v>-0.13900000000000001</v>
      </c>
      <c r="BF1062" s="1">
        <v>-2.5999999999999999E-2</v>
      </c>
      <c r="BG1062" s="1">
        <f>Table1[[#This Row],[pers_white_pct]]-Table1[[#This Row],[census_white_pct]]</f>
        <v>0.189</v>
      </c>
      <c r="BH1062" s="3">
        <v>0.72368421049999998</v>
      </c>
      <c r="BI1062" s="3">
        <v>1.4226327944999999</v>
      </c>
      <c r="BJ1062" s="3">
        <v>0</v>
      </c>
      <c r="BK1062" s="3" t="str">
        <f>VLOOKUP(Table1[[#This Row],[est_sworn]],Force_size,2,TRUE)</f>
        <v>01 - Under 25</v>
      </c>
    </row>
    <row r="1063" spans="1:63" hidden="1" x14ac:dyDescent="0.2">
      <c r="A1063">
        <v>2221170</v>
      </c>
      <c r="B1063" t="s">
        <v>1444</v>
      </c>
      <c r="C1063" t="s">
        <v>5464</v>
      </c>
      <c r="D1063">
        <v>12361780</v>
      </c>
      <c r="E1063" t="s">
        <v>5465</v>
      </c>
      <c r="F1063">
        <v>329</v>
      </c>
      <c r="G1063" t="s">
        <v>5466</v>
      </c>
      <c r="H1063" t="s">
        <v>5428</v>
      </c>
      <c r="I1063">
        <v>22</v>
      </c>
      <c r="J1063">
        <v>127</v>
      </c>
      <c r="K1063">
        <v>21170</v>
      </c>
      <c r="L1063" t="s">
        <v>5467</v>
      </c>
      <c r="M1063" t="s">
        <v>562</v>
      </c>
      <c r="N1063" t="s">
        <v>68</v>
      </c>
      <c r="O1063" t="s">
        <v>562</v>
      </c>
      <c r="P1063">
        <v>31.941186999999999</v>
      </c>
      <c r="Q1063">
        <v>-92.641268999999994</v>
      </c>
      <c r="S1063" t="s">
        <v>70</v>
      </c>
      <c r="T1063" t="s">
        <v>71</v>
      </c>
      <c r="U1063">
        <v>1</v>
      </c>
      <c r="V1063">
        <v>1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</v>
      </c>
      <c r="AE1063">
        <v>16.646000000000001</v>
      </c>
      <c r="AF1063" t="s">
        <v>239</v>
      </c>
      <c r="AG1063" t="s">
        <v>5468</v>
      </c>
      <c r="AH1063">
        <v>3</v>
      </c>
      <c r="AI1063">
        <v>22</v>
      </c>
      <c r="AK1063">
        <v>21170</v>
      </c>
      <c r="AM1063">
        <v>337</v>
      </c>
      <c r="AN1063">
        <v>259</v>
      </c>
      <c r="AO1063">
        <v>66</v>
      </c>
      <c r="AP1063">
        <v>1</v>
      </c>
      <c r="AQ1063">
        <v>1</v>
      </c>
      <c r="AR1063">
        <v>6</v>
      </c>
      <c r="AS1063">
        <v>4</v>
      </c>
      <c r="AT1063">
        <v>0</v>
      </c>
      <c r="AU1063">
        <v>4</v>
      </c>
      <c r="AV1063">
        <v>66</v>
      </c>
      <c r="AW1063">
        <v>1.5</v>
      </c>
      <c r="AX1063">
        <v>24.969000000000001</v>
      </c>
      <c r="AY1063" s="1">
        <v>0</v>
      </c>
      <c r="AZ1063" s="2">
        <v>1</v>
      </c>
      <c r="BA1063" s="1">
        <v>0</v>
      </c>
      <c r="BB1063" s="1">
        <v>0.19600000000000001</v>
      </c>
      <c r="BC1063" s="1">
        <v>0.76900000000000002</v>
      </c>
      <c r="BD1063" s="1">
        <v>1.2E-2</v>
      </c>
      <c r="BE1063" s="1">
        <v>-0.19600000000000001</v>
      </c>
      <c r="BF1063" s="1">
        <v>-1.2E-2</v>
      </c>
      <c r="BG1063" s="1">
        <f>Table1[[#This Row],[pers_white_pct]]-Table1[[#This Row],[census_white_pct]]</f>
        <v>0.23099999999999998</v>
      </c>
      <c r="BH1063" s="3">
        <v>0</v>
      </c>
      <c r="BI1063" s="3">
        <v>1.3011583012000001</v>
      </c>
      <c r="BJ1063" s="3">
        <v>0</v>
      </c>
      <c r="BK1063" s="3" t="str">
        <f>VLOOKUP(Table1[[#This Row],[est_sworn]],Force_size,2,TRUE)</f>
        <v>01 - Under 25</v>
      </c>
    </row>
    <row r="1064" spans="1:63" hidden="1" x14ac:dyDescent="0.2">
      <c r="A1064">
        <v>2500116775</v>
      </c>
      <c r="B1064" t="s">
        <v>61</v>
      </c>
      <c r="C1064" t="s">
        <v>226</v>
      </c>
      <c r="D1064">
        <v>12831530</v>
      </c>
      <c r="E1064" t="s">
        <v>227</v>
      </c>
      <c r="F1064">
        <v>14153</v>
      </c>
      <c r="G1064" t="s">
        <v>228</v>
      </c>
      <c r="H1064" t="s">
        <v>229</v>
      </c>
      <c r="I1064">
        <v>25</v>
      </c>
      <c r="J1064">
        <v>1</v>
      </c>
      <c r="K1064">
        <v>16775</v>
      </c>
      <c r="L1064" t="s">
        <v>230</v>
      </c>
      <c r="M1064" t="s">
        <v>231</v>
      </c>
      <c r="N1064" t="s">
        <v>68</v>
      </c>
      <c r="O1064" t="s">
        <v>69</v>
      </c>
      <c r="P1064">
        <v>41.798819000000002</v>
      </c>
      <c r="Q1064">
        <v>-70.211083000000002</v>
      </c>
      <c r="S1064" t="s">
        <v>70</v>
      </c>
      <c r="T1064" t="s">
        <v>71</v>
      </c>
      <c r="U1064">
        <v>41</v>
      </c>
      <c r="V1064">
        <v>4</v>
      </c>
      <c r="W1064">
        <v>41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41</v>
      </c>
      <c r="AE1064">
        <v>4.7450000000000001</v>
      </c>
      <c r="AF1064" t="s">
        <v>72</v>
      </c>
      <c r="AG1064" t="s">
        <v>232</v>
      </c>
      <c r="AH1064">
        <v>1</v>
      </c>
      <c r="AI1064">
        <v>25</v>
      </c>
      <c r="AJ1064">
        <v>1</v>
      </c>
      <c r="AL1064">
        <v>16775</v>
      </c>
      <c r="AM1064">
        <v>14207</v>
      </c>
      <c r="AN1064">
        <v>13117</v>
      </c>
      <c r="AO1064">
        <v>279</v>
      </c>
      <c r="AP1064">
        <v>56</v>
      </c>
      <c r="AQ1064">
        <v>81</v>
      </c>
      <c r="AR1064">
        <v>228</v>
      </c>
      <c r="AS1064">
        <v>306</v>
      </c>
      <c r="AT1064">
        <v>23</v>
      </c>
      <c r="AU1064">
        <v>446</v>
      </c>
      <c r="AV1064">
        <v>302</v>
      </c>
      <c r="AW1064">
        <v>43</v>
      </c>
      <c r="AX1064">
        <v>204.035</v>
      </c>
      <c r="AY1064" s="1">
        <v>0</v>
      </c>
      <c r="AZ1064" s="2">
        <v>1</v>
      </c>
      <c r="BA1064" s="1">
        <v>0</v>
      </c>
      <c r="BB1064" s="1">
        <v>0.02</v>
      </c>
      <c r="BC1064" s="1">
        <v>0.92300000000000004</v>
      </c>
      <c r="BD1064" s="1">
        <v>2.1999999999999999E-2</v>
      </c>
      <c r="BE1064" s="1">
        <v>-0.02</v>
      </c>
      <c r="BF1064" s="1">
        <v>-2.1999999999999999E-2</v>
      </c>
      <c r="BG1064" s="1">
        <f>Table1[[#This Row],[pers_white_pct]]-Table1[[#This Row],[census_white_pct]]</f>
        <v>7.6999999999999957E-2</v>
      </c>
      <c r="BH1064" s="3">
        <v>0</v>
      </c>
      <c r="BI1064" s="3">
        <v>1.0830982694</v>
      </c>
      <c r="BJ1064" s="3">
        <v>0</v>
      </c>
      <c r="BK1064" s="3" t="str">
        <f>VLOOKUP(Table1[[#This Row],[est_sworn]],Force_size,2,TRUE)</f>
        <v>02 - 25 to 49</v>
      </c>
    </row>
    <row r="1065" spans="1:63" hidden="1" x14ac:dyDescent="0.2">
      <c r="A1065">
        <v>2553960</v>
      </c>
      <c r="B1065" t="s">
        <v>1444</v>
      </c>
      <c r="C1065" t="s">
        <v>5820</v>
      </c>
      <c r="D1065">
        <v>11211300</v>
      </c>
      <c r="E1065" t="s">
        <v>5821</v>
      </c>
      <c r="F1065">
        <v>44168</v>
      </c>
      <c r="G1065" t="s">
        <v>5822</v>
      </c>
      <c r="H1065" t="s">
        <v>229</v>
      </c>
      <c r="I1065">
        <v>25</v>
      </c>
      <c r="J1065">
        <v>3</v>
      </c>
      <c r="K1065">
        <v>53960</v>
      </c>
      <c r="L1065" t="s">
        <v>5823</v>
      </c>
      <c r="M1065" t="s">
        <v>5824</v>
      </c>
      <c r="N1065" t="s">
        <v>68</v>
      </c>
      <c r="O1065" t="s">
        <v>131</v>
      </c>
      <c r="P1065">
        <v>42.375314000000003</v>
      </c>
      <c r="Q1065">
        <v>-73.213948000000002</v>
      </c>
      <c r="S1065" t="s">
        <v>70</v>
      </c>
      <c r="T1065" t="s">
        <v>71</v>
      </c>
      <c r="U1065">
        <v>87</v>
      </c>
      <c r="V1065">
        <v>0</v>
      </c>
      <c r="W1065">
        <v>78</v>
      </c>
      <c r="X1065">
        <v>4</v>
      </c>
      <c r="Y1065">
        <v>4</v>
      </c>
      <c r="Z1065">
        <v>0</v>
      </c>
      <c r="AA1065">
        <v>1</v>
      </c>
      <c r="AB1065">
        <v>0</v>
      </c>
      <c r="AC1065">
        <v>0</v>
      </c>
      <c r="AD1065">
        <v>87</v>
      </c>
      <c r="AE1065">
        <v>2.8170000000000002</v>
      </c>
      <c r="AF1065" t="s">
        <v>79</v>
      </c>
      <c r="AG1065" t="s">
        <v>5825</v>
      </c>
      <c r="AH1065">
        <v>1</v>
      </c>
      <c r="AI1065">
        <v>25</v>
      </c>
      <c r="AK1065">
        <v>53960</v>
      </c>
      <c r="AM1065">
        <v>44737</v>
      </c>
      <c r="AN1065">
        <v>38437</v>
      </c>
      <c r="AO1065">
        <v>2214</v>
      </c>
      <c r="AP1065">
        <v>77</v>
      </c>
      <c r="AQ1065">
        <v>550</v>
      </c>
      <c r="AR1065">
        <v>1116</v>
      </c>
      <c r="AS1065">
        <v>2225</v>
      </c>
      <c r="AT1065">
        <v>155</v>
      </c>
      <c r="AU1065">
        <v>2343</v>
      </c>
      <c r="AV1065">
        <v>2369</v>
      </c>
      <c r="AW1065">
        <v>87</v>
      </c>
      <c r="AX1065">
        <v>245.07900000000001</v>
      </c>
      <c r="AY1065" s="1">
        <v>4.5999999999999999E-2</v>
      </c>
      <c r="AZ1065" s="1">
        <v>0.89700000000000002</v>
      </c>
      <c r="BA1065" s="1">
        <v>4.5999999999999999E-2</v>
      </c>
      <c r="BB1065" s="1">
        <v>4.9000000000000002E-2</v>
      </c>
      <c r="BC1065" s="1">
        <v>0.85899999999999999</v>
      </c>
      <c r="BD1065" s="1">
        <v>0.05</v>
      </c>
      <c r="BE1065" s="1">
        <v>-4.0000000000000001E-3</v>
      </c>
      <c r="BF1065" s="1">
        <v>-4.0000000000000001E-3</v>
      </c>
      <c r="BG1065" s="1">
        <f>Table1[[#This Row],[pers_white_pct]]-Table1[[#This Row],[census_white_pct]]</f>
        <v>3.8000000000000034E-2</v>
      </c>
      <c r="BH1065" s="3">
        <v>0.92903051640000001</v>
      </c>
      <c r="BI1065" s="3">
        <v>1.0435006499999999</v>
      </c>
      <c r="BJ1065" s="3">
        <v>0.92443755650000003</v>
      </c>
      <c r="BK1065" s="3" t="str">
        <f>VLOOKUP(Table1[[#This Row],[est_sworn]],Force_size,2,TRUE)</f>
        <v>03 - 50 to 99</v>
      </c>
    </row>
    <row r="1066" spans="1:63" hidden="1" x14ac:dyDescent="0.2">
      <c r="A1066">
        <v>2500304545</v>
      </c>
      <c r="B1066" t="s">
        <v>61</v>
      </c>
      <c r="C1066" t="s">
        <v>233</v>
      </c>
      <c r="D1066">
        <v>12451530</v>
      </c>
      <c r="E1066" t="s">
        <v>234</v>
      </c>
      <c r="F1066">
        <v>1778</v>
      </c>
      <c r="G1066" t="s">
        <v>235</v>
      </c>
      <c r="H1066" t="s">
        <v>229</v>
      </c>
      <c r="I1066">
        <v>25</v>
      </c>
      <c r="J1066">
        <v>3</v>
      </c>
      <c r="K1066">
        <v>4545</v>
      </c>
      <c r="L1066" t="s">
        <v>236</v>
      </c>
      <c r="M1066" t="s">
        <v>237</v>
      </c>
      <c r="N1066" t="s">
        <v>68</v>
      </c>
      <c r="O1066" t="s">
        <v>238</v>
      </c>
      <c r="P1066">
        <v>42.375314000000003</v>
      </c>
      <c r="Q1066">
        <v>-73.213948000000002</v>
      </c>
      <c r="S1066" t="s">
        <v>70</v>
      </c>
      <c r="T1066" t="s">
        <v>71</v>
      </c>
      <c r="U1066">
        <v>3</v>
      </c>
      <c r="V1066">
        <v>5</v>
      </c>
      <c r="W1066">
        <v>3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3</v>
      </c>
      <c r="AE1066">
        <v>16.646000000000001</v>
      </c>
      <c r="AF1066" t="s">
        <v>239</v>
      </c>
      <c r="AG1066" t="s">
        <v>240</v>
      </c>
      <c r="AH1066">
        <v>1</v>
      </c>
      <c r="AI1066">
        <v>25</v>
      </c>
      <c r="AJ1066">
        <v>3</v>
      </c>
      <c r="AL1066">
        <v>4545</v>
      </c>
      <c r="AM1066">
        <v>1779</v>
      </c>
      <c r="AN1066">
        <v>1699</v>
      </c>
      <c r="AO1066">
        <v>11</v>
      </c>
      <c r="AP1066">
        <v>4</v>
      </c>
      <c r="AQ1066">
        <v>8</v>
      </c>
      <c r="AR1066">
        <v>20</v>
      </c>
      <c r="AS1066">
        <v>33</v>
      </c>
      <c r="AT1066">
        <v>0</v>
      </c>
      <c r="AU1066">
        <v>37</v>
      </c>
      <c r="AV1066">
        <v>11</v>
      </c>
      <c r="AW1066">
        <v>5.5</v>
      </c>
      <c r="AX1066">
        <v>91.552999999999997</v>
      </c>
      <c r="AY1066" s="1">
        <v>0</v>
      </c>
      <c r="AZ1066" s="2">
        <v>1</v>
      </c>
      <c r="BA1066" s="1">
        <v>0</v>
      </c>
      <c r="BB1066" s="1">
        <v>6.0000000000000001E-3</v>
      </c>
      <c r="BC1066" s="1">
        <v>0.95499999999999996</v>
      </c>
      <c r="BD1066" s="1">
        <v>1.9E-2</v>
      </c>
      <c r="BE1066" s="1">
        <v>-6.0000000000000001E-3</v>
      </c>
      <c r="BF1066" s="1">
        <v>-1.9E-2</v>
      </c>
      <c r="BG1066" s="1">
        <f>Table1[[#This Row],[pers_white_pct]]-Table1[[#This Row],[census_white_pct]]</f>
        <v>4.500000000000004E-2</v>
      </c>
      <c r="BH1066" s="3">
        <v>0</v>
      </c>
      <c r="BI1066" s="3">
        <v>1.0470865215</v>
      </c>
      <c r="BJ1066" s="3">
        <v>0</v>
      </c>
      <c r="BK1066" s="3" t="str">
        <f>VLOOKUP(Table1[[#This Row],[est_sworn]],Force_size,2,TRUE)</f>
        <v>01 - Under 25</v>
      </c>
    </row>
    <row r="1067" spans="1:63" hidden="1" x14ac:dyDescent="0.2">
      <c r="A1067">
        <v>2500326815</v>
      </c>
      <c r="B1067" t="s">
        <v>61</v>
      </c>
      <c r="C1067" t="s">
        <v>241</v>
      </c>
      <c r="D1067">
        <v>12861470</v>
      </c>
      <c r="E1067" t="s">
        <v>242</v>
      </c>
      <c r="F1067">
        <v>7003</v>
      </c>
      <c r="G1067" t="s">
        <v>243</v>
      </c>
      <c r="H1067" t="s">
        <v>229</v>
      </c>
      <c r="I1067">
        <v>25</v>
      </c>
      <c r="J1067">
        <v>3</v>
      </c>
      <c r="K1067">
        <v>26815</v>
      </c>
      <c r="L1067" t="s">
        <v>244</v>
      </c>
      <c r="M1067" t="s">
        <v>245</v>
      </c>
      <c r="N1067" t="s">
        <v>68</v>
      </c>
      <c r="O1067" t="s">
        <v>181</v>
      </c>
      <c r="P1067">
        <v>42.375314000000003</v>
      </c>
      <c r="Q1067">
        <v>-73.213948000000002</v>
      </c>
      <c r="S1067" t="s">
        <v>70</v>
      </c>
      <c r="T1067" t="s">
        <v>71</v>
      </c>
      <c r="U1067">
        <v>17</v>
      </c>
      <c r="V1067">
        <v>9</v>
      </c>
      <c r="W1067">
        <v>17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17</v>
      </c>
      <c r="AE1067">
        <v>7.1230000000000002</v>
      </c>
      <c r="AF1067" t="s">
        <v>118</v>
      </c>
      <c r="AG1067" t="s">
        <v>246</v>
      </c>
      <c r="AH1067">
        <v>1</v>
      </c>
      <c r="AI1067">
        <v>25</v>
      </c>
      <c r="AJ1067">
        <v>3</v>
      </c>
      <c r="AL1067">
        <v>26815</v>
      </c>
      <c r="AM1067">
        <v>7104</v>
      </c>
      <c r="AN1067">
        <v>6200</v>
      </c>
      <c r="AO1067">
        <v>177</v>
      </c>
      <c r="AP1067">
        <v>12</v>
      </c>
      <c r="AQ1067">
        <v>124</v>
      </c>
      <c r="AR1067">
        <v>142</v>
      </c>
      <c r="AS1067">
        <v>424</v>
      </c>
      <c r="AT1067">
        <v>12</v>
      </c>
      <c r="AU1067">
        <v>449</v>
      </c>
      <c r="AV1067">
        <v>189</v>
      </c>
      <c r="AW1067">
        <v>21.5</v>
      </c>
      <c r="AX1067">
        <v>153.14449999999999</v>
      </c>
      <c r="AY1067" s="1">
        <v>0</v>
      </c>
      <c r="AZ1067" s="2">
        <v>1</v>
      </c>
      <c r="BA1067" s="1">
        <v>0</v>
      </c>
      <c r="BB1067" s="1">
        <v>2.5000000000000001E-2</v>
      </c>
      <c r="BC1067" s="1">
        <v>0.873</v>
      </c>
      <c r="BD1067" s="1">
        <v>0.06</v>
      </c>
      <c r="BE1067" s="1">
        <v>-2.5000000000000001E-2</v>
      </c>
      <c r="BF1067" s="1">
        <v>-0.06</v>
      </c>
      <c r="BG1067" s="1">
        <f>Table1[[#This Row],[pers_white_pct]]-Table1[[#This Row],[census_white_pct]]</f>
        <v>0.127</v>
      </c>
      <c r="BH1067" s="3">
        <v>0</v>
      </c>
      <c r="BI1067" s="3">
        <v>1.1458064515999999</v>
      </c>
      <c r="BJ1067" s="3">
        <v>0</v>
      </c>
      <c r="BK1067" s="3" t="str">
        <f>VLOOKUP(Table1[[#This Row],[est_sworn]],Force_size,2,TRUE)</f>
        <v>01 - Under 25</v>
      </c>
    </row>
    <row r="1068" spans="1:63" hidden="1" x14ac:dyDescent="0.2">
      <c r="A1068">
        <v>2500556060</v>
      </c>
      <c r="B1068" t="s">
        <v>61</v>
      </c>
      <c r="C1068" t="s">
        <v>253</v>
      </c>
      <c r="D1068">
        <v>11461320</v>
      </c>
      <c r="E1068" t="s">
        <v>254</v>
      </c>
      <c r="F1068">
        <v>13504</v>
      </c>
      <c r="G1068" t="s">
        <v>255</v>
      </c>
      <c r="H1068" t="s">
        <v>229</v>
      </c>
      <c r="I1068">
        <v>25</v>
      </c>
      <c r="J1068">
        <v>5</v>
      </c>
      <c r="K1068">
        <v>56060</v>
      </c>
      <c r="L1068" t="s">
        <v>256</v>
      </c>
      <c r="M1068" t="s">
        <v>257</v>
      </c>
      <c r="N1068" t="s">
        <v>68</v>
      </c>
      <c r="O1068" t="s">
        <v>69</v>
      </c>
      <c r="P1068">
        <v>41.746862999999998</v>
      </c>
      <c r="Q1068">
        <v>-71.090508999999997</v>
      </c>
      <c r="S1068" t="s">
        <v>70</v>
      </c>
      <c r="T1068" t="s">
        <v>71</v>
      </c>
      <c r="U1068">
        <v>26</v>
      </c>
      <c r="V1068">
        <v>19</v>
      </c>
      <c r="W1068">
        <v>26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26</v>
      </c>
      <c r="AE1068">
        <v>4.7450000000000001</v>
      </c>
      <c r="AF1068" t="s">
        <v>72</v>
      </c>
      <c r="AG1068" t="s">
        <v>258</v>
      </c>
      <c r="AH1068">
        <v>1</v>
      </c>
      <c r="AI1068">
        <v>25</v>
      </c>
      <c r="AJ1068">
        <v>5</v>
      </c>
      <c r="AL1068">
        <v>56060</v>
      </c>
      <c r="AM1068">
        <v>13383</v>
      </c>
      <c r="AN1068">
        <v>12319</v>
      </c>
      <c r="AO1068">
        <v>344</v>
      </c>
      <c r="AP1068">
        <v>23</v>
      </c>
      <c r="AQ1068">
        <v>209</v>
      </c>
      <c r="AR1068">
        <v>183</v>
      </c>
      <c r="AS1068">
        <v>247</v>
      </c>
      <c r="AT1068">
        <v>6</v>
      </c>
      <c r="AU1068">
        <v>305</v>
      </c>
      <c r="AV1068">
        <v>350</v>
      </c>
      <c r="AW1068">
        <v>35.5</v>
      </c>
      <c r="AX1068">
        <v>168.44749999999999</v>
      </c>
      <c r="AY1068" s="1">
        <v>0</v>
      </c>
      <c r="AZ1068" s="2">
        <v>1</v>
      </c>
      <c r="BA1068" s="1">
        <v>0</v>
      </c>
      <c r="BB1068" s="1">
        <v>2.5999999999999999E-2</v>
      </c>
      <c r="BC1068" s="1">
        <v>0.92</v>
      </c>
      <c r="BD1068" s="1">
        <v>1.7999999999999999E-2</v>
      </c>
      <c r="BE1068" s="1">
        <v>-2.5999999999999999E-2</v>
      </c>
      <c r="BF1068" s="1">
        <v>-1.7999999999999999E-2</v>
      </c>
      <c r="BG1068" s="1">
        <f>Table1[[#This Row],[pers_white_pct]]-Table1[[#This Row],[census_white_pct]]</f>
        <v>7.999999999999996E-2</v>
      </c>
      <c r="BH1068" s="3">
        <v>0</v>
      </c>
      <c r="BI1068" s="3">
        <v>1.0863706470000001</v>
      </c>
      <c r="BJ1068" s="3">
        <v>0</v>
      </c>
      <c r="BK1068" s="3" t="str">
        <f>VLOOKUP(Table1[[#This Row],[est_sworn]],Force_size,2,TRUE)</f>
        <v>02 - 25 to 49</v>
      </c>
    </row>
    <row r="1069" spans="1:63" hidden="1" x14ac:dyDescent="0.2">
      <c r="A1069">
        <v>2523000</v>
      </c>
      <c r="B1069" t="s">
        <v>1444</v>
      </c>
      <c r="C1069" t="s">
        <v>5752</v>
      </c>
      <c r="D1069">
        <v>12211480</v>
      </c>
      <c r="E1069" t="s">
        <v>5753</v>
      </c>
      <c r="F1069">
        <v>88945</v>
      </c>
      <c r="G1069" t="s">
        <v>5754</v>
      </c>
      <c r="H1069" t="s">
        <v>229</v>
      </c>
      <c r="I1069">
        <v>25</v>
      </c>
      <c r="J1069">
        <v>5</v>
      </c>
      <c r="K1069">
        <v>23000</v>
      </c>
      <c r="L1069" t="s">
        <v>5755</v>
      </c>
      <c r="M1069" t="s">
        <v>5756</v>
      </c>
      <c r="N1069" t="s">
        <v>68</v>
      </c>
      <c r="O1069" t="s">
        <v>86</v>
      </c>
      <c r="P1069">
        <v>41.746862999999998</v>
      </c>
      <c r="Q1069">
        <v>-71.090508999999997</v>
      </c>
      <c r="S1069" t="s">
        <v>70</v>
      </c>
      <c r="T1069" t="s">
        <v>71</v>
      </c>
      <c r="U1069">
        <v>224</v>
      </c>
      <c r="V1069">
        <v>0</v>
      </c>
      <c r="W1069">
        <v>213</v>
      </c>
      <c r="X1069">
        <v>6</v>
      </c>
      <c r="Y1069">
        <v>0</v>
      </c>
      <c r="Z1069">
        <v>0</v>
      </c>
      <c r="AA1069">
        <v>2</v>
      </c>
      <c r="AB1069">
        <v>3</v>
      </c>
      <c r="AC1069">
        <v>0</v>
      </c>
      <c r="AD1069">
        <v>224</v>
      </c>
      <c r="AE1069">
        <v>1.1479999999999999</v>
      </c>
      <c r="AF1069" t="s">
        <v>87</v>
      </c>
      <c r="AG1069" t="s">
        <v>5757</v>
      </c>
      <c r="AH1069">
        <v>1</v>
      </c>
      <c r="AI1069">
        <v>25</v>
      </c>
      <c r="AK1069">
        <v>23000</v>
      </c>
      <c r="AM1069">
        <v>88857</v>
      </c>
      <c r="AN1069">
        <v>74107</v>
      </c>
      <c r="AO1069">
        <v>3016</v>
      </c>
      <c r="AP1069">
        <v>163</v>
      </c>
      <c r="AQ1069">
        <v>2249</v>
      </c>
      <c r="AR1069">
        <v>1963</v>
      </c>
      <c r="AS1069">
        <v>6562</v>
      </c>
      <c r="AT1069">
        <v>450</v>
      </c>
      <c r="AU1069">
        <v>7359</v>
      </c>
      <c r="AV1069">
        <v>3466</v>
      </c>
      <c r="AW1069">
        <v>224</v>
      </c>
      <c r="AX1069">
        <v>257.15199999999999</v>
      </c>
      <c r="AY1069" s="1">
        <v>2.7E-2</v>
      </c>
      <c r="AZ1069" s="1">
        <v>0.95099999999999996</v>
      </c>
      <c r="BA1069" s="1">
        <v>0</v>
      </c>
      <c r="BB1069" s="1">
        <v>3.4000000000000002E-2</v>
      </c>
      <c r="BC1069" s="1">
        <v>0.83399999999999996</v>
      </c>
      <c r="BD1069" s="1">
        <v>7.3999999999999996E-2</v>
      </c>
      <c r="BE1069" s="1">
        <v>-7.0000000000000001E-3</v>
      </c>
      <c r="BF1069" s="1">
        <v>-7.3999999999999996E-2</v>
      </c>
      <c r="BG1069" s="1">
        <f>Table1[[#This Row],[pers_white_pct]]-Table1[[#This Row],[census_white_pct]]</f>
        <v>0.11699999999999999</v>
      </c>
      <c r="BH1069" s="3">
        <v>0.78915723289999995</v>
      </c>
      <c r="BI1069" s="3">
        <v>1.1401552702</v>
      </c>
      <c r="BJ1069" s="3">
        <v>0</v>
      </c>
      <c r="BK1069" s="3" t="str">
        <f>VLOOKUP(Table1[[#This Row],[est_sworn]],Force_size,2,TRUE)</f>
        <v>04 - 100 to 249</v>
      </c>
    </row>
    <row r="1070" spans="1:63" hidden="1" x14ac:dyDescent="0.2">
      <c r="A1070">
        <v>2569170</v>
      </c>
      <c r="B1070" t="s">
        <v>1444</v>
      </c>
      <c r="C1070" t="s">
        <v>5842</v>
      </c>
      <c r="D1070">
        <v>12441310</v>
      </c>
      <c r="E1070" t="s">
        <v>5843</v>
      </c>
      <c r="F1070">
        <v>56055</v>
      </c>
      <c r="G1070" t="s">
        <v>5844</v>
      </c>
      <c r="H1070" t="s">
        <v>229</v>
      </c>
      <c r="I1070">
        <v>25</v>
      </c>
      <c r="J1070">
        <v>5</v>
      </c>
      <c r="K1070">
        <v>69170</v>
      </c>
      <c r="L1070" t="s">
        <v>5845</v>
      </c>
      <c r="M1070" t="s">
        <v>5846</v>
      </c>
      <c r="N1070" t="s">
        <v>68</v>
      </c>
      <c r="O1070" t="s">
        <v>86</v>
      </c>
      <c r="P1070">
        <v>41.746862999999998</v>
      </c>
      <c r="Q1070">
        <v>-71.090508999999997</v>
      </c>
      <c r="S1070" t="s">
        <v>70</v>
      </c>
      <c r="T1070" t="s">
        <v>71</v>
      </c>
      <c r="U1070">
        <v>103</v>
      </c>
      <c r="V1070">
        <v>0</v>
      </c>
      <c r="W1070">
        <v>99</v>
      </c>
      <c r="X1070">
        <v>4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103</v>
      </c>
      <c r="AE1070">
        <v>1.1479999999999999</v>
      </c>
      <c r="AF1070" t="s">
        <v>87</v>
      </c>
      <c r="AG1070" t="s">
        <v>5847</v>
      </c>
      <c r="AH1070">
        <v>1</v>
      </c>
      <c r="AI1070">
        <v>25</v>
      </c>
      <c r="AK1070">
        <v>69170</v>
      </c>
      <c r="AM1070">
        <v>55874</v>
      </c>
      <c r="AN1070">
        <v>47221</v>
      </c>
      <c r="AO1070">
        <v>2529</v>
      </c>
      <c r="AP1070">
        <v>108</v>
      </c>
      <c r="AQ1070">
        <v>546</v>
      </c>
      <c r="AR1070">
        <v>1527</v>
      </c>
      <c r="AS1070">
        <v>3058</v>
      </c>
      <c r="AT1070">
        <v>244</v>
      </c>
      <c r="AU1070">
        <v>3943</v>
      </c>
      <c r="AV1070">
        <v>2773</v>
      </c>
      <c r="AW1070">
        <v>103</v>
      </c>
      <c r="AX1070">
        <v>118.244</v>
      </c>
      <c r="AY1070" s="1">
        <v>3.9E-2</v>
      </c>
      <c r="AZ1070" s="1">
        <v>0.96099999999999997</v>
      </c>
      <c r="BA1070" s="1">
        <v>0</v>
      </c>
      <c r="BB1070" s="1">
        <v>4.4999999999999998E-2</v>
      </c>
      <c r="BC1070" s="1">
        <v>0.84499999999999997</v>
      </c>
      <c r="BD1070" s="1">
        <v>5.5E-2</v>
      </c>
      <c r="BE1070" s="1">
        <v>-6.0000000000000001E-3</v>
      </c>
      <c r="BF1070" s="1">
        <v>-5.5E-2</v>
      </c>
      <c r="BG1070" s="1">
        <f>Table1[[#This Row],[pers_white_pct]]-Table1[[#This Row],[census_white_pct]]</f>
        <v>0.11599999999999999</v>
      </c>
      <c r="BH1070" s="3">
        <v>0.85799291330000005</v>
      </c>
      <c r="BI1070" s="3">
        <v>1.1372934907000001</v>
      </c>
      <c r="BJ1070" s="3">
        <v>0</v>
      </c>
      <c r="BK1070" s="3" t="str">
        <f>VLOOKUP(Table1[[#This Row],[est_sworn]],Force_size,2,TRUE)</f>
        <v>04 - 100 to 249</v>
      </c>
    </row>
    <row r="1071" spans="1:63" hidden="1" x14ac:dyDescent="0.2">
      <c r="A1071">
        <v>2545000</v>
      </c>
      <c r="B1071" t="s">
        <v>1444</v>
      </c>
      <c r="C1071" t="s">
        <v>5802</v>
      </c>
      <c r="D1071">
        <v>12481470</v>
      </c>
      <c r="E1071" t="s">
        <v>5803</v>
      </c>
      <c r="F1071">
        <v>94929</v>
      </c>
      <c r="G1071" t="s">
        <v>5804</v>
      </c>
      <c r="H1071" t="s">
        <v>229</v>
      </c>
      <c r="I1071">
        <v>25</v>
      </c>
      <c r="J1071">
        <v>5</v>
      </c>
      <c r="K1071">
        <v>45000</v>
      </c>
      <c r="L1071" t="s">
        <v>5805</v>
      </c>
      <c r="M1071" t="s">
        <v>5806</v>
      </c>
      <c r="N1071" t="s">
        <v>68</v>
      </c>
      <c r="O1071" t="s">
        <v>86</v>
      </c>
      <c r="P1071">
        <v>41.746862999999998</v>
      </c>
      <c r="Q1071">
        <v>-71.090508999999997</v>
      </c>
      <c r="S1071" t="s">
        <v>70</v>
      </c>
      <c r="T1071" t="s">
        <v>71</v>
      </c>
      <c r="U1071">
        <v>270</v>
      </c>
      <c r="V1071">
        <v>0</v>
      </c>
      <c r="W1071">
        <v>203</v>
      </c>
      <c r="X1071">
        <v>37</v>
      </c>
      <c r="Y1071">
        <v>24</v>
      </c>
      <c r="Z1071">
        <v>1</v>
      </c>
      <c r="AA1071">
        <v>0</v>
      </c>
      <c r="AB1071">
        <v>5</v>
      </c>
      <c r="AC1071">
        <v>0</v>
      </c>
      <c r="AD1071">
        <v>270</v>
      </c>
      <c r="AE1071">
        <v>1.1479999999999999</v>
      </c>
      <c r="AF1071" t="s">
        <v>87</v>
      </c>
      <c r="AG1071" t="s">
        <v>5807</v>
      </c>
      <c r="AH1071">
        <v>1</v>
      </c>
      <c r="AI1071">
        <v>25</v>
      </c>
      <c r="AK1071">
        <v>45000</v>
      </c>
      <c r="AM1071">
        <v>95072</v>
      </c>
      <c r="AN1071">
        <v>64598</v>
      </c>
      <c r="AO1071">
        <v>4919</v>
      </c>
      <c r="AP1071">
        <v>409</v>
      </c>
      <c r="AQ1071">
        <v>879</v>
      </c>
      <c r="AR1071">
        <v>4112</v>
      </c>
      <c r="AS1071">
        <v>15916</v>
      </c>
      <c r="AT1071">
        <v>1164</v>
      </c>
      <c r="AU1071">
        <v>20155</v>
      </c>
      <c r="AV1071">
        <v>6083</v>
      </c>
      <c r="AW1071">
        <v>270</v>
      </c>
      <c r="AX1071">
        <v>309.95999999999998</v>
      </c>
      <c r="AY1071" s="1">
        <v>0.13700000000000001</v>
      </c>
      <c r="AZ1071" s="1">
        <v>0.752</v>
      </c>
      <c r="BA1071" s="1">
        <v>8.8999999999999996E-2</v>
      </c>
      <c r="BB1071" s="1">
        <v>5.1999999999999998E-2</v>
      </c>
      <c r="BC1071" s="1">
        <v>0.67900000000000005</v>
      </c>
      <c r="BD1071" s="1">
        <v>0.16700000000000001</v>
      </c>
      <c r="BE1071" s="1">
        <v>8.5000000000000006E-2</v>
      </c>
      <c r="BF1071" s="1">
        <v>-7.9000000000000001E-2</v>
      </c>
      <c r="BG1071" s="1">
        <f>Table1[[#This Row],[pers_white_pct]]-Table1[[#This Row],[census_white_pct]]</f>
        <v>7.2999999999999954E-2</v>
      </c>
      <c r="BH1071" s="3">
        <v>2.6485840993999998</v>
      </c>
      <c r="BI1071" s="3">
        <v>1.1065367234000001</v>
      </c>
      <c r="BJ1071" s="3">
        <v>0.53096534579999999</v>
      </c>
      <c r="BK1071" s="3" t="str">
        <f>VLOOKUP(Table1[[#This Row],[est_sworn]],Force_size,2,TRUE)</f>
        <v>05 - 250 - 499</v>
      </c>
    </row>
    <row r="1072" spans="1:63" hidden="1" x14ac:dyDescent="0.2">
      <c r="A1072">
        <v>2500522130</v>
      </c>
      <c r="B1072" t="s">
        <v>61</v>
      </c>
      <c r="C1072" t="s">
        <v>247</v>
      </c>
      <c r="D1072">
        <v>12571460</v>
      </c>
      <c r="E1072" t="s">
        <v>248</v>
      </c>
      <c r="F1072">
        <v>15900</v>
      </c>
      <c r="G1072" t="s">
        <v>249</v>
      </c>
      <c r="H1072" t="s">
        <v>229</v>
      </c>
      <c r="I1072">
        <v>25</v>
      </c>
      <c r="J1072">
        <v>5</v>
      </c>
      <c r="K1072">
        <v>22130</v>
      </c>
      <c r="L1072" t="s">
        <v>250</v>
      </c>
      <c r="M1072" t="s">
        <v>251</v>
      </c>
      <c r="N1072" t="s">
        <v>68</v>
      </c>
      <c r="O1072" t="s">
        <v>69</v>
      </c>
      <c r="P1072">
        <v>41.746862999999998</v>
      </c>
      <c r="Q1072">
        <v>-71.090508999999997</v>
      </c>
      <c r="S1072" t="s">
        <v>70</v>
      </c>
      <c r="T1072" t="s">
        <v>71</v>
      </c>
      <c r="U1072">
        <v>29</v>
      </c>
      <c r="V1072">
        <v>4</v>
      </c>
      <c r="W1072">
        <v>29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29</v>
      </c>
      <c r="AE1072">
        <v>4.7450000000000001</v>
      </c>
      <c r="AF1072" t="s">
        <v>72</v>
      </c>
      <c r="AG1072" t="s">
        <v>252</v>
      </c>
      <c r="AH1072">
        <v>1</v>
      </c>
      <c r="AI1072">
        <v>25</v>
      </c>
      <c r="AJ1072">
        <v>5</v>
      </c>
      <c r="AL1072">
        <v>22130</v>
      </c>
      <c r="AM1072">
        <v>15873</v>
      </c>
      <c r="AN1072">
        <v>15034</v>
      </c>
      <c r="AO1072">
        <v>140</v>
      </c>
      <c r="AP1072">
        <v>23</v>
      </c>
      <c r="AQ1072">
        <v>152</v>
      </c>
      <c r="AR1072">
        <v>192</v>
      </c>
      <c r="AS1072">
        <v>198</v>
      </c>
      <c r="AT1072">
        <v>5</v>
      </c>
      <c r="AU1072">
        <v>332</v>
      </c>
      <c r="AV1072">
        <v>145</v>
      </c>
      <c r="AW1072">
        <v>31</v>
      </c>
      <c r="AX1072">
        <v>147.095</v>
      </c>
      <c r="AY1072" s="1">
        <v>0</v>
      </c>
      <c r="AZ1072" s="2">
        <v>1</v>
      </c>
      <c r="BA1072" s="1">
        <v>0</v>
      </c>
      <c r="BB1072" s="1">
        <v>8.9999999999999993E-3</v>
      </c>
      <c r="BC1072" s="1">
        <v>0.94699999999999995</v>
      </c>
      <c r="BD1072" s="1">
        <v>1.2E-2</v>
      </c>
      <c r="BE1072" s="1">
        <v>-8.9999999999999993E-3</v>
      </c>
      <c r="BF1072" s="1">
        <v>-1.2E-2</v>
      </c>
      <c r="BG1072" s="1">
        <f>Table1[[#This Row],[pers_white_pct]]-Table1[[#This Row],[census_white_pct]]</f>
        <v>5.3000000000000047E-2</v>
      </c>
      <c r="BH1072" s="3">
        <v>0</v>
      </c>
      <c r="BI1072" s="3">
        <v>1.0558068378000001</v>
      </c>
      <c r="BJ1072" s="3">
        <v>0</v>
      </c>
      <c r="BK1072" s="3" t="str">
        <f>VLOOKUP(Table1[[#This Row],[est_sworn]],Force_size,2,TRUE)</f>
        <v>02 - 25 to 49</v>
      </c>
    </row>
    <row r="1073" spans="1:63" hidden="1" x14ac:dyDescent="0.2">
      <c r="A1073">
        <v>2500568750</v>
      </c>
      <c r="B1073" t="s">
        <v>61</v>
      </c>
      <c r="C1073" t="s">
        <v>259</v>
      </c>
      <c r="D1073">
        <v>12981340</v>
      </c>
      <c r="E1073" t="s">
        <v>260</v>
      </c>
      <c r="F1073">
        <v>16010</v>
      </c>
      <c r="G1073" t="s">
        <v>261</v>
      </c>
      <c r="H1073" t="s">
        <v>229</v>
      </c>
      <c r="I1073">
        <v>25</v>
      </c>
      <c r="J1073">
        <v>5</v>
      </c>
      <c r="K1073">
        <v>68750</v>
      </c>
      <c r="L1073" t="s">
        <v>262</v>
      </c>
      <c r="M1073" t="s">
        <v>263</v>
      </c>
      <c r="N1073" t="s">
        <v>68</v>
      </c>
      <c r="O1073" t="s">
        <v>69</v>
      </c>
      <c r="P1073">
        <v>41.746862999999998</v>
      </c>
      <c r="Q1073">
        <v>-71.090508999999997</v>
      </c>
      <c r="S1073" t="s">
        <v>70</v>
      </c>
      <c r="T1073" t="s">
        <v>71</v>
      </c>
      <c r="U1073">
        <v>31</v>
      </c>
      <c r="V1073">
        <v>2</v>
      </c>
      <c r="W1073">
        <v>31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31</v>
      </c>
      <c r="AE1073">
        <v>4.7450000000000001</v>
      </c>
      <c r="AF1073" t="s">
        <v>72</v>
      </c>
      <c r="AG1073" t="s">
        <v>264</v>
      </c>
      <c r="AH1073">
        <v>1</v>
      </c>
      <c r="AI1073">
        <v>25</v>
      </c>
      <c r="AJ1073">
        <v>5</v>
      </c>
      <c r="AL1073">
        <v>68750</v>
      </c>
      <c r="AM1073">
        <v>15865</v>
      </c>
      <c r="AN1073">
        <v>15287</v>
      </c>
      <c r="AO1073">
        <v>95</v>
      </c>
      <c r="AP1073">
        <v>9</v>
      </c>
      <c r="AQ1073">
        <v>109</v>
      </c>
      <c r="AR1073">
        <v>159</v>
      </c>
      <c r="AS1073">
        <v>173</v>
      </c>
      <c r="AT1073">
        <v>6</v>
      </c>
      <c r="AU1073">
        <v>206</v>
      </c>
      <c r="AV1073">
        <v>101</v>
      </c>
      <c r="AW1073">
        <v>32</v>
      </c>
      <c r="AX1073">
        <v>151.84</v>
      </c>
      <c r="AY1073" s="1">
        <v>0</v>
      </c>
      <c r="AZ1073" s="2">
        <v>1</v>
      </c>
      <c r="BA1073" s="1">
        <v>0</v>
      </c>
      <c r="BB1073" s="1">
        <v>6.0000000000000001E-3</v>
      </c>
      <c r="BC1073" s="1">
        <v>0.96399999999999997</v>
      </c>
      <c r="BD1073" s="1">
        <v>1.0999999999999999E-2</v>
      </c>
      <c r="BE1073" s="1">
        <v>-6.0000000000000001E-3</v>
      </c>
      <c r="BF1073" s="1">
        <v>-1.0999999999999999E-2</v>
      </c>
      <c r="BG1073" s="1">
        <f>Table1[[#This Row],[pers_white_pct]]-Table1[[#This Row],[census_white_pct]]</f>
        <v>3.6000000000000032E-2</v>
      </c>
      <c r="BH1073" s="3">
        <v>0</v>
      </c>
      <c r="BI1073" s="3">
        <v>1.0378099037999999</v>
      </c>
      <c r="BJ1073" s="3">
        <v>0</v>
      </c>
      <c r="BK1073" s="3" t="str">
        <f>VLOOKUP(Table1[[#This Row],[est_sworn]],Force_size,2,TRUE)</f>
        <v>02 - 25 to 49</v>
      </c>
    </row>
    <row r="1074" spans="1:63" hidden="1" x14ac:dyDescent="0.2">
      <c r="A1074">
        <v>2500750390</v>
      </c>
      <c r="B1074" t="s">
        <v>61</v>
      </c>
      <c r="C1074" t="s">
        <v>265</v>
      </c>
      <c r="D1074">
        <v>11821340</v>
      </c>
      <c r="E1074" t="s">
        <v>266</v>
      </c>
      <c r="F1074">
        <v>4642</v>
      </c>
      <c r="G1074" t="s">
        <v>267</v>
      </c>
      <c r="H1074" t="s">
        <v>229</v>
      </c>
      <c r="I1074">
        <v>25</v>
      </c>
      <c r="J1074">
        <v>7</v>
      </c>
      <c r="K1074">
        <v>50390</v>
      </c>
      <c r="L1074" t="s">
        <v>268</v>
      </c>
      <c r="M1074" t="s">
        <v>269</v>
      </c>
      <c r="N1074" t="s">
        <v>68</v>
      </c>
      <c r="O1074" t="s">
        <v>181</v>
      </c>
      <c r="P1074">
        <v>41.380969</v>
      </c>
      <c r="Q1074">
        <v>-70.701504</v>
      </c>
      <c r="S1074" t="s">
        <v>70</v>
      </c>
      <c r="T1074" t="s">
        <v>71</v>
      </c>
      <c r="U1074">
        <v>15</v>
      </c>
      <c r="V1074">
        <v>3</v>
      </c>
      <c r="W1074">
        <v>13</v>
      </c>
      <c r="X1074">
        <v>2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15</v>
      </c>
      <c r="AE1074">
        <v>7.1230000000000002</v>
      </c>
      <c r="AF1074" t="s">
        <v>118</v>
      </c>
      <c r="AG1074" t="s">
        <v>270</v>
      </c>
      <c r="AH1074">
        <v>1</v>
      </c>
      <c r="AI1074">
        <v>25</v>
      </c>
      <c r="AJ1074">
        <v>7</v>
      </c>
      <c r="AL1074">
        <v>50390</v>
      </c>
      <c r="AM1074">
        <v>4527</v>
      </c>
      <c r="AN1074">
        <v>3737</v>
      </c>
      <c r="AO1074">
        <v>209</v>
      </c>
      <c r="AP1074">
        <v>41</v>
      </c>
      <c r="AQ1074">
        <v>52</v>
      </c>
      <c r="AR1074">
        <v>210</v>
      </c>
      <c r="AS1074">
        <v>110</v>
      </c>
      <c r="AT1074">
        <v>11</v>
      </c>
      <c r="AU1074">
        <v>278</v>
      </c>
      <c r="AV1074">
        <v>220</v>
      </c>
      <c r="AW1074">
        <v>16.5</v>
      </c>
      <c r="AX1074">
        <v>117.5295</v>
      </c>
      <c r="AY1074" s="1">
        <v>0.13300000000000001</v>
      </c>
      <c r="AZ1074" s="1">
        <v>0.86699999999999999</v>
      </c>
      <c r="BA1074" s="1">
        <v>0</v>
      </c>
      <c r="BB1074" s="1">
        <v>4.5999999999999999E-2</v>
      </c>
      <c r="BC1074" s="1">
        <v>0.82499999999999996</v>
      </c>
      <c r="BD1074" s="1">
        <v>2.4E-2</v>
      </c>
      <c r="BE1074" s="1">
        <v>8.6999999999999994E-2</v>
      </c>
      <c r="BF1074" s="1">
        <v>-2.4E-2</v>
      </c>
      <c r="BG1074" s="1">
        <f>Table1[[#This Row],[pers_white_pct]]-Table1[[#This Row],[census_white_pct]]</f>
        <v>4.2000000000000037E-2</v>
      </c>
      <c r="BH1074" s="3">
        <v>2.8880382775000002</v>
      </c>
      <c r="BI1074" s="3">
        <v>1.0498795826</v>
      </c>
      <c r="BJ1074" s="3">
        <v>0</v>
      </c>
      <c r="BK1074" s="3" t="str">
        <f>VLOOKUP(Table1[[#This Row],[est_sworn]],Force_size,2,TRUE)</f>
        <v>01 - Under 25</v>
      </c>
    </row>
    <row r="1075" spans="1:63" hidden="1" x14ac:dyDescent="0.2">
      <c r="A1075">
        <v>2500778235</v>
      </c>
      <c r="B1075" t="s">
        <v>61</v>
      </c>
      <c r="C1075" t="s">
        <v>271</v>
      </c>
      <c r="D1075">
        <v>12251300</v>
      </c>
      <c r="E1075" t="s">
        <v>272</v>
      </c>
      <c r="F1075">
        <v>2828</v>
      </c>
      <c r="G1075" t="s">
        <v>273</v>
      </c>
      <c r="H1075" t="s">
        <v>229</v>
      </c>
      <c r="I1075">
        <v>25</v>
      </c>
      <c r="J1075">
        <v>7</v>
      </c>
      <c r="K1075">
        <v>78235</v>
      </c>
      <c r="L1075" t="s">
        <v>274</v>
      </c>
      <c r="M1075" t="s">
        <v>275</v>
      </c>
      <c r="N1075" t="s">
        <v>68</v>
      </c>
      <c r="O1075" t="s">
        <v>181</v>
      </c>
      <c r="P1075">
        <v>41.380969</v>
      </c>
      <c r="Q1075">
        <v>-70.701504</v>
      </c>
      <c r="S1075" t="s">
        <v>70</v>
      </c>
      <c r="T1075" t="s">
        <v>71</v>
      </c>
      <c r="U1075">
        <v>9</v>
      </c>
      <c r="V1075">
        <v>4</v>
      </c>
      <c r="W1075">
        <v>8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9</v>
      </c>
      <c r="AE1075">
        <v>8.6750000000000007</v>
      </c>
      <c r="AF1075" t="s">
        <v>212</v>
      </c>
      <c r="AG1075" t="s">
        <v>276</v>
      </c>
      <c r="AH1075">
        <v>1</v>
      </c>
      <c r="AI1075">
        <v>25</v>
      </c>
      <c r="AJ1075">
        <v>7</v>
      </c>
      <c r="AL1075">
        <v>78235</v>
      </c>
      <c r="AM1075">
        <v>2740</v>
      </c>
      <c r="AN1075">
        <v>2578</v>
      </c>
      <c r="AO1075">
        <v>23</v>
      </c>
      <c r="AP1075">
        <v>17</v>
      </c>
      <c r="AQ1075">
        <v>19</v>
      </c>
      <c r="AR1075">
        <v>51</v>
      </c>
      <c r="AS1075">
        <v>35</v>
      </c>
      <c r="AT1075">
        <v>2</v>
      </c>
      <c r="AU1075">
        <v>52</v>
      </c>
      <c r="AV1075">
        <v>25</v>
      </c>
      <c r="AW1075">
        <v>11</v>
      </c>
      <c r="AX1075">
        <v>95.424999999999997</v>
      </c>
      <c r="AY1075" s="1">
        <v>0</v>
      </c>
      <c r="AZ1075" s="1">
        <v>0.88900000000000001</v>
      </c>
      <c r="BA1075" s="1">
        <v>0</v>
      </c>
      <c r="BB1075" s="1">
        <v>8.0000000000000002E-3</v>
      </c>
      <c r="BC1075" s="1">
        <v>0.94099999999999995</v>
      </c>
      <c r="BD1075" s="1">
        <v>1.2999999999999999E-2</v>
      </c>
      <c r="BE1075" s="1">
        <v>-8.0000000000000002E-3</v>
      </c>
      <c r="BF1075" s="1">
        <v>-1.2999999999999999E-2</v>
      </c>
      <c r="BG1075" s="1">
        <f>Table1[[#This Row],[pers_white_pct]]-Table1[[#This Row],[census_white_pct]]</f>
        <v>-5.1999999999999935E-2</v>
      </c>
      <c r="BH1075" s="3">
        <v>0</v>
      </c>
      <c r="BI1075" s="3">
        <v>0.94474614260000001</v>
      </c>
      <c r="BJ1075" s="3">
        <v>0</v>
      </c>
      <c r="BK1075" s="3" t="str">
        <f>VLOOKUP(Table1[[#This Row],[est_sworn]],Force_size,2,TRUE)</f>
        <v>01 - Under 25</v>
      </c>
    </row>
    <row r="1076" spans="1:63" hidden="1" x14ac:dyDescent="0.2">
      <c r="A1076">
        <v>2537490</v>
      </c>
      <c r="B1076" t="s">
        <v>1444</v>
      </c>
      <c r="C1076" t="s">
        <v>5790</v>
      </c>
      <c r="D1076">
        <v>11351430</v>
      </c>
      <c r="E1076" t="s">
        <v>5791</v>
      </c>
      <c r="F1076">
        <v>91253</v>
      </c>
      <c r="G1076" t="s">
        <v>5792</v>
      </c>
      <c r="H1076" t="s">
        <v>229</v>
      </c>
      <c r="I1076">
        <v>25</v>
      </c>
      <c r="J1076">
        <v>9</v>
      </c>
      <c r="K1076">
        <v>37490</v>
      </c>
      <c r="L1076" t="s">
        <v>5793</v>
      </c>
      <c r="M1076" t="s">
        <v>5794</v>
      </c>
      <c r="N1076" t="s">
        <v>68</v>
      </c>
      <c r="O1076" t="s">
        <v>86</v>
      </c>
      <c r="P1076">
        <v>42.642710999999998</v>
      </c>
      <c r="Q1076">
        <v>-70.865106999999995</v>
      </c>
      <c r="S1076" t="s">
        <v>70</v>
      </c>
      <c r="T1076" t="s">
        <v>71</v>
      </c>
      <c r="U1076">
        <v>178</v>
      </c>
      <c r="V1076">
        <v>0</v>
      </c>
      <c r="W1076">
        <v>150</v>
      </c>
      <c r="X1076">
        <v>8</v>
      </c>
      <c r="Y1076">
        <v>15</v>
      </c>
      <c r="Z1076">
        <v>0</v>
      </c>
      <c r="AA1076">
        <v>0</v>
      </c>
      <c r="AB1076">
        <v>0</v>
      </c>
      <c r="AC1076">
        <v>0</v>
      </c>
      <c r="AD1076">
        <v>178</v>
      </c>
      <c r="AE1076">
        <v>1.1479999999999999</v>
      </c>
      <c r="AF1076" t="s">
        <v>87</v>
      </c>
      <c r="AG1076" t="s">
        <v>5795</v>
      </c>
      <c r="AH1076">
        <v>1</v>
      </c>
      <c r="AI1076">
        <v>25</v>
      </c>
      <c r="AK1076">
        <v>37490</v>
      </c>
      <c r="AM1076">
        <v>90329</v>
      </c>
      <c r="AN1076">
        <v>42969</v>
      </c>
      <c r="AO1076">
        <v>9494</v>
      </c>
      <c r="AP1076">
        <v>178</v>
      </c>
      <c r="AQ1076">
        <v>6210</v>
      </c>
      <c r="AR1076">
        <v>2021</v>
      </c>
      <c r="AS1076">
        <v>29013</v>
      </c>
      <c r="AT1076">
        <v>2046</v>
      </c>
      <c r="AU1076">
        <v>29457</v>
      </c>
      <c r="AV1076">
        <v>11540</v>
      </c>
      <c r="AW1076">
        <v>178</v>
      </c>
      <c r="AX1076">
        <v>204.34399999999999</v>
      </c>
      <c r="AY1076" s="1">
        <v>4.4999999999999998E-2</v>
      </c>
      <c r="AZ1076" s="1">
        <v>0.84299999999999997</v>
      </c>
      <c r="BA1076" s="1">
        <v>8.4000000000000005E-2</v>
      </c>
      <c r="BB1076" s="1">
        <v>0.105</v>
      </c>
      <c r="BC1076" s="1">
        <v>0.47599999999999998</v>
      </c>
      <c r="BD1076" s="1">
        <v>0.32100000000000001</v>
      </c>
      <c r="BE1076" s="1">
        <v>-0.06</v>
      </c>
      <c r="BF1076" s="1">
        <v>-0.23699999999999999</v>
      </c>
      <c r="BG1076" s="1">
        <f>Table1[[#This Row],[pers_white_pct]]-Table1[[#This Row],[census_white_pct]]</f>
        <v>0.36699999999999999</v>
      </c>
      <c r="BH1076" s="3">
        <v>0.42761010500000002</v>
      </c>
      <c r="BI1076" s="3">
        <v>1.7715083856</v>
      </c>
      <c r="BJ1076" s="3">
        <v>0.26236495300000001</v>
      </c>
      <c r="BK1076" s="3" t="str">
        <f>VLOOKUP(Table1[[#This Row],[est_sworn]],Force_size,2,TRUE)</f>
        <v>04 - 100 to 249</v>
      </c>
    </row>
    <row r="1077" spans="1:63" hidden="1" x14ac:dyDescent="0.2">
      <c r="A1077">
        <v>2534550</v>
      </c>
      <c r="B1077" t="s">
        <v>1444</v>
      </c>
      <c r="C1077" t="s">
        <v>5781</v>
      </c>
      <c r="D1077">
        <v>11391440</v>
      </c>
      <c r="E1077" t="s">
        <v>5146</v>
      </c>
      <c r="F1077">
        <v>77326</v>
      </c>
      <c r="G1077" t="s">
        <v>5147</v>
      </c>
      <c r="H1077" t="s">
        <v>229</v>
      </c>
      <c r="I1077">
        <v>25</v>
      </c>
      <c r="J1077">
        <v>9</v>
      </c>
      <c r="K1077">
        <v>34550</v>
      </c>
      <c r="L1077" t="s">
        <v>5782</v>
      </c>
      <c r="M1077" t="s">
        <v>5783</v>
      </c>
      <c r="N1077" t="s">
        <v>68</v>
      </c>
      <c r="O1077" t="s">
        <v>86</v>
      </c>
      <c r="P1077">
        <v>42.642710999999998</v>
      </c>
      <c r="Q1077">
        <v>-70.865106999999995</v>
      </c>
      <c r="S1077" t="s">
        <v>70</v>
      </c>
      <c r="T1077" t="s">
        <v>71</v>
      </c>
      <c r="U1077">
        <v>114</v>
      </c>
      <c r="V1077">
        <v>0</v>
      </c>
      <c r="W1077">
        <v>87</v>
      </c>
      <c r="X1077">
        <v>3</v>
      </c>
      <c r="Y1077">
        <v>24</v>
      </c>
      <c r="Z1077">
        <v>0</v>
      </c>
      <c r="AA1077">
        <v>0</v>
      </c>
      <c r="AB1077">
        <v>0</v>
      </c>
      <c r="AC1077">
        <v>0</v>
      </c>
      <c r="AD1077">
        <v>114</v>
      </c>
      <c r="AE1077">
        <v>1.1479999999999999</v>
      </c>
      <c r="AF1077" t="s">
        <v>87</v>
      </c>
      <c r="AG1077" t="s">
        <v>5150</v>
      </c>
      <c r="AH1077">
        <v>1</v>
      </c>
      <c r="AI1077">
        <v>25</v>
      </c>
      <c r="AK1077">
        <v>34550</v>
      </c>
      <c r="AM1077">
        <v>76377</v>
      </c>
      <c r="AN1077">
        <v>15637</v>
      </c>
      <c r="AO1077">
        <v>1722</v>
      </c>
      <c r="AP1077">
        <v>130</v>
      </c>
      <c r="AQ1077">
        <v>1756</v>
      </c>
      <c r="AR1077">
        <v>514</v>
      </c>
      <c r="AS1077">
        <v>56363</v>
      </c>
      <c r="AT1077">
        <v>4066</v>
      </c>
      <c r="AU1077">
        <v>56618</v>
      </c>
      <c r="AV1077">
        <v>5788</v>
      </c>
      <c r="AW1077">
        <v>114</v>
      </c>
      <c r="AX1077">
        <v>130.87200000000001</v>
      </c>
      <c r="AY1077" s="1">
        <v>2.5999999999999999E-2</v>
      </c>
      <c r="AZ1077" s="1">
        <v>0.76300000000000001</v>
      </c>
      <c r="BA1077" s="1">
        <v>0.21099999999999999</v>
      </c>
      <c r="BB1077" s="1">
        <v>2.3E-2</v>
      </c>
      <c r="BC1077" s="1">
        <v>0.20499999999999999</v>
      </c>
      <c r="BD1077" s="1">
        <v>0.73799999999999999</v>
      </c>
      <c r="BE1077" s="1">
        <v>4.0000000000000001E-3</v>
      </c>
      <c r="BF1077" s="1">
        <v>-0.52700000000000002</v>
      </c>
      <c r="BG1077" s="1">
        <f>Table1[[#This Row],[pers_white_pct]]-Table1[[#This Row],[census_white_pct]]</f>
        <v>0.55800000000000005</v>
      </c>
      <c r="BH1077" s="3">
        <v>1.1672015404</v>
      </c>
      <c r="BI1077" s="3">
        <v>3.7275507147</v>
      </c>
      <c r="BJ1077" s="3">
        <v>0.28528233809999998</v>
      </c>
      <c r="BK1077" s="3" t="str">
        <f>VLOOKUP(Table1[[#This Row],[est_sworn]],Force_size,2,TRUE)</f>
        <v>04 - 100 to 249</v>
      </c>
    </row>
    <row r="1078" spans="1:63" hidden="1" x14ac:dyDescent="0.2">
      <c r="A1078">
        <v>2500938400</v>
      </c>
      <c r="B1078" t="s">
        <v>61</v>
      </c>
      <c r="C1078" t="s">
        <v>283</v>
      </c>
      <c r="D1078">
        <v>11751450</v>
      </c>
      <c r="E1078" t="s">
        <v>284</v>
      </c>
      <c r="F1078">
        <v>20076</v>
      </c>
      <c r="G1078" t="s">
        <v>285</v>
      </c>
      <c r="H1078" t="s">
        <v>229</v>
      </c>
      <c r="I1078">
        <v>25</v>
      </c>
      <c r="J1078">
        <v>9</v>
      </c>
      <c r="K1078">
        <v>38400</v>
      </c>
      <c r="L1078" t="s">
        <v>286</v>
      </c>
      <c r="M1078" t="s">
        <v>287</v>
      </c>
      <c r="N1078" t="s">
        <v>68</v>
      </c>
      <c r="O1078" t="s">
        <v>69</v>
      </c>
      <c r="P1078">
        <v>42.642710999999998</v>
      </c>
      <c r="Q1078">
        <v>-70.865106999999995</v>
      </c>
      <c r="S1078" t="s">
        <v>70</v>
      </c>
      <c r="T1078" t="s">
        <v>71</v>
      </c>
      <c r="U1078">
        <v>31</v>
      </c>
      <c r="V1078">
        <v>1</v>
      </c>
      <c r="W1078">
        <v>31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31</v>
      </c>
      <c r="AE1078">
        <v>4.7450000000000001</v>
      </c>
      <c r="AF1078" t="s">
        <v>72</v>
      </c>
      <c r="AG1078" t="s">
        <v>288</v>
      </c>
      <c r="AH1078">
        <v>1</v>
      </c>
      <c r="AI1078">
        <v>25</v>
      </c>
      <c r="AJ1078">
        <v>9</v>
      </c>
      <c r="AL1078">
        <v>38400</v>
      </c>
      <c r="AM1078">
        <v>19808</v>
      </c>
      <c r="AN1078">
        <v>18818</v>
      </c>
      <c r="AO1078">
        <v>131</v>
      </c>
      <c r="AP1078">
        <v>12</v>
      </c>
      <c r="AQ1078">
        <v>198</v>
      </c>
      <c r="AR1078">
        <v>200</v>
      </c>
      <c r="AS1078">
        <v>417</v>
      </c>
      <c r="AT1078">
        <v>20</v>
      </c>
      <c r="AU1078">
        <v>449</v>
      </c>
      <c r="AV1078">
        <v>151</v>
      </c>
      <c r="AW1078">
        <v>31.5</v>
      </c>
      <c r="AX1078">
        <v>149.4675</v>
      </c>
      <c r="AY1078" s="1">
        <v>0</v>
      </c>
      <c r="AZ1078" s="2">
        <v>1</v>
      </c>
      <c r="BA1078" s="1">
        <v>0</v>
      </c>
      <c r="BB1078" s="1">
        <v>7.0000000000000001E-3</v>
      </c>
      <c r="BC1078" s="1">
        <v>0.95</v>
      </c>
      <c r="BD1078" s="1">
        <v>2.1000000000000001E-2</v>
      </c>
      <c r="BE1078" s="1">
        <v>-7.0000000000000001E-3</v>
      </c>
      <c r="BF1078" s="1">
        <v>-2.1000000000000001E-2</v>
      </c>
      <c r="BG1078" s="1">
        <f>Table1[[#This Row],[pers_white_pct]]-Table1[[#This Row],[census_white_pct]]</f>
        <v>5.0000000000000044E-2</v>
      </c>
      <c r="BH1078" s="3">
        <v>0</v>
      </c>
      <c r="BI1078" s="3">
        <v>1.0526092039999999</v>
      </c>
      <c r="BJ1078" s="3">
        <v>0</v>
      </c>
      <c r="BK1078" s="3" t="str">
        <f>VLOOKUP(Table1[[#This Row],[est_sworn]],Force_size,2,TRUE)</f>
        <v>02 - 25 to 49</v>
      </c>
    </row>
    <row r="1079" spans="1:63" hidden="1" x14ac:dyDescent="0.2">
      <c r="A1079">
        <v>2529405</v>
      </c>
      <c r="B1079" t="s">
        <v>1444</v>
      </c>
      <c r="C1079" t="s">
        <v>5769</v>
      </c>
      <c r="D1079">
        <v>12541460</v>
      </c>
      <c r="E1079" t="s">
        <v>5770</v>
      </c>
      <c r="F1079">
        <v>61797</v>
      </c>
      <c r="G1079" t="s">
        <v>5771</v>
      </c>
      <c r="H1079" t="s">
        <v>229</v>
      </c>
      <c r="I1079">
        <v>25</v>
      </c>
      <c r="J1079">
        <v>9</v>
      </c>
      <c r="K1079">
        <v>29405</v>
      </c>
      <c r="L1079" t="s">
        <v>5772</v>
      </c>
      <c r="M1079" t="s">
        <v>5773</v>
      </c>
      <c r="N1079" t="s">
        <v>68</v>
      </c>
      <c r="O1079" t="s">
        <v>86</v>
      </c>
      <c r="P1079">
        <v>42.642710999999998</v>
      </c>
      <c r="Q1079">
        <v>-70.865106999999995</v>
      </c>
      <c r="S1079" t="s">
        <v>70</v>
      </c>
      <c r="T1079" t="s">
        <v>71</v>
      </c>
      <c r="U1079">
        <v>79</v>
      </c>
      <c r="V1079">
        <v>0</v>
      </c>
      <c r="W1079">
        <v>75</v>
      </c>
      <c r="X1079">
        <v>1</v>
      </c>
      <c r="Y1079">
        <v>3</v>
      </c>
      <c r="Z1079">
        <v>0</v>
      </c>
      <c r="AA1079">
        <v>0</v>
      </c>
      <c r="AB1079">
        <v>0</v>
      </c>
      <c r="AC1079">
        <v>0</v>
      </c>
      <c r="AD1079">
        <v>79</v>
      </c>
      <c r="AE1079">
        <v>2.8170000000000002</v>
      </c>
      <c r="AF1079" t="s">
        <v>79</v>
      </c>
      <c r="AG1079" t="s">
        <v>5774</v>
      </c>
      <c r="AH1079">
        <v>1</v>
      </c>
      <c r="AI1079">
        <v>25</v>
      </c>
      <c r="AK1079">
        <v>29405</v>
      </c>
      <c r="AM1079">
        <v>60879</v>
      </c>
      <c r="AN1079">
        <v>48394</v>
      </c>
      <c r="AO1079">
        <v>1533</v>
      </c>
      <c r="AP1079">
        <v>82</v>
      </c>
      <c r="AQ1079">
        <v>971</v>
      </c>
      <c r="AR1079">
        <v>903</v>
      </c>
      <c r="AS1079">
        <v>8831</v>
      </c>
      <c r="AT1079">
        <v>509</v>
      </c>
      <c r="AU1079">
        <v>8996</v>
      </c>
      <c r="AV1079">
        <v>2042</v>
      </c>
      <c r="AW1079">
        <v>79</v>
      </c>
      <c r="AX1079">
        <v>222.54300000000001</v>
      </c>
      <c r="AY1079" s="1">
        <v>1.2999999999999999E-2</v>
      </c>
      <c r="AZ1079" s="1">
        <v>0.94899999999999995</v>
      </c>
      <c r="BA1079" s="1">
        <v>3.7999999999999999E-2</v>
      </c>
      <c r="BB1079" s="1">
        <v>2.5000000000000001E-2</v>
      </c>
      <c r="BC1079" s="1">
        <v>0.79500000000000004</v>
      </c>
      <c r="BD1079" s="1">
        <v>0.14499999999999999</v>
      </c>
      <c r="BE1079" s="1">
        <v>-1.2999999999999999E-2</v>
      </c>
      <c r="BF1079" s="1">
        <v>-0.107</v>
      </c>
      <c r="BG1079" s="1">
        <f>Table1[[#This Row],[pers_white_pct]]-Table1[[#This Row],[census_white_pct]]</f>
        <v>0.15399999999999991</v>
      </c>
      <c r="BH1079" s="3">
        <v>0.5026877059</v>
      </c>
      <c r="BI1079" s="3">
        <v>1.1942910068999999</v>
      </c>
      <c r="BJ1079" s="3">
        <v>0.26178923790000003</v>
      </c>
      <c r="BK1079" s="3" t="str">
        <f>VLOOKUP(Table1[[#This Row],[est_sworn]],Force_size,2,TRUE)</f>
        <v>03 - 50 to 99</v>
      </c>
    </row>
    <row r="1080" spans="1:63" hidden="1" x14ac:dyDescent="0.2">
      <c r="A1080">
        <v>2545245</v>
      </c>
      <c r="B1080" t="s">
        <v>1444</v>
      </c>
      <c r="C1080" t="s">
        <v>5808</v>
      </c>
      <c r="D1080">
        <v>12611410</v>
      </c>
      <c r="E1080" t="s">
        <v>5809</v>
      </c>
      <c r="F1080">
        <v>17654</v>
      </c>
      <c r="G1080" t="s">
        <v>5810</v>
      </c>
      <c r="H1080" t="s">
        <v>229</v>
      </c>
      <c r="I1080">
        <v>25</v>
      </c>
      <c r="J1080">
        <v>9</v>
      </c>
      <c r="K1080">
        <v>45245</v>
      </c>
      <c r="L1080" t="s">
        <v>5811</v>
      </c>
      <c r="M1080" t="s">
        <v>5812</v>
      </c>
      <c r="N1080" t="s">
        <v>68</v>
      </c>
      <c r="O1080" t="s">
        <v>69</v>
      </c>
      <c r="P1080">
        <v>42.642710999999998</v>
      </c>
      <c r="Q1080">
        <v>-70.865106999999995</v>
      </c>
      <c r="S1080" t="s">
        <v>70</v>
      </c>
      <c r="T1080" t="s">
        <v>71</v>
      </c>
      <c r="U1080">
        <v>31</v>
      </c>
      <c r="V1080">
        <v>3</v>
      </c>
      <c r="W1080">
        <v>30</v>
      </c>
      <c r="X1080">
        <v>1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31</v>
      </c>
      <c r="AE1080">
        <v>4.7450000000000001</v>
      </c>
      <c r="AF1080" t="s">
        <v>72</v>
      </c>
      <c r="AG1080" t="s">
        <v>5813</v>
      </c>
      <c r="AH1080">
        <v>1</v>
      </c>
      <c r="AI1080">
        <v>25</v>
      </c>
      <c r="AK1080">
        <v>45245</v>
      </c>
      <c r="AM1080">
        <v>17416</v>
      </c>
      <c r="AN1080">
        <v>16574</v>
      </c>
      <c r="AO1080">
        <v>95</v>
      </c>
      <c r="AP1080">
        <v>17</v>
      </c>
      <c r="AQ1080">
        <v>194</v>
      </c>
      <c r="AR1080">
        <v>196</v>
      </c>
      <c r="AS1080">
        <v>291</v>
      </c>
      <c r="AT1080">
        <v>3</v>
      </c>
      <c r="AU1080">
        <v>340</v>
      </c>
      <c r="AV1080">
        <v>98</v>
      </c>
      <c r="AW1080">
        <v>32.5</v>
      </c>
      <c r="AX1080">
        <v>154.21250000000001</v>
      </c>
      <c r="AY1080" s="1">
        <v>3.2000000000000001E-2</v>
      </c>
      <c r="AZ1080" s="1">
        <v>0.96799999999999997</v>
      </c>
      <c r="BA1080" s="1">
        <v>0</v>
      </c>
      <c r="BB1080" s="1">
        <v>5.0000000000000001E-3</v>
      </c>
      <c r="BC1080" s="1">
        <v>0.95199999999999996</v>
      </c>
      <c r="BD1080" s="1">
        <v>1.7000000000000001E-2</v>
      </c>
      <c r="BE1080" s="1">
        <v>2.7E-2</v>
      </c>
      <c r="BF1080" s="1">
        <v>-1.7000000000000001E-2</v>
      </c>
      <c r="BG1080" s="1">
        <f>Table1[[#This Row],[pers_white_pct]]-Table1[[#This Row],[census_white_pct]]</f>
        <v>1.6000000000000014E-2</v>
      </c>
      <c r="BH1080" s="3">
        <v>5.9137521222</v>
      </c>
      <c r="BI1080" s="3">
        <v>1.0169056081000001</v>
      </c>
      <c r="BJ1080" s="3">
        <v>0</v>
      </c>
      <c r="BK1080" s="3" t="str">
        <f>VLOOKUP(Table1[[#This Row],[est_sworn]],Force_size,2,TRUE)</f>
        <v>02 - 25 to 49</v>
      </c>
    </row>
    <row r="1081" spans="1:63" hidden="1" x14ac:dyDescent="0.2">
      <c r="A1081">
        <v>2526150</v>
      </c>
      <c r="B1081" t="s">
        <v>1444</v>
      </c>
      <c r="C1081" t="s">
        <v>5763</v>
      </c>
      <c r="D1081">
        <v>12631430</v>
      </c>
      <c r="E1081" t="s">
        <v>5764</v>
      </c>
      <c r="F1081">
        <v>29191</v>
      </c>
      <c r="G1081" t="s">
        <v>5765</v>
      </c>
      <c r="H1081" t="s">
        <v>229</v>
      </c>
      <c r="I1081">
        <v>25</v>
      </c>
      <c r="J1081">
        <v>9</v>
      </c>
      <c r="K1081">
        <v>26150</v>
      </c>
      <c r="L1081" t="s">
        <v>5766</v>
      </c>
      <c r="M1081" t="s">
        <v>5767</v>
      </c>
      <c r="N1081" t="s">
        <v>68</v>
      </c>
      <c r="O1081" t="s">
        <v>131</v>
      </c>
      <c r="P1081">
        <v>42.642710999999998</v>
      </c>
      <c r="Q1081">
        <v>-70.865106999999995</v>
      </c>
      <c r="S1081" t="s">
        <v>70</v>
      </c>
      <c r="T1081" t="s">
        <v>71</v>
      </c>
      <c r="U1081">
        <v>59</v>
      </c>
      <c r="V1081">
        <v>0</v>
      </c>
      <c r="W1081">
        <v>57</v>
      </c>
      <c r="X1081">
        <v>1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59</v>
      </c>
      <c r="AE1081">
        <v>2.8170000000000002</v>
      </c>
      <c r="AF1081" t="s">
        <v>79</v>
      </c>
      <c r="AG1081" t="s">
        <v>5768</v>
      </c>
      <c r="AH1081">
        <v>1</v>
      </c>
      <c r="AI1081">
        <v>25</v>
      </c>
      <c r="AK1081">
        <v>26150</v>
      </c>
      <c r="AM1081">
        <v>28789</v>
      </c>
      <c r="AN1081">
        <v>27100</v>
      </c>
      <c r="AO1081">
        <v>199</v>
      </c>
      <c r="AP1081">
        <v>29</v>
      </c>
      <c r="AQ1081">
        <v>256</v>
      </c>
      <c r="AR1081">
        <v>303</v>
      </c>
      <c r="AS1081">
        <v>787</v>
      </c>
      <c r="AT1081">
        <v>40</v>
      </c>
      <c r="AU1081">
        <v>902</v>
      </c>
      <c r="AV1081">
        <v>239</v>
      </c>
      <c r="AW1081">
        <v>59</v>
      </c>
      <c r="AX1081">
        <v>166.203</v>
      </c>
      <c r="AY1081" s="1">
        <v>1.7000000000000001E-2</v>
      </c>
      <c r="AZ1081" s="1">
        <v>0.96599999999999997</v>
      </c>
      <c r="BA1081" s="1">
        <v>0</v>
      </c>
      <c r="BB1081" s="1">
        <v>7.0000000000000001E-3</v>
      </c>
      <c r="BC1081" s="1">
        <v>0.94099999999999995</v>
      </c>
      <c r="BD1081" s="1">
        <v>2.7E-2</v>
      </c>
      <c r="BE1081" s="1">
        <v>0.01</v>
      </c>
      <c r="BF1081" s="1">
        <v>-2.7E-2</v>
      </c>
      <c r="BG1081" s="1">
        <f>Table1[[#This Row],[pers_white_pct]]-Table1[[#This Row],[census_white_pct]]</f>
        <v>2.5000000000000022E-2</v>
      </c>
      <c r="BH1081" s="3">
        <v>2.4520057917</v>
      </c>
      <c r="BI1081" s="3">
        <v>1.0263137157</v>
      </c>
      <c r="BJ1081" s="3">
        <v>0</v>
      </c>
      <c r="BK1081" s="3" t="str">
        <f>VLOOKUP(Table1[[#This Row],[est_sworn]],Force_size,2,TRUE)</f>
        <v>03 - 50 to 99</v>
      </c>
    </row>
    <row r="1082" spans="1:63" hidden="1" x14ac:dyDescent="0.2">
      <c r="A1082">
        <v>2500907420</v>
      </c>
      <c r="B1082" t="s">
        <v>61</v>
      </c>
      <c r="C1082" t="s">
        <v>277</v>
      </c>
      <c r="D1082">
        <v>12681570</v>
      </c>
      <c r="E1082" t="s">
        <v>278</v>
      </c>
      <c r="F1082">
        <v>8087</v>
      </c>
      <c r="G1082" t="s">
        <v>279</v>
      </c>
      <c r="H1082" t="s">
        <v>229</v>
      </c>
      <c r="I1082">
        <v>25</v>
      </c>
      <c r="J1082">
        <v>9</v>
      </c>
      <c r="K1082">
        <v>7420</v>
      </c>
      <c r="L1082" t="s">
        <v>280</v>
      </c>
      <c r="M1082" t="s">
        <v>281</v>
      </c>
      <c r="N1082" t="s">
        <v>68</v>
      </c>
      <c r="O1082" t="s">
        <v>181</v>
      </c>
      <c r="P1082">
        <v>42.642710999999998</v>
      </c>
      <c r="Q1082">
        <v>-70.865106999999995</v>
      </c>
      <c r="S1082" t="s">
        <v>70</v>
      </c>
      <c r="T1082" t="s">
        <v>71</v>
      </c>
      <c r="U1082">
        <v>13</v>
      </c>
      <c r="V1082">
        <v>12</v>
      </c>
      <c r="W1082">
        <v>13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13</v>
      </c>
      <c r="AE1082">
        <v>7.1230000000000002</v>
      </c>
      <c r="AF1082" t="s">
        <v>118</v>
      </c>
      <c r="AG1082" t="s">
        <v>282</v>
      </c>
      <c r="AH1082">
        <v>1</v>
      </c>
      <c r="AI1082">
        <v>25</v>
      </c>
      <c r="AJ1082">
        <v>9</v>
      </c>
      <c r="AL1082">
        <v>7420</v>
      </c>
      <c r="AM1082">
        <v>7965</v>
      </c>
      <c r="AN1082">
        <v>7570</v>
      </c>
      <c r="AO1082">
        <v>36</v>
      </c>
      <c r="AP1082">
        <v>2</v>
      </c>
      <c r="AQ1082">
        <v>123</v>
      </c>
      <c r="AR1082">
        <v>82</v>
      </c>
      <c r="AS1082">
        <v>145</v>
      </c>
      <c r="AT1082">
        <v>5</v>
      </c>
      <c r="AU1082">
        <v>152</v>
      </c>
      <c r="AV1082">
        <v>41</v>
      </c>
      <c r="AW1082">
        <v>19</v>
      </c>
      <c r="AX1082">
        <v>135.33699999999999</v>
      </c>
      <c r="AY1082" s="1">
        <v>0</v>
      </c>
      <c r="AZ1082" s="2">
        <v>1</v>
      </c>
      <c r="BA1082" s="1">
        <v>0</v>
      </c>
      <c r="BB1082" s="1">
        <v>5.0000000000000001E-3</v>
      </c>
      <c r="BC1082" s="1">
        <v>0.95</v>
      </c>
      <c r="BD1082" s="1">
        <v>1.7999999999999999E-2</v>
      </c>
      <c r="BE1082" s="1">
        <v>-5.0000000000000001E-3</v>
      </c>
      <c r="BF1082" s="1">
        <v>-1.7999999999999999E-2</v>
      </c>
      <c r="BG1082" s="1">
        <f>Table1[[#This Row],[pers_white_pct]]-Table1[[#This Row],[census_white_pct]]</f>
        <v>5.0000000000000044E-2</v>
      </c>
      <c r="BH1082" s="3">
        <v>0</v>
      </c>
      <c r="BI1082" s="3">
        <v>1.0521796564999999</v>
      </c>
      <c r="BJ1082" s="3">
        <v>0</v>
      </c>
      <c r="BK1082" s="3" t="str">
        <f>VLOOKUP(Table1[[#This Row],[est_sworn]],Force_size,2,TRUE)</f>
        <v>01 - Under 25</v>
      </c>
    </row>
    <row r="1083" spans="1:63" hidden="1" x14ac:dyDescent="0.2">
      <c r="A1083">
        <v>2501260</v>
      </c>
      <c r="B1083" t="s">
        <v>1444</v>
      </c>
      <c r="C1083" t="s">
        <v>5716</v>
      </c>
      <c r="D1083">
        <v>12781570</v>
      </c>
      <c r="E1083" t="s">
        <v>5717</v>
      </c>
      <c r="F1083">
        <v>16535</v>
      </c>
      <c r="G1083" t="s">
        <v>5718</v>
      </c>
      <c r="H1083" t="s">
        <v>229</v>
      </c>
      <c r="I1083">
        <v>25</v>
      </c>
      <c r="J1083">
        <v>9</v>
      </c>
      <c r="K1083">
        <v>1260</v>
      </c>
      <c r="L1083" t="s">
        <v>5719</v>
      </c>
      <c r="M1083" t="s">
        <v>5720</v>
      </c>
      <c r="N1083" t="s">
        <v>68</v>
      </c>
      <c r="O1083" t="s">
        <v>69</v>
      </c>
      <c r="P1083">
        <v>42.642710999999998</v>
      </c>
      <c r="Q1083">
        <v>-70.865106999999995</v>
      </c>
      <c r="S1083" t="s">
        <v>70</v>
      </c>
      <c r="T1083" t="s">
        <v>71</v>
      </c>
      <c r="U1083">
        <v>31</v>
      </c>
      <c r="V1083">
        <v>3</v>
      </c>
      <c r="W1083">
        <v>31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31</v>
      </c>
      <c r="AE1083">
        <v>4.7450000000000001</v>
      </c>
      <c r="AF1083" t="s">
        <v>72</v>
      </c>
      <c r="AG1083" t="s">
        <v>5721</v>
      </c>
      <c r="AH1083">
        <v>1</v>
      </c>
      <c r="AI1083">
        <v>25</v>
      </c>
      <c r="AK1083">
        <v>1260</v>
      </c>
      <c r="AM1083">
        <v>16283</v>
      </c>
      <c r="AN1083">
        <v>15479</v>
      </c>
      <c r="AO1083">
        <v>108</v>
      </c>
      <c r="AP1083">
        <v>30</v>
      </c>
      <c r="AQ1083">
        <v>106</v>
      </c>
      <c r="AR1083">
        <v>206</v>
      </c>
      <c r="AS1083">
        <v>310</v>
      </c>
      <c r="AT1083">
        <v>12</v>
      </c>
      <c r="AU1083">
        <v>354</v>
      </c>
      <c r="AV1083">
        <v>120</v>
      </c>
      <c r="AW1083">
        <v>32.5</v>
      </c>
      <c r="AX1083">
        <v>154.21250000000001</v>
      </c>
      <c r="AY1083" s="1">
        <v>0</v>
      </c>
      <c r="AZ1083" s="2">
        <v>1</v>
      </c>
      <c r="BA1083" s="1">
        <v>0</v>
      </c>
      <c r="BB1083" s="1">
        <v>7.0000000000000001E-3</v>
      </c>
      <c r="BC1083" s="1">
        <v>0.95099999999999996</v>
      </c>
      <c r="BD1083" s="1">
        <v>1.9E-2</v>
      </c>
      <c r="BE1083" s="1">
        <v>-7.0000000000000001E-3</v>
      </c>
      <c r="BF1083" s="1">
        <v>-1.9E-2</v>
      </c>
      <c r="BG1083" s="1">
        <f>Table1[[#This Row],[pers_white_pct]]-Table1[[#This Row],[census_white_pct]]</f>
        <v>4.9000000000000044E-2</v>
      </c>
      <c r="BH1083" s="3">
        <v>0</v>
      </c>
      <c r="BI1083" s="3">
        <v>1.0519413398999999</v>
      </c>
      <c r="BJ1083" s="3">
        <v>0</v>
      </c>
      <c r="BK1083" s="3" t="str">
        <f>VLOOKUP(Table1[[#This Row],[est_sworn]],Force_size,2,TRUE)</f>
        <v>02 - 25 to 49</v>
      </c>
    </row>
    <row r="1084" spans="1:63" hidden="1" x14ac:dyDescent="0.2">
      <c r="A1084">
        <v>2500946365</v>
      </c>
      <c r="B1084" t="s">
        <v>61</v>
      </c>
      <c r="C1084" t="s">
        <v>289</v>
      </c>
      <c r="D1084">
        <v>12941450</v>
      </c>
      <c r="E1084" t="s">
        <v>290</v>
      </c>
      <c r="F1084">
        <v>28422</v>
      </c>
      <c r="G1084" t="s">
        <v>291</v>
      </c>
      <c r="H1084" t="s">
        <v>229</v>
      </c>
      <c r="I1084">
        <v>25</v>
      </c>
      <c r="J1084">
        <v>9</v>
      </c>
      <c r="K1084">
        <v>46365</v>
      </c>
      <c r="L1084" t="s">
        <v>292</v>
      </c>
      <c r="M1084" t="s">
        <v>293</v>
      </c>
      <c r="N1084" t="s">
        <v>68</v>
      </c>
      <c r="O1084" t="s">
        <v>131</v>
      </c>
      <c r="P1084">
        <v>42.642710999999998</v>
      </c>
      <c r="Q1084">
        <v>-70.865106999999995</v>
      </c>
      <c r="S1084" t="s">
        <v>70</v>
      </c>
      <c r="T1084" t="s">
        <v>71</v>
      </c>
      <c r="U1084">
        <v>39</v>
      </c>
      <c r="V1084">
        <v>3</v>
      </c>
      <c r="W1084">
        <v>39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39</v>
      </c>
      <c r="AE1084">
        <v>4.7450000000000001</v>
      </c>
      <c r="AF1084" t="s">
        <v>72</v>
      </c>
      <c r="AG1084" t="s">
        <v>294</v>
      </c>
      <c r="AH1084">
        <v>1</v>
      </c>
      <c r="AI1084">
        <v>25</v>
      </c>
      <c r="AJ1084">
        <v>9</v>
      </c>
      <c r="AL1084">
        <v>46365</v>
      </c>
      <c r="AM1084">
        <v>28352</v>
      </c>
      <c r="AN1084">
        <v>24355</v>
      </c>
      <c r="AO1084">
        <v>427</v>
      </c>
      <c r="AP1084">
        <v>22</v>
      </c>
      <c r="AQ1084">
        <v>1783</v>
      </c>
      <c r="AR1084">
        <v>332</v>
      </c>
      <c r="AS1084">
        <v>1398</v>
      </c>
      <c r="AT1084">
        <v>79</v>
      </c>
      <c r="AU1084">
        <v>1433</v>
      </c>
      <c r="AV1084">
        <v>506</v>
      </c>
      <c r="AW1084">
        <v>40.5</v>
      </c>
      <c r="AX1084">
        <v>192.17250000000001</v>
      </c>
      <c r="AY1084" s="1">
        <v>0</v>
      </c>
      <c r="AZ1084" s="2">
        <v>1</v>
      </c>
      <c r="BA1084" s="1">
        <v>0</v>
      </c>
      <c r="BB1084" s="1">
        <v>1.4999999999999999E-2</v>
      </c>
      <c r="BC1084" s="1">
        <v>0.85899999999999999</v>
      </c>
      <c r="BD1084" s="1">
        <v>4.9000000000000002E-2</v>
      </c>
      <c r="BE1084" s="1">
        <v>-1.4999999999999999E-2</v>
      </c>
      <c r="BF1084" s="1">
        <v>-4.9000000000000002E-2</v>
      </c>
      <c r="BG1084" s="1">
        <f>Table1[[#This Row],[pers_white_pct]]-Table1[[#This Row],[census_white_pct]]</f>
        <v>0.14100000000000001</v>
      </c>
      <c r="BH1084" s="3">
        <v>0</v>
      </c>
      <c r="BI1084" s="3">
        <v>1.1641141449000001</v>
      </c>
      <c r="BJ1084" s="3">
        <v>0</v>
      </c>
      <c r="BK1084" s="3" t="str">
        <f>VLOOKUP(Table1[[#This Row],[est_sworn]],Force_size,2,TRUE)</f>
        <v>02 - 25 to 49</v>
      </c>
    </row>
    <row r="1085" spans="1:63" hidden="1" x14ac:dyDescent="0.2">
      <c r="A1085">
        <v>2501135180</v>
      </c>
      <c r="B1085" t="s">
        <v>61</v>
      </c>
      <c r="C1085" t="s">
        <v>295</v>
      </c>
      <c r="D1085">
        <v>11041440</v>
      </c>
      <c r="E1085" t="s">
        <v>296</v>
      </c>
      <c r="F1085">
        <v>1867</v>
      </c>
      <c r="G1085" t="s">
        <v>297</v>
      </c>
      <c r="H1085" t="s">
        <v>229</v>
      </c>
      <c r="I1085">
        <v>25</v>
      </c>
      <c r="J1085">
        <v>11</v>
      </c>
      <c r="K1085">
        <v>35180</v>
      </c>
      <c r="L1085" t="s">
        <v>298</v>
      </c>
      <c r="M1085" t="s">
        <v>299</v>
      </c>
      <c r="N1085" t="s">
        <v>68</v>
      </c>
      <c r="O1085" t="s">
        <v>238</v>
      </c>
      <c r="P1085">
        <v>42.583790999999998</v>
      </c>
      <c r="Q1085">
        <v>-72.591655000000003</v>
      </c>
      <c r="S1085" t="s">
        <v>70</v>
      </c>
      <c r="T1085" t="s">
        <v>71</v>
      </c>
      <c r="U1085">
        <v>2</v>
      </c>
      <c r="V1085">
        <v>6</v>
      </c>
      <c r="W1085">
        <v>2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2</v>
      </c>
      <c r="AE1085">
        <v>16.646000000000001</v>
      </c>
      <c r="AF1085" t="s">
        <v>239</v>
      </c>
      <c r="AG1085" t="s">
        <v>300</v>
      </c>
      <c r="AH1085">
        <v>1</v>
      </c>
      <c r="AI1085">
        <v>25</v>
      </c>
      <c r="AJ1085">
        <v>11</v>
      </c>
      <c r="AL1085">
        <v>35180</v>
      </c>
      <c r="AM1085">
        <v>1851</v>
      </c>
      <c r="AN1085">
        <v>1690</v>
      </c>
      <c r="AO1085">
        <v>22</v>
      </c>
      <c r="AP1085">
        <v>3</v>
      </c>
      <c r="AQ1085">
        <v>29</v>
      </c>
      <c r="AR1085">
        <v>63</v>
      </c>
      <c r="AS1085">
        <v>39</v>
      </c>
      <c r="AT1085">
        <v>0</v>
      </c>
      <c r="AU1085">
        <v>44</v>
      </c>
      <c r="AV1085">
        <v>22</v>
      </c>
      <c r="AW1085">
        <v>5</v>
      </c>
      <c r="AX1085">
        <v>83.23</v>
      </c>
      <c r="AY1085" s="1">
        <v>0</v>
      </c>
      <c r="AZ1085" s="2">
        <v>1</v>
      </c>
      <c r="BA1085" s="1">
        <v>0</v>
      </c>
      <c r="BB1085" s="1">
        <v>1.2E-2</v>
      </c>
      <c r="BC1085" s="1">
        <v>0.91300000000000003</v>
      </c>
      <c r="BD1085" s="1">
        <v>2.1000000000000001E-2</v>
      </c>
      <c r="BE1085" s="1">
        <v>-1.2E-2</v>
      </c>
      <c r="BF1085" s="1">
        <v>-2.1000000000000001E-2</v>
      </c>
      <c r="BG1085" s="1">
        <f>Table1[[#This Row],[pers_white_pct]]-Table1[[#This Row],[census_white_pct]]</f>
        <v>8.6999999999999966E-2</v>
      </c>
      <c r="BH1085" s="3">
        <v>0</v>
      </c>
      <c r="BI1085" s="3">
        <v>1.0952662721999999</v>
      </c>
      <c r="BJ1085" s="3">
        <v>0</v>
      </c>
      <c r="BK1085" s="3" t="str">
        <f>VLOOKUP(Table1[[#This Row],[est_sworn]],Force_size,2,TRUE)</f>
        <v>01 - Under 25</v>
      </c>
    </row>
    <row r="1086" spans="1:63" hidden="1" x14ac:dyDescent="0.2">
      <c r="A1086">
        <v>2501336300</v>
      </c>
      <c r="B1086" t="s">
        <v>61</v>
      </c>
      <c r="C1086" t="s">
        <v>301</v>
      </c>
      <c r="D1086">
        <v>11421470</v>
      </c>
      <c r="E1086" t="s">
        <v>302</v>
      </c>
      <c r="F1086">
        <v>15835</v>
      </c>
      <c r="G1086" t="s">
        <v>303</v>
      </c>
      <c r="H1086" t="s">
        <v>229</v>
      </c>
      <c r="I1086">
        <v>25</v>
      </c>
      <c r="J1086">
        <v>13</v>
      </c>
      <c r="K1086">
        <v>36300</v>
      </c>
      <c r="L1086" t="s">
        <v>304</v>
      </c>
      <c r="M1086" t="s">
        <v>305</v>
      </c>
      <c r="N1086" t="s">
        <v>68</v>
      </c>
      <c r="O1086" t="s">
        <v>69</v>
      </c>
      <c r="P1086">
        <v>42.136198</v>
      </c>
      <c r="Q1086">
        <v>-72.635648000000003</v>
      </c>
      <c r="S1086" t="s">
        <v>70</v>
      </c>
      <c r="T1086" t="s">
        <v>71</v>
      </c>
      <c r="U1086">
        <v>26</v>
      </c>
      <c r="V1086">
        <v>4</v>
      </c>
      <c r="W1086">
        <v>26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26</v>
      </c>
      <c r="AE1086">
        <v>4.7450000000000001</v>
      </c>
      <c r="AF1086" t="s">
        <v>72</v>
      </c>
      <c r="AG1086" t="s">
        <v>306</v>
      </c>
      <c r="AH1086">
        <v>1</v>
      </c>
      <c r="AI1086">
        <v>25</v>
      </c>
      <c r="AJ1086">
        <v>13</v>
      </c>
      <c r="AL1086">
        <v>36300</v>
      </c>
      <c r="AM1086">
        <v>15784</v>
      </c>
      <c r="AN1086">
        <v>14322</v>
      </c>
      <c r="AO1086">
        <v>155</v>
      </c>
      <c r="AP1086">
        <v>4</v>
      </c>
      <c r="AQ1086">
        <v>743</v>
      </c>
      <c r="AR1086">
        <v>175</v>
      </c>
      <c r="AS1086">
        <v>370</v>
      </c>
      <c r="AT1086">
        <v>12</v>
      </c>
      <c r="AU1086">
        <v>385</v>
      </c>
      <c r="AV1086">
        <v>167</v>
      </c>
      <c r="AW1086">
        <v>28</v>
      </c>
      <c r="AX1086">
        <v>132.86000000000001</v>
      </c>
      <c r="AY1086" s="1">
        <v>0</v>
      </c>
      <c r="AZ1086" s="2">
        <v>1</v>
      </c>
      <c r="BA1086" s="1">
        <v>0</v>
      </c>
      <c r="BB1086" s="1">
        <v>0.01</v>
      </c>
      <c r="BC1086" s="1">
        <v>0.90700000000000003</v>
      </c>
      <c r="BD1086" s="1">
        <v>2.3E-2</v>
      </c>
      <c r="BE1086" s="1">
        <v>-0.01</v>
      </c>
      <c r="BF1086" s="1">
        <v>-2.3E-2</v>
      </c>
      <c r="BG1086" s="1">
        <f>Table1[[#This Row],[pers_white_pct]]-Table1[[#This Row],[census_white_pct]]</f>
        <v>9.2999999999999972E-2</v>
      </c>
      <c r="BH1086" s="3">
        <v>0</v>
      </c>
      <c r="BI1086" s="3">
        <v>1.102080715</v>
      </c>
      <c r="BJ1086" s="3">
        <v>0</v>
      </c>
      <c r="BK1086" s="3" t="str">
        <f>VLOOKUP(Table1[[#This Row],[est_sworn]],Force_size,2,TRUE)</f>
        <v>02 - 25 to 49</v>
      </c>
    </row>
    <row r="1087" spans="1:63" hidden="1" x14ac:dyDescent="0.2">
      <c r="A1087">
        <v>2530840</v>
      </c>
      <c r="B1087" t="s">
        <v>1444</v>
      </c>
      <c r="C1087" t="s">
        <v>5775</v>
      </c>
      <c r="D1087">
        <v>12031460</v>
      </c>
      <c r="E1087" t="s">
        <v>5776</v>
      </c>
      <c r="F1087">
        <v>40135</v>
      </c>
      <c r="G1087" t="s">
        <v>5777</v>
      </c>
      <c r="H1087" t="s">
        <v>229</v>
      </c>
      <c r="I1087">
        <v>25</v>
      </c>
      <c r="J1087">
        <v>13</v>
      </c>
      <c r="K1087">
        <v>30840</v>
      </c>
      <c r="L1087" t="s">
        <v>5778</v>
      </c>
      <c r="M1087" t="s">
        <v>5779</v>
      </c>
      <c r="N1087" t="s">
        <v>68</v>
      </c>
      <c r="O1087" t="s">
        <v>131</v>
      </c>
      <c r="P1087">
        <v>42.136198</v>
      </c>
      <c r="Q1087">
        <v>-72.635648000000003</v>
      </c>
      <c r="S1087" t="s">
        <v>70</v>
      </c>
      <c r="T1087" t="s">
        <v>71</v>
      </c>
      <c r="U1087">
        <v>119</v>
      </c>
      <c r="V1087">
        <v>3</v>
      </c>
      <c r="W1087">
        <v>91</v>
      </c>
      <c r="X1087">
        <v>5</v>
      </c>
      <c r="Y1087">
        <v>23</v>
      </c>
      <c r="Z1087">
        <v>0</v>
      </c>
      <c r="AA1087">
        <v>0</v>
      </c>
      <c r="AB1087">
        <v>0</v>
      </c>
      <c r="AC1087">
        <v>0</v>
      </c>
      <c r="AD1087">
        <v>119</v>
      </c>
      <c r="AE1087">
        <v>1.1479999999999999</v>
      </c>
      <c r="AF1087" t="s">
        <v>87</v>
      </c>
      <c r="AG1087" t="s">
        <v>5780</v>
      </c>
      <c r="AH1087">
        <v>1</v>
      </c>
      <c r="AI1087">
        <v>25</v>
      </c>
      <c r="AK1087">
        <v>30840</v>
      </c>
      <c r="AM1087">
        <v>39880</v>
      </c>
      <c r="AN1087">
        <v>18651</v>
      </c>
      <c r="AO1087">
        <v>961</v>
      </c>
      <c r="AP1087">
        <v>43</v>
      </c>
      <c r="AQ1087">
        <v>402</v>
      </c>
      <c r="AR1087">
        <v>442</v>
      </c>
      <c r="AS1087">
        <v>19313</v>
      </c>
      <c r="AT1087">
        <v>906</v>
      </c>
      <c r="AU1087">
        <v>19381</v>
      </c>
      <c r="AV1087">
        <v>1867</v>
      </c>
      <c r="AW1087">
        <v>120.5</v>
      </c>
      <c r="AX1087">
        <v>138.334</v>
      </c>
      <c r="AY1087" s="1">
        <v>4.2000000000000003E-2</v>
      </c>
      <c r="AZ1087" s="1">
        <v>0.76500000000000001</v>
      </c>
      <c r="BA1087" s="1">
        <v>0.193</v>
      </c>
      <c r="BB1087" s="1">
        <v>2.4E-2</v>
      </c>
      <c r="BC1087" s="1">
        <v>0.46800000000000003</v>
      </c>
      <c r="BD1087" s="1">
        <v>0.48399999999999999</v>
      </c>
      <c r="BE1087" s="1">
        <v>1.7999999999999999E-2</v>
      </c>
      <c r="BF1087" s="1">
        <v>-0.29099999999999998</v>
      </c>
      <c r="BG1087" s="1">
        <f>Table1[[#This Row],[pers_white_pct]]-Table1[[#This Row],[census_white_pct]]</f>
        <v>0.29699999999999999</v>
      </c>
      <c r="BH1087" s="3">
        <v>1.7436318959999999</v>
      </c>
      <c r="BI1087" s="3">
        <v>1.6351118218</v>
      </c>
      <c r="BJ1087" s="3">
        <v>0.39910418679999998</v>
      </c>
      <c r="BK1087" s="3" t="str">
        <f>VLOOKUP(Table1[[#This Row],[est_sworn]],Force_size,2,TRUE)</f>
        <v>04 - 100 to 249</v>
      </c>
    </row>
    <row r="1088" spans="1:63" hidden="1" x14ac:dyDescent="0.2">
      <c r="A1088">
        <v>2513660</v>
      </c>
      <c r="B1088" t="s">
        <v>1444</v>
      </c>
      <c r="C1088" t="s">
        <v>5740</v>
      </c>
      <c r="D1088">
        <v>12211540</v>
      </c>
      <c r="E1088" t="s">
        <v>5741</v>
      </c>
      <c r="F1088">
        <v>55490</v>
      </c>
      <c r="G1088" t="s">
        <v>5742</v>
      </c>
      <c r="H1088" t="s">
        <v>229</v>
      </c>
      <c r="I1088">
        <v>25</v>
      </c>
      <c r="J1088">
        <v>13</v>
      </c>
      <c r="K1088">
        <v>13660</v>
      </c>
      <c r="L1088" t="s">
        <v>5743</v>
      </c>
      <c r="M1088" t="s">
        <v>5744</v>
      </c>
      <c r="N1088" t="s">
        <v>68</v>
      </c>
      <c r="O1088" t="s">
        <v>86</v>
      </c>
      <c r="P1088">
        <v>42.136198</v>
      </c>
      <c r="Q1088">
        <v>-72.635648000000003</v>
      </c>
      <c r="S1088" t="s">
        <v>70</v>
      </c>
      <c r="T1088" t="s">
        <v>71</v>
      </c>
      <c r="U1088">
        <v>126</v>
      </c>
      <c r="V1088">
        <v>0</v>
      </c>
      <c r="W1088">
        <v>116</v>
      </c>
      <c r="X1088">
        <v>2</v>
      </c>
      <c r="Y1088">
        <v>6</v>
      </c>
      <c r="Z1088">
        <v>0</v>
      </c>
      <c r="AA1088">
        <v>1</v>
      </c>
      <c r="AB1088">
        <v>0</v>
      </c>
      <c r="AC1088">
        <v>0</v>
      </c>
      <c r="AD1088">
        <v>126</v>
      </c>
      <c r="AE1088">
        <v>1.1479999999999999</v>
      </c>
      <c r="AF1088" t="s">
        <v>87</v>
      </c>
      <c r="AG1088" t="s">
        <v>5745</v>
      </c>
      <c r="AH1088">
        <v>1</v>
      </c>
      <c r="AI1088">
        <v>25</v>
      </c>
      <c r="AK1088">
        <v>13660</v>
      </c>
      <c r="AM1088">
        <v>55298</v>
      </c>
      <c r="AN1088">
        <v>43938</v>
      </c>
      <c r="AO1088">
        <v>1525</v>
      </c>
      <c r="AP1088">
        <v>87</v>
      </c>
      <c r="AQ1088">
        <v>722</v>
      </c>
      <c r="AR1088">
        <v>713</v>
      </c>
      <c r="AS1088">
        <v>8196</v>
      </c>
      <c r="AT1088">
        <v>528</v>
      </c>
      <c r="AU1088">
        <v>8313</v>
      </c>
      <c r="AV1088">
        <v>2053</v>
      </c>
      <c r="AW1088">
        <v>126</v>
      </c>
      <c r="AX1088">
        <v>144.648</v>
      </c>
      <c r="AY1088" s="1">
        <v>1.6E-2</v>
      </c>
      <c r="AZ1088" s="1">
        <v>0.92100000000000004</v>
      </c>
      <c r="BA1088" s="1">
        <v>4.8000000000000001E-2</v>
      </c>
      <c r="BB1088" s="1">
        <v>2.8000000000000001E-2</v>
      </c>
      <c r="BC1088" s="1">
        <v>0.79500000000000004</v>
      </c>
      <c r="BD1088" s="1">
        <v>0.14799999999999999</v>
      </c>
      <c r="BE1088" s="1">
        <v>-1.2E-2</v>
      </c>
      <c r="BF1088" s="1">
        <v>-0.10100000000000001</v>
      </c>
      <c r="BG1088" s="1">
        <f>Table1[[#This Row],[pers_white_pct]]-Table1[[#This Row],[census_white_pct]]</f>
        <v>0.126</v>
      </c>
      <c r="BH1088" s="3">
        <v>0.5755711684</v>
      </c>
      <c r="BI1088" s="3">
        <v>1.1586615194000001</v>
      </c>
      <c r="BJ1088" s="3">
        <v>0.32128332059999998</v>
      </c>
      <c r="BK1088" s="3" t="str">
        <f>VLOOKUP(Table1[[#This Row],[est_sworn]],Force_size,2,TRUE)</f>
        <v>04 - 100 to 249</v>
      </c>
    </row>
    <row r="1089" spans="1:63" hidden="1" x14ac:dyDescent="0.2">
      <c r="A1089">
        <v>2567000</v>
      </c>
      <c r="B1089" t="s">
        <v>1444</v>
      </c>
      <c r="C1089" t="s">
        <v>5838</v>
      </c>
      <c r="D1089">
        <v>12241330</v>
      </c>
      <c r="E1089" t="s">
        <v>4511</v>
      </c>
      <c r="F1089">
        <v>153552</v>
      </c>
      <c r="G1089" t="s">
        <v>5839</v>
      </c>
      <c r="H1089" t="s">
        <v>229</v>
      </c>
      <c r="I1089">
        <v>25</v>
      </c>
      <c r="J1089">
        <v>13</v>
      </c>
      <c r="K1089">
        <v>67000</v>
      </c>
      <c r="L1089" t="s">
        <v>5840</v>
      </c>
      <c r="M1089" t="s">
        <v>5841</v>
      </c>
      <c r="N1089" t="s">
        <v>68</v>
      </c>
      <c r="O1089" t="s">
        <v>739</v>
      </c>
      <c r="P1089">
        <v>42.136198</v>
      </c>
      <c r="Q1089">
        <v>-72.635648000000003</v>
      </c>
      <c r="S1089" t="s">
        <v>70</v>
      </c>
      <c r="T1089" t="s">
        <v>71</v>
      </c>
      <c r="U1089">
        <v>431</v>
      </c>
      <c r="V1089">
        <v>0</v>
      </c>
      <c r="W1089">
        <v>274</v>
      </c>
      <c r="X1089">
        <v>55</v>
      </c>
      <c r="Y1089">
        <v>101</v>
      </c>
      <c r="Z1089">
        <v>0</v>
      </c>
      <c r="AA1089">
        <v>0</v>
      </c>
      <c r="AB1089">
        <v>0</v>
      </c>
      <c r="AC1089">
        <v>0</v>
      </c>
      <c r="AD1089">
        <v>431</v>
      </c>
      <c r="AE1089">
        <v>1.1479999999999999</v>
      </c>
      <c r="AF1089" t="s">
        <v>87</v>
      </c>
      <c r="AG1089" t="s">
        <v>4514</v>
      </c>
      <c r="AH1089">
        <v>1</v>
      </c>
      <c r="AI1089">
        <v>25</v>
      </c>
      <c r="AK1089">
        <v>67000</v>
      </c>
      <c r="AM1089">
        <v>153060</v>
      </c>
      <c r="AN1089">
        <v>56248</v>
      </c>
      <c r="AO1089">
        <v>29934</v>
      </c>
      <c r="AP1089">
        <v>329</v>
      </c>
      <c r="AQ1089">
        <v>3615</v>
      </c>
      <c r="AR1089">
        <v>3188</v>
      </c>
      <c r="AS1089">
        <v>59451</v>
      </c>
      <c r="AT1089">
        <v>4139</v>
      </c>
      <c r="AU1089">
        <v>59746</v>
      </c>
      <c r="AV1089">
        <v>34073</v>
      </c>
      <c r="AW1089">
        <v>431</v>
      </c>
      <c r="AX1089">
        <v>494.78800000000001</v>
      </c>
      <c r="AY1089" s="1">
        <v>0.128</v>
      </c>
      <c r="AZ1089" s="1">
        <v>0.63600000000000001</v>
      </c>
      <c r="BA1089" s="1">
        <v>0.23400000000000001</v>
      </c>
      <c r="BB1089" s="1">
        <v>0.19600000000000001</v>
      </c>
      <c r="BC1089" s="1">
        <v>0.36699999999999999</v>
      </c>
      <c r="BD1089" s="1">
        <v>0.38800000000000001</v>
      </c>
      <c r="BE1089" s="1">
        <v>-6.8000000000000005E-2</v>
      </c>
      <c r="BF1089" s="1">
        <v>-0.154</v>
      </c>
      <c r="BG1089" s="1">
        <f>Table1[[#This Row],[pers_white_pct]]-Table1[[#This Row],[census_white_pct]]</f>
        <v>0.26900000000000002</v>
      </c>
      <c r="BH1089" s="3">
        <v>0.65250279150000001</v>
      </c>
      <c r="BI1089" s="3">
        <v>1.7299275565000001</v>
      </c>
      <c r="BJ1089" s="3">
        <v>0.60331850819999999</v>
      </c>
      <c r="BK1089" s="3" t="str">
        <f>VLOOKUP(Table1[[#This Row],[est_sworn]],Force_size,2,TRUE)</f>
        <v>05 - 250 - 499</v>
      </c>
    </row>
    <row r="1090" spans="1:63" hidden="1" x14ac:dyDescent="0.2">
      <c r="A1090">
        <v>2500840</v>
      </c>
      <c r="B1090" t="s">
        <v>1444</v>
      </c>
      <c r="C1090" t="s">
        <v>5710</v>
      </c>
      <c r="D1090">
        <v>12921590</v>
      </c>
      <c r="E1090" t="s">
        <v>5711</v>
      </c>
      <c r="F1090">
        <v>28608</v>
      </c>
      <c r="G1090" t="s">
        <v>5712</v>
      </c>
      <c r="H1090" t="s">
        <v>229</v>
      </c>
      <c r="I1090">
        <v>25</v>
      </c>
      <c r="J1090">
        <v>13</v>
      </c>
      <c r="K1090">
        <v>840</v>
      </c>
      <c r="L1090" t="s">
        <v>5713</v>
      </c>
      <c r="M1090" t="s">
        <v>5714</v>
      </c>
      <c r="N1090" t="s">
        <v>68</v>
      </c>
      <c r="O1090" t="s">
        <v>131</v>
      </c>
      <c r="P1090">
        <v>42.136198</v>
      </c>
      <c r="Q1090">
        <v>-72.635648000000003</v>
      </c>
      <c r="S1090" t="s">
        <v>70</v>
      </c>
      <c r="T1090" t="s">
        <v>71</v>
      </c>
      <c r="U1090">
        <v>46</v>
      </c>
      <c r="V1090">
        <v>28</v>
      </c>
      <c r="W1090">
        <v>43</v>
      </c>
      <c r="X1090">
        <v>2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46</v>
      </c>
      <c r="AE1090">
        <v>4.7450000000000001</v>
      </c>
      <c r="AF1090" t="s">
        <v>72</v>
      </c>
      <c r="AG1090" t="s">
        <v>5715</v>
      </c>
      <c r="AH1090">
        <v>1</v>
      </c>
      <c r="AI1090">
        <v>25</v>
      </c>
      <c r="AK1090">
        <v>840</v>
      </c>
      <c r="AM1090">
        <v>28438</v>
      </c>
      <c r="AN1090">
        <v>26287</v>
      </c>
      <c r="AO1090">
        <v>383</v>
      </c>
      <c r="AP1090">
        <v>29</v>
      </c>
      <c r="AQ1090">
        <v>496</v>
      </c>
      <c r="AR1090">
        <v>278</v>
      </c>
      <c r="AS1090">
        <v>940</v>
      </c>
      <c r="AT1090">
        <v>43</v>
      </c>
      <c r="AU1090">
        <v>965</v>
      </c>
      <c r="AV1090">
        <v>426</v>
      </c>
      <c r="AW1090">
        <v>60</v>
      </c>
      <c r="AX1090">
        <v>284.7</v>
      </c>
      <c r="AY1090" s="1">
        <v>4.2999999999999997E-2</v>
      </c>
      <c r="AZ1090" s="1">
        <v>0.93500000000000005</v>
      </c>
      <c r="BA1090" s="1">
        <v>2.1999999999999999E-2</v>
      </c>
      <c r="BB1090" s="1">
        <v>1.2999999999999999E-2</v>
      </c>
      <c r="BC1090" s="1">
        <v>0.92400000000000004</v>
      </c>
      <c r="BD1090" s="1">
        <v>3.3000000000000002E-2</v>
      </c>
      <c r="BE1090" s="1">
        <v>0.03</v>
      </c>
      <c r="BF1090" s="1">
        <v>-1.0999999999999999E-2</v>
      </c>
      <c r="BG1090" s="1">
        <f>Table1[[#This Row],[pers_white_pct]]-Table1[[#This Row],[census_white_pct]]</f>
        <v>1.100000000000001E-2</v>
      </c>
      <c r="BH1090" s="3">
        <v>3.2282892496</v>
      </c>
      <c r="BI1090" s="3">
        <v>1.0112735506999999</v>
      </c>
      <c r="BJ1090" s="3">
        <v>0.65767807590000005</v>
      </c>
      <c r="BK1090" s="3" t="str">
        <f>VLOOKUP(Table1[[#This Row],[est_sworn]],Force_size,2,TRUE)</f>
        <v>03 - 50 to 99</v>
      </c>
    </row>
    <row r="1091" spans="1:63" hidden="1" x14ac:dyDescent="0.2">
      <c r="A1091">
        <v>2501526290</v>
      </c>
      <c r="B1091" t="s">
        <v>61</v>
      </c>
      <c r="C1091" t="s">
        <v>313</v>
      </c>
      <c r="D1091">
        <v>12051420</v>
      </c>
      <c r="E1091" t="s">
        <v>314</v>
      </c>
      <c r="F1091">
        <v>1056</v>
      </c>
      <c r="G1091" t="s">
        <v>315</v>
      </c>
      <c r="H1091" t="s">
        <v>229</v>
      </c>
      <c r="I1091">
        <v>25</v>
      </c>
      <c r="J1091">
        <v>15</v>
      </c>
      <c r="K1091">
        <v>26290</v>
      </c>
      <c r="L1091" t="s">
        <v>316</v>
      </c>
      <c r="M1091" t="s">
        <v>317</v>
      </c>
      <c r="N1091" t="s">
        <v>68</v>
      </c>
      <c r="O1091" t="s">
        <v>238</v>
      </c>
      <c r="P1091">
        <v>42.339458999999998</v>
      </c>
      <c r="Q1091">
        <v>-72.663694000000007</v>
      </c>
      <c r="S1091" t="s">
        <v>70</v>
      </c>
      <c r="T1091" t="s">
        <v>71</v>
      </c>
      <c r="U1091">
        <v>0</v>
      </c>
      <c r="V1091">
        <v>5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16.646000000000001</v>
      </c>
      <c r="AF1091" t="s">
        <v>239</v>
      </c>
      <c r="AG1091" t="s">
        <v>318</v>
      </c>
      <c r="AH1091">
        <v>1</v>
      </c>
      <c r="AI1091">
        <v>25</v>
      </c>
      <c r="AJ1091">
        <v>15</v>
      </c>
      <c r="AL1091">
        <v>26290</v>
      </c>
      <c r="AM1091">
        <v>1054</v>
      </c>
      <c r="AN1091">
        <v>1022</v>
      </c>
      <c r="AO1091">
        <v>3</v>
      </c>
      <c r="AP1091">
        <v>3</v>
      </c>
      <c r="AQ1091">
        <v>3</v>
      </c>
      <c r="AR1091">
        <v>11</v>
      </c>
      <c r="AS1091">
        <v>12</v>
      </c>
      <c r="AT1091">
        <v>0</v>
      </c>
      <c r="AU1091">
        <v>12</v>
      </c>
      <c r="AV1091">
        <v>3</v>
      </c>
      <c r="AW1091">
        <v>2.5</v>
      </c>
      <c r="AX1091">
        <v>41.615000000000002</v>
      </c>
      <c r="BG1091" s="1">
        <f>Table1[[#This Row],[pers_white_pct]]-Table1[[#This Row],[census_white_pct]]</f>
        <v>0</v>
      </c>
      <c r="BH1091" s="3"/>
      <c r="BI1091" s="3"/>
      <c r="BJ1091" s="3"/>
      <c r="BK1091" s="3" t="str">
        <f>VLOOKUP(Table1[[#This Row],[est_sworn]],Force_size,2,TRUE)</f>
        <v>01 - Under 25</v>
      </c>
    </row>
    <row r="1092" spans="1:63" hidden="1" x14ac:dyDescent="0.2">
      <c r="A1092">
        <v>2501501325</v>
      </c>
      <c r="B1092" t="s">
        <v>61</v>
      </c>
      <c r="C1092" t="s">
        <v>307</v>
      </c>
      <c r="D1092">
        <v>12441520</v>
      </c>
      <c r="E1092" t="s">
        <v>308</v>
      </c>
      <c r="F1092">
        <v>39016</v>
      </c>
      <c r="G1092" t="s">
        <v>309</v>
      </c>
      <c r="H1092" t="s">
        <v>229</v>
      </c>
      <c r="I1092">
        <v>25</v>
      </c>
      <c r="J1092">
        <v>15</v>
      </c>
      <c r="K1092">
        <v>1325</v>
      </c>
      <c r="L1092" t="s">
        <v>310</v>
      </c>
      <c r="M1092" t="s">
        <v>311</v>
      </c>
      <c r="N1092" t="s">
        <v>68</v>
      </c>
      <c r="O1092" t="s">
        <v>131</v>
      </c>
      <c r="P1092">
        <v>42.339458999999998</v>
      </c>
      <c r="Q1092">
        <v>-72.663694000000007</v>
      </c>
      <c r="S1092" t="s">
        <v>70</v>
      </c>
      <c r="T1092" t="s">
        <v>71</v>
      </c>
      <c r="U1092">
        <v>47</v>
      </c>
      <c r="V1092">
        <v>0</v>
      </c>
      <c r="W1092">
        <v>38</v>
      </c>
      <c r="X1092">
        <v>2</v>
      </c>
      <c r="Y1092">
        <v>3</v>
      </c>
      <c r="Z1092">
        <v>0</v>
      </c>
      <c r="AA1092">
        <v>0</v>
      </c>
      <c r="AB1092">
        <v>3</v>
      </c>
      <c r="AC1092">
        <v>0</v>
      </c>
      <c r="AD1092">
        <v>47</v>
      </c>
      <c r="AE1092">
        <v>4.7450000000000001</v>
      </c>
      <c r="AF1092" t="s">
        <v>72</v>
      </c>
      <c r="AG1092" t="s">
        <v>312</v>
      </c>
      <c r="AH1092">
        <v>1</v>
      </c>
      <c r="AI1092">
        <v>25</v>
      </c>
      <c r="AJ1092">
        <v>15</v>
      </c>
      <c r="AL1092">
        <v>1325</v>
      </c>
      <c r="AM1092">
        <v>37819</v>
      </c>
      <c r="AN1092">
        <v>27717</v>
      </c>
      <c r="AO1092">
        <v>1815</v>
      </c>
      <c r="AP1092">
        <v>47</v>
      </c>
      <c r="AQ1092">
        <v>4109</v>
      </c>
      <c r="AR1092">
        <v>1217</v>
      </c>
      <c r="AS1092">
        <v>2757</v>
      </c>
      <c r="AT1092">
        <v>229</v>
      </c>
      <c r="AU1092">
        <v>2914</v>
      </c>
      <c r="AV1092">
        <v>2044</v>
      </c>
      <c r="AW1092">
        <v>47</v>
      </c>
      <c r="AX1092">
        <v>223.01499999999999</v>
      </c>
      <c r="AY1092" s="1">
        <v>4.2999999999999997E-2</v>
      </c>
      <c r="AZ1092" s="1">
        <v>0.80900000000000005</v>
      </c>
      <c r="BA1092" s="1">
        <v>6.4000000000000001E-2</v>
      </c>
      <c r="BB1092" s="1">
        <v>4.8000000000000001E-2</v>
      </c>
      <c r="BC1092" s="1">
        <v>0.73299999999999998</v>
      </c>
      <c r="BD1092" s="1">
        <v>7.2999999999999995E-2</v>
      </c>
      <c r="BE1092" s="1">
        <v>-5.0000000000000001E-3</v>
      </c>
      <c r="BF1092" s="1">
        <v>-8.9999999999999993E-3</v>
      </c>
      <c r="BG1092" s="1">
        <f>Table1[[#This Row],[pers_white_pct]]-Table1[[#This Row],[census_white_pct]]</f>
        <v>7.6000000000000068E-2</v>
      </c>
      <c r="BH1092" s="3">
        <v>0.88667721700000002</v>
      </c>
      <c r="BI1092" s="3">
        <v>1.1031880733999999</v>
      </c>
      <c r="BJ1092" s="3">
        <v>0.87558169149999998</v>
      </c>
      <c r="BK1092" s="3" t="str">
        <f>VLOOKUP(Table1[[#This Row],[est_sworn]],Force_size,2,TRUE)</f>
        <v>02 - 25 to 49</v>
      </c>
    </row>
    <row r="1093" spans="1:63" hidden="1" x14ac:dyDescent="0.2">
      <c r="A1093">
        <v>2537875</v>
      </c>
      <c r="B1093" t="s">
        <v>1444</v>
      </c>
      <c r="C1093" t="s">
        <v>5796</v>
      </c>
      <c r="D1093">
        <v>11111440</v>
      </c>
      <c r="E1093" t="s">
        <v>5797</v>
      </c>
      <c r="F1093">
        <v>60374</v>
      </c>
      <c r="G1093" t="s">
        <v>5798</v>
      </c>
      <c r="H1093" t="s">
        <v>229</v>
      </c>
      <c r="I1093">
        <v>25</v>
      </c>
      <c r="J1093">
        <v>17</v>
      </c>
      <c r="K1093">
        <v>37875</v>
      </c>
      <c r="L1093" t="s">
        <v>5799</v>
      </c>
      <c r="M1093" t="s">
        <v>5800</v>
      </c>
      <c r="N1093" t="s">
        <v>68</v>
      </c>
      <c r="O1093" t="s">
        <v>86</v>
      </c>
      <c r="P1093">
        <v>42.481710999999997</v>
      </c>
      <c r="Q1093">
        <v>-71.394917000000007</v>
      </c>
      <c r="S1093" t="s">
        <v>70</v>
      </c>
      <c r="T1093" t="s">
        <v>71</v>
      </c>
      <c r="U1093">
        <v>107</v>
      </c>
      <c r="V1093">
        <v>0</v>
      </c>
      <c r="W1093">
        <v>94</v>
      </c>
      <c r="X1093">
        <v>7</v>
      </c>
      <c r="Y1093">
        <v>2</v>
      </c>
      <c r="Z1093">
        <v>0</v>
      </c>
      <c r="AA1093">
        <v>1</v>
      </c>
      <c r="AB1093">
        <v>0</v>
      </c>
      <c r="AC1093">
        <v>0</v>
      </c>
      <c r="AD1093">
        <v>107</v>
      </c>
      <c r="AE1093">
        <v>1.1479999999999999</v>
      </c>
      <c r="AF1093" t="s">
        <v>87</v>
      </c>
      <c r="AG1093" t="s">
        <v>5801</v>
      </c>
      <c r="AH1093">
        <v>1</v>
      </c>
      <c r="AI1093">
        <v>25</v>
      </c>
      <c r="AK1093">
        <v>37875</v>
      </c>
      <c r="AM1093">
        <v>59450</v>
      </c>
      <c r="AN1093">
        <v>31211</v>
      </c>
      <c r="AO1093">
        <v>8483</v>
      </c>
      <c r="AP1093">
        <v>76</v>
      </c>
      <c r="AQ1093">
        <v>11898</v>
      </c>
      <c r="AR1093">
        <v>1526</v>
      </c>
      <c r="AS1093">
        <v>4992</v>
      </c>
      <c r="AT1093">
        <v>313</v>
      </c>
      <c r="AU1093">
        <v>6256</v>
      </c>
      <c r="AV1093">
        <v>8796</v>
      </c>
      <c r="AW1093">
        <v>107</v>
      </c>
      <c r="AX1093">
        <v>122.836</v>
      </c>
      <c r="AY1093" s="1">
        <v>6.5000000000000002E-2</v>
      </c>
      <c r="AZ1093" s="1">
        <v>0.879</v>
      </c>
      <c r="BA1093" s="1">
        <v>1.9E-2</v>
      </c>
      <c r="BB1093" s="1">
        <v>0.14299999999999999</v>
      </c>
      <c r="BC1093" s="1">
        <v>0.52500000000000002</v>
      </c>
      <c r="BD1093" s="1">
        <v>8.4000000000000005E-2</v>
      </c>
      <c r="BE1093" s="1">
        <v>-7.6999999999999999E-2</v>
      </c>
      <c r="BF1093" s="1">
        <v>-6.5000000000000002E-2</v>
      </c>
      <c r="BG1093" s="1">
        <f>Table1[[#This Row],[pers_white_pct]]-Table1[[#This Row],[census_white_pct]]</f>
        <v>0.35399999999999998</v>
      </c>
      <c r="BH1093" s="3">
        <v>0.45847605050000001</v>
      </c>
      <c r="BI1093" s="3">
        <v>1.6733556376000001</v>
      </c>
      <c r="BJ1093" s="3">
        <v>0.22259914929999999</v>
      </c>
      <c r="BK1093" s="3" t="str">
        <f>VLOOKUP(Table1[[#This Row],[est_sworn]],Force_size,2,TRUE)</f>
        <v>04 - 100 to 249</v>
      </c>
    </row>
    <row r="1094" spans="1:63" hidden="1" x14ac:dyDescent="0.2">
      <c r="A1094">
        <v>2537000</v>
      </c>
      <c r="B1094" t="s">
        <v>1444</v>
      </c>
      <c r="C1094" t="s">
        <v>5784</v>
      </c>
      <c r="D1094">
        <v>11241450</v>
      </c>
      <c r="E1094" t="s">
        <v>5785</v>
      </c>
      <c r="F1094">
        <v>108522</v>
      </c>
      <c r="G1094" t="s">
        <v>5786</v>
      </c>
      <c r="H1094" t="s">
        <v>229</v>
      </c>
      <c r="I1094">
        <v>25</v>
      </c>
      <c r="J1094">
        <v>17</v>
      </c>
      <c r="K1094">
        <v>37000</v>
      </c>
      <c r="L1094" t="s">
        <v>5787</v>
      </c>
      <c r="M1094" t="s">
        <v>5788</v>
      </c>
      <c r="N1094" t="s">
        <v>68</v>
      </c>
      <c r="O1094" t="s">
        <v>739</v>
      </c>
      <c r="P1094">
        <v>42.481710999999997</v>
      </c>
      <c r="Q1094">
        <v>-71.394917000000007</v>
      </c>
      <c r="S1094" t="s">
        <v>70</v>
      </c>
      <c r="T1094" t="s">
        <v>71</v>
      </c>
      <c r="U1094">
        <v>224</v>
      </c>
      <c r="V1094">
        <v>0</v>
      </c>
      <c r="W1094">
        <v>181</v>
      </c>
      <c r="X1094">
        <v>5</v>
      </c>
      <c r="Y1094">
        <v>29</v>
      </c>
      <c r="Z1094">
        <v>0</v>
      </c>
      <c r="AA1094">
        <v>0</v>
      </c>
      <c r="AB1094">
        <v>0</v>
      </c>
      <c r="AC1094">
        <v>0</v>
      </c>
      <c r="AD1094">
        <v>224</v>
      </c>
      <c r="AE1094">
        <v>1.1479999999999999</v>
      </c>
      <c r="AF1094" t="s">
        <v>87</v>
      </c>
      <c r="AG1094" t="s">
        <v>5789</v>
      </c>
      <c r="AH1094">
        <v>1</v>
      </c>
      <c r="AI1094">
        <v>25</v>
      </c>
      <c r="AK1094">
        <v>37000</v>
      </c>
      <c r="AM1094">
        <v>106519</v>
      </c>
      <c r="AN1094">
        <v>56280</v>
      </c>
      <c r="AO1094">
        <v>6367</v>
      </c>
      <c r="AP1094">
        <v>137</v>
      </c>
      <c r="AQ1094">
        <v>21337</v>
      </c>
      <c r="AR1094">
        <v>2414</v>
      </c>
      <c r="AS1094">
        <v>18396</v>
      </c>
      <c r="AT1094">
        <v>871</v>
      </c>
      <c r="AU1094">
        <v>19984</v>
      </c>
      <c r="AV1094">
        <v>7238</v>
      </c>
      <c r="AW1094">
        <v>224</v>
      </c>
      <c r="AX1094">
        <v>257.15199999999999</v>
      </c>
      <c r="AY1094" s="1">
        <v>2.1999999999999999E-2</v>
      </c>
      <c r="AZ1094" s="1">
        <v>0.80800000000000005</v>
      </c>
      <c r="BA1094" s="1">
        <v>0.129</v>
      </c>
      <c r="BB1094" s="1">
        <v>0.06</v>
      </c>
      <c r="BC1094" s="1">
        <v>0.52800000000000002</v>
      </c>
      <c r="BD1094" s="1">
        <v>0.17299999999999999</v>
      </c>
      <c r="BE1094" s="1">
        <v>-3.6999999999999998E-2</v>
      </c>
      <c r="BF1094" s="1">
        <v>-4.2999999999999997E-2</v>
      </c>
      <c r="BG1094" s="1">
        <f>Table1[[#This Row],[pers_white_pct]]-Table1[[#This Row],[census_white_pct]]</f>
        <v>0.28000000000000003</v>
      </c>
      <c r="BH1094" s="3">
        <v>0.37343430970000002</v>
      </c>
      <c r="BI1094" s="3">
        <v>1.5293382418000001</v>
      </c>
      <c r="BJ1094" s="3">
        <v>0.74964156609999999</v>
      </c>
      <c r="BK1094" s="3" t="str">
        <f>VLOOKUP(Table1[[#This Row],[est_sworn]],Force_size,2,TRUE)</f>
        <v>04 - 100 to 249</v>
      </c>
    </row>
    <row r="1095" spans="1:63" hidden="1" x14ac:dyDescent="0.2">
      <c r="A1095">
        <v>2521990</v>
      </c>
      <c r="B1095" t="s">
        <v>1444</v>
      </c>
      <c r="C1095" t="s">
        <v>5746</v>
      </c>
      <c r="D1095">
        <v>12071440</v>
      </c>
      <c r="E1095" t="s">
        <v>5747</v>
      </c>
      <c r="F1095">
        <v>42567</v>
      </c>
      <c r="G1095" t="s">
        <v>5748</v>
      </c>
      <c r="H1095" t="s">
        <v>229</v>
      </c>
      <c r="I1095">
        <v>25</v>
      </c>
      <c r="J1095">
        <v>17</v>
      </c>
      <c r="K1095">
        <v>21990</v>
      </c>
      <c r="L1095" t="s">
        <v>5749</v>
      </c>
      <c r="M1095" t="s">
        <v>5750</v>
      </c>
      <c r="N1095" t="s">
        <v>68</v>
      </c>
      <c r="O1095" t="s">
        <v>131</v>
      </c>
      <c r="P1095">
        <v>42.481710999999997</v>
      </c>
      <c r="Q1095">
        <v>-71.394917000000007</v>
      </c>
      <c r="S1095" t="s">
        <v>70</v>
      </c>
      <c r="T1095" t="s">
        <v>71</v>
      </c>
      <c r="U1095">
        <v>91</v>
      </c>
      <c r="V1095">
        <v>0</v>
      </c>
      <c r="W1095">
        <v>87</v>
      </c>
      <c r="X1095">
        <v>2</v>
      </c>
      <c r="Y1095">
        <v>2</v>
      </c>
      <c r="Z1095">
        <v>0</v>
      </c>
      <c r="AA1095">
        <v>0</v>
      </c>
      <c r="AB1095">
        <v>0</v>
      </c>
      <c r="AC1095">
        <v>0</v>
      </c>
      <c r="AD1095">
        <v>91</v>
      </c>
      <c r="AE1095">
        <v>1.1479999999999999</v>
      </c>
      <c r="AF1095" t="s">
        <v>87</v>
      </c>
      <c r="AG1095" t="s">
        <v>5751</v>
      </c>
      <c r="AH1095">
        <v>1</v>
      </c>
      <c r="AI1095">
        <v>25</v>
      </c>
      <c r="AK1095">
        <v>21990</v>
      </c>
      <c r="AM1095">
        <v>41667</v>
      </c>
      <c r="AN1095">
        <v>22316</v>
      </c>
      <c r="AO1095">
        <v>5652</v>
      </c>
      <c r="AP1095">
        <v>84</v>
      </c>
      <c r="AQ1095">
        <v>1982</v>
      </c>
      <c r="AR1095">
        <v>995</v>
      </c>
      <c r="AS1095">
        <v>8792</v>
      </c>
      <c r="AT1095">
        <v>310</v>
      </c>
      <c r="AU1095">
        <v>10638</v>
      </c>
      <c r="AV1095">
        <v>5962</v>
      </c>
      <c r="AW1095">
        <v>91</v>
      </c>
      <c r="AX1095">
        <v>104.468</v>
      </c>
      <c r="AY1095" s="1">
        <v>2.1999999999999999E-2</v>
      </c>
      <c r="AZ1095" s="1">
        <v>0.95599999999999996</v>
      </c>
      <c r="BA1095" s="1">
        <v>2.1999999999999999E-2</v>
      </c>
      <c r="BB1095" s="1">
        <v>0.13600000000000001</v>
      </c>
      <c r="BC1095" s="1">
        <v>0.53600000000000003</v>
      </c>
      <c r="BD1095" s="1">
        <v>0.21099999999999999</v>
      </c>
      <c r="BE1095" s="1">
        <v>-0.114</v>
      </c>
      <c r="BF1095" s="1">
        <v>-0.189</v>
      </c>
      <c r="BG1095" s="1">
        <f>Table1[[#This Row],[pers_white_pct]]-Table1[[#This Row],[census_white_pct]]</f>
        <v>0.41999999999999993</v>
      </c>
      <c r="BH1095" s="3">
        <v>0.16202375120000001</v>
      </c>
      <c r="BI1095" s="3">
        <v>1.7850637891000001</v>
      </c>
      <c r="BJ1095" s="3">
        <v>0.1041581258</v>
      </c>
      <c r="BK1095" s="3" t="str">
        <f>VLOOKUP(Table1[[#This Row],[est_sworn]],Force_size,2,TRUE)</f>
        <v>03 - 50 to 99</v>
      </c>
    </row>
    <row r="1096" spans="1:63" hidden="1" x14ac:dyDescent="0.2">
      <c r="A1096">
        <v>2511000</v>
      </c>
      <c r="B1096" t="s">
        <v>1444</v>
      </c>
      <c r="C1096" t="s">
        <v>5734</v>
      </c>
      <c r="D1096">
        <v>12111510</v>
      </c>
      <c r="E1096" t="s">
        <v>5735</v>
      </c>
      <c r="F1096">
        <v>106471</v>
      </c>
      <c r="G1096" t="s">
        <v>5736</v>
      </c>
      <c r="H1096" t="s">
        <v>229</v>
      </c>
      <c r="I1096">
        <v>25</v>
      </c>
      <c r="J1096">
        <v>17</v>
      </c>
      <c r="K1096">
        <v>11000</v>
      </c>
      <c r="L1096" t="s">
        <v>5737</v>
      </c>
      <c r="M1096" t="s">
        <v>5738</v>
      </c>
      <c r="N1096" t="s">
        <v>68</v>
      </c>
      <c r="O1096" t="s">
        <v>739</v>
      </c>
      <c r="P1096">
        <v>42.481710999999997</v>
      </c>
      <c r="Q1096">
        <v>-71.394917000000007</v>
      </c>
      <c r="S1096" t="s">
        <v>70</v>
      </c>
      <c r="T1096" t="s">
        <v>71</v>
      </c>
      <c r="U1096">
        <v>278</v>
      </c>
      <c r="V1096">
        <v>0</v>
      </c>
      <c r="W1096">
        <v>215</v>
      </c>
      <c r="X1096">
        <v>30</v>
      </c>
      <c r="Y1096">
        <v>24</v>
      </c>
      <c r="Z1096">
        <v>0</v>
      </c>
      <c r="AA1096">
        <v>0</v>
      </c>
      <c r="AB1096">
        <v>0</v>
      </c>
      <c r="AC1096">
        <v>1</v>
      </c>
      <c r="AD1096">
        <v>278</v>
      </c>
      <c r="AE1096">
        <v>1.1479999999999999</v>
      </c>
      <c r="AF1096" t="s">
        <v>87</v>
      </c>
      <c r="AG1096" t="s">
        <v>5739</v>
      </c>
      <c r="AH1096">
        <v>1</v>
      </c>
      <c r="AI1096">
        <v>25</v>
      </c>
      <c r="AK1096">
        <v>11000</v>
      </c>
      <c r="AM1096">
        <v>105162</v>
      </c>
      <c r="AN1096">
        <v>65259</v>
      </c>
      <c r="AO1096">
        <v>11589</v>
      </c>
      <c r="AP1096">
        <v>159</v>
      </c>
      <c r="AQ1096">
        <v>15818</v>
      </c>
      <c r="AR1096">
        <v>3757</v>
      </c>
      <c r="AS1096">
        <v>7974</v>
      </c>
      <c r="AT1096">
        <v>664</v>
      </c>
      <c r="AU1096">
        <v>8580</v>
      </c>
      <c r="AV1096">
        <v>12253</v>
      </c>
      <c r="AW1096">
        <v>278</v>
      </c>
      <c r="AX1096">
        <v>319.14400000000001</v>
      </c>
      <c r="AY1096" s="1">
        <v>0.108</v>
      </c>
      <c r="AZ1096" s="1">
        <v>0.77300000000000002</v>
      </c>
      <c r="BA1096" s="1">
        <v>8.5999999999999993E-2</v>
      </c>
      <c r="BB1096" s="1">
        <v>0.11</v>
      </c>
      <c r="BC1096" s="1">
        <v>0.621</v>
      </c>
      <c r="BD1096" s="1">
        <v>7.5999999999999998E-2</v>
      </c>
      <c r="BE1096" s="1">
        <v>-2E-3</v>
      </c>
      <c r="BF1096" s="1">
        <v>1.0999999999999999E-2</v>
      </c>
      <c r="BG1096" s="1">
        <f>Table1[[#This Row],[pers_white_pct]]-Table1[[#This Row],[census_white_pct]]</f>
        <v>0.15200000000000002</v>
      </c>
      <c r="BH1096" s="3">
        <v>0.97924042330000005</v>
      </c>
      <c r="BI1096" s="3">
        <v>1.2462698439</v>
      </c>
      <c r="BJ1096" s="3">
        <v>1.1385419881000001</v>
      </c>
      <c r="BK1096" s="3" t="str">
        <f>VLOOKUP(Table1[[#This Row],[est_sworn]],Force_size,2,TRUE)</f>
        <v>05 - 250 - 499</v>
      </c>
    </row>
    <row r="1097" spans="1:63" hidden="1" x14ac:dyDescent="0.2">
      <c r="A1097">
        <v>2545560</v>
      </c>
      <c r="B1097" t="s">
        <v>1444</v>
      </c>
      <c r="C1097" t="s">
        <v>5814</v>
      </c>
      <c r="D1097">
        <v>12141410</v>
      </c>
      <c r="E1097" t="s">
        <v>5815</v>
      </c>
      <c r="F1097">
        <v>86307</v>
      </c>
      <c r="G1097" t="s">
        <v>5816</v>
      </c>
      <c r="H1097" t="s">
        <v>229</v>
      </c>
      <c r="I1097">
        <v>25</v>
      </c>
      <c r="J1097">
        <v>17</v>
      </c>
      <c r="K1097">
        <v>45560</v>
      </c>
      <c r="L1097" t="s">
        <v>5817</v>
      </c>
      <c r="M1097" t="s">
        <v>5818</v>
      </c>
      <c r="N1097" t="s">
        <v>68</v>
      </c>
      <c r="O1097" t="s">
        <v>86</v>
      </c>
      <c r="P1097">
        <v>42.481710999999997</v>
      </c>
      <c r="Q1097">
        <v>-71.394917000000007</v>
      </c>
      <c r="S1097" t="s">
        <v>70</v>
      </c>
      <c r="T1097" t="s">
        <v>71</v>
      </c>
      <c r="U1097">
        <v>135</v>
      </c>
      <c r="V1097">
        <v>0</v>
      </c>
      <c r="W1097">
        <v>122</v>
      </c>
      <c r="X1097">
        <v>3</v>
      </c>
      <c r="Y1097">
        <v>2</v>
      </c>
      <c r="Z1097">
        <v>0</v>
      </c>
      <c r="AA1097">
        <v>0</v>
      </c>
      <c r="AB1097">
        <v>2</v>
      </c>
      <c r="AC1097">
        <v>2</v>
      </c>
      <c r="AD1097">
        <v>135</v>
      </c>
      <c r="AE1097">
        <v>1.1479999999999999</v>
      </c>
      <c r="AF1097" t="s">
        <v>87</v>
      </c>
      <c r="AG1097" t="s">
        <v>5819</v>
      </c>
      <c r="AH1097">
        <v>1</v>
      </c>
      <c r="AI1097">
        <v>25</v>
      </c>
      <c r="AK1097">
        <v>45560</v>
      </c>
      <c r="AM1097">
        <v>85146</v>
      </c>
      <c r="AN1097">
        <v>67801</v>
      </c>
      <c r="AO1097">
        <v>2008</v>
      </c>
      <c r="AP1097">
        <v>56</v>
      </c>
      <c r="AQ1097">
        <v>9759</v>
      </c>
      <c r="AR1097">
        <v>1734</v>
      </c>
      <c r="AS1097">
        <v>3476</v>
      </c>
      <c r="AT1097">
        <v>152</v>
      </c>
      <c r="AU1097">
        <v>3788</v>
      </c>
      <c r="AV1097">
        <v>2160</v>
      </c>
      <c r="AW1097">
        <v>135</v>
      </c>
      <c r="AX1097">
        <v>154.97999999999999</v>
      </c>
      <c r="AY1097" s="1">
        <v>2.1999999999999999E-2</v>
      </c>
      <c r="AZ1097" s="1">
        <v>0.90400000000000003</v>
      </c>
      <c r="BA1097" s="1">
        <v>1.4999999999999999E-2</v>
      </c>
      <c r="BB1097" s="1">
        <v>2.4E-2</v>
      </c>
      <c r="BC1097" s="1">
        <v>0.79600000000000004</v>
      </c>
      <c r="BD1097" s="1">
        <v>4.1000000000000002E-2</v>
      </c>
      <c r="BE1097" s="1">
        <v>-1E-3</v>
      </c>
      <c r="BF1097" s="1">
        <v>-2.5999999999999999E-2</v>
      </c>
      <c r="BG1097" s="1">
        <f>Table1[[#This Row],[pers_white_pct]]-Table1[[#This Row],[census_white_pct]]</f>
        <v>0.10799999999999998</v>
      </c>
      <c r="BH1097" s="3">
        <v>0.94229747679999998</v>
      </c>
      <c r="BI1097" s="3">
        <v>1.1348911602</v>
      </c>
      <c r="BJ1097" s="3">
        <v>0.36289477050000002</v>
      </c>
      <c r="BK1097" s="3" t="str">
        <f>VLOOKUP(Table1[[#This Row],[est_sworn]],Force_size,2,TRUE)</f>
        <v>04 - 100 to 249</v>
      </c>
    </row>
    <row r="1098" spans="1:63" hidden="1" x14ac:dyDescent="0.2">
      <c r="A1098">
        <v>2501780510</v>
      </c>
      <c r="B1098" t="s">
        <v>61</v>
      </c>
      <c r="C1098" t="s">
        <v>343</v>
      </c>
      <c r="D1098">
        <v>12371240</v>
      </c>
      <c r="E1098" t="s">
        <v>344</v>
      </c>
      <c r="F1098">
        <v>21869</v>
      </c>
      <c r="G1098" t="s">
        <v>345</v>
      </c>
      <c r="H1098" t="s">
        <v>229</v>
      </c>
      <c r="I1098">
        <v>25</v>
      </c>
      <c r="J1098">
        <v>17</v>
      </c>
      <c r="K1098">
        <v>80510</v>
      </c>
      <c r="L1098" t="s">
        <v>346</v>
      </c>
      <c r="M1098" t="s">
        <v>347</v>
      </c>
      <c r="N1098" t="s">
        <v>68</v>
      </c>
      <c r="O1098" t="s">
        <v>69</v>
      </c>
      <c r="P1098">
        <v>42.481710999999997</v>
      </c>
      <c r="Q1098">
        <v>-71.394917000000007</v>
      </c>
      <c r="S1098" t="s">
        <v>70</v>
      </c>
      <c r="T1098" t="s">
        <v>71</v>
      </c>
      <c r="U1098">
        <v>38</v>
      </c>
      <c r="V1098">
        <v>0</v>
      </c>
      <c r="W1098">
        <v>37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38</v>
      </c>
      <c r="AE1098">
        <v>4.7450000000000001</v>
      </c>
      <c r="AF1098" t="s">
        <v>72</v>
      </c>
      <c r="AG1098" t="s">
        <v>348</v>
      </c>
      <c r="AH1098">
        <v>1</v>
      </c>
      <c r="AI1098">
        <v>25</v>
      </c>
      <c r="AJ1098">
        <v>17</v>
      </c>
      <c r="AL1098">
        <v>80510</v>
      </c>
      <c r="AM1098">
        <v>21374</v>
      </c>
      <c r="AN1098">
        <v>18309</v>
      </c>
      <c r="AO1098">
        <v>213</v>
      </c>
      <c r="AP1098">
        <v>12</v>
      </c>
      <c r="AQ1098">
        <v>1992</v>
      </c>
      <c r="AR1098">
        <v>395</v>
      </c>
      <c r="AS1098">
        <v>405</v>
      </c>
      <c r="AT1098">
        <v>8</v>
      </c>
      <c r="AU1098">
        <v>453</v>
      </c>
      <c r="AV1098">
        <v>221</v>
      </c>
      <c r="AW1098">
        <v>38</v>
      </c>
      <c r="AX1098">
        <v>180.31</v>
      </c>
      <c r="AY1098" s="1">
        <v>2.5999999999999999E-2</v>
      </c>
      <c r="AZ1098" s="1">
        <v>0.97399999999999998</v>
      </c>
      <c r="BA1098" s="1">
        <v>0</v>
      </c>
      <c r="BB1098" s="1">
        <v>0.01</v>
      </c>
      <c r="BC1098" s="1">
        <v>0.85699999999999998</v>
      </c>
      <c r="BD1098" s="1">
        <v>1.9E-2</v>
      </c>
      <c r="BE1098" s="1">
        <v>1.6E-2</v>
      </c>
      <c r="BF1098" s="1">
        <v>-1.9E-2</v>
      </c>
      <c r="BG1098" s="1">
        <f>Table1[[#This Row],[pers_white_pct]]-Table1[[#This Row],[census_white_pct]]</f>
        <v>0.11699999999999999</v>
      </c>
      <c r="BH1098" s="3">
        <v>2.6407215221000002</v>
      </c>
      <c r="BI1098" s="3">
        <v>1.1366828508</v>
      </c>
      <c r="BJ1098" s="3">
        <v>0</v>
      </c>
      <c r="BK1098" s="3" t="str">
        <f>VLOOKUP(Table1[[#This Row],[est_sworn]],Force_size,2,TRUE)</f>
        <v>02 - 25 to 49</v>
      </c>
    </row>
    <row r="1099" spans="1:63" hidden="1" x14ac:dyDescent="0.2">
      <c r="A1099">
        <v>2501709840</v>
      </c>
      <c r="B1099" t="s">
        <v>61</v>
      </c>
      <c r="C1099" t="s">
        <v>319</v>
      </c>
      <c r="D1099">
        <v>12541520</v>
      </c>
      <c r="E1099" t="s">
        <v>320</v>
      </c>
      <c r="F1099">
        <v>25165</v>
      </c>
      <c r="G1099" t="s">
        <v>321</v>
      </c>
      <c r="H1099" t="s">
        <v>229</v>
      </c>
      <c r="I1099">
        <v>25</v>
      </c>
      <c r="J1099">
        <v>17</v>
      </c>
      <c r="K1099">
        <v>9840</v>
      </c>
      <c r="L1099" t="s">
        <v>322</v>
      </c>
      <c r="M1099" t="s">
        <v>323</v>
      </c>
      <c r="N1099" t="s">
        <v>68</v>
      </c>
      <c r="O1099" t="s">
        <v>69</v>
      </c>
      <c r="P1099">
        <v>42.481710999999997</v>
      </c>
      <c r="Q1099">
        <v>-71.394917000000007</v>
      </c>
      <c r="S1099" t="s">
        <v>70</v>
      </c>
      <c r="T1099" t="s">
        <v>71</v>
      </c>
      <c r="U1099">
        <v>60</v>
      </c>
      <c r="V1099">
        <v>0</v>
      </c>
      <c r="W1099">
        <v>58</v>
      </c>
      <c r="X1099">
        <v>1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60</v>
      </c>
      <c r="AE1099">
        <v>2.8170000000000002</v>
      </c>
      <c r="AF1099" t="s">
        <v>79</v>
      </c>
      <c r="AG1099" t="s">
        <v>324</v>
      </c>
      <c r="AH1099">
        <v>1</v>
      </c>
      <c r="AI1099">
        <v>25</v>
      </c>
      <c r="AJ1099">
        <v>17</v>
      </c>
      <c r="AL1099">
        <v>9840</v>
      </c>
      <c r="AM1099">
        <v>24498</v>
      </c>
      <c r="AN1099">
        <v>19392</v>
      </c>
      <c r="AO1099">
        <v>787</v>
      </c>
      <c r="AP1099">
        <v>32</v>
      </c>
      <c r="AQ1099">
        <v>3266</v>
      </c>
      <c r="AR1099">
        <v>355</v>
      </c>
      <c r="AS1099">
        <v>578</v>
      </c>
      <c r="AT1099">
        <v>14</v>
      </c>
      <c r="AU1099">
        <v>666</v>
      </c>
      <c r="AV1099">
        <v>801</v>
      </c>
      <c r="AW1099">
        <v>60</v>
      </c>
      <c r="AX1099">
        <v>169.02</v>
      </c>
      <c r="AY1099" s="1">
        <v>1.7000000000000001E-2</v>
      </c>
      <c r="AZ1099" s="1">
        <v>0.96699999999999997</v>
      </c>
      <c r="BA1099" s="1">
        <v>1.7000000000000001E-2</v>
      </c>
      <c r="BB1099" s="1">
        <v>3.2000000000000001E-2</v>
      </c>
      <c r="BC1099" s="1">
        <v>0.79200000000000004</v>
      </c>
      <c r="BD1099" s="1">
        <v>2.4E-2</v>
      </c>
      <c r="BE1099" s="1">
        <v>-1.4999999999999999E-2</v>
      </c>
      <c r="BF1099" s="1">
        <v>-7.0000000000000001E-3</v>
      </c>
      <c r="BG1099" s="1">
        <f>Table1[[#This Row],[pers_white_pct]]-Table1[[#This Row],[census_white_pct]]</f>
        <v>0.17499999999999993</v>
      </c>
      <c r="BH1099" s="3">
        <v>0.5188055909</v>
      </c>
      <c r="BI1099" s="3">
        <v>1.2211943069</v>
      </c>
      <c r="BJ1099" s="3">
        <v>0.70640138409999997</v>
      </c>
      <c r="BK1099" s="3" t="str">
        <f>VLOOKUP(Table1[[#This Row],[est_sworn]],Force_size,2,TRUE)</f>
        <v>03 - 50 to 99</v>
      </c>
    </row>
    <row r="1100" spans="1:63" hidden="1" x14ac:dyDescent="0.2">
      <c r="A1100">
        <v>2581035</v>
      </c>
      <c r="B1100" t="s">
        <v>1444</v>
      </c>
      <c r="C1100" t="s">
        <v>5866</v>
      </c>
      <c r="D1100">
        <v>12571250</v>
      </c>
      <c r="E1100" t="s">
        <v>5867</v>
      </c>
      <c r="F1100">
        <v>38949</v>
      </c>
      <c r="G1100" t="s">
        <v>5868</v>
      </c>
      <c r="H1100" t="s">
        <v>229</v>
      </c>
      <c r="I1100">
        <v>25</v>
      </c>
      <c r="J1100">
        <v>17</v>
      </c>
      <c r="K1100">
        <v>81035</v>
      </c>
      <c r="L1100" t="s">
        <v>5869</v>
      </c>
      <c r="M1100" t="s">
        <v>5870</v>
      </c>
      <c r="N1100" t="s">
        <v>68</v>
      </c>
      <c r="O1100" t="s">
        <v>131</v>
      </c>
      <c r="P1100">
        <v>42.481710999999997</v>
      </c>
      <c r="Q1100">
        <v>-71.394917000000007</v>
      </c>
      <c r="S1100" t="s">
        <v>70</v>
      </c>
      <c r="T1100" t="s">
        <v>71</v>
      </c>
      <c r="U1100">
        <v>74</v>
      </c>
      <c r="V1100">
        <v>2</v>
      </c>
      <c r="W1100">
        <v>72</v>
      </c>
      <c r="X1100">
        <v>0</v>
      </c>
      <c r="Y1100">
        <v>2</v>
      </c>
      <c r="Z1100">
        <v>0</v>
      </c>
      <c r="AA1100">
        <v>0</v>
      </c>
      <c r="AB1100">
        <v>0</v>
      </c>
      <c r="AC1100">
        <v>0</v>
      </c>
      <c r="AD1100">
        <v>74</v>
      </c>
      <c r="AE1100">
        <v>2.8170000000000002</v>
      </c>
      <c r="AF1100" t="s">
        <v>79</v>
      </c>
      <c r="AG1100" t="s">
        <v>5871</v>
      </c>
      <c r="AH1100">
        <v>1</v>
      </c>
      <c r="AI1100">
        <v>25</v>
      </c>
      <c r="AK1100">
        <v>81035</v>
      </c>
      <c r="AM1100">
        <v>38120</v>
      </c>
      <c r="AN1100">
        <v>31130</v>
      </c>
      <c r="AO1100">
        <v>1537</v>
      </c>
      <c r="AP1100">
        <v>46</v>
      </c>
      <c r="AQ1100">
        <v>2770</v>
      </c>
      <c r="AR1100">
        <v>586</v>
      </c>
      <c r="AS1100">
        <v>1724</v>
      </c>
      <c r="AT1100">
        <v>55</v>
      </c>
      <c r="AU1100">
        <v>2051</v>
      </c>
      <c r="AV1100">
        <v>1592</v>
      </c>
      <c r="AW1100">
        <v>75</v>
      </c>
      <c r="AX1100">
        <v>211.27500000000001</v>
      </c>
      <c r="AY1100" s="1">
        <v>0</v>
      </c>
      <c r="AZ1100" s="1">
        <v>0.97299999999999998</v>
      </c>
      <c r="BA1100" s="1">
        <v>2.7E-2</v>
      </c>
      <c r="BB1100" s="1">
        <v>0.04</v>
      </c>
      <c r="BC1100" s="1">
        <v>0.81699999999999995</v>
      </c>
      <c r="BD1100" s="1">
        <v>4.4999999999999998E-2</v>
      </c>
      <c r="BE1100" s="1">
        <v>-0.04</v>
      </c>
      <c r="BF1100" s="1">
        <v>-1.7999999999999999E-2</v>
      </c>
      <c r="BG1100" s="1">
        <f>Table1[[#This Row],[pers_white_pct]]-Table1[[#This Row],[census_white_pct]]</f>
        <v>0.15600000000000003</v>
      </c>
      <c r="BH1100" s="3">
        <v>0</v>
      </c>
      <c r="BI1100" s="3">
        <v>1.1914465058999999</v>
      </c>
      <c r="BJ1100" s="3">
        <v>0.59760456510000004</v>
      </c>
      <c r="BK1100" s="3" t="str">
        <f>VLOOKUP(Table1[[#This Row],[est_sworn]],Force_size,2,TRUE)</f>
        <v>03 - 50 to 99</v>
      </c>
    </row>
    <row r="1101" spans="1:63" hidden="1" x14ac:dyDescent="0.2">
      <c r="A1101">
        <v>2501776135</v>
      </c>
      <c r="B1101" t="s">
        <v>61</v>
      </c>
      <c r="C1101" t="s">
        <v>337</v>
      </c>
      <c r="D1101">
        <v>12671380</v>
      </c>
      <c r="E1101" t="s">
        <v>338</v>
      </c>
      <c r="F1101">
        <v>22851</v>
      </c>
      <c r="G1101" t="s">
        <v>339</v>
      </c>
      <c r="H1101" t="s">
        <v>229</v>
      </c>
      <c r="I1101">
        <v>25</v>
      </c>
      <c r="J1101">
        <v>17</v>
      </c>
      <c r="K1101">
        <v>76135</v>
      </c>
      <c r="L1101" t="s">
        <v>340</v>
      </c>
      <c r="M1101" t="s">
        <v>341</v>
      </c>
      <c r="N1101" t="s">
        <v>68</v>
      </c>
      <c r="O1101" t="s">
        <v>69</v>
      </c>
      <c r="P1101">
        <v>42.481710999999997</v>
      </c>
      <c r="Q1101">
        <v>-71.394917000000007</v>
      </c>
      <c r="S1101" t="s">
        <v>70</v>
      </c>
      <c r="T1101" t="s">
        <v>71</v>
      </c>
      <c r="U1101">
        <v>45</v>
      </c>
      <c r="V1101">
        <v>3</v>
      </c>
      <c r="W1101">
        <v>43</v>
      </c>
      <c r="X1101">
        <v>1</v>
      </c>
      <c r="Y1101">
        <v>1</v>
      </c>
      <c r="Z1101">
        <v>0</v>
      </c>
      <c r="AA1101">
        <v>0</v>
      </c>
      <c r="AB1101">
        <v>0</v>
      </c>
      <c r="AC1101">
        <v>0</v>
      </c>
      <c r="AD1101">
        <v>45</v>
      </c>
      <c r="AE1101">
        <v>4.7450000000000001</v>
      </c>
      <c r="AF1101" t="s">
        <v>72</v>
      </c>
      <c r="AG1101" t="s">
        <v>342</v>
      </c>
      <c r="AH1101">
        <v>1</v>
      </c>
      <c r="AI1101">
        <v>25</v>
      </c>
      <c r="AJ1101">
        <v>17</v>
      </c>
      <c r="AL1101">
        <v>76135</v>
      </c>
      <c r="AM1101">
        <v>21951</v>
      </c>
      <c r="AN1101">
        <v>18425</v>
      </c>
      <c r="AO1101">
        <v>74</v>
      </c>
      <c r="AP1101">
        <v>12</v>
      </c>
      <c r="AQ1101">
        <v>2761</v>
      </c>
      <c r="AR1101">
        <v>314</v>
      </c>
      <c r="AS1101">
        <v>333</v>
      </c>
      <c r="AT1101">
        <v>9</v>
      </c>
      <c r="AU1101">
        <v>365</v>
      </c>
      <c r="AV1101">
        <v>83</v>
      </c>
      <c r="AW1101">
        <v>46.5</v>
      </c>
      <c r="AX1101">
        <v>220.64250000000001</v>
      </c>
      <c r="AY1101" s="1">
        <v>2.1999999999999999E-2</v>
      </c>
      <c r="AZ1101" s="1">
        <v>0.95599999999999996</v>
      </c>
      <c r="BA1101" s="1">
        <v>2.1999999999999999E-2</v>
      </c>
      <c r="BB1101" s="1">
        <v>3.0000000000000001E-3</v>
      </c>
      <c r="BC1101" s="1">
        <v>0.83899999999999997</v>
      </c>
      <c r="BD1101" s="1">
        <v>1.4999999999999999E-2</v>
      </c>
      <c r="BE1101" s="1">
        <v>1.9E-2</v>
      </c>
      <c r="BF1101" s="1">
        <v>7.0000000000000001E-3</v>
      </c>
      <c r="BG1101" s="1">
        <f>Table1[[#This Row],[pers_white_pct]]-Table1[[#This Row],[census_white_pct]]</f>
        <v>0.11699999999999999</v>
      </c>
      <c r="BH1101" s="3">
        <v>6.5918918918999996</v>
      </c>
      <c r="BI1101" s="3">
        <v>1.1384206241999999</v>
      </c>
      <c r="BJ1101" s="3">
        <v>1.4648648649</v>
      </c>
      <c r="BK1101" s="3" t="str">
        <f>VLOOKUP(Table1[[#This Row],[est_sworn]],Force_size,2,TRUE)</f>
        <v>02 - 25 to 49</v>
      </c>
    </row>
    <row r="1102" spans="1:63" hidden="1" x14ac:dyDescent="0.2">
      <c r="A1102">
        <v>2562535</v>
      </c>
      <c r="B1102" t="s">
        <v>1444</v>
      </c>
      <c r="C1102" t="s">
        <v>5832</v>
      </c>
      <c r="D1102">
        <v>12691360</v>
      </c>
      <c r="E1102" t="s">
        <v>5833</v>
      </c>
      <c r="F1102">
        <v>77104</v>
      </c>
      <c r="G1102" t="s">
        <v>5834</v>
      </c>
      <c r="H1102" t="s">
        <v>229</v>
      </c>
      <c r="I1102">
        <v>25</v>
      </c>
      <c r="J1102">
        <v>17</v>
      </c>
      <c r="K1102">
        <v>62535</v>
      </c>
      <c r="L1102" t="s">
        <v>5835</v>
      </c>
      <c r="M1102" t="s">
        <v>5836</v>
      </c>
      <c r="N1102" t="s">
        <v>68</v>
      </c>
      <c r="O1102" t="s">
        <v>86</v>
      </c>
      <c r="P1102">
        <v>42.481710999999997</v>
      </c>
      <c r="Q1102">
        <v>-71.394917000000007</v>
      </c>
      <c r="S1102" t="s">
        <v>70</v>
      </c>
      <c r="T1102" t="s">
        <v>71</v>
      </c>
      <c r="U1102">
        <v>125</v>
      </c>
      <c r="V1102">
        <v>0</v>
      </c>
      <c r="W1102">
        <v>103</v>
      </c>
      <c r="X1102">
        <v>7</v>
      </c>
      <c r="Y1102">
        <v>11</v>
      </c>
      <c r="Z1102">
        <v>0</v>
      </c>
      <c r="AA1102">
        <v>0</v>
      </c>
      <c r="AB1102">
        <v>0</v>
      </c>
      <c r="AC1102">
        <v>1</v>
      </c>
      <c r="AD1102">
        <v>125</v>
      </c>
      <c r="AE1102">
        <v>1.1479999999999999</v>
      </c>
      <c r="AF1102" t="s">
        <v>87</v>
      </c>
      <c r="AG1102" t="s">
        <v>5837</v>
      </c>
      <c r="AH1102">
        <v>1</v>
      </c>
      <c r="AI1102">
        <v>25</v>
      </c>
      <c r="AK1102">
        <v>62535</v>
      </c>
      <c r="AM1102">
        <v>75754</v>
      </c>
      <c r="AN1102">
        <v>52359</v>
      </c>
      <c r="AO1102">
        <v>4869</v>
      </c>
      <c r="AP1102">
        <v>90</v>
      </c>
      <c r="AQ1102">
        <v>6578</v>
      </c>
      <c r="AR1102">
        <v>2136</v>
      </c>
      <c r="AS1102">
        <v>8017</v>
      </c>
      <c r="AT1102">
        <v>292</v>
      </c>
      <c r="AU1102">
        <v>9722</v>
      </c>
      <c r="AV1102">
        <v>5161</v>
      </c>
      <c r="AW1102">
        <v>125</v>
      </c>
      <c r="AX1102">
        <v>143.5</v>
      </c>
      <c r="AY1102" s="1">
        <v>5.6000000000000001E-2</v>
      </c>
      <c r="AZ1102" s="1">
        <v>0.82399999999999995</v>
      </c>
      <c r="BA1102" s="1">
        <v>8.7999999999999995E-2</v>
      </c>
      <c r="BB1102" s="1">
        <v>6.4000000000000001E-2</v>
      </c>
      <c r="BC1102" s="1">
        <v>0.69099999999999995</v>
      </c>
      <c r="BD1102" s="1">
        <v>0.106</v>
      </c>
      <c r="BE1102" s="1">
        <v>-8.0000000000000002E-3</v>
      </c>
      <c r="BF1102" s="1">
        <v>-1.7999999999999999E-2</v>
      </c>
      <c r="BG1102" s="1">
        <f>Table1[[#This Row],[pers_white_pct]]-Table1[[#This Row],[census_white_pct]]</f>
        <v>0.13300000000000001</v>
      </c>
      <c r="BH1102" s="3">
        <v>0.87127212980000002</v>
      </c>
      <c r="BI1102" s="3">
        <v>1.1921789186</v>
      </c>
      <c r="BJ1102" s="3">
        <v>0.83152700509999999</v>
      </c>
      <c r="BK1102" s="3" t="str">
        <f>VLOOKUP(Table1[[#This Row],[est_sworn]],Force_size,2,TRUE)</f>
        <v>04 - 100 to 249</v>
      </c>
    </row>
    <row r="1103" spans="1:63" hidden="1" x14ac:dyDescent="0.2">
      <c r="A1103">
        <v>2501724925</v>
      </c>
      <c r="B1103" t="s">
        <v>61</v>
      </c>
      <c r="C1103" t="s">
        <v>331</v>
      </c>
      <c r="D1103">
        <v>12731460</v>
      </c>
      <c r="E1103" t="s">
        <v>332</v>
      </c>
      <c r="F1103">
        <v>70068</v>
      </c>
      <c r="G1103" t="s">
        <v>333</v>
      </c>
      <c r="H1103" t="s">
        <v>229</v>
      </c>
      <c r="I1103">
        <v>25</v>
      </c>
      <c r="J1103">
        <v>17</v>
      </c>
      <c r="K1103">
        <v>24925</v>
      </c>
      <c r="L1103" t="s">
        <v>334</v>
      </c>
      <c r="M1103" t="s">
        <v>335</v>
      </c>
      <c r="N1103" t="s">
        <v>68</v>
      </c>
      <c r="O1103" t="s">
        <v>86</v>
      </c>
      <c r="P1103">
        <v>42.481710999999997</v>
      </c>
      <c r="Q1103">
        <v>-71.394917000000007</v>
      </c>
      <c r="S1103" t="s">
        <v>70</v>
      </c>
      <c r="T1103" t="s">
        <v>71</v>
      </c>
      <c r="U1103">
        <v>120</v>
      </c>
      <c r="V1103">
        <v>0</v>
      </c>
      <c r="W1103">
        <v>107</v>
      </c>
      <c r="X1103">
        <v>5</v>
      </c>
      <c r="Y1103">
        <v>7</v>
      </c>
      <c r="Z1103">
        <v>0</v>
      </c>
      <c r="AA1103">
        <v>0</v>
      </c>
      <c r="AB1103">
        <v>0</v>
      </c>
      <c r="AC1103">
        <v>0</v>
      </c>
      <c r="AD1103">
        <v>120</v>
      </c>
      <c r="AE1103">
        <v>1.1479999999999999</v>
      </c>
      <c r="AF1103" t="s">
        <v>87</v>
      </c>
      <c r="AG1103" t="s">
        <v>336</v>
      </c>
      <c r="AH1103">
        <v>1</v>
      </c>
      <c r="AI1103">
        <v>25</v>
      </c>
      <c r="AJ1103">
        <v>17</v>
      </c>
      <c r="AL1103">
        <v>24925</v>
      </c>
      <c r="AM1103">
        <v>68318</v>
      </c>
      <c r="AN1103">
        <v>44625</v>
      </c>
      <c r="AO1103">
        <v>3446</v>
      </c>
      <c r="AP1103">
        <v>104</v>
      </c>
      <c r="AQ1103">
        <v>4302</v>
      </c>
      <c r="AR1103">
        <v>2595</v>
      </c>
      <c r="AS1103">
        <v>9161</v>
      </c>
      <c r="AT1103">
        <v>547</v>
      </c>
      <c r="AU1103">
        <v>13246</v>
      </c>
      <c r="AV1103">
        <v>3993</v>
      </c>
      <c r="AW1103">
        <v>120</v>
      </c>
      <c r="AX1103">
        <v>137.76</v>
      </c>
      <c r="AY1103" s="1">
        <v>4.2000000000000003E-2</v>
      </c>
      <c r="AZ1103" s="1">
        <v>0.89200000000000002</v>
      </c>
      <c r="BA1103" s="1">
        <v>5.8000000000000003E-2</v>
      </c>
      <c r="BB1103" s="1">
        <v>0.05</v>
      </c>
      <c r="BC1103" s="1">
        <v>0.65300000000000002</v>
      </c>
      <c r="BD1103" s="1">
        <v>0.13400000000000001</v>
      </c>
      <c r="BE1103" s="1">
        <v>-8.9999999999999993E-3</v>
      </c>
      <c r="BF1103" s="1">
        <v>-7.5999999999999998E-2</v>
      </c>
      <c r="BG1103" s="1">
        <f>Table1[[#This Row],[pers_white_pct]]-Table1[[#This Row],[census_white_pct]]</f>
        <v>0.23899999999999999</v>
      </c>
      <c r="BH1103" s="3">
        <v>0.82605436249999997</v>
      </c>
      <c r="BI1103" s="3">
        <v>1.3650842204</v>
      </c>
      <c r="BJ1103" s="3">
        <v>0.43501983039999997</v>
      </c>
      <c r="BK1103" s="3" t="str">
        <f>VLOOKUP(Table1[[#This Row],[est_sworn]],Force_size,2,TRUE)</f>
        <v>04 - 100 to 249</v>
      </c>
    </row>
    <row r="1104" spans="1:63" hidden="1" x14ac:dyDescent="0.2">
      <c r="A1104">
        <v>2573440</v>
      </c>
      <c r="B1104" t="s">
        <v>1444</v>
      </c>
      <c r="C1104" t="s">
        <v>5854</v>
      </c>
      <c r="D1104">
        <v>12751300</v>
      </c>
      <c r="E1104" t="s">
        <v>5855</v>
      </c>
      <c r="F1104">
        <v>32863</v>
      </c>
      <c r="G1104" t="s">
        <v>5856</v>
      </c>
      <c r="H1104" t="s">
        <v>229</v>
      </c>
      <c r="I1104">
        <v>25</v>
      </c>
      <c r="J1104">
        <v>17</v>
      </c>
      <c r="K1104">
        <v>73440</v>
      </c>
      <c r="L1104" t="s">
        <v>5857</v>
      </c>
      <c r="M1104" t="s">
        <v>5858</v>
      </c>
      <c r="N1104" t="s">
        <v>68</v>
      </c>
      <c r="O1104" t="s">
        <v>131</v>
      </c>
      <c r="P1104">
        <v>42.481710999999997</v>
      </c>
      <c r="Q1104">
        <v>-71.394917000000007</v>
      </c>
      <c r="S1104" t="s">
        <v>70</v>
      </c>
      <c r="T1104" t="s">
        <v>71</v>
      </c>
      <c r="U1104">
        <v>65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65</v>
      </c>
      <c r="AD1104">
        <v>65</v>
      </c>
      <c r="AE1104">
        <v>2.8170000000000002</v>
      </c>
      <c r="AF1104" t="s">
        <v>79</v>
      </c>
      <c r="AG1104" t="s">
        <v>5859</v>
      </c>
      <c r="AH1104">
        <v>1</v>
      </c>
      <c r="AI1104">
        <v>25</v>
      </c>
      <c r="AK1104">
        <v>73440</v>
      </c>
      <c r="AM1104">
        <v>31915</v>
      </c>
      <c r="AN1104">
        <v>26065</v>
      </c>
      <c r="AO1104">
        <v>883</v>
      </c>
      <c r="AP1104">
        <v>25</v>
      </c>
      <c r="AQ1104">
        <v>2286</v>
      </c>
      <c r="AR1104">
        <v>714</v>
      </c>
      <c r="AS1104">
        <v>1688</v>
      </c>
      <c r="AT1104">
        <v>67</v>
      </c>
      <c r="AU1104">
        <v>1942</v>
      </c>
      <c r="AV1104">
        <v>950</v>
      </c>
      <c r="AW1104">
        <v>65</v>
      </c>
      <c r="AX1104">
        <v>183.10499999999999</v>
      </c>
      <c r="BG1104" s="1">
        <f>Table1[[#This Row],[pers_white_pct]]-Table1[[#This Row],[census_white_pct]]</f>
        <v>0</v>
      </c>
      <c r="BH1104" s="3"/>
      <c r="BI1104" s="3"/>
      <c r="BJ1104" s="3"/>
      <c r="BK1104" s="3" t="str">
        <f>VLOOKUP(Table1[[#This Row],[est_sworn]],Force_size,2,TRUE)</f>
        <v>03 - 50 to 99</v>
      </c>
    </row>
    <row r="1105" spans="1:63" hidden="1" x14ac:dyDescent="0.2">
      <c r="A1105">
        <v>2501715060</v>
      </c>
      <c r="B1105" t="s">
        <v>61</v>
      </c>
      <c r="C1105" t="s">
        <v>325</v>
      </c>
      <c r="D1105">
        <v>12791550</v>
      </c>
      <c r="E1105" t="s">
        <v>326</v>
      </c>
      <c r="F1105">
        <v>18957</v>
      </c>
      <c r="G1105" t="s">
        <v>327</v>
      </c>
      <c r="H1105" t="s">
        <v>229</v>
      </c>
      <c r="I1105">
        <v>25</v>
      </c>
      <c r="J1105">
        <v>17</v>
      </c>
      <c r="K1105">
        <v>15060</v>
      </c>
      <c r="L1105" t="s">
        <v>328</v>
      </c>
      <c r="M1105" t="s">
        <v>329</v>
      </c>
      <c r="N1105" t="s">
        <v>68</v>
      </c>
      <c r="O1105" t="s">
        <v>69</v>
      </c>
      <c r="P1105">
        <v>42.481710999999997</v>
      </c>
      <c r="Q1105">
        <v>-71.394917000000007</v>
      </c>
      <c r="S1105" t="s">
        <v>70</v>
      </c>
      <c r="T1105" t="s">
        <v>71</v>
      </c>
      <c r="U1105">
        <v>35</v>
      </c>
      <c r="V1105">
        <v>0</v>
      </c>
      <c r="W1105">
        <v>34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35</v>
      </c>
      <c r="AE1105">
        <v>4.7450000000000001</v>
      </c>
      <c r="AF1105" t="s">
        <v>72</v>
      </c>
      <c r="AG1105" t="s">
        <v>330</v>
      </c>
      <c r="AH1105">
        <v>1</v>
      </c>
      <c r="AI1105">
        <v>25</v>
      </c>
      <c r="AJ1105">
        <v>17</v>
      </c>
      <c r="AL1105">
        <v>15060</v>
      </c>
      <c r="AM1105">
        <v>17668</v>
      </c>
      <c r="AN1105">
        <v>15402</v>
      </c>
      <c r="AO1105">
        <v>648</v>
      </c>
      <c r="AP1105">
        <v>8</v>
      </c>
      <c r="AQ1105">
        <v>708</v>
      </c>
      <c r="AR1105">
        <v>215</v>
      </c>
      <c r="AS1105">
        <v>655</v>
      </c>
      <c r="AT1105">
        <v>25</v>
      </c>
      <c r="AU1105">
        <v>687</v>
      </c>
      <c r="AV1105">
        <v>673</v>
      </c>
      <c r="AW1105">
        <v>35</v>
      </c>
      <c r="AX1105">
        <v>166.07499999999999</v>
      </c>
      <c r="AY1105" s="1">
        <v>2.9000000000000001E-2</v>
      </c>
      <c r="AZ1105" s="1">
        <v>0.97099999999999997</v>
      </c>
      <c r="BA1105" s="1">
        <v>0</v>
      </c>
      <c r="BB1105" s="1">
        <v>3.6999999999999998E-2</v>
      </c>
      <c r="BC1105" s="1">
        <v>0.872</v>
      </c>
      <c r="BD1105" s="1">
        <v>3.6999999999999998E-2</v>
      </c>
      <c r="BE1105" s="1">
        <v>-8.0000000000000002E-3</v>
      </c>
      <c r="BF1105" s="1">
        <v>-3.6999999999999998E-2</v>
      </c>
      <c r="BG1105" s="1">
        <f>Table1[[#This Row],[pers_white_pct]]-Table1[[#This Row],[census_white_pct]]</f>
        <v>9.8999999999999977E-2</v>
      </c>
      <c r="BH1105" s="3">
        <v>0.7790123457</v>
      </c>
      <c r="BI1105" s="3">
        <v>1.1143487859000001</v>
      </c>
      <c r="BJ1105" s="3">
        <v>0</v>
      </c>
      <c r="BK1105" s="3" t="str">
        <f>VLOOKUP(Table1[[#This Row],[est_sworn]],Force_size,2,TRUE)</f>
        <v>02 - 25 to 49</v>
      </c>
    </row>
    <row r="1106" spans="1:63" hidden="1" x14ac:dyDescent="0.2">
      <c r="A1106">
        <v>2572600</v>
      </c>
      <c r="B1106" t="s">
        <v>1444</v>
      </c>
      <c r="C1106" t="s">
        <v>5848</v>
      </c>
      <c r="D1106">
        <v>12901320</v>
      </c>
      <c r="E1106" t="s">
        <v>5849</v>
      </c>
      <c r="F1106">
        <v>61918</v>
      </c>
      <c r="G1106" t="s">
        <v>5850</v>
      </c>
      <c r="H1106" t="s">
        <v>229</v>
      </c>
      <c r="I1106">
        <v>25</v>
      </c>
      <c r="J1106">
        <v>17</v>
      </c>
      <c r="K1106">
        <v>72600</v>
      </c>
      <c r="L1106" t="s">
        <v>5851</v>
      </c>
      <c r="M1106" t="s">
        <v>5852</v>
      </c>
      <c r="N1106" t="s">
        <v>68</v>
      </c>
      <c r="O1106" t="s">
        <v>86</v>
      </c>
      <c r="P1106">
        <v>42.481710999999997</v>
      </c>
      <c r="Q1106">
        <v>-71.394917000000007</v>
      </c>
      <c r="S1106" t="s">
        <v>70</v>
      </c>
      <c r="T1106" t="s">
        <v>71</v>
      </c>
      <c r="U1106">
        <v>146</v>
      </c>
      <c r="V1106">
        <v>0</v>
      </c>
      <c r="W1106">
        <v>137</v>
      </c>
      <c r="X1106">
        <v>2</v>
      </c>
      <c r="Y1106">
        <v>6</v>
      </c>
      <c r="Z1106">
        <v>0</v>
      </c>
      <c r="AA1106">
        <v>0</v>
      </c>
      <c r="AB1106">
        <v>1</v>
      </c>
      <c r="AC1106">
        <v>0</v>
      </c>
      <c r="AD1106">
        <v>146</v>
      </c>
      <c r="AE1106">
        <v>1.1479999999999999</v>
      </c>
      <c r="AF1106" t="s">
        <v>87</v>
      </c>
      <c r="AG1106" t="s">
        <v>5853</v>
      </c>
      <c r="AH1106">
        <v>1</v>
      </c>
      <c r="AI1106">
        <v>25</v>
      </c>
      <c r="AK1106">
        <v>72600</v>
      </c>
      <c r="AM1106">
        <v>60632</v>
      </c>
      <c r="AN1106">
        <v>41678</v>
      </c>
      <c r="AO1106">
        <v>3459</v>
      </c>
      <c r="AP1106">
        <v>66</v>
      </c>
      <c r="AQ1106">
        <v>5834</v>
      </c>
      <c r="AR1106">
        <v>1012</v>
      </c>
      <c r="AS1106">
        <v>8280</v>
      </c>
      <c r="AT1106">
        <v>192</v>
      </c>
      <c r="AU1106">
        <v>8583</v>
      </c>
      <c r="AV1106">
        <v>3651</v>
      </c>
      <c r="AW1106">
        <v>146</v>
      </c>
      <c r="AX1106">
        <v>167.608</v>
      </c>
      <c r="AY1106" s="1">
        <v>1.4E-2</v>
      </c>
      <c r="AZ1106" s="1">
        <v>0.93799999999999994</v>
      </c>
      <c r="BA1106" s="1">
        <v>4.1000000000000002E-2</v>
      </c>
      <c r="BB1106" s="1">
        <v>5.7000000000000002E-2</v>
      </c>
      <c r="BC1106" s="1">
        <v>0.68700000000000006</v>
      </c>
      <c r="BD1106" s="1">
        <v>0.13700000000000001</v>
      </c>
      <c r="BE1106" s="1">
        <v>-4.2999999999999997E-2</v>
      </c>
      <c r="BF1106" s="1">
        <v>-9.5000000000000001E-2</v>
      </c>
      <c r="BG1106" s="1">
        <f>Table1[[#This Row],[pers_white_pct]]-Table1[[#This Row],[census_white_pct]]</f>
        <v>0.25099999999999989</v>
      </c>
      <c r="BH1106" s="3">
        <v>0.24012007590000001</v>
      </c>
      <c r="BI1106" s="3">
        <v>1.3650945573</v>
      </c>
      <c r="BJ1106" s="3">
        <v>0.30093309509999999</v>
      </c>
      <c r="BK1106" s="3" t="str">
        <f>VLOOKUP(Table1[[#This Row],[est_sworn]],Force_size,2,TRUE)</f>
        <v>04 - 100 to 249</v>
      </c>
    </row>
    <row r="1107" spans="1:63" hidden="1" x14ac:dyDescent="0.2">
      <c r="A1107">
        <v>2555745</v>
      </c>
      <c r="B1107" t="s">
        <v>1444</v>
      </c>
      <c r="C1107" t="s">
        <v>5826</v>
      </c>
      <c r="D1107">
        <v>11141380</v>
      </c>
      <c r="E1107" t="s">
        <v>5827</v>
      </c>
      <c r="F1107">
        <v>93027</v>
      </c>
      <c r="G1107" t="s">
        <v>5828</v>
      </c>
      <c r="H1107" t="s">
        <v>229</v>
      </c>
      <c r="I1107">
        <v>25</v>
      </c>
      <c r="J1107">
        <v>21</v>
      </c>
      <c r="K1107">
        <v>55745</v>
      </c>
      <c r="L1107" t="s">
        <v>5829</v>
      </c>
      <c r="M1107" t="s">
        <v>5830</v>
      </c>
      <c r="N1107" t="s">
        <v>68</v>
      </c>
      <c r="O1107" t="s">
        <v>86</v>
      </c>
      <c r="P1107">
        <v>42.169702000000001</v>
      </c>
      <c r="Q1107">
        <v>-71.179874999999996</v>
      </c>
      <c r="S1107" t="s">
        <v>70</v>
      </c>
      <c r="T1107" t="s">
        <v>71</v>
      </c>
      <c r="U1107">
        <v>192</v>
      </c>
      <c r="V1107">
        <v>0</v>
      </c>
      <c r="W1107">
        <v>187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192</v>
      </c>
      <c r="AE1107">
        <v>1.1479999999999999</v>
      </c>
      <c r="AF1107" t="s">
        <v>87</v>
      </c>
      <c r="AG1107" t="s">
        <v>5831</v>
      </c>
      <c r="AH1107">
        <v>1</v>
      </c>
      <c r="AI1107">
        <v>25</v>
      </c>
      <c r="AK1107">
        <v>55745</v>
      </c>
      <c r="AM1107">
        <v>92271</v>
      </c>
      <c r="AN1107">
        <v>60448</v>
      </c>
      <c r="AO1107">
        <v>3998</v>
      </c>
      <c r="AP1107">
        <v>137</v>
      </c>
      <c r="AQ1107">
        <v>22124</v>
      </c>
      <c r="AR1107">
        <v>1686</v>
      </c>
      <c r="AS1107">
        <v>3089</v>
      </c>
      <c r="AT1107">
        <v>250</v>
      </c>
      <c r="AU1107">
        <v>3878</v>
      </c>
      <c r="AV1107">
        <v>4248</v>
      </c>
      <c r="AW1107">
        <v>192</v>
      </c>
      <c r="AX1107">
        <v>220.416</v>
      </c>
      <c r="AY1107" s="1">
        <v>5.0000000000000001E-3</v>
      </c>
      <c r="AZ1107" s="1">
        <v>0.97399999999999998</v>
      </c>
      <c r="BA1107" s="1">
        <v>0</v>
      </c>
      <c r="BB1107" s="1">
        <v>4.2999999999999997E-2</v>
      </c>
      <c r="BC1107" s="1">
        <v>0.65500000000000003</v>
      </c>
      <c r="BD1107" s="1">
        <v>3.3000000000000002E-2</v>
      </c>
      <c r="BE1107" s="1">
        <v>-3.7999999999999999E-2</v>
      </c>
      <c r="BF1107" s="1">
        <v>-3.3000000000000002E-2</v>
      </c>
      <c r="BG1107" s="1">
        <f>Table1[[#This Row],[pers_white_pct]]-Table1[[#This Row],[census_white_pct]]</f>
        <v>0.31899999999999995</v>
      </c>
      <c r="BH1107" s="3">
        <v>0.1202046336</v>
      </c>
      <c r="BI1107" s="3">
        <v>1.4867011212000001</v>
      </c>
      <c r="BJ1107" s="3">
        <v>0</v>
      </c>
      <c r="BK1107" s="3" t="str">
        <f>VLOOKUP(Table1[[#This Row],[est_sworn]],Force_size,2,TRUE)</f>
        <v>04 - 100 to 249</v>
      </c>
    </row>
    <row r="1108" spans="1:63" hidden="1" x14ac:dyDescent="0.2">
      <c r="A1108">
        <v>2502154100</v>
      </c>
      <c r="B1108" t="s">
        <v>61</v>
      </c>
      <c r="C1108" t="s">
        <v>373</v>
      </c>
      <c r="D1108">
        <v>11651330</v>
      </c>
      <c r="E1108" t="s">
        <v>374</v>
      </c>
      <c r="F1108">
        <v>8440</v>
      </c>
      <c r="G1108" t="s">
        <v>375</v>
      </c>
      <c r="H1108" t="s">
        <v>229</v>
      </c>
      <c r="I1108">
        <v>25</v>
      </c>
      <c r="J1108">
        <v>21</v>
      </c>
      <c r="K1108">
        <v>54100</v>
      </c>
      <c r="L1108" t="s">
        <v>376</v>
      </c>
      <c r="M1108" t="s">
        <v>377</v>
      </c>
      <c r="N1108" t="s">
        <v>68</v>
      </c>
      <c r="O1108" t="s">
        <v>181</v>
      </c>
      <c r="P1108">
        <v>42.169702000000001</v>
      </c>
      <c r="Q1108">
        <v>-71.179874999999996</v>
      </c>
      <c r="S1108" t="s">
        <v>70</v>
      </c>
      <c r="T1108" t="s">
        <v>71</v>
      </c>
      <c r="U1108">
        <v>14</v>
      </c>
      <c r="V1108">
        <v>8</v>
      </c>
      <c r="W1108">
        <v>14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14</v>
      </c>
      <c r="AE1108">
        <v>7.1230000000000002</v>
      </c>
      <c r="AF1108" t="s">
        <v>118</v>
      </c>
      <c r="AG1108" t="s">
        <v>378</v>
      </c>
      <c r="AH1108">
        <v>1</v>
      </c>
      <c r="AI1108">
        <v>25</v>
      </c>
      <c r="AJ1108">
        <v>21</v>
      </c>
      <c r="AL1108">
        <v>54100</v>
      </c>
      <c r="AM1108">
        <v>8264</v>
      </c>
      <c r="AN1108">
        <v>7691</v>
      </c>
      <c r="AO1108">
        <v>80</v>
      </c>
      <c r="AP1108">
        <v>9</v>
      </c>
      <c r="AQ1108">
        <v>257</v>
      </c>
      <c r="AR1108">
        <v>74</v>
      </c>
      <c r="AS1108">
        <v>147</v>
      </c>
      <c r="AT1108">
        <v>8</v>
      </c>
      <c r="AU1108">
        <v>153</v>
      </c>
      <c r="AV1108">
        <v>88</v>
      </c>
      <c r="AW1108">
        <v>18</v>
      </c>
      <c r="AX1108">
        <v>128.214</v>
      </c>
      <c r="AY1108" s="1">
        <v>0</v>
      </c>
      <c r="AZ1108" s="2">
        <v>1</v>
      </c>
      <c r="BA1108" s="1">
        <v>0</v>
      </c>
      <c r="BB1108" s="1">
        <v>0.01</v>
      </c>
      <c r="BC1108" s="1">
        <v>0.93100000000000005</v>
      </c>
      <c r="BD1108" s="1">
        <v>1.7999999999999999E-2</v>
      </c>
      <c r="BE1108" s="1">
        <v>-0.01</v>
      </c>
      <c r="BF1108" s="1">
        <v>-1.7999999999999999E-2</v>
      </c>
      <c r="BG1108" s="1">
        <f>Table1[[#This Row],[pers_white_pct]]-Table1[[#This Row],[census_white_pct]]</f>
        <v>6.899999999999995E-2</v>
      </c>
      <c r="BH1108" s="3">
        <v>0</v>
      </c>
      <c r="BI1108" s="3">
        <v>1.0745026655000001</v>
      </c>
      <c r="BJ1108" s="3">
        <v>0</v>
      </c>
      <c r="BK1108" s="3" t="str">
        <f>VLOOKUP(Table1[[#This Row],[est_sworn]],Force_size,2,TRUE)</f>
        <v>01 - Under 25</v>
      </c>
    </row>
    <row r="1109" spans="1:63" hidden="1" x14ac:dyDescent="0.2">
      <c r="A1109">
        <v>2578972</v>
      </c>
      <c r="B1109" t="s">
        <v>1444</v>
      </c>
      <c r="C1109" t="s">
        <v>5860</v>
      </c>
      <c r="D1109">
        <v>12231380</v>
      </c>
      <c r="E1109" t="s">
        <v>5861</v>
      </c>
      <c r="F1109">
        <v>54906</v>
      </c>
      <c r="G1109" t="s">
        <v>5862</v>
      </c>
      <c r="H1109" t="s">
        <v>229</v>
      </c>
      <c r="I1109">
        <v>25</v>
      </c>
      <c r="J1109">
        <v>21</v>
      </c>
      <c r="K1109">
        <v>78972</v>
      </c>
      <c r="L1109" t="s">
        <v>5863</v>
      </c>
      <c r="M1109" t="s">
        <v>5864</v>
      </c>
      <c r="N1109" t="s">
        <v>68</v>
      </c>
      <c r="O1109" t="s">
        <v>86</v>
      </c>
      <c r="P1109">
        <v>42.169702000000001</v>
      </c>
      <c r="Q1109">
        <v>-71.179874999999996</v>
      </c>
      <c r="S1109" t="s">
        <v>70</v>
      </c>
      <c r="T1109" t="s">
        <v>71</v>
      </c>
      <c r="U1109">
        <v>89</v>
      </c>
      <c r="V1109">
        <v>0</v>
      </c>
      <c r="W1109">
        <v>87</v>
      </c>
      <c r="X1109">
        <v>2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89</v>
      </c>
      <c r="AE1109">
        <v>1.1479999999999999</v>
      </c>
      <c r="AF1109" t="s">
        <v>87</v>
      </c>
      <c r="AG1109" t="s">
        <v>5865</v>
      </c>
      <c r="AH1109">
        <v>1</v>
      </c>
      <c r="AI1109">
        <v>25</v>
      </c>
      <c r="AK1109">
        <v>78972</v>
      </c>
      <c r="AM1109">
        <v>53743</v>
      </c>
      <c r="AN1109">
        <v>47364</v>
      </c>
      <c r="AO1109">
        <v>1527</v>
      </c>
      <c r="AP1109">
        <v>87</v>
      </c>
      <c r="AQ1109">
        <v>1716</v>
      </c>
      <c r="AR1109">
        <v>863</v>
      </c>
      <c r="AS1109">
        <v>1412</v>
      </c>
      <c r="AT1109">
        <v>124</v>
      </c>
      <c r="AU1109">
        <v>2186</v>
      </c>
      <c r="AV1109">
        <v>1651</v>
      </c>
      <c r="AW1109">
        <v>89</v>
      </c>
      <c r="AX1109">
        <v>102.172</v>
      </c>
      <c r="AY1109" s="1">
        <v>2.1999999999999999E-2</v>
      </c>
      <c r="AZ1109" s="1">
        <v>0.97799999999999998</v>
      </c>
      <c r="BA1109" s="1">
        <v>0</v>
      </c>
      <c r="BB1109" s="1">
        <v>2.8000000000000001E-2</v>
      </c>
      <c r="BC1109" s="1">
        <v>0.88100000000000001</v>
      </c>
      <c r="BD1109" s="1">
        <v>2.5999999999999999E-2</v>
      </c>
      <c r="BE1109" s="1">
        <v>-6.0000000000000001E-3</v>
      </c>
      <c r="BF1109" s="1">
        <v>-2.5999999999999999E-2</v>
      </c>
      <c r="BG1109" s="1">
        <f>Table1[[#This Row],[pers_white_pct]]-Table1[[#This Row],[census_white_pct]]</f>
        <v>9.6999999999999975E-2</v>
      </c>
      <c r="BH1109" s="3">
        <v>0.79090233480000005</v>
      </c>
      <c r="BI1109" s="3">
        <v>1.1091819132</v>
      </c>
      <c r="BJ1109" s="3">
        <v>0</v>
      </c>
      <c r="BK1109" s="3" t="str">
        <f>VLOOKUP(Table1[[#This Row],[est_sworn]],Force_size,2,TRUE)</f>
        <v>03 - 50 to 99</v>
      </c>
    </row>
    <row r="1110" spans="1:63" hidden="1" x14ac:dyDescent="0.2">
      <c r="A1110">
        <v>2502116495</v>
      </c>
      <c r="B1110" t="s">
        <v>61</v>
      </c>
      <c r="C1110" t="s">
        <v>361</v>
      </c>
      <c r="D1110">
        <v>12431510</v>
      </c>
      <c r="E1110" t="s">
        <v>362</v>
      </c>
      <c r="F1110">
        <v>24974</v>
      </c>
      <c r="G1110" t="s">
        <v>363</v>
      </c>
      <c r="H1110" t="s">
        <v>229</v>
      </c>
      <c r="I1110">
        <v>25</v>
      </c>
      <c r="J1110">
        <v>21</v>
      </c>
      <c r="K1110">
        <v>16495</v>
      </c>
      <c r="L1110" t="s">
        <v>364</v>
      </c>
      <c r="M1110" t="s">
        <v>365</v>
      </c>
      <c r="N1110" t="s">
        <v>68</v>
      </c>
      <c r="O1110" t="s">
        <v>131</v>
      </c>
      <c r="P1110">
        <v>42.169702000000001</v>
      </c>
      <c r="Q1110">
        <v>-71.179874999999996</v>
      </c>
      <c r="S1110" t="s">
        <v>70</v>
      </c>
      <c r="T1110" t="s">
        <v>71</v>
      </c>
      <c r="U1110">
        <v>54</v>
      </c>
      <c r="V1110">
        <v>0</v>
      </c>
      <c r="W1110">
        <v>54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54</v>
      </c>
      <c r="AE1110">
        <v>2.8170000000000002</v>
      </c>
      <c r="AF1110" t="s">
        <v>79</v>
      </c>
      <c r="AG1110" t="s">
        <v>366</v>
      </c>
      <c r="AH1110">
        <v>1</v>
      </c>
      <c r="AI1110">
        <v>25</v>
      </c>
      <c r="AJ1110">
        <v>21</v>
      </c>
      <c r="AL1110">
        <v>16495</v>
      </c>
      <c r="AM1110">
        <v>24729</v>
      </c>
      <c r="AN1110">
        <v>21047</v>
      </c>
      <c r="AO1110">
        <v>1268</v>
      </c>
      <c r="AP1110">
        <v>46</v>
      </c>
      <c r="AQ1110">
        <v>632</v>
      </c>
      <c r="AR1110">
        <v>305</v>
      </c>
      <c r="AS1110">
        <v>1353</v>
      </c>
      <c r="AT1110">
        <v>76</v>
      </c>
      <c r="AU1110">
        <v>1431</v>
      </c>
      <c r="AV1110">
        <v>1344</v>
      </c>
      <c r="AW1110">
        <v>54</v>
      </c>
      <c r="AX1110">
        <v>152.11799999999999</v>
      </c>
      <c r="AY1110" s="1">
        <v>0</v>
      </c>
      <c r="AZ1110" s="2">
        <v>1</v>
      </c>
      <c r="BA1110" s="1">
        <v>0</v>
      </c>
      <c r="BB1110" s="1">
        <v>5.0999999999999997E-2</v>
      </c>
      <c r="BC1110" s="1">
        <v>0.85099999999999998</v>
      </c>
      <c r="BD1110" s="1">
        <v>5.5E-2</v>
      </c>
      <c r="BE1110" s="1">
        <v>-5.0999999999999997E-2</v>
      </c>
      <c r="BF1110" s="1">
        <v>-5.5E-2</v>
      </c>
      <c r="BG1110" s="1">
        <f>Table1[[#This Row],[pers_white_pct]]-Table1[[#This Row],[census_white_pct]]</f>
        <v>0.14900000000000002</v>
      </c>
      <c r="BH1110" s="3">
        <v>0</v>
      </c>
      <c r="BI1110" s="3">
        <v>1.1749417969</v>
      </c>
      <c r="BJ1110" s="3">
        <v>0</v>
      </c>
      <c r="BK1110" s="3" t="str">
        <f>VLOOKUP(Table1[[#This Row],[est_sworn]],Force_size,2,TRUE)</f>
        <v>03 - 50 to 99</v>
      </c>
    </row>
    <row r="1111" spans="1:63" hidden="1" x14ac:dyDescent="0.2">
      <c r="A1111">
        <v>2502146050</v>
      </c>
      <c r="B1111" t="s">
        <v>61</v>
      </c>
      <c r="C1111" t="s">
        <v>367</v>
      </c>
      <c r="D1111">
        <v>12351460</v>
      </c>
      <c r="E1111" t="s">
        <v>368</v>
      </c>
      <c r="F1111">
        <v>11539</v>
      </c>
      <c r="G1111" t="s">
        <v>369</v>
      </c>
      <c r="H1111" t="s">
        <v>229</v>
      </c>
      <c r="I1111">
        <v>25</v>
      </c>
      <c r="J1111">
        <v>21</v>
      </c>
      <c r="K1111">
        <v>46050</v>
      </c>
      <c r="L1111" t="s">
        <v>370</v>
      </c>
      <c r="M1111" t="s">
        <v>371</v>
      </c>
      <c r="N1111" t="s">
        <v>68</v>
      </c>
      <c r="O1111" t="s">
        <v>69</v>
      </c>
      <c r="P1111">
        <v>42.169702000000001</v>
      </c>
      <c r="Q1111">
        <v>-71.179874999999996</v>
      </c>
      <c r="S1111" t="s">
        <v>70</v>
      </c>
      <c r="T1111" t="s">
        <v>71</v>
      </c>
      <c r="U1111">
        <v>17</v>
      </c>
      <c r="V1111">
        <v>19</v>
      </c>
      <c r="W1111">
        <v>17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17</v>
      </c>
      <c r="AE1111">
        <v>7.1230000000000002</v>
      </c>
      <c r="AF1111" t="s">
        <v>118</v>
      </c>
      <c r="AG1111" t="s">
        <v>372</v>
      </c>
      <c r="AH1111">
        <v>1</v>
      </c>
      <c r="AI1111">
        <v>25</v>
      </c>
      <c r="AJ1111">
        <v>21</v>
      </c>
      <c r="AL1111">
        <v>46050</v>
      </c>
      <c r="AM1111">
        <v>11227</v>
      </c>
      <c r="AN1111">
        <v>9493</v>
      </c>
      <c r="AO1111">
        <v>666</v>
      </c>
      <c r="AP1111">
        <v>21</v>
      </c>
      <c r="AQ1111">
        <v>169</v>
      </c>
      <c r="AR1111">
        <v>71</v>
      </c>
      <c r="AS1111">
        <v>802</v>
      </c>
      <c r="AT1111">
        <v>54</v>
      </c>
      <c r="AU1111">
        <v>807</v>
      </c>
      <c r="AV1111">
        <v>720</v>
      </c>
      <c r="AW1111">
        <v>26.5</v>
      </c>
      <c r="AX1111">
        <v>188.7595</v>
      </c>
      <c r="AY1111" s="1">
        <v>0</v>
      </c>
      <c r="AZ1111" s="2">
        <v>1</v>
      </c>
      <c r="BA1111" s="1">
        <v>0</v>
      </c>
      <c r="BB1111" s="1">
        <v>5.8999999999999997E-2</v>
      </c>
      <c r="BC1111" s="1">
        <v>0.84599999999999997</v>
      </c>
      <c r="BD1111" s="1">
        <v>7.0999999999999994E-2</v>
      </c>
      <c r="BE1111" s="1">
        <v>-5.8999999999999997E-2</v>
      </c>
      <c r="BF1111" s="1">
        <v>-7.0999999999999994E-2</v>
      </c>
      <c r="BG1111" s="1">
        <f>Table1[[#This Row],[pers_white_pct]]-Table1[[#This Row],[census_white_pct]]</f>
        <v>0.15400000000000003</v>
      </c>
      <c r="BH1111" s="3">
        <v>0</v>
      </c>
      <c r="BI1111" s="3">
        <v>1.1826609079999999</v>
      </c>
      <c r="BJ1111" s="3">
        <v>0</v>
      </c>
      <c r="BK1111" s="3" t="str">
        <f>VLOOKUP(Table1[[#This Row],[est_sworn]],Force_size,2,TRUE)</f>
        <v>02 - 25 to 49</v>
      </c>
    </row>
    <row r="1112" spans="1:63" hidden="1" x14ac:dyDescent="0.2">
      <c r="A1112">
        <v>2502104930</v>
      </c>
      <c r="B1112" t="s">
        <v>61</v>
      </c>
      <c r="C1112" t="s">
        <v>349</v>
      </c>
      <c r="D1112">
        <v>12821550</v>
      </c>
      <c r="E1112" t="s">
        <v>350</v>
      </c>
      <c r="F1112">
        <v>16521</v>
      </c>
      <c r="G1112" t="s">
        <v>351</v>
      </c>
      <c r="H1112" t="s">
        <v>229</v>
      </c>
      <c r="I1112">
        <v>25</v>
      </c>
      <c r="J1112">
        <v>21</v>
      </c>
      <c r="K1112">
        <v>4930</v>
      </c>
      <c r="L1112" t="s">
        <v>352</v>
      </c>
      <c r="M1112" t="s">
        <v>353</v>
      </c>
      <c r="N1112" t="s">
        <v>68</v>
      </c>
      <c r="O1112" t="s">
        <v>69</v>
      </c>
      <c r="P1112">
        <v>42.169702000000001</v>
      </c>
      <c r="Q1112">
        <v>-71.179874999999996</v>
      </c>
      <c r="S1112" t="s">
        <v>70</v>
      </c>
      <c r="T1112" t="s">
        <v>71</v>
      </c>
      <c r="U1112">
        <v>25</v>
      </c>
      <c r="V1112">
        <v>1</v>
      </c>
      <c r="W1112">
        <v>24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25</v>
      </c>
      <c r="AE1112">
        <v>4.7450000000000001</v>
      </c>
      <c r="AF1112" t="s">
        <v>72</v>
      </c>
      <c r="AG1112" t="s">
        <v>354</v>
      </c>
      <c r="AH1112">
        <v>1</v>
      </c>
      <c r="AI1112">
        <v>25</v>
      </c>
      <c r="AJ1112">
        <v>21</v>
      </c>
      <c r="AL1112">
        <v>4930</v>
      </c>
      <c r="AM1112">
        <v>16332</v>
      </c>
      <c r="AN1112">
        <v>14985</v>
      </c>
      <c r="AO1112">
        <v>217</v>
      </c>
      <c r="AP1112">
        <v>10</v>
      </c>
      <c r="AQ1112">
        <v>473</v>
      </c>
      <c r="AR1112">
        <v>197</v>
      </c>
      <c r="AS1112">
        <v>409</v>
      </c>
      <c r="AT1112">
        <v>18</v>
      </c>
      <c r="AU1112">
        <v>450</v>
      </c>
      <c r="AV1112">
        <v>235</v>
      </c>
      <c r="AW1112">
        <v>25.5</v>
      </c>
      <c r="AX1112">
        <v>120.9975</v>
      </c>
      <c r="AY1112" s="1">
        <v>0.04</v>
      </c>
      <c r="AZ1112" s="1">
        <v>0.96</v>
      </c>
      <c r="BA1112" s="1">
        <v>0</v>
      </c>
      <c r="BB1112" s="1">
        <v>1.2999999999999999E-2</v>
      </c>
      <c r="BC1112" s="1">
        <v>0.91800000000000004</v>
      </c>
      <c r="BD1112" s="1">
        <v>2.5000000000000001E-2</v>
      </c>
      <c r="BE1112" s="1">
        <v>2.7E-2</v>
      </c>
      <c r="BF1112" s="1">
        <v>-2.5000000000000001E-2</v>
      </c>
      <c r="BG1112" s="1">
        <f>Table1[[#This Row],[pers_white_pct]]-Table1[[#This Row],[census_white_pct]]</f>
        <v>4.1999999999999926E-2</v>
      </c>
      <c r="BH1112" s="3">
        <v>3.0105069123999999</v>
      </c>
      <c r="BI1112" s="3">
        <v>1.0462942943</v>
      </c>
      <c r="BJ1112" s="3">
        <v>0</v>
      </c>
      <c r="BK1112" s="3" t="str">
        <f>VLOOKUP(Table1[[#This Row],[est_sworn]],Force_size,2,TRUE)</f>
        <v>02 - 25 to 49</v>
      </c>
    </row>
    <row r="1113" spans="1:63" hidden="1" x14ac:dyDescent="0.2">
      <c r="A1113">
        <v>2502109175</v>
      </c>
      <c r="B1113" t="s">
        <v>61</v>
      </c>
      <c r="C1113" t="s">
        <v>355</v>
      </c>
      <c r="D1113">
        <v>12941540</v>
      </c>
      <c r="E1113" t="s">
        <v>356</v>
      </c>
      <c r="F1113">
        <v>59115</v>
      </c>
      <c r="G1113" t="s">
        <v>357</v>
      </c>
      <c r="H1113" t="s">
        <v>229</v>
      </c>
      <c r="I1113">
        <v>25</v>
      </c>
      <c r="J1113">
        <v>21</v>
      </c>
      <c r="K1113">
        <v>9175</v>
      </c>
      <c r="L1113" t="s">
        <v>358</v>
      </c>
      <c r="M1113" t="s">
        <v>359</v>
      </c>
      <c r="N1113" t="s">
        <v>68</v>
      </c>
      <c r="O1113" t="s">
        <v>86</v>
      </c>
      <c r="P1113">
        <v>42.169702000000001</v>
      </c>
      <c r="Q1113">
        <v>-71.179874999999996</v>
      </c>
      <c r="S1113" t="s">
        <v>70</v>
      </c>
      <c r="T1113" t="s">
        <v>71</v>
      </c>
      <c r="U1113">
        <v>130</v>
      </c>
      <c r="V1113">
        <v>0</v>
      </c>
      <c r="W1113">
        <v>109</v>
      </c>
      <c r="X1113">
        <v>7</v>
      </c>
      <c r="Y1113">
        <v>7</v>
      </c>
      <c r="Z1113">
        <v>0</v>
      </c>
      <c r="AA1113">
        <v>0</v>
      </c>
      <c r="AB1113">
        <v>0</v>
      </c>
      <c r="AC1113">
        <v>0</v>
      </c>
      <c r="AD1113">
        <v>130</v>
      </c>
      <c r="AE1113">
        <v>1.1479999999999999</v>
      </c>
      <c r="AF1113" t="s">
        <v>87</v>
      </c>
      <c r="AG1113" t="s">
        <v>360</v>
      </c>
      <c r="AH1113">
        <v>1</v>
      </c>
      <c r="AI1113">
        <v>25</v>
      </c>
      <c r="AJ1113">
        <v>21</v>
      </c>
      <c r="AL1113">
        <v>9175</v>
      </c>
      <c r="AM1113">
        <v>58732</v>
      </c>
      <c r="AN1113">
        <v>43040</v>
      </c>
      <c r="AO1113">
        <v>1828</v>
      </c>
      <c r="AP1113">
        <v>42</v>
      </c>
      <c r="AQ1113">
        <v>9157</v>
      </c>
      <c r="AR1113">
        <v>1502</v>
      </c>
      <c r="AS1113">
        <v>2964</v>
      </c>
      <c r="AT1113">
        <v>149</v>
      </c>
      <c r="AU1113">
        <v>3163</v>
      </c>
      <c r="AV1113">
        <v>1977</v>
      </c>
      <c r="AW1113">
        <v>130</v>
      </c>
      <c r="AX1113">
        <v>149.24</v>
      </c>
      <c r="AY1113" s="1">
        <v>5.3999999999999999E-2</v>
      </c>
      <c r="AZ1113" s="1">
        <v>0.83799999999999997</v>
      </c>
      <c r="BA1113" s="1">
        <v>5.3999999999999999E-2</v>
      </c>
      <c r="BB1113" s="1">
        <v>3.1E-2</v>
      </c>
      <c r="BC1113" s="1">
        <v>0.73299999999999998</v>
      </c>
      <c r="BD1113" s="1">
        <v>0.05</v>
      </c>
      <c r="BE1113" s="1">
        <v>2.3E-2</v>
      </c>
      <c r="BF1113" s="1">
        <v>3.0000000000000001E-3</v>
      </c>
      <c r="BG1113" s="1">
        <f>Table1[[#This Row],[pers_white_pct]]-Table1[[#This Row],[census_white_pct]]</f>
        <v>0.10499999999999998</v>
      </c>
      <c r="BH1113" s="3">
        <v>1.7300286146999999</v>
      </c>
      <c r="BI1113" s="3">
        <v>1.1441571346999999</v>
      </c>
      <c r="BJ1113" s="3">
        <v>1.0669677151000001</v>
      </c>
      <c r="BK1113" s="3" t="str">
        <f>VLOOKUP(Table1[[#This Row],[est_sworn]],Force_size,2,TRUE)</f>
        <v>04 - 100 to 249</v>
      </c>
    </row>
    <row r="1114" spans="1:63" hidden="1" x14ac:dyDescent="0.2">
      <c r="A1114">
        <v>25023</v>
      </c>
      <c r="B1114" t="s">
        <v>11412</v>
      </c>
      <c r="C1114" t="s">
        <v>13337</v>
      </c>
      <c r="D1114">
        <v>13545250</v>
      </c>
      <c r="E1114" t="s">
        <v>13338</v>
      </c>
      <c r="F1114">
        <v>499759</v>
      </c>
      <c r="G1114" t="s">
        <v>13339</v>
      </c>
      <c r="H1114" t="s">
        <v>229</v>
      </c>
      <c r="I1114">
        <v>25</v>
      </c>
      <c r="J1114">
        <v>23</v>
      </c>
      <c r="K1114">
        <v>99023</v>
      </c>
      <c r="L1114" t="s">
        <v>13340</v>
      </c>
      <c r="M1114" t="s">
        <v>13341</v>
      </c>
      <c r="N1114" t="s">
        <v>11418</v>
      </c>
      <c r="O1114" t="s">
        <v>11459</v>
      </c>
      <c r="P1114">
        <v>41.987195999999997</v>
      </c>
      <c r="Q1114">
        <v>-70.741941999999995</v>
      </c>
      <c r="R1114" t="s">
        <v>11420</v>
      </c>
      <c r="S1114" t="s">
        <v>11421</v>
      </c>
      <c r="U1114">
        <v>400</v>
      </c>
      <c r="V1114">
        <v>0</v>
      </c>
      <c r="W1114">
        <v>361</v>
      </c>
      <c r="X1114">
        <v>21</v>
      </c>
      <c r="Y1114">
        <v>10</v>
      </c>
      <c r="Z1114">
        <v>5</v>
      </c>
      <c r="AA1114">
        <v>1</v>
      </c>
      <c r="AB1114">
        <v>0</v>
      </c>
      <c r="AC1114">
        <v>0</v>
      </c>
      <c r="AD1114">
        <v>400</v>
      </c>
      <c r="AE1114">
        <v>1.357</v>
      </c>
      <c r="AF1114" t="s">
        <v>11430</v>
      </c>
      <c r="AG1114" t="s">
        <v>13342</v>
      </c>
      <c r="AH1114">
        <v>1</v>
      </c>
      <c r="AI1114">
        <v>25</v>
      </c>
      <c r="AJ1114">
        <v>23</v>
      </c>
      <c r="AM1114">
        <v>494919</v>
      </c>
      <c r="AN1114">
        <v>415341</v>
      </c>
      <c r="AO1114">
        <v>33991</v>
      </c>
      <c r="AP1114">
        <v>1024</v>
      </c>
      <c r="AQ1114">
        <v>5928</v>
      </c>
      <c r="AR1114">
        <v>11251</v>
      </c>
      <c r="AS1114">
        <v>15619</v>
      </c>
      <c r="AT1114">
        <v>1617</v>
      </c>
      <c r="AU1114">
        <v>27384</v>
      </c>
      <c r="AV1114">
        <v>35608</v>
      </c>
      <c r="AW1114">
        <v>400</v>
      </c>
      <c r="AX1114">
        <v>542.79999999999995</v>
      </c>
      <c r="AY1114" s="1">
        <v>5.2999999999999999E-2</v>
      </c>
      <c r="AZ1114" s="1">
        <v>0.90300000000000002</v>
      </c>
      <c r="BA1114" s="1">
        <v>2.5000000000000001E-2</v>
      </c>
      <c r="BB1114" s="1">
        <v>6.9000000000000006E-2</v>
      </c>
      <c r="BC1114" s="1">
        <v>0.83899999999999997</v>
      </c>
      <c r="BD1114" s="1">
        <v>3.2000000000000001E-2</v>
      </c>
      <c r="BE1114" s="1">
        <v>-1.6E-2</v>
      </c>
      <c r="BF1114" s="1">
        <v>-7.0000000000000001E-3</v>
      </c>
      <c r="BG1114" s="1">
        <f>Table1[[#This Row],[pers_white_pct]]-Table1[[#This Row],[census_white_pct]]</f>
        <v>6.4000000000000057E-2</v>
      </c>
      <c r="BH1114" s="3">
        <v>0.76441550700000005</v>
      </c>
      <c r="BI1114" s="3">
        <v>1.0754160979</v>
      </c>
      <c r="BJ1114" s="3">
        <v>0.79217459499999998</v>
      </c>
      <c r="BK1114" s="3" t="str">
        <f>VLOOKUP(Table1[[#This Row],[est_sworn]],Force_size,2,TRUE)</f>
        <v>05 - 250 - 499</v>
      </c>
    </row>
    <row r="1115" spans="1:63" hidden="1" x14ac:dyDescent="0.2">
      <c r="A1115">
        <v>2502354415</v>
      </c>
      <c r="B1115" t="s">
        <v>61</v>
      </c>
      <c r="C1115" t="s">
        <v>415</v>
      </c>
      <c r="D1115">
        <v>11971360</v>
      </c>
      <c r="E1115" t="s">
        <v>416</v>
      </c>
      <c r="F1115">
        <v>2840</v>
      </c>
      <c r="G1115" t="s">
        <v>417</v>
      </c>
      <c r="H1115" t="s">
        <v>229</v>
      </c>
      <c r="I1115">
        <v>25</v>
      </c>
      <c r="J1115">
        <v>23</v>
      </c>
      <c r="K1115">
        <v>54415</v>
      </c>
      <c r="L1115" t="s">
        <v>418</v>
      </c>
      <c r="M1115" t="s">
        <v>419</v>
      </c>
      <c r="N1115" t="s">
        <v>68</v>
      </c>
      <c r="O1115" t="s">
        <v>181</v>
      </c>
      <c r="P1115">
        <v>41.987195999999997</v>
      </c>
      <c r="Q1115">
        <v>-70.741941999999995</v>
      </c>
      <c r="S1115" t="s">
        <v>70</v>
      </c>
      <c r="T1115" t="s">
        <v>71</v>
      </c>
      <c r="U1115">
        <v>8</v>
      </c>
      <c r="V1115">
        <v>5</v>
      </c>
      <c r="W1115">
        <v>8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8</v>
      </c>
      <c r="AE1115">
        <v>8.6750000000000007</v>
      </c>
      <c r="AF1115" t="s">
        <v>212</v>
      </c>
      <c r="AG1115" t="s">
        <v>420</v>
      </c>
      <c r="AH1115">
        <v>1</v>
      </c>
      <c r="AI1115">
        <v>25</v>
      </c>
      <c r="AJ1115">
        <v>23</v>
      </c>
      <c r="AL1115">
        <v>54415</v>
      </c>
      <c r="AM1115">
        <v>2820</v>
      </c>
      <c r="AN1115">
        <v>2708</v>
      </c>
      <c r="AO1115">
        <v>23</v>
      </c>
      <c r="AP1115">
        <v>2</v>
      </c>
      <c r="AQ1115">
        <v>22</v>
      </c>
      <c r="AR1115">
        <v>24</v>
      </c>
      <c r="AS1115">
        <v>36</v>
      </c>
      <c r="AT1115">
        <v>1</v>
      </c>
      <c r="AU1115">
        <v>41</v>
      </c>
      <c r="AV1115">
        <v>24</v>
      </c>
      <c r="AW1115">
        <v>10.5</v>
      </c>
      <c r="AX1115">
        <v>91.087500000000006</v>
      </c>
      <c r="AY1115" s="1">
        <v>0</v>
      </c>
      <c r="AZ1115" s="2">
        <v>1</v>
      </c>
      <c r="BA1115" s="1">
        <v>0</v>
      </c>
      <c r="BB1115" s="1">
        <v>8.0000000000000002E-3</v>
      </c>
      <c r="BC1115" s="1">
        <v>0.96</v>
      </c>
      <c r="BD1115" s="1">
        <v>1.2999999999999999E-2</v>
      </c>
      <c r="BE1115" s="1">
        <v>-8.0000000000000002E-3</v>
      </c>
      <c r="BF1115" s="1">
        <v>-1.2999999999999999E-2</v>
      </c>
      <c r="BG1115" s="1">
        <f>Table1[[#This Row],[pers_white_pct]]-Table1[[#This Row],[census_white_pct]]</f>
        <v>4.0000000000000036E-2</v>
      </c>
      <c r="BH1115" s="3">
        <v>0</v>
      </c>
      <c r="BI1115" s="3">
        <v>1.0413589365</v>
      </c>
      <c r="BJ1115" s="3">
        <v>0</v>
      </c>
      <c r="BK1115" s="3" t="str">
        <f>VLOOKUP(Table1[[#This Row],[est_sworn]],Force_size,2,TRUE)</f>
        <v>01 - Under 25</v>
      </c>
    </row>
    <row r="1116" spans="1:63" hidden="1" x14ac:dyDescent="0.2">
      <c r="A1116">
        <v>2502317895</v>
      </c>
      <c r="B1116" t="s">
        <v>61</v>
      </c>
      <c r="C1116" t="s">
        <v>391</v>
      </c>
      <c r="D1116">
        <v>12051540</v>
      </c>
      <c r="E1116" t="s">
        <v>392</v>
      </c>
      <c r="F1116">
        <v>15172</v>
      </c>
      <c r="G1116" t="s">
        <v>393</v>
      </c>
      <c r="H1116" t="s">
        <v>229</v>
      </c>
      <c r="I1116">
        <v>25</v>
      </c>
      <c r="J1116">
        <v>23</v>
      </c>
      <c r="K1116">
        <v>17895</v>
      </c>
      <c r="L1116" t="s">
        <v>394</v>
      </c>
      <c r="M1116" t="s">
        <v>395</v>
      </c>
      <c r="N1116" t="s">
        <v>68</v>
      </c>
      <c r="O1116" t="s">
        <v>69</v>
      </c>
      <c r="P1116">
        <v>41.987195999999997</v>
      </c>
      <c r="Q1116">
        <v>-70.741941999999995</v>
      </c>
      <c r="S1116" t="s">
        <v>70</v>
      </c>
      <c r="T1116" t="s">
        <v>71</v>
      </c>
      <c r="U1116">
        <v>31</v>
      </c>
      <c r="V1116">
        <v>21</v>
      </c>
      <c r="W1116">
        <v>30</v>
      </c>
      <c r="X1116">
        <v>1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31</v>
      </c>
      <c r="AE1116">
        <v>4.7450000000000001</v>
      </c>
      <c r="AF1116" t="s">
        <v>72</v>
      </c>
      <c r="AG1116" t="s">
        <v>396</v>
      </c>
      <c r="AH1116">
        <v>1</v>
      </c>
      <c r="AI1116">
        <v>25</v>
      </c>
      <c r="AJ1116">
        <v>23</v>
      </c>
      <c r="AL1116">
        <v>17895</v>
      </c>
      <c r="AM1116">
        <v>15059</v>
      </c>
      <c r="AN1116">
        <v>14499</v>
      </c>
      <c r="AO1116">
        <v>59</v>
      </c>
      <c r="AP1116">
        <v>16</v>
      </c>
      <c r="AQ1116">
        <v>148</v>
      </c>
      <c r="AR1116">
        <v>114</v>
      </c>
      <c r="AS1116">
        <v>184</v>
      </c>
      <c r="AT1116">
        <v>3</v>
      </c>
      <c r="AU1116">
        <v>223</v>
      </c>
      <c r="AV1116">
        <v>62</v>
      </c>
      <c r="AW1116">
        <v>41.5</v>
      </c>
      <c r="AX1116">
        <v>196.91749999999999</v>
      </c>
      <c r="AY1116" s="1">
        <v>3.2000000000000001E-2</v>
      </c>
      <c r="AZ1116" s="1">
        <v>0.96799999999999997</v>
      </c>
      <c r="BA1116" s="1">
        <v>0</v>
      </c>
      <c r="BB1116" s="1">
        <v>4.0000000000000001E-3</v>
      </c>
      <c r="BC1116" s="1">
        <v>0.96299999999999997</v>
      </c>
      <c r="BD1116" s="1">
        <v>1.2E-2</v>
      </c>
      <c r="BE1116" s="1">
        <v>2.8000000000000001E-2</v>
      </c>
      <c r="BF1116" s="1">
        <v>-1.2E-2</v>
      </c>
      <c r="BG1116" s="1">
        <f>Table1[[#This Row],[pers_white_pct]]-Table1[[#This Row],[census_white_pct]]</f>
        <v>5.0000000000000044E-3</v>
      </c>
      <c r="BH1116" s="3">
        <v>8.2334609075999996</v>
      </c>
      <c r="BI1116" s="3">
        <v>1.0051193742</v>
      </c>
      <c r="BJ1116" s="3">
        <v>0</v>
      </c>
      <c r="BK1116" s="3" t="str">
        <f>VLOOKUP(Table1[[#This Row],[est_sworn]],Force_size,2,TRUE)</f>
        <v>02 - 25 to 49</v>
      </c>
    </row>
    <row r="1117" spans="1:63" hidden="1" x14ac:dyDescent="0.2">
      <c r="A1117">
        <v>2502333920</v>
      </c>
      <c r="B1117" t="s">
        <v>61</v>
      </c>
      <c r="C1117" t="s">
        <v>403</v>
      </c>
      <c r="D1117">
        <v>12221490</v>
      </c>
      <c r="E1117" t="s">
        <v>404</v>
      </c>
      <c r="F1117">
        <v>10861</v>
      </c>
      <c r="G1117" t="s">
        <v>405</v>
      </c>
      <c r="H1117" t="s">
        <v>229</v>
      </c>
      <c r="I1117">
        <v>25</v>
      </c>
      <c r="J1117">
        <v>23</v>
      </c>
      <c r="K1117">
        <v>33920</v>
      </c>
      <c r="L1117" t="s">
        <v>406</v>
      </c>
      <c r="M1117" t="s">
        <v>407</v>
      </c>
      <c r="N1117" t="s">
        <v>68</v>
      </c>
      <c r="O1117" t="s">
        <v>69</v>
      </c>
      <c r="P1117">
        <v>41.987195999999997</v>
      </c>
      <c r="Q1117">
        <v>-70.741941999999995</v>
      </c>
      <c r="S1117" t="s">
        <v>70</v>
      </c>
      <c r="T1117" t="s">
        <v>71</v>
      </c>
      <c r="U1117">
        <v>16</v>
      </c>
      <c r="V1117">
        <v>5</v>
      </c>
      <c r="W1117">
        <v>16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16</v>
      </c>
      <c r="AE1117">
        <v>7.1230000000000002</v>
      </c>
      <c r="AF1117" t="s">
        <v>118</v>
      </c>
      <c r="AG1117" t="s">
        <v>408</v>
      </c>
      <c r="AH1117">
        <v>1</v>
      </c>
      <c r="AI1117">
        <v>25</v>
      </c>
      <c r="AJ1117">
        <v>23</v>
      </c>
      <c r="AL1117">
        <v>33920</v>
      </c>
      <c r="AM1117">
        <v>10602</v>
      </c>
      <c r="AN1117">
        <v>10187</v>
      </c>
      <c r="AO1117">
        <v>78</v>
      </c>
      <c r="AP1117">
        <v>13</v>
      </c>
      <c r="AQ1117">
        <v>86</v>
      </c>
      <c r="AR1117">
        <v>107</v>
      </c>
      <c r="AS1117">
        <v>92</v>
      </c>
      <c r="AT1117">
        <v>2</v>
      </c>
      <c r="AU1117">
        <v>131</v>
      </c>
      <c r="AV1117">
        <v>80</v>
      </c>
      <c r="AW1117">
        <v>18.5</v>
      </c>
      <c r="AX1117">
        <v>131.77549999999999</v>
      </c>
      <c r="AY1117" s="1">
        <v>0</v>
      </c>
      <c r="AZ1117" s="2">
        <v>1</v>
      </c>
      <c r="BA1117" s="1">
        <v>0</v>
      </c>
      <c r="BB1117" s="1">
        <v>7.0000000000000001E-3</v>
      </c>
      <c r="BC1117" s="1">
        <v>0.96099999999999997</v>
      </c>
      <c r="BD1117" s="1">
        <v>8.9999999999999993E-3</v>
      </c>
      <c r="BE1117" s="1">
        <v>-7.0000000000000001E-3</v>
      </c>
      <c r="BF1117" s="1">
        <v>-8.9999999999999993E-3</v>
      </c>
      <c r="BG1117" s="1">
        <f>Table1[[#This Row],[pers_white_pct]]-Table1[[#This Row],[census_white_pct]]</f>
        <v>3.9000000000000035E-2</v>
      </c>
      <c r="BH1117" s="3">
        <v>0</v>
      </c>
      <c r="BI1117" s="3">
        <v>1.0407381956999999</v>
      </c>
      <c r="BJ1117" s="3">
        <v>0</v>
      </c>
      <c r="BK1117" s="3" t="str">
        <f>VLOOKUP(Table1[[#This Row],[est_sworn]],Force_size,2,TRUE)</f>
        <v>01 - Under 25</v>
      </c>
    </row>
    <row r="1118" spans="1:63" hidden="1" x14ac:dyDescent="0.2">
      <c r="A1118">
        <v>2502308085</v>
      </c>
      <c r="B1118" t="s">
        <v>61</v>
      </c>
      <c r="C1118" t="s">
        <v>379</v>
      </c>
      <c r="D1118">
        <v>12231560</v>
      </c>
      <c r="E1118" t="s">
        <v>380</v>
      </c>
      <c r="F1118">
        <v>26902</v>
      </c>
      <c r="G1118" t="s">
        <v>381</v>
      </c>
      <c r="H1118" t="s">
        <v>229</v>
      </c>
      <c r="I1118">
        <v>25</v>
      </c>
      <c r="J1118">
        <v>23</v>
      </c>
      <c r="K1118">
        <v>8085</v>
      </c>
      <c r="L1118" t="s">
        <v>382</v>
      </c>
      <c r="M1118" t="s">
        <v>383</v>
      </c>
      <c r="N1118" t="s">
        <v>68</v>
      </c>
      <c r="O1118" t="s">
        <v>131</v>
      </c>
      <c r="P1118">
        <v>41.987195999999997</v>
      </c>
      <c r="Q1118">
        <v>-70.741941999999995</v>
      </c>
      <c r="S1118" t="s">
        <v>70</v>
      </c>
      <c r="T1118" t="s">
        <v>71</v>
      </c>
      <c r="U1118">
        <v>31</v>
      </c>
      <c r="V1118">
        <v>0</v>
      </c>
      <c r="W1118">
        <v>31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31</v>
      </c>
      <c r="AE1118">
        <v>4.7450000000000001</v>
      </c>
      <c r="AF1118" t="s">
        <v>72</v>
      </c>
      <c r="AG1118" t="s">
        <v>384</v>
      </c>
      <c r="AH1118">
        <v>1</v>
      </c>
      <c r="AI1118">
        <v>25</v>
      </c>
      <c r="AJ1118">
        <v>23</v>
      </c>
      <c r="AL1118">
        <v>8085</v>
      </c>
      <c r="AM1118">
        <v>26563</v>
      </c>
      <c r="AN1118">
        <v>23622</v>
      </c>
      <c r="AO1118">
        <v>1231</v>
      </c>
      <c r="AP1118">
        <v>55</v>
      </c>
      <c r="AQ1118">
        <v>325</v>
      </c>
      <c r="AR1118">
        <v>373</v>
      </c>
      <c r="AS1118">
        <v>838</v>
      </c>
      <c r="AT1118">
        <v>61</v>
      </c>
      <c r="AU1118">
        <v>957</v>
      </c>
      <c r="AV1118">
        <v>1292</v>
      </c>
      <c r="AW1118">
        <v>31</v>
      </c>
      <c r="AX1118">
        <v>147.095</v>
      </c>
      <c r="AY1118" s="1">
        <v>0</v>
      </c>
      <c r="AZ1118" s="2">
        <v>1</v>
      </c>
      <c r="BA1118" s="1">
        <v>0</v>
      </c>
      <c r="BB1118" s="1">
        <v>4.5999999999999999E-2</v>
      </c>
      <c r="BC1118" s="1">
        <v>0.88900000000000001</v>
      </c>
      <c r="BD1118" s="1">
        <v>3.2000000000000001E-2</v>
      </c>
      <c r="BE1118" s="1">
        <v>-4.5999999999999999E-2</v>
      </c>
      <c r="BF1118" s="1">
        <v>-3.2000000000000001E-2</v>
      </c>
      <c r="BG1118" s="1">
        <f>Table1[[#This Row],[pers_white_pct]]-Table1[[#This Row],[census_white_pct]]</f>
        <v>0.11099999999999999</v>
      </c>
      <c r="BH1118" s="3">
        <v>0</v>
      </c>
      <c r="BI1118" s="3">
        <v>1.1245025823000001</v>
      </c>
      <c r="BJ1118" s="3">
        <v>0</v>
      </c>
      <c r="BK1118" s="3" t="str">
        <f>VLOOKUP(Table1[[#This Row],[est_sworn]],Force_size,2,TRUE)</f>
        <v>02 - 25 to 49</v>
      </c>
    </row>
    <row r="1119" spans="1:63" hidden="1" x14ac:dyDescent="0.2">
      <c r="A1119">
        <v>2502318455</v>
      </c>
      <c r="B1119" t="s">
        <v>61</v>
      </c>
      <c r="C1119" t="s">
        <v>397</v>
      </c>
      <c r="D1119">
        <v>12351430</v>
      </c>
      <c r="E1119" t="s">
        <v>398</v>
      </c>
      <c r="F1119">
        <v>13955</v>
      </c>
      <c r="G1119" t="s">
        <v>399</v>
      </c>
      <c r="H1119" t="s">
        <v>229</v>
      </c>
      <c r="I1119">
        <v>25</v>
      </c>
      <c r="J1119">
        <v>23</v>
      </c>
      <c r="K1119">
        <v>18455</v>
      </c>
      <c r="L1119" t="s">
        <v>400</v>
      </c>
      <c r="M1119" t="s">
        <v>401</v>
      </c>
      <c r="N1119" t="s">
        <v>68</v>
      </c>
      <c r="O1119" t="s">
        <v>69</v>
      </c>
      <c r="P1119">
        <v>41.987195999999997</v>
      </c>
      <c r="Q1119">
        <v>-70.741941999999995</v>
      </c>
      <c r="S1119" t="s">
        <v>70</v>
      </c>
      <c r="T1119" t="s">
        <v>71</v>
      </c>
      <c r="U1119">
        <v>21</v>
      </c>
      <c r="V1119">
        <v>6</v>
      </c>
      <c r="W1119">
        <v>20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1</v>
      </c>
      <c r="AD1119">
        <v>21</v>
      </c>
      <c r="AE1119">
        <v>7.1230000000000002</v>
      </c>
      <c r="AF1119" t="s">
        <v>118</v>
      </c>
      <c r="AG1119" t="s">
        <v>402</v>
      </c>
      <c r="AH1119">
        <v>1</v>
      </c>
      <c r="AI1119">
        <v>25</v>
      </c>
      <c r="AJ1119">
        <v>23</v>
      </c>
      <c r="AL1119">
        <v>18455</v>
      </c>
      <c r="AM1119">
        <v>13794</v>
      </c>
      <c r="AN1119">
        <v>13004</v>
      </c>
      <c r="AO1119">
        <v>209</v>
      </c>
      <c r="AP1119">
        <v>25</v>
      </c>
      <c r="AQ1119">
        <v>117</v>
      </c>
      <c r="AR1119">
        <v>173</v>
      </c>
      <c r="AS1119">
        <v>204</v>
      </c>
      <c r="AT1119">
        <v>7</v>
      </c>
      <c r="AU1119">
        <v>266</v>
      </c>
      <c r="AV1119">
        <v>216</v>
      </c>
      <c r="AW1119">
        <v>24</v>
      </c>
      <c r="AX1119">
        <v>170.952</v>
      </c>
      <c r="AY1119" s="1">
        <v>0</v>
      </c>
      <c r="AZ1119" s="1">
        <v>0.95199999999999996</v>
      </c>
      <c r="BA1119" s="1">
        <v>0</v>
      </c>
      <c r="BB1119" s="1">
        <v>1.4999999999999999E-2</v>
      </c>
      <c r="BC1119" s="1">
        <v>0.94299999999999995</v>
      </c>
      <c r="BD1119" s="1">
        <v>1.4999999999999999E-2</v>
      </c>
      <c r="BE1119" s="1">
        <v>-1.4999999999999999E-2</v>
      </c>
      <c r="BF1119" s="1">
        <v>-1.4999999999999999E-2</v>
      </c>
      <c r="BG1119" s="1">
        <f>Table1[[#This Row],[pers_white_pct]]-Table1[[#This Row],[census_white_pct]]</f>
        <v>9.000000000000008E-3</v>
      </c>
      <c r="BH1119" s="3">
        <v>0</v>
      </c>
      <c r="BI1119" s="3">
        <v>1.0102386079000001</v>
      </c>
      <c r="BJ1119" s="3">
        <v>0</v>
      </c>
      <c r="BK1119" s="3" t="str">
        <f>VLOOKUP(Table1[[#This Row],[est_sworn]],Force_size,2,TRUE)</f>
        <v>01 - Under 25</v>
      </c>
    </row>
    <row r="1120" spans="1:63" hidden="1" x14ac:dyDescent="0.2">
      <c r="A1120">
        <v>2509000</v>
      </c>
      <c r="B1120" t="s">
        <v>1444</v>
      </c>
      <c r="C1120" t="s">
        <v>5728</v>
      </c>
      <c r="D1120">
        <v>12461510</v>
      </c>
      <c r="E1120" t="s">
        <v>5729</v>
      </c>
      <c r="F1120">
        <v>94094</v>
      </c>
      <c r="G1120" t="s">
        <v>5730</v>
      </c>
      <c r="H1120" t="s">
        <v>229</v>
      </c>
      <c r="I1120">
        <v>25</v>
      </c>
      <c r="J1120">
        <v>23</v>
      </c>
      <c r="K1120">
        <v>9000</v>
      </c>
      <c r="L1120" t="s">
        <v>5731</v>
      </c>
      <c r="M1120" t="s">
        <v>5732</v>
      </c>
      <c r="N1120" t="s">
        <v>68</v>
      </c>
      <c r="O1120" t="s">
        <v>86</v>
      </c>
      <c r="P1120">
        <v>41.987195999999997</v>
      </c>
      <c r="Q1120">
        <v>-70.741941999999995</v>
      </c>
      <c r="S1120" t="s">
        <v>70</v>
      </c>
      <c r="T1120" t="s">
        <v>71</v>
      </c>
      <c r="U1120">
        <v>170</v>
      </c>
      <c r="V1120">
        <v>0</v>
      </c>
      <c r="W1120">
        <v>127</v>
      </c>
      <c r="X1120">
        <v>22</v>
      </c>
      <c r="Y1120">
        <v>20</v>
      </c>
      <c r="Z1120">
        <v>1</v>
      </c>
      <c r="AA1120">
        <v>0</v>
      </c>
      <c r="AB1120">
        <v>0</v>
      </c>
      <c r="AC1120">
        <v>0</v>
      </c>
      <c r="AD1120">
        <v>170</v>
      </c>
      <c r="AE1120">
        <v>1.1479999999999999</v>
      </c>
      <c r="AF1120" t="s">
        <v>87</v>
      </c>
      <c r="AG1120" t="s">
        <v>5733</v>
      </c>
      <c r="AH1120">
        <v>1</v>
      </c>
      <c r="AI1120">
        <v>25</v>
      </c>
      <c r="AK1120">
        <v>9000</v>
      </c>
      <c r="AM1120">
        <v>93810</v>
      </c>
      <c r="AN1120">
        <v>40268</v>
      </c>
      <c r="AO1120">
        <v>27939</v>
      </c>
      <c r="AP1120">
        <v>253</v>
      </c>
      <c r="AQ1120">
        <v>2131</v>
      </c>
      <c r="AR1120">
        <v>5496</v>
      </c>
      <c r="AS1120">
        <v>9357</v>
      </c>
      <c r="AT1120">
        <v>1337</v>
      </c>
      <c r="AU1120">
        <v>17723</v>
      </c>
      <c r="AV1120">
        <v>29276</v>
      </c>
      <c r="AW1120">
        <v>170</v>
      </c>
      <c r="AX1120">
        <v>195.16</v>
      </c>
      <c r="AY1120" s="1">
        <v>0.129</v>
      </c>
      <c r="AZ1120" s="1">
        <v>0.747</v>
      </c>
      <c r="BA1120" s="1">
        <v>0.11799999999999999</v>
      </c>
      <c r="BB1120" s="1">
        <v>0.29799999999999999</v>
      </c>
      <c r="BC1120" s="1">
        <v>0.42899999999999999</v>
      </c>
      <c r="BD1120" s="1">
        <v>0.1</v>
      </c>
      <c r="BE1120" s="1">
        <v>-0.16800000000000001</v>
      </c>
      <c r="BF1120" s="1">
        <v>1.7999999999999999E-2</v>
      </c>
      <c r="BG1120" s="1">
        <f>Table1[[#This Row],[pers_white_pct]]-Table1[[#This Row],[census_white_pct]]</f>
        <v>0.318</v>
      </c>
      <c r="BH1120" s="3">
        <v>0.4345222681</v>
      </c>
      <c r="BI1120" s="3">
        <v>1.7403791655</v>
      </c>
      <c r="BJ1120" s="3">
        <v>1.1794881467</v>
      </c>
      <c r="BK1120" s="3" t="str">
        <f>VLOOKUP(Table1[[#This Row],[est_sworn]],Force_size,2,TRUE)</f>
        <v>04 - 100 to 249</v>
      </c>
    </row>
    <row r="1121" spans="1:63" hidden="1" x14ac:dyDescent="0.2">
      <c r="A1121">
        <v>2502311665</v>
      </c>
      <c r="B1121" t="s">
        <v>61</v>
      </c>
      <c r="C1121" t="s">
        <v>385</v>
      </c>
      <c r="D1121">
        <v>12661520</v>
      </c>
      <c r="E1121" t="s">
        <v>386</v>
      </c>
      <c r="F1121">
        <v>11521</v>
      </c>
      <c r="G1121" t="s">
        <v>387</v>
      </c>
      <c r="H1121" t="s">
        <v>229</v>
      </c>
      <c r="I1121">
        <v>25</v>
      </c>
      <c r="J1121">
        <v>23</v>
      </c>
      <c r="K1121">
        <v>11665</v>
      </c>
      <c r="L1121" t="s">
        <v>388</v>
      </c>
      <c r="M1121" t="s">
        <v>389</v>
      </c>
      <c r="N1121" t="s">
        <v>68</v>
      </c>
      <c r="O1121" t="s">
        <v>69</v>
      </c>
      <c r="P1121">
        <v>41.987195999999997</v>
      </c>
      <c r="Q1121">
        <v>-70.741941999999995</v>
      </c>
      <c r="S1121" t="s">
        <v>70</v>
      </c>
      <c r="T1121" t="s">
        <v>71</v>
      </c>
      <c r="U1121">
        <v>15</v>
      </c>
      <c r="V1121">
        <v>1</v>
      </c>
      <c r="W1121">
        <v>15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15</v>
      </c>
      <c r="AE1121">
        <v>7.1230000000000002</v>
      </c>
      <c r="AF1121" t="s">
        <v>118</v>
      </c>
      <c r="AG1121" t="s">
        <v>390</v>
      </c>
      <c r="AH1121">
        <v>1</v>
      </c>
      <c r="AI1121">
        <v>25</v>
      </c>
      <c r="AJ1121">
        <v>23</v>
      </c>
      <c r="AL1121">
        <v>11665</v>
      </c>
      <c r="AM1121">
        <v>11509</v>
      </c>
      <c r="AN1121">
        <v>10922</v>
      </c>
      <c r="AO1121">
        <v>132</v>
      </c>
      <c r="AP1121">
        <v>18</v>
      </c>
      <c r="AQ1121">
        <v>46</v>
      </c>
      <c r="AR1121">
        <v>177</v>
      </c>
      <c r="AS1121">
        <v>129</v>
      </c>
      <c r="AT1121">
        <v>4</v>
      </c>
      <c r="AU1121">
        <v>214</v>
      </c>
      <c r="AV1121">
        <v>136</v>
      </c>
      <c r="AW1121">
        <v>15.5</v>
      </c>
      <c r="AX1121">
        <v>110.40649999999999</v>
      </c>
      <c r="AY1121" s="1">
        <v>0</v>
      </c>
      <c r="AZ1121" s="2">
        <v>1</v>
      </c>
      <c r="BA1121" s="1">
        <v>0</v>
      </c>
      <c r="BB1121" s="1">
        <v>1.0999999999999999E-2</v>
      </c>
      <c r="BC1121" s="1">
        <v>0.94899999999999995</v>
      </c>
      <c r="BD1121" s="1">
        <v>1.0999999999999999E-2</v>
      </c>
      <c r="BE1121" s="1">
        <v>-1.0999999999999999E-2</v>
      </c>
      <c r="BF1121" s="1">
        <v>-1.0999999999999999E-2</v>
      </c>
      <c r="BG1121" s="1">
        <f>Table1[[#This Row],[pers_white_pct]]-Table1[[#This Row],[census_white_pct]]</f>
        <v>5.1000000000000045E-2</v>
      </c>
      <c r="BH1121" s="3">
        <v>0</v>
      </c>
      <c r="BI1121" s="3">
        <v>1.0537447354</v>
      </c>
      <c r="BJ1121" s="3">
        <v>0</v>
      </c>
      <c r="BK1121" s="3" t="str">
        <f>VLOOKUP(Table1[[#This Row],[est_sworn]],Force_size,2,TRUE)</f>
        <v>01 - Under 25</v>
      </c>
    </row>
    <row r="1122" spans="1:63" hidden="1" x14ac:dyDescent="0.2">
      <c r="A1122">
        <v>2502354310</v>
      </c>
      <c r="B1122" t="s">
        <v>61</v>
      </c>
      <c r="C1122" t="s">
        <v>409</v>
      </c>
      <c r="D1122">
        <v>11851300</v>
      </c>
      <c r="E1122" t="s">
        <v>410</v>
      </c>
      <c r="F1122">
        <v>57463</v>
      </c>
      <c r="G1122" t="s">
        <v>411</v>
      </c>
      <c r="H1122" t="s">
        <v>229</v>
      </c>
      <c r="I1122">
        <v>25</v>
      </c>
      <c r="J1122">
        <v>23</v>
      </c>
      <c r="K1122">
        <v>54310</v>
      </c>
      <c r="L1122" t="s">
        <v>412</v>
      </c>
      <c r="M1122" t="s">
        <v>413</v>
      </c>
      <c r="N1122" t="s">
        <v>68</v>
      </c>
      <c r="O1122" t="s">
        <v>86</v>
      </c>
      <c r="P1122">
        <v>41.987195999999997</v>
      </c>
      <c r="Q1122">
        <v>-70.741941999999995</v>
      </c>
      <c r="S1122" t="s">
        <v>70</v>
      </c>
      <c r="T1122" t="s">
        <v>71</v>
      </c>
      <c r="U1122">
        <v>101</v>
      </c>
      <c r="V1122">
        <v>0</v>
      </c>
      <c r="W1122">
        <v>100</v>
      </c>
      <c r="X1122">
        <v>1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101</v>
      </c>
      <c r="AE1122">
        <v>1.1479999999999999</v>
      </c>
      <c r="AF1122" t="s">
        <v>87</v>
      </c>
      <c r="AG1122" t="s">
        <v>414</v>
      </c>
      <c r="AH1122">
        <v>1</v>
      </c>
      <c r="AI1122">
        <v>25</v>
      </c>
      <c r="AJ1122">
        <v>23</v>
      </c>
      <c r="AL1122">
        <v>54310</v>
      </c>
      <c r="AM1122">
        <v>56468</v>
      </c>
      <c r="AN1122">
        <v>52238</v>
      </c>
      <c r="AO1122">
        <v>1106</v>
      </c>
      <c r="AP1122">
        <v>175</v>
      </c>
      <c r="AQ1122">
        <v>514</v>
      </c>
      <c r="AR1122">
        <v>912</v>
      </c>
      <c r="AS1122">
        <v>1030</v>
      </c>
      <c r="AT1122">
        <v>41</v>
      </c>
      <c r="AU1122">
        <v>1523</v>
      </c>
      <c r="AV1122">
        <v>1147</v>
      </c>
      <c r="AW1122">
        <v>101</v>
      </c>
      <c r="AX1122">
        <v>115.94799999999999</v>
      </c>
      <c r="AY1122" s="1">
        <v>0.01</v>
      </c>
      <c r="AZ1122" s="1">
        <v>0.99</v>
      </c>
      <c r="BA1122" s="1">
        <v>0</v>
      </c>
      <c r="BB1122" s="1">
        <v>0.02</v>
      </c>
      <c r="BC1122" s="1">
        <v>0.92500000000000004</v>
      </c>
      <c r="BD1122" s="1">
        <v>1.7999999999999999E-2</v>
      </c>
      <c r="BE1122" s="1">
        <v>-0.01</v>
      </c>
      <c r="BF1122" s="1">
        <v>-1.7999999999999999E-2</v>
      </c>
      <c r="BG1122" s="1">
        <f>Table1[[#This Row],[pers_white_pct]]-Table1[[#This Row],[census_white_pct]]</f>
        <v>6.4999999999999947E-2</v>
      </c>
      <c r="BH1122" s="3">
        <v>0.50550552339999999</v>
      </c>
      <c r="BI1122" s="3">
        <v>1.070272807</v>
      </c>
      <c r="BJ1122" s="3">
        <v>0</v>
      </c>
      <c r="BK1122" s="3" t="str">
        <f>VLOOKUP(Table1[[#This Row],[est_sworn]],Force_size,2,TRUE)</f>
        <v>04 - 100 to 249</v>
      </c>
    </row>
    <row r="1123" spans="1:63" hidden="1" x14ac:dyDescent="0.2">
      <c r="A1123">
        <v>2507000</v>
      </c>
      <c r="B1123" t="s">
        <v>1444</v>
      </c>
      <c r="C1123" t="s">
        <v>5722</v>
      </c>
      <c r="D1123">
        <v>12031520</v>
      </c>
      <c r="E1123" t="s">
        <v>5723</v>
      </c>
      <c r="F1123">
        <v>636479</v>
      </c>
      <c r="G1123" t="s">
        <v>5724</v>
      </c>
      <c r="H1123" t="s">
        <v>229</v>
      </c>
      <c r="I1123">
        <v>25</v>
      </c>
      <c r="J1123">
        <v>25</v>
      </c>
      <c r="K1123">
        <v>7000</v>
      </c>
      <c r="L1123" t="s">
        <v>5725</v>
      </c>
      <c r="M1123" t="s">
        <v>5726</v>
      </c>
      <c r="N1123" t="s">
        <v>68</v>
      </c>
      <c r="O1123" t="s">
        <v>1934</v>
      </c>
      <c r="P1123">
        <v>42.331960000000002</v>
      </c>
      <c r="Q1123">
        <v>-71.020173</v>
      </c>
      <c r="S1123" t="s">
        <v>70</v>
      </c>
      <c r="T1123" t="s">
        <v>71</v>
      </c>
      <c r="U1123">
        <v>2121</v>
      </c>
      <c r="V1123">
        <v>0</v>
      </c>
      <c r="W1123">
        <v>1389</v>
      </c>
      <c r="X1123">
        <v>507</v>
      </c>
      <c r="Y1123">
        <v>175</v>
      </c>
      <c r="Z1123">
        <v>0</v>
      </c>
      <c r="AA1123">
        <v>0</v>
      </c>
      <c r="AB1123">
        <v>0</v>
      </c>
      <c r="AC1123">
        <v>0</v>
      </c>
      <c r="AD1123">
        <v>2121</v>
      </c>
      <c r="AE1123">
        <v>1.1479999999999999</v>
      </c>
      <c r="AF1123" t="s">
        <v>87</v>
      </c>
      <c r="AG1123" t="s">
        <v>5727</v>
      </c>
      <c r="AH1123">
        <v>1</v>
      </c>
      <c r="AI1123">
        <v>25</v>
      </c>
      <c r="AK1123">
        <v>7000</v>
      </c>
      <c r="AM1123">
        <v>617594</v>
      </c>
      <c r="AN1123">
        <v>290312</v>
      </c>
      <c r="AO1123">
        <v>138073</v>
      </c>
      <c r="AP1123">
        <v>1227</v>
      </c>
      <c r="AQ1123">
        <v>54846</v>
      </c>
      <c r="AR1123">
        <v>14959</v>
      </c>
      <c r="AS1123">
        <v>107917</v>
      </c>
      <c r="AT1123">
        <v>12364</v>
      </c>
      <c r="AU1123">
        <v>118177</v>
      </c>
      <c r="AV1123">
        <v>150437</v>
      </c>
      <c r="AW1123">
        <v>2121</v>
      </c>
      <c r="AX1123">
        <v>2434.9079999999999</v>
      </c>
      <c r="AY1123" s="1">
        <v>0.23899999999999999</v>
      </c>
      <c r="AZ1123" s="1">
        <v>0.65500000000000003</v>
      </c>
      <c r="BA1123" s="1">
        <v>8.3000000000000004E-2</v>
      </c>
      <c r="BB1123" s="1">
        <v>0.224</v>
      </c>
      <c r="BC1123" s="1">
        <v>0.47</v>
      </c>
      <c r="BD1123" s="1">
        <v>0.17499999999999999</v>
      </c>
      <c r="BE1123" s="1">
        <v>1.4999999999999999E-2</v>
      </c>
      <c r="BF1123" s="1">
        <v>-9.1999999999999998E-2</v>
      </c>
      <c r="BG1123" s="1">
        <f>Table1[[#This Row],[pers_white_pct]]-Table1[[#This Row],[census_white_pct]]</f>
        <v>0.18500000000000005</v>
      </c>
      <c r="BH1123" s="3">
        <v>1.0692065184999999</v>
      </c>
      <c r="BI1123" s="3">
        <v>1.3931557047000001</v>
      </c>
      <c r="BJ1123" s="3">
        <v>0.4721832581</v>
      </c>
      <c r="BK1123" s="3" t="str">
        <f>VLOOKUP(Table1[[#This Row],[est_sworn]],Force_size,2,TRUE)</f>
        <v>07 - 1,000 and up</v>
      </c>
    </row>
    <row r="1124" spans="1:63" hidden="1" x14ac:dyDescent="0.2">
      <c r="A1124">
        <v>2502734795</v>
      </c>
      <c r="B1124" t="s">
        <v>61</v>
      </c>
      <c r="C1124" t="s">
        <v>433</v>
      </c>
      <c r="D1124">
        <v>11181420</v>
      </c>
      <c r="E1124" t="s">
        <v>434</v>
      </c>
      <c r="F1124">
        <v>11110</v>
      </c>
      <c r="G1124" t="s">
        <v>435</v>
      </c>
      <c r="H1124" t="s">
        <v>229</v>
      </c>
      <c r="I1124">
        <v>25</v>
      </c>
      <c r="J1124">
        <v>27</v>
      </c>
      <c r="K1124">
        <v>34795</v>
      </c>
      <c r="L1124" t="s">
        <v>436</v>
      </c>
      <c r="M1124" t="s">
        <v>437</v>
      </c>
      <c r="N1124" t="s">
        <v>68</v>
      </c>
      <c r="O1124" t="s">
        <v>69</v>
      </c>
      <c r="P1124">
        <v>42.311692999999998</v>
      </c>
      <c r="Q1124">
        <v>-71.940281999999996</v>
      </c>
      <c r="S1124" t="s">
        <v>70</v>
      </c>
      <c r="T1124" t="s">
        <v>71</v>
      </c>
      <c r="U1124">
        <v>17</v>
      </c>
      <c r="V1124">
        <v>0</v>
      </c>
      <c r="W1124">
        <v>17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17</v>
      </c>
      <c r="AE1124">
        <v>7.1230000000000002</v>
      </c>
      <c r="AF1124" t="s">
        <v>118</v>
      </c>
      <c r="AG1124" t="s">
        <v>438</v>
      </c>
      <c r="AH1124">
        <v>1</v>
      </c>
      <c r="AI1124">
        <v>25</v>
      </c>
      <c r="AJ1124">
        <v>27</v>
      </c>
      <c r="AL1124">
        <v>34795</v>
      </c>
      <c r="AM1124">
        <v>10970</v>
      </c>
      <c r="AN1124">
        <v>9961</v>
      </c>
      <c r="AO1124">
        <v>213</v>
      </c>
      <c r="AP1124">
        <v>31</v>
      </c>
      <c r="AQ1124">
        <v>181</v>
      </c>
      <c r="AR1124">
        <v>141</v>
      </c>
      <c r="AS1124">
        <v>414</v>
      </c>
      <c r="AT1124">
        <v>15</v>
      </c>
      <c r="AU1124">
        <v>443</v>
      </c>
      <c r="AV1124">
        <v>228</v>
      </c>
      <c r="AW1124">
        <v>17</v>
      </c>
      <c r="AX1124">
        <v>121.09099999999999</v>
      </c>
      <c r="AY1124" s="1">
        <v>0</v>
      </c>
      <c r="AZ1124" s="2">
        <v>1</v>
      </c>
      <c r="BA1124" s="1">
        <v>0</v>
      </c>
      <c r="BB1124" s="1">
        <v>1.9E-2</v>
      </c>
      <c r="BC1124" s="1">
        <v>0.90800000000000003</v>
      </c>
      <c r="BD1124" s="1">
        <v>3.7999999999999999E-2</v>
      </c>
      <c r="BE1124" s="1">
        <v>-1.9E-2</v>
      </c>
      <c r="BF1124" s="1">
        <v>-3.7999999999999999E-2</v>
      </c>
      <c r="BG1124" s="1">
        <f>Table1[[#This Row],[pers_white_pct]]-Table1[[#This Row],[census_white_pct]]</f>
        <v>9.1999999999999971E-2</v>
      </c>
      <c r="BH1124" s="3">
        <v>0</v>
      </c>
      <c r="BI1124" s="3">
        <v>1.1012950507000001</v>
      </c>
      <c r="BJ1124" s="3">
        <v>0</v>
      </c>
      <c r="BK1124" s="3" t="str">
        <f>VLOOKUP(Table1[[#This Row],[est_sworn]],Force_size,2,TRUE)</f>
        <v>01 - Under 25</v>
      </c>
    </row>
    <row r="1125" spans="1:63" hidden="1" x14ac:dyDescent="0.2">
      <c r="A1125">
        <v>2502769275</v>
      </c>
      <c r="B1125" t="s">
        <v>61</v>
      </c>
      <c r="C1125" t="s">
        <v>451</v>
      </c>
      <c r="D1125">
        <v>12001340</v>
      </c>
      <c r="E1125" t="s">
        <v>452</v>
      </c>
      <c r="F1125">
        <v>8051</v>
      </c>
      <c r="G1125" t="s">
        <v>453</v>
      </c>
      <c r="H1125" t="s">
        <v>229</v>
      </c>
      <c r="I1125">
        <v>25</v>
      </c>
      <c r="J1125">
        <v>27</v>
      </c>
      <c r="K1125">
        <v>69275</v>
      </c>
      <c r="L1125" t="s">
        <v>454</v>
      </c>
      <c r="M1125" t="s">
        <v>455</v>
      </c>
      <c r="N1125" t="s">
        <v>68</v>
      </c>
      <c r="O1125" t="s">
        <v>181</v>
      </c>
      <c r="P1125">
        <v>42.311692999999998</v>
      </c>
      <c r="Q1125">
        <v>-71.940281999999996</v>
      </c>
      <c r="S1125" t="s">
        <v>70</v>
      </c>
      <c r="T1125" t="s">
        <v>71</v>
      </c>
      <c r="U1125">
        <v>10</v>
      </c>
      <c r="V1125">
        <v>6</v>
      </c>
      <c r="W1125">
        <v>9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  <c r="AD1125">
        <v>10</v>
      </c>
      <c r="AE1125">
        <v>7.1230000000000002</v>
      </c>
      <c r="AF1125" t="s">
        <v>118</v>
      </c>
      <c r="AG1125" t="s">
        <v>456</v>
      </c>
      <c r="AH1125">
        <v>1</v>
      </c>
      <c r="AI1125">
        <v>25</v>
      </c>
      <c r="AJ1125">
        <v>27</v>
      </c>
      <c r="AL1125">
        <v>69275</v>
      </c>
      <c r="AM1125">
        <v>8013</v>
      </c>
      <c r="AN1125">
        <v>7656</v>
      </c>
      <c r="AO1125">
        <v>52</v>
      </c>
      <c r="AP1125">
        <v>7</v>
      </c>
      <c r="AQ1125">
        <v>42</v>
      </c>
      <c r="AR1125">
        <v>99</v>
      </c>
      <c r="AS1125">
        <v>153</v>
      </c>
      <c r="AT1125">
        <v>6</v>
      </c>
      <c r="AU1125">
        <v>157</v>
      </c>
      <c r="AV1125">
        <v>58</v>
      </c>
      <c r="AW1125">
        <v>13</v>
      </c>
      <c r="AX1125">
        <v>92.599000000000004</v>
      </c>
      <c r="AY1125" s="1">
        <v>0</v>
      </c>
      <c r="AZ1125" s="1">
        <v>0.9</v>
      </c>
      <c r="BA1125" s="1">
        <v>0.1</v>
      </c>
      <c r="BB1125" s="1">
        <v>6.0000000000000001E-3</v>
      </c>
      <c r="BC1125" s="1">
        <v>0.95499999999999996</v>
      </c>
      <c r="BD1125" s="1">
        <v>1.9E-2</v>
      </c>
      <c r="BE1125" s="1">
        <v>-6.0000000000000001E-3</v>
      </c>
      <c r="BF1125" s="1">
        <v>8.1000000000000003E-2</v>
      </c>
      <c r="BG1125" s="1">
        <f>Table1[[#This Row],[pers_white_pct]]-Table1[[#This Row],[census_white_pct]]</f>
        <v>-5.4999999999999938E-2</v>
      </c>
      <c r="BH1125" s="3">
        <v>0</v>
      </c>
      <c r="BI1125" s="3">
        <v>0.9419670846</v>
      </c>
      <c r="BJ1125" s="3">
        <v>5.2372549020000001</v>
      </c>
      <c r="BK1125" s="3" t="str">
        <f>VLOOKUP(Table1[[#This Row],[est_sworn]],Force_size,2,TRUE)</f>
        <v>01 - Under 25</v>
      </c>
    </row>
    <row r="1126" spans="1:63" hidden="1" x14ac:dyDescent="0.2">
      <c r="A1126">
        <v>2525485</v>
      </c>
      <c r="B1126" t="s">
        <v>1444</v>
      </c>
      <c r="C1126" t="s">
        <v>5758</v>
      </c>
      <c r="D1126">
        <v>12171440</v>
      </c>
      <c r="E1126" t="s">
        <v>5759</v>
      </c>
      <c r="F1126">
        <v>20254</v>
      </c>
      <c r="G1126" t="s">
        <v>5760</v>
      </c>
      <c r="H1126" t="s">
        <v>229</v>
      </c>
      <c r="I1126">
        <v>25</v>
      </c>
      <c r="J1126">
        <v>27</v>
      </c>
      <c r="K1126">
        <v>25485</v>
      </c>
      <c r="L1126" t="s">
        <v>5761</v>
      </c>
      <c r="M1126" t="s">
        <v>5762</v>
      </c>
      <c r="N1126" t="s">
        <v>68</v>
      </c>
      <c r="O1126" t="s">
        <v>69</v>
      </c>
      <c r="P1126">
        <v>42.311692999999998</v>
      </c>
      <c r="Q1126">
        <v>-71.940281999999996</v>
      </c>
      <c r="S1126" t="s">
        <v>70</v>
      </c>
      <c r="T1126" t="s">
        <v>71</v>
      </c>
      <c r="U1126">
        <v>32</v>
      </c>
      <c r="V1126">
        <v>0</v>
      </c>
      <c r="W1126">
        <v>32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32</v>
      </c>
      <c r="AE1126">
        <v>4.7450000000000001</v>
      </c>
      <c r="AF1126" t="s">
        <v>72</v>
      </c>
      <c r="AG1126" t="s">
        <v>5102</v>
      </c>
      <c r="AH1126">
        <v>1</v>
      </c>
      <c r="AI1126">
        <v>25</v>
      </c>
      <c r="AK1126">
        <v>25485</v>
      </c>
      <c r="AM1126">
        <v>20228</v>
      </c>
      <c r="AN1126">
        <v>17595</v>
      </c>
      <c r="AO1126">
        <v>500</v>
      </c>
      <c r="AP1126">
        <v>44</v>
      </c>
      <c r="AQ1126">
        <v>291</v>
      </c>
      <c r="AR1126">
        <v>341</v>
      </c>
      <c r="AS1126">
        <v>1430</v>
      </c>
      <c r="AT1126">
        <v>68</v>
      </c>
      <c r="AU1126">
        <v>1457</v>
      </c>
      <c r="AV1126">
        <v>568</v>
      </c>
      <c r="AW1126">
        <v>32</v>
      </c>
      <c r="AX1126">
        <v>151.84</v>
      </c>
      <c r="AY1126" s="1">
        <v>0</v>
      </c>
      <c r="AZ1126" s="2">
        <v>1</v>
      </c>
      <c r="BA1126" s="1">
        <v>0</v>
      </c>
      <c r="BB1126" s="1">
        <v>2.5000000000000001E-2</v>
      </c>
      <c r="BC1126" s="1">
        <v>0.87</v>
      </c>
      <c r="BD1126" s="1">
        <v>7.0999999999999994E-2</v>
      </c>
      <c r="BE1126" s="1">
        <v>-2.5000000000000001E-2</v>
      </c>
      <c r="BF1126" s="1">
        <v>-7.0999999999999994E-2</v>
      </c>
      <c r="BG1126" s="1">
        <f>Table1[[#This Row],[pers_white_pct]]-Table1[[#This Row],[census_white_pct]]</f>
        <v>0.13</v>
      </c>
      <c r="BH1126" s="3">
        <v>0</v>
      </c>
      <c r="BI1126" s="3">
        <v>1.1496447855</v>
      </c>
      <c r="BJ1126" s="3">
        <v>0</v>
      </c>
      <c r="BK1126" s="3" t="str">
        <f>VLOOKUP(Table1[[#This Row],[est_sworn]],Force_size,2,TRUE)</f>
        <v>02 - 25 to 49</v>
      </c>
    </row>
    <row r="1127" spans="1:63" hidden="1" x14ac:dyDescent="0.2">
      <c r="A1127">
        <v>2502730560</v>
      </c>
      <c r="B1127" t="s">
        <v>61</v>
      </c>
      <c r="C1127" t="s">
        <v>427</v>
      </c>
      <c r="D1127">
        <v>12251460</v>
      </c>
      <c r="E1127" t="s">
        <v>428</v>
      </c>
      <c r="F1127">
        <v>17636</v>
      </c>
      <c r="G1127" t="s">
        <v>429</v>
      </c>
      <c r="H1127" t="s">
        <v>229</v>
      </c>
      <c r="I1127">
        <v>25</v>
      </c>
      <c r="J1127">
        <v>27</v>
      </c>
      <c r="K1127">
        <v>30560</v>
      </c>
      <c r="L1127" t="s">
        <v>430</v>
      </c>
      <c r="M1127" t="s">
        <v>431</v>
      </c>
      <c r="N1127" t="s">
        <v>68</v>
      </c>
      <c r="O1127" t="s">
        <v>69</v>
      </c>
      <c r="P1127">
        <v>42.311692999999998</v>
      </c>
      <c r="Q1127">
        <v>-71.940281999999996</v>
      </c>
      <c r="S1127" t="s">
        <v>70</v>
      </c>
      <c r="T1127" t="s">
        <v>71</v>
      </c>
      <c r="U1127">
        <v>20</v>
      </c>
      <c r="V1127">
        <v>2</v>
      </c>
      <c r="W1127">
        <v>20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20</v>
      </c>
      <c r="AE1127">
        <v>7.1230000000000002</v>
      </c>
      <c r="AF1127" t="s">
        <v>118</v>
      </c>
      <c r="AG1127" t="s">
        <v>432</v>
      </c>
      <c r="AH1127">
        <v>1</v>
      </c>
      <c r="AI1127">
        <v>25</v>
      </c>
      <c r="AJ1127">
        <v>27</v>
      </c>
      <c r="AL1127">
        <v>30560</v>
      </c>
      <c r="AM1127">
        <v>17346</v>
      </c>
      <c r="AN1127">
        <v>16086</v>
      </c>
      <c r="AO1127">
        <v>163</v>
      </c>
      <c r="AP1127">
        <v>9</v>
      </c>
      <c r="AQ1127">
        <v>513</v>
      </c>
      <c r="AR1127">
        <v>176</v>
      </c>
      <c r="AS1127">
        <v>373</v>
      </c>
      <c r="AT1127">
        <v>21</v>
      </c>
      <c r="AU1127">
        <v>399</v>
      </c>
      <c r="AV1127">
        <v>184</v>
      </c>
      <c r="AW1127">
        <v>21</v>
      </c>
      <c r="AX1127">
        <v>149.583</v>
      </c>
      <c r="AY1127" s="1">
        <v>0</v>
      </c>
      <c r="AZ1127" s="2">
        <v>1</v>
      </c>
      <c r="BA1127" s="1">
        <v>0</v>
      </c>
      <c r="BB1127" s="1">
        <v>8.9999999999999993E-3</v>
      </c>
      <c r="BC1127" s="1">
        <v>0.92700000000000005</v>
      </c>
      <c r="BD1127" s="1">
        <v>2.1999999999999999E-2</v>
      </c>
      <c r="BE1127" s="1">
        <v>-8.9999999999999993E-3</v>
      </c>
      <c r="BF1127" s="1">
        <v>-2.1999999999999999E-2</v>
      </c>
      <c r="BG1127" s="1">
        <f>Table1[[#This Row],[pers_white_pct]]-Table1[[#This Row],[census_white_pct]]</f>
        <v>7.2999999999999954E-2</v>
      </c>
      <c r="BH1127" s="3">
        <v>0</v>
      </c>
      <c r="BI1127" s="3">
        <v>1.0783289816999999</v>
      </c>
      <c r="BJ1127" s="3">
        <v>0</v>
      </c>
      <c r="BK1127" s="3" t="str">
        <f>VLOOKUP(Table1[[#This Row],[est_sworn]],Force_size,2,TRUE)</f>
        <v>01 - Under 25</v>
      </c>
    </row>
    <row r="1128" spans="1:63" hidden="1" x14ac:dyDescent="0.2">
      <c r="A1128">
        <v>2502768155</v>
      </c>
      <c r="B1128" t="s">
        <v>61</v>
      </c>
      <c r="C1128" t="s">
        <v>445</v>
      </c>
      <c r="D1128">
        <v>12291370</v>
      </c>
      <c r="E1128" t="s">
        <v>446</v>
      </c>
      <c r="F1128">
        <v>9350</v>
      </c>
      <c r="G1128" t="s">
        <v>447</v>
      </c>
      <c r="H1128" t="s">
        <v>229</v>
      </c>
      <c r="I1128">
        <v>25</v>
      </c>
      <c r="J1128">
        <v>27</v>
      </c>
      <c r="K1128">
        <v>68155</v>
      </c>
      <c r="L1128" t="s">
        <v>448</v>
      </c>
      <c r="M1128" t="s">
        <v>449</v>
      </c>
      <c r="N1128" t="s">
        <v>68</v>
      </c>
      <c r="O1128" t="s">
        <v>181</v>
      </c>
      <c r="P1128">
        <v>42.311692999999998</v>
      </c>
      <c r="Q1128">
        <v>-71.940281999999996</v>
      </c>
      <c r="S1128" t="s">
        <v>70</v>
      </c>
      <c r="T1128" t="s">
        <v>71</v>
      </c>
      <c r="U1128">
        <v>18</v>
      </c>
      <c r="V1128">
        <v>0</v>
      </c>
      <c r="W1128">
        <v>18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18</v>
      </c>
      <c r="AE1128">
        <v>7.1230000000000002</v>
      </c>
      <c r="AF1128" t="s">
        <v>118</v>
      </c>
      <c r="AG1128" t="s">
        <v>450</v>
      </c>
      <c r="AH1128">
        <v>1</v>
      </c>
      <c r="AI1128">
        <v>25</v>
      </c>
      <c r="AJ1128">
        <v>27</v>
      </c>
      <c r="AL1128">
        <v>68155</v>
      </c>
      <c r="AM1128">
        <v>9268</v>
      </c>
      <c r="AN1128">
        <v>8665</v>
      </c>
      <c r="AO1128">
        <v>56</v>
      </c>
      <c r="AP1128">
        <v>23</v>
      </c>
      <c r="AQ1128">
        <v>184</v>
      </c>
      <c r="AR1128">
        <v>97</v>
      </c>
      <c r="AS1128">
        <v>231</v>
      </c>
      <c r="AT1128">
        <v>0</v>
      </c>
      <c r="AU1128">
        <v>243</v>
      </c>
      <c r="AV1128">
        <v>56</v>
      </c>
      <c r="AW1128">
        <v>18</v>
      </c>
      <c r="AX1128">
        <v>128.214</v>
      </c>
      <c r="AY1128" s="1">
        <v>0</v>
      </c>
      <c r="AZ1128" s="2">
        <v>1</v>
      </c>
      <c r="BA1128" s="1">
        <v>0</v>
      </c>
      <c r="BB1128" s="1">
        <v>6.0000000000000001E-3</v>
      </c>
      <c r="BC1128" s="1">
        <v>0.93500000000000005</v>
      </c>
      <c r="BD1128" s="1">
        <v>2.5000000000000001E-2</v>
      </c>
      <c r="BE1128" s="1">
        <v>-6.0000000000000001E-3</v>
      </c>
      <c r="BF1128" s="1">
        <v>-2.5000000000000001E-2</v>
      </c>
      <c r="BG1128" s="1">
        <f>Table1[[#This Row],[pers_white_pct]]-Table1[[#This Row],[census_white_pct]]</f>
        <v>6.4999999999999947E-2</v>
      </c>
      <c r="BH1128" s="3">
        <v>0</v>
      </c>
      <c r="BI1128" s="3">
        <v>1.0695903058</v>
      </c>
      <c r="BJ1128" s="3">
        <v>0</v>
      </c>
      <c r="BK1128" s="3" t="str">
        <f>VLOOKUP(Table1[[#This Row],[est_sworn]],Force_size,2,TRUE)</f>
        <v>01 - Under 25</v>
      </c>
    </row>
    <row r="1129" spans="1:63" hidden="1" x14ac:dyDescent="0.2">
      <c r="A1129">
        <v>2502775400</v>
      </c>
      <c r="B1129" t="s">
        <v>61</v>
      </c>
      <c r="C1129" t="s">
        <v>463</v>
      </c>
      <c r="D1129">
        <v>12501360</v>
      </c>
      <c r="E1129" t="s">
        <v>464</v>
      </c>
      <c r="F1129">
        <v>3731</v>
      </c>
      <c r="G1129" t="s">
        <v>465</v>
      </c>
      <c r="H1129" t="s">
        <v>229</v>
      </c>
      <c r="I1129">
        <v>25</v>
      </c>
      <c r="J1129">
        <v>27</v>
      </c>
      <c r="K1129">
        <v>75400</v>
      </c>
      <c r="L1129" t="s">
        <v>466</v>
      </c>
      <c r="M1129" t="s">
        <v>467</v>
      </c>
      <c r="N1129" t="s">
        <v>68</v>
      </c>
      <c r="O1129" t="s">
        <v>181</v>
      </c>
      <c r="P1129">
        <v>42.311692999999998</v>
      </c>
      <c r="Q1129">
        <v>-71.940281999999996</v>
      </c>
      <c r="S1129" t="s">
        <v>70</v>
      </c>
      <c r="T1129" t="s">
        <v>71</v>
      </c>
      <c r="U1129">
        <v>5</v>
      </c>
      <c r="V1129">
        <v>9</v>
      </c>
      <c r="W1129">
        <v>5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5</v>
      </c>
      <c r="AE1129">
        <v>8.6750000000000007</v>
      </c>
      <c r="AF1129" t="s">
        <v>212</v>
      </c>
      <c r="AG1129" t="s">
        <v>468</v>
      </c>
      <c r="AH1129">
        <v>1</v>
      </c>
      <c r="AI1129">
        <v>25</v>
      </c>
      <c r="AJ1129">
        <v>27</v>
      </c>
      <c r="AL1129">
        <v>75400</v>
      </c>
      <c r="AM1129">
        <v>3701</v>
      </c>
      <c r="AN1129">
        <v>3549</v>
      </c>
      <c r="AO1129">
        <v>27</v>
      </c>
      <c r="AP1129">
        <v>1</v>
      </c>
      <c r="AQ1129">
        <v>23</v>
      </c>
      <c r="AR1129">
        <v>37</v>
      </c>
      <c r="AS1129">
        <v>63</v>
      </c>
      <c r="AT1129">
        <v>1</v>
      </c>
      <c r="AU1129">
        <v>64</v>
      </c>
      <c r="AV1129">
        <v>28</v>
      </c>
      <c r="AW1129">
        <v>9.5</v>
      </c>
      <c r="AX1129">
        <v>82.412499999999994</v>
      </c>
      <c r="AY1129" s="1">
        <v>0</v>
      </c>
      <c r="AZ1129" s="2">
        <v>1</v>
      </c>
      <c r="BA1129" s="1">
        <v>0</v>
      </c>
      <c r="BB1129" s="1">
        <v>7.0000000000000001E-3</v>
      </c>
      <c r="BC1129" s="1">
        <v>0.95899999999999996</v>
      </c>
      <c r="BD1129" s="1">
        <v>1.7000000000000001E-2</v>
      </c>
      <c r="BE1129" s="1">
        <v>-7.0000000000000001E-3</v>
      </c>
      <c r="BF1129" s="1">
        <v>-1.7000000000000001E-2</v>
      </c>
      <c r="BG1129" s="1">
        <f>Table1[[#This Row],[pers_white_pct]]-Table1[[#This Row],[census_white_pct]]</f>
        <v>4.1000000000000036E-2</v>
      </c>
      <c r="BH1129" s="3">
        <v>0</v>
      </c>
      <c r="BI1129" s="3">
        <v>1.0428289659000001</v>
      </c>
      <c r="BJ1129" s="3">
        <v>0</v>
      </c>
      <c r="BK1129" s="3" t="str">
        <f>VLOOKUP(Table1[[#This Row],[est_sworn]],Force_size,2,TRUE)</f>
        <v>01 - Under 25</v>
      </c>
    </row>
    <row r="1130" spans="1:63" hidden="1" x14ac:dyDescent="0.2">
      <c r="A1130">
        <v>2502701885</v>
      </c>
      <c r="B1130" t="s">
        <v>61</v>
      </c>
      <c r="C1130" t="s">
        <v>421</v>
      </c>
      <c r="D1130">
        <v>12701560</v>
      </c>
      <c r="E1130" t="s">
        <v>422</v>
      </c>
      <c r="F1130">
        <v>6134</v>
      </c>
      <c r="G1130" t="s">
        <v>423</v>
      </c>
      <c r="H1130" t="s">
        <v>229</v>
      </c>
      <c r="I1130">
        <v>25</v>
      </c>
      <c r="J1130">
        <v>27</v>
      </c>
      <c r="K1130">
        <v>1885</v>
      </c>
      <c r="L1130" t="s">
        <v>424</v>
      </c>
      <c r="M1130" t="s">
        <v>425</v>
      </c>
      <c r="N1130" t="s">
        <v>68</v>
      </c>
      <c r="O1130" t="s">
        <v>181</v>
      </c>
      <c r="P1130">
        <v>42.311692999999998</v>
      </c>
      <c r="Q1130">
        <v>-71.940281999999996</v>
      </c>
      <c r="S1130" t="s">
        <v>70</v>
      </c>
      <c r="T1130" t="s">
        <v>71</v>
      </c>
      <c r="U1130">
        <v>10</v>
      </c>
      <c r="V1130">
        <v>6</v>
      </c>
      <c r="W1130">
        <v>10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10</v>
      </c>
      <c r="AE1130">
        <v>8.6750000000000007</v>
      </c>
      <c r="AF1130" t="s">
        <v>212</v>
      </c>
      <c r="AG1130" t="s">
        <v>426</v>
      </c>
      <c r="AH1130">
        <v>1</v>
      </c>
      <c r="AI1130">
        <v>25</v>
      </c>
      <c r="AJ1130">
        <v>27</v>
      </c>
      <c r="AL1130">
        <v>1885</v>
      </c>
      <c r="AM1130">
        <v>6081</v>
      </c>
      <c r="AN1130">
        <v>5713</v>
      </c>
      <c r="AO1130">
        <v>53</v>
      </c>
      <c r="AP1130">
        <v>6</v>
      </c>
      <c r="AQ1130">
        <v>71</v>
      </c>
      <c r="AR1130">
        <v>79</v>
      </c>
      <c r="AS1130">
        <v>155</v>
      </c>
      <c r="AT1130">
        <v>6</v>
      </c>
      <c r="AU1130">
        <v>159</v>
      </c>
      <c r="AV1130">
        <v>59</v>
      </c>
      <c r="AW1130">
        <v>13</v>
      </c>
      <c r="AX1130">
        <v>112.77500000000001</v>
      </c>
      <c r="AY1130" s="1">
        <v>0</v>
      </c>
      <c r="AZ1130" s="2">
        <v>1</v>
      </c>
      <c r="BA1130" s="1">
        <v>0</v>
      </c>
      <c r="BB1130" s="1">
        <v>8.9999999999999993E-3</v>
      </c>
      <c r="BC1130" s="1">
        <v>0.93899999999999995</v>
      </c>
      <c r="BD1130" s="1">
        <v>2.5000000000000001E-2</v>
      </c>
      <c r="BE1130" s="1">
        <v>-8.9999999999999993E-3</v>
      </c>
      <c r="BF1130" s="1">
        <v>-2.5000000000000001E-2</v>
      </c>
      <c r="BG1130" s="1">
        <f>Table1[[#This Row],[pers_white_pct]]-Table1[[#This Row],[census_white_pct]]</f>
        <v>6.1000000000000054E-2</v>
      </c>
      <c r="BH1130" s="3">
        <v>0</v>
      </c>
      <c r="BI1130" s="3">
        <v>1.0644144932999999</v>
      </c>
      <c r="BJ1130" s="3">
        <v>0</v>
      </c>
      <c r="BK1130" s="3" t="str">
        <f>VLOOKUP(Table1[[#This Row],[est_sworn]],Force_size,2,TRUE)</f>
        <v>01 - Under 25</v>
      </c>
    </row>
    <row r="1131" spans="1:63" hidden="1" x14ac:dyDescent="0.2">
      <c r="A1131">
        <v>2502771620</v>
      </c>
      <c r="B1131" t="s">
        <v>61</v>
      </c>
      <c r="C1131" t="s">
        <v>457</v>
      </c>
      <c r="D1131">
        <v>12711380</v>
      </c>
      <c r="E1131" t="s">
        <v>458</v>
      </c>
      <c r="F1131">
        <v>13560</v>
      </c>
      <c r="G1131" t="s">
        <v>459</v>
      </c>
      <c r="H1131" t="s">
        <v>229</v>
      </c>
      <c r="I1131">
        <v>25</v>
      </c>
      <c r="J1131">
        <v>27</v>
      </c>
      <c r="K1131">
        <v>71620</v>
      </c>
      <c r="L1131" t="s">
        <v>460</v>
      </c>
      <c r="M1131" t="s">
        <v>461</v>
      </c>
      <c r="N1131" t="s">
        <v>68</v>
      </c>
      <c r="O1131" t="s">
        <v>69</v>
      </c>
      <c r="P1131">
        <v>42.311692999999998</v>
      </c>
      <c r="Q1131">
        <v>-71.940281999999996</v>
      </c>
      <c r="S1131" t="s">
        <v>70</v>
      </c>
      <c r="T1131" t="s">
        <v>71</v>
      </c>
      <c r="U1131">
        <v>16</v>
      </c>
      <c r="V1131">
        <v>2</v>
      </c>
      <c r="W1131">
        <v>16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16</v>
      </c>
      <c r="AE1131">
        <v>7.1230000000000002</v>
      </c>
      <c r="AF1131" t="s">
        <v>118</v>
      </c>
      <c r="AG1131" t="s">
        <v>462</v>
      </c>
      <c r="AH1131">
        <v>1</v>
      </c>
      <c r="AI1131">
        <v>25</v>
      </c>
      <c r="AJ1131">
        <v>27</v>
      </c>
      <c r="AL1131">
        <v>71620</v>
      </c>
      <c r="AM1131">
        <v>13457</v>
      </c>
      <c r="AN1131">
        <v>12756</v>
      </c>
      <c r="AO1131">
        <v>101</v>
      </c>
      <c r="AP1131">
        <v>7</v>
      </c>
      <c r="AQ1131">
        <v>140</v>
      </c>
      <c r="AR1131">
        <v>170</v>
      </c>
      <c r="AS1131">
        <v>257</v>
      </c>
      <c r="AT1131">
        <v>10</v>
      </c>
      <c r="AU1131">
        <v>283</v>
      </c>
      <c r="AV1131">
        <v>111</v>
      </c>
      <c r="AW1131">
        <v>17</v>
      </c>
      <c r="AX1131">
        <v>121.09099999999999</v>
      </c>
      <c r="AY1131" s="1">
        <v>0</v>
      </c>
      <c r="AZ1131" s="2">
        <v>1</v>
      </c>
      <c r="BA1131" s="1">
        <v>0</v>
      </c>
      <c r="BB1131" s="1">
        <v>8.0000000000000002E-3</v>
      </c>
      <c r="BC1131" s="1">
        <v>0.94799999999999995</v>
      </c>
      <c r="BD1131" s="1">
        <v>1.9E-2</v>
      </c>
      <c r="BE1131" s="1">
        <v>-8.0000000000000002E-3</v>
      </c>
      <c r="BF1131" s="1">
        <v>-1.9E-2</v>
      </c>
      <c r="BG1131" s="1">
        <f>Table1[[#This Row],[pers_white_pct]]-Table1[[#This Row],[census_white_pct]]</f>
        <v>5.2000000000000046E-2</v>
      </c>
      <c r="BH1131" s="3">
        <v>0</v>
      </c>
      <c r="BI1131" s="3">
        <v>1.0549545311999999</v>
      </c>
      <c r="BJ1131" s="3">
        <v>0</v>
      </c>
      <c r="BK1131" s="3" t="str">
        <f>VLOOKUP(Table1[[#This Row],[est_sworn]],Force_size,2,TRUE)</f>
        <v>01 - Under 25</v>
      </c>
    </row>
    <row r="1132" spans="1:63" hidden="1" x14ac:dyDescent="0.2">
      <c r="A1132">
        <v>2502741585</v>
      </c>
      <c r="B1132" t="s">
        <v>61</v>
      </c>
      <c r="C1132" t="s">
        <v>439</v>
      </c>
      <c r="D1132">
        <v>12901480</v>
      </c>
      <c r="E1132" t="s">
        <v>440</v>
      </c>
      <c r="F1132">
        <v>3198</v>
      </c>
      <c r="G1132" t="s">
        <v>441</v>
      </c>
      <c r="H1132" t="s">
        <v>229</v>
      </c>
      <c r="I1132">
        <v>25</v>
      </c>
      <c r="J1132">
        <v>27</v>
      </c>
      <c r="K1132">
        <v>41585</v>
      </c>
      <c r="L1132" t="s">
        <v>442</v>
      </c>
      <c r="M1132" t="s">
        <v>443</v>
      </c>
      <c r="N1132" t="s">
        <v>68</v>
      </c>
      <c r="O1132" t="s">
        <v>181</v>
      </c>
      <c r="P1132">
        <v>42.311692999999998</v>
      </c>
      <c r="Q1132">
        <v>-71.940281999999996</v>
      </c>
      <c r="S1132" t="s">
        <v>70</v>
      </c>
      <c r="T1132" t="s">
        <v>71</v>
      </c>
      <c r="U1132">
        <v>5</v>
      </c>
      <c r="V1132">
        <v>6</v>
      </c>
      <c r="W1132">
        <v>5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5</v>
      </c>
      <c r="AE1132">
        <v>8.6750000000000007</v>
      </c>
      <c r="AF1132" t="s">
        <v>212</v>
      </c>
      <c r="AG1132" t="s">
        <v>444</v>
      </c>
      <c r="AH1132">
        <v>1</v>
      </c>
      <c r="AI1132">
        <v>25</v>
      </c>
      <c r="AJ1132">
        <v>27</v>
      </c>
      <c r="AL1132">
        <v>41585</v>
      </c>
      <c r="AM1132">
        <v>3190</v>
      </c>
      <c r="AN1132">
        <v>3073</v>
      </c>
      <c r="AO1132">
        <v>13</v>
      </c>
      <c r="AP1132">
        <v>7</v>
      </c>
      <c r="AQ1132">
        <v>29</v>
      </c>
      <c r="AR1132">
        <v>27</v>
      </c>
      <c r="AS1132">
        <v>41</v>
      </c>
      <c r="AT1132">
        <v>2</v>
      </c>
      <c r="AU1132">
        <v>41</v>
      </c>
      <c r="AV1132">
        <v>15</v>
      </c>
      <c r="AW1132">
        <v>8</v>
      </c>
      <c r="AX1132">
        <v>69.400000000000006</v>
      </c>
      <c r="AY1132" s="1">
        <v>0</v>
      </c>
      <c r="AZ1132" s="2">
        <v>1</v>
      </c>
      <c r="BA1132" s="1">
        <v>0</v>
      </c>
      <c r="BB1132" s="1">
        <v>4.0000000000000001E-3</v>
      </c>
      <c r="BC1132" s="1">
        <v>0.96299999999999997</v>
      </c>
      <c r="BD1132" s="1">
        <v>1.2999999999999999E-2</v>
      </c>
      <c r="BE1132" s="1">
        <v>-4.0000000000000001E-3</v>
      </c>
      <c r="BF1132" s="1">
        <v>-1.2999999999999999E-2</v>
      </c>
      <c r="BG1132" s="1">
        <f>Table1[[#This Row],[pers_white_pct]]-Table1[[#This Row],[census_white_pct]]</f>
        <v>3.7000000000000033E-2</v>
      </c>
      <c r="BH1132" s="3">
        <v>0</v>
      </c>
      <c r="BI1132" s="3">
        <v>1.0380735437999999</v>
      </c>
      <c r="BJ1132" s="3">
        <v>0</v>
      </c>
      <c r="BK1132" s="3" t="str">
        <f>VLOOKUP(Table1[[#This Row],[est_sworn]],Force_size,2,TRUE)</f>
        <v>01 - Under 25</v>
      </c>
    </row>
    <row r="1133" spans="1:63" hidden="1" x14ac:dyDescent="0.2">
      <c r="A1133">
        <v>2421325</v>
      </c>
      <c r="B1133" t="s">
        <v>1444</v>
      </c>
      <c r="C1133" t="s">
        <v>5651</v>
      </c>
      <c r="D1133">
        <v>12081260</v>
      </c>
      <c r="E1133" t="s">
        <v>5652</v>
      </c>
      <c r="F1133">
        <v>20572</v>
      </c>
      <c r="G1133" t="s">
        <v>177</v>
      </c>
      <c r="H1133" t="s">
        <v>5629</v>
      </c>
      <c r="I1133">
        <v>24</v>
      </c>
      <c r="J1133">
        <v>1</v>
      </c>
      <c r="K1133">
        <v>21325</v>
      </c>
      <c r="L1133" t="s">
        <v>5653</v>
      </c>
      <c r="M1133" t="s">
        <v>5654</v>
      </c>
      <c r="N1133" t="s">
        <v>68</v>
      </c>
      <c r="O1133" t="s">
        <v>69</v>
      </c>
      <c r="P1133">
        <v>39.612309000000003</v>
      </c>
      <c r="Q1133">
        <v>-78.703108</v>
      </c>
      <c r="S1133" t="s">
        <v>70</v>
      </c>
      <c r="T1133" t="s">
        <v>71</v>
      </c>
      <c r="U1133">
        <v>50</v>
      </c>
      <c r="V1133">
        <v>0</v>
      </c>
      <c r="W1133">
        <v>48</v>
      </c>
      <c r="X1133">
        <v>1</v>
      </c>
      <c r="Y1133">
        <v>1</v>
      </c>
      <c r="Z1133">
        <v>0</v>
      </c>
      <c r="AA1133">
        <v>0</v>
      </c>
      <c r="AB1133">
        <v>0</v>
      </c>
      <c r="AC1133">
        <v>0</v>
      </c>
      <c r="AD1133">
        <v>50</v>
      </c>
      <c r="AE1133">
        <v>2.8170000000000002</v>
      </c>
      <c r="AF1133" t="s">
        <v>79</v>
      </c>
      <c r="AG1133" t="s">
        <v>5655</v>
      </c>
      <c r="AH1133">
        <v>3</v>
      </c>
      <c r="AI1133">
        <v>24</v>
      </c>
      <c r="AK1133">
        <v>21325</v>
      </c>
      <c r="AM1133">
        <v>20859</v>
      </c>
      <c r="AN1133">
        <v>18501</v>
      </c>
      <c r="AO1133">
        <v>1300</v>
      </c>
      <c r="AP1133">
        <v>43</v>
      </c>
      <c r="AQ1133">
        <v>184</v>
      </c>
      <c r="AR1133">
        <v>544</v>
      </c>
      <c r="AS1133">
        <v>252</v>
      </c>
      <c r="AT1133">
        <v>25</v>
      </c>
      <c r="AU1133">
        <v>287</v>
      </c>
      <c r="AV1133">
        <v>1325</v>
      </c>
      <c r="AW1133">
        <v>50</v>
      </c>
      <c r="AX1133">
        <v>140.85</v>
      </c>
      <c r="AY1133" s="1">
        <v>0.02</v>
      </c>
      <c r="AZ1133" s="1">
        <v>0.96</v>
      </c>
      <c r="BA1133" s="1">
        <v>0.02</v>
      </c>
      <c r="BB1133" s="1">
        <v>6.2E-2</v>
      </c>
      <c r="BC1133" s="1">
        <v>0.88700000000000001</v>
      </c>
      <c r="BD1133" s="1">
        <v>1.2E-2</v>
      </c>
      <c r="BE1133" s="1">
        <v>-4.2000000000000003E-2</v>
      </c>
      <c r="BF1133" s="1">
        <v>8.0000000000000002E-3</v>
      </c>
      <c r="BG1133" s="1">
        <f>Table1[[#This Row],[pers_white_pct]]-Table1[[#This Row],[census_white_pct]]</f>
        <v>7.2999999999999954E-2</v>
      </c>
      <c r="BH1133" s="3">
        <v>0.32090769229999999</v>
      </c>
      <c r="BI1133" s="3">
        <v>1.0823544673000001</v>
      </c>
      <c r="BJ1133" s="3">
        <v>1.6554761904999999</v>
      </c>
      <c r="BK1133" s="3" t="str">
        <f>VLOOKUP(Table1[[#This Row],[est_sworn]],Force_size,2,TRUE)</f>
        <v>03 - 50 to 99</v>
      </c>
    </row>
    <row r="1134" spans="1:63" hidden="1" x14ac:dyDescent="0.2">
      <c r="A1134">
        <v>2401600</v>
      </c>
      <c r="B1134" t="s">
        <v>1444</v>
      </c>
      <c r="C1134" t="s">
        <v>5626</v>
      </c>
      <c r="D1134">
        <v>12091240</v>
      </c>
      <c r="E1134" t="s">
        <v>5627</v>
      </c>
      <c r="F1134">
        <v>38620</v>
      </c>
      <c r="G1134" t="s">
        <v>5628</v>
      </c>
      <c r="H1134" t="s">
        <v>5629</v>
      </c>
      <c r="I1134">
        <v>24</v>
      </c>
      <c r="J1134">
        <v>3</v>
      </c>
      <c r="K1134">
        <v>1600</v>
      </c>
      <c r="L1134" t="s">
        <v>5630</v>
      </c>
      <c r="M1134" t="s">
        <v>5631</v>
      </c>
      <c r="N1134" t="s">
        <v>68</v>
      </c>
      <c r="O1134" t="s">
        <v>131</v>
      </c>
      <c r="P1134">
        <v>38.993374000000003</v>
      </c>
      <c r="Q1134">
        <v>-76.560511000000005</v>
      </c>
      <c r="S1134" t="s">
        <v>70</v>
      </c>
      <c r="T1134" t="s">
        <v>71</v>
      </c>
      <c r="U1134">
        <v>117</v>
      </c>
      <c r="V1134">
        <v>0</v>
      </c>
      <c r="W1134">
        <v>84</v>
      </c>
      <c r="X1134">
        <v>26</v>
      </c>
      <c r="Y1134">
        <v>6</v>
      </c>
      <c r="Z1134">
        <v>0</v>
      </c>
      <c r="AA1134">
        <v>0</v>
      </c>
      <c r="AB1134">
        <v>0</v>
      </c>
      <c r="AC1134">
        <v>0</v>
      </c>
      <c r="AD1134">
        <v>117</v>
      </c>
      <c r="AE1134">
        <v>1.1479999999999999</v>
      </c>
      <c r="AF1134" t="s">
        <v>87</v>
      </c>
      <c r="AG1134" t="s">
        <v>5632</v>
      </c>
      <c r="AH1134">
        <v>3</v>
      </c>
      <c r="AI1134">
        <v>24</v>
      </c>
      <c r="AK1134">
        <v>1600</v>
      </c>
      <c r="AM1134">
        <v>38394</v>
      </c>
      <c r="AN1134">
        <v>20532</v>
      </c>
      <c r="AO1134">
        <v>9854</v>
      </c>
      <c r="AP1134">
        <v>51</v>
      </c>
      <c r="AQ1134">
        <v>789</v>
      </c>
      <c r="AR1134">
        <v>632</v>
      </c>
      <c r="AS1134">
        <v>6448</v>
      </c>
      <c r="AT1134">
        <v>127</v>
      </c>
      <c r="AU1134">
        <v>6536</v>
      </c>
      <c r="AV1134">
        <v>9981</v>
      </c>
      <c r="AW1134">
        <v>117</v>
      </c>
      <c r="AX1134">
        <v>134.316</v>
      </c>
      <c r="AY1134" s="1">
        <v>0.222</v>
      </c>
      <c r="AZ1134" s="1">
        <v>0.71799999999999997</v>
      </c>
      <c r="BA1134" s="1">
        <v>5.0999999999999997E-2</v>
      </c>
      <c r="BB1134" s="1">
        <v>0.25700000000000001</v>
      </c>
      <c r="BC1134" s="1">
        <v>0.53500000000000003</v>
      </c>
      <c r="BD1134" s="1">
        <v>0.16800000000000001</v>
      </c>
      <c r="BE1134" s="1">
        <v>-3.4000000000000002E-2</v>
      </c>
      <c r="BF1134" s="1">
        <v>-0.11700000000000001</v>
      </c>
      <c r="BG1134" s="1">
        <f>Table1[[#This Row],[pers_white_pct]]-Table1[[#This Row],[census_white_pct]]</f>
        <v>0.18299999999999994</v>
      </c>
      <c r="BH1134" s="3">
        <v>0.86584128270000005</v>
      </c>
      <c r="BI1134" s="3">
        <v>1.3425347299999999</v>
      </c>
      <c r="BJ1134" s="3">
        <v>0.30535407520000002</v>
      </c>
      <c r="BK1134" s="3" t="str">
        <f>VLOOKUP(Table1[[#This Row],[est_sworn]],Force_size,2,TRUE)</f>
        <v>04 - 100 to 249</v>
      </c>
    </row>
    <row r="1135" spans="1:63" hidden="1" x14ac:dyDescent="0.2">
      <c r="A1135">
        <v>24005</v>
      </c>
      <c r="B1135" t="s">
        <v>11412</v>
      </c>
      <c r="C1135" t="s">
        <v>13244</v>
      </c>
      <c r="D1135">
        <v>12941270</v>
      </c>
      <c r="E1135" t="s">
        <v>13245</v>
      </c>
      <c r="F1135">
        <v>817455</v>
      </c>
      <c r="G1135" t="s">
        <v>13246</v>
      </c>
      <c r="H1135" t="s">
        <v>5629</v>
      </c>
      <c r="I1135">
        <v>24</v>
      </c>
      <c r="J1135">
        <v>5</v>
      </c>
      <c r="K1135">
        <v>99005</v>
      </c>
      <c r="L1135" t="s">
        <v>13247</v>
      </c>
      <c r="M1135" t="s">
        <v>13248</v>
      </c>
      <c r="N1135" t="s">
        <v>68</v>
      </c>
      <c r="O1135" t="s">
        <v>11466</v>
      </c>
      <c r="P1135">
        <v>39.443167000000003</v>
      </c>
      <c r="Q1135">
        <v>-76.616568999999998</v>
      </c>
      <c r="S1135" t="s">
        <v>70</v>
      </c>
      <c r="T1135" t="s">
        <v>11898</v>
      </c>
      <c r="U1135">
        <v>1845</v>
      </c>
      <c r="V1135">
        <v>0</v>
      </c>
      <c r="W1135">
        <v>1577</v>
      </c>
      <c r="X1135">
        <v>213</v>
      </c>
      <c r="Y1135">
        <v>25</v>
      </c>
      <c r="Z1135">
        <v>6</v>
      </c>
      <c r="AA1135">
        <v>0</v>
      </c>
      <c r="AB1135">
        <v>0</v>
      </c>
      <c r="AC1135">
        <v>0</v>
      </c>
      <c r="AD1135">
        <v>1845</v>
      </c>
      <c r="AE1135">
        <v>1.1479999999999999</v>
      </c>
      <c r="AF1135" t="s">
        <v>87</v>
      </c>
      <c r="AG1135" t="s">
        <v>13249</v>
      </c>
      <c r="AH1135">
        <v>3</v>
      </c>
      <c r="AI1135">
        <v>24</v>
      </c>
      <c r="AJ1135">
        <v>5</v>
      </c>
      <c r="AM1135">
        <v>805029</v>
      </c>
      <c r="AN1135">
        <v>504556</v>
      </c>
      <c r="AO1135">
        <v>206913</v>
      </c>
      <c r="AP1135">
        <v>2107</v>
      </c>
      <c r="AQ1135">
        <v>39865</v>
      </c>
      <c r="AR1135">
        <v>16153</v>
      </c>
      <c r="AS1135">
        <v>33735</v>
      </c>
      <c r="AT1135">
        <v>2825</v>
      </c>
      <c r="AU1135">
        <v>35435</v>
      </c>
      <c r="AV1135">
        <v>209738</v>
      </c>
      <c r="AW1135">
        <v>1845</v>
      </c>
      <c r="AX1135">
        <v>2118.06</v>
      </c>
      <c r="AY1135" s="1">
        <v>0.115</v>
      </c>
      <c r="AZ1135" s="1">
        <v>0.85499999999999998</v>
      </c>
      <c r="BA1135" s="1">
        <v>1.4E-2</v>
      </c>
      <c r="BB1135" s="1">
        <v>0.25700000000000001</v>
      </c>
      <c r="BC1135" s="1">
        <v>0.627</v>
      </c>
      <c r="BD1135" s="1">
        <v>4.2000000000000003E-2</v>
      </c>
      <c r="BE1135" s="1">
        <v>-0.14199999999999999</v>
      </c>
      <c r="BF1135" s="1">
        <v>-2.8000000000000001E-2</v>
      </c>
      <c r="BG1135" s="1">
        <f>Table1[[#This Row],[pers_white_pct]]-Table1[[#This Row],[census_white_pct]]</f>
        <v>0.22799999999999998</v>
      </c>
      <c r="BH1135" s="3">
        <v>0.44916611000000001</v>
      </c>
      <c r="BI1135" s="3">
        <v>1.3637585088999999</v>
      </c>
      <c r="BJ1135" s="3">
        <v>0.32335117930000001</v>
      </c>
      <c r="BK1135" s="3" t="str">
        <f>VLOOKUP(Table1[[#This Row],[est_sworn]],Force_size,2,TRUE)</f>
        <v>07 - 1,000 and up</v>
      </c>
    </row>
    <row r="1136" spans="1:63" hidden="1" x14ac:dyDescent="0.2">
      <c r="A1136">
        <v>24009</v>
      </c>
      <c r="B1136" t="s">
        <v>11412</v>
      </c>
      <c r="C1136" t="s">
        <v>13250</v>
      </c>
      <c r="D1136">
        <v>12149100</v>
      </c>
      <c r="E1136" t="s">
        <v>13251</v>
      </c>
      <c r="F1136">
        <v>89628</v>
      </c>
      <c r="G1136" t="s">
        <v>13252</v>
      </c>
      <c r="H1136" t="s">
        <v>5629</v>
      </c>
      <c r="I1136">
        <v>24</v>
      </c>
      <c r="J1136">
        <v>9</v>
      </c>
      <c r="K1136">
        <v>99009</v>
      </c>
      <c r="L1136" t="s">
        <v>13253</v>
      </c>
      <c r="M1136" t="s">
        <v>13254</v>
      </c>
      <c r="N1136" t="s">
        <v>11418</v>
      </c>
      <c r="O1136" t="s">
        <v>11429</v>
      </c>
      <c r="P1136">
        <v>38.521357000000002</v>
      </c>
      <c r="Q1136">
        <v>-76.525863999999999</v>
      </c>
      <c r="R1136" t="s">
        <v>11420</v>
      </c>
      <c r="S1136" t="s">
        <v>11421</v>
      </c>
      <c r="U1136">
        <v>131</v>
      </c>
      <c r="V1136">
        <v>0</v>
      </c>
      <c r="W1136">
        <v>125</v>
      </c>
      <c r="X1136">
        <v>5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131</v>
      </c>
      <c r="AE1136">
        <v>1.357</v>
      </c>
      <c r="AF1136" t="s">
        <v>11430</v>
      </c>
      <c r="AG1136" t="s">
        <v>13255</v>
      </c>
      <c r="AH1136">
        <v>3</v>
      </c>
      <c r="AI1136">
        <v>24</v>
      </c>
      <c r="AJ1136">
        <v>9</v>
      </c>
      <c r="AM1136">
        <v>88737</v>
      </c>
      <c r="AN1136">
        <v>70680</v>
      </c>
      <c r="AO1136">
        <v>11816</v>
      </c>
      <c r="AP1136">
        <v>280</v>
      </c>
      <c r="AQ1136">
        <v>1246</v>
      </c>
      <c r="AR1136">
        <v>2134</v>
      </c>
      <c r="AS1136">
        <v>2437</v>
      </c>
      <c r="AT1136">
        <v>114</v>
      </c>
      <c r="AU1136">
        <v>2581</v>
      </c>
      <c r="AV1136">
        <v>11930</v>
      </c>
      <c r="AW1136">
        <v>131</v>
      </c>
      <c r="AX1136">
        <v>177.767</v>
      </c>
      <c r="AY1136" s="1">
        <v>3.7999999999999999E-2</v>
      </c>
      <c r="AZ1136" s="1">
        <v>0.95399999999999996</v>
      </c>
      <c r="BA1136" s="1">
        <v>8.0000000000000002E-3</v>
      </c>
      <c r="BB1136" s="1">
        <v>0.13300000000000001</v>
      </c>
      <c r="BC1136" s="1">
        <v>0.79700000000000004</v>
      </c>
      <c r="BD1136" s="1">
        <v>2.7E-2</v>
      </c>
      <c r="BE1136" s="1">
        <v>-9.5000000000000001E-2</v>
      </c>
      <c r="BF1136" s="1">
        <v>-0.02</v>
      </c>
      <c r="BG1136" s="1">
        <f>Table1[[#This Row],[pers_white_pct]]-Table1[[#This Row],[census_white_pct]]</f>
        <v>0.15699999999999992</v>
      </c>
      <c r="BH1136" s="3">
        <v>0.28663747439999998</v>
      </c>
      <c r="BI1136" s="3">
        <v>1.1979726928000001</v>
      </c>
      <c r="BJ1136" s="3">
        <v>0.27795719299999999</v>
      </c>
      <c r="BK1136" s="3" t="str">
        <f>VLOOKUP(Table1[[#This Row],[est_sworn]],Force_size,2,TRUE)</f>
        <v>04 - 100 to 249</v>
      </c>
    </row>
    <row r="1137" spans="1:63" hidden="1" x14ac:dyDescent="0.2">
      <c r="A1137">
        <v>2476550</v>
      </c>
      <c r="B1137" t="s">
        <v>1444</v>
      </c>
      <c r="C1137" t="s">
        <v>5704</v>
      </c>
      <c r="D1137">
        <v>12261220</v>
      </c>
      <c r="E1137" t="s">
        <v>5705</v>
      </c>
      <c r="F1137">
        <v>4449</v>
      </c>
      <c r="G1137" t="s">
        <v>5706</v>
      </c>
      <c r="H1137" t="s">
        <v>5629</v>
      </c>
      <c r="I1137">
        <v>24</v>
      </c>
      <c r="J1137">
        <v>13</v>
      </c>
      <c r="K1137">
        <v>76550</v>
      </c>
      <c r="L1137" t="s">
        <v>5707</v>
      </c>
      <c r="M1137" t="s">
        <v>5708</v>
      </c>
      <c r="N1137" t="s">
        <v>68</v>
      </c>
      <c r="O1137" t="s">
        <v>181</v>
      </c>
      <c r="P1137">
        <v>39.563189000000001</v>
      </c>
      <c r="Q1137">
        <v>-77.015512000000001</v>
      </c>
      <c r="S1137" t="s">
        <v>70</v>
      </c>
      <c r="T1137" t="s">
        <v>71</v>
      </c>
      <c r="U1137">
        <v>7</v>
      </c>
      <c r="V1137">
        <v>0</v>
      </c>
      <c r="W1137">
        <v>7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7</v>
      </c>
      <c r="AE1137">
        <v>8.6750000000000007</v>
      </c>
      <c r="AF1137" t="s">
        <v>212</v>
      </c>
      <c r="AG1137" t="s">
        <v>5709</v>
      </c>
      <c r="AH1137">
        <v>3</v>
      </c>
      <c r="AI1137">
        <v>24</v>
      </c>
      <c r="AK1137">
        <v>76550</v>
      </c>
      <c r="AM1137">
        <v>4436</v>
      </c>
      <c r="AN1137">
        <v>3607</v>
      </c>
      <c r="AO1137">
        <v>530</v>
      </c>
      <c r="AP1137">
        <v>6</v>
      </c>
      <c r="AQ1137">
        <v>112</v>
      </c>
      <c r="AR1137">
        <v>58</v>
      </c>
      <c r="AS1137">
        <v>120</v>
      </c>
      <c r="AT1137">
        <v>6</v>
      </c>
      <c r="AU1137">
        <v>123</v>
      </c>
      <c r="AV1137">
        <v>536</v>
      </c>
      <c r="AW1137">
        <v>7</v>
      </c>
      <c r="AX1137">
        <v>60.725000000000001</v>
      </c>
      <c r="AY1137" s="1">
        <v>0</v>
      </c>
      <c r="AZ1137" s="2">
        <v>1</v>
      </c>
      <c r="BA1137" s="1">
        <v>0</v>
      </c>
      <c r="BB1137" s="1">
        <v>0.11899999999999999</v>
      </c>
      <c r="BC1137" s="1">
        <v>0.81299999999999994</v>
      </c>
      <c r="BD1137" s="1">
        <v>2.7E-2</v>
      </c>
      <c r="BE1137" s="1">
        <v>-0.11899999999999999</v>
      </c>
      <c r="BF1137" s="1">
        <v>-2.7E-2</v>
      </c>
      <c r="BG1137" s="1">
        <f>Table1[[#This Row],[pers_white_pct]]-Table1[[#This Row],[census_white_pct]]</f>
        <v>0.18700000000000006</v>
      </c>
      <c r="BH1137" s="3">
        <v>0</v>
      </c>
      <c r="BI1137" s="3">
        <v>1.2298308844000001</v>
      </c>
      <c r="BJ1137" s="3">
        <v>0</v>
      </c>
      <c r="BK1137" s="3" t="str">
        <f>VLOOKUP(Table1[[#This Row],[est_sworn]],Force_size,2,TRUE)</f>
        <v>01 - Under 25</v>
      </c>
    </row>
    <row r="1138" spans="1:63" hidden="1" x14ac:dyDescent="0.2">
      <c r="A1138">
        <v>2466275</v>
      </c>
      <c r="B1138" t="s">
        <v>1444</v>
      </c>
      <c r="C1138" t="s">
        <v>5692</v>
      </c>
      <c r="D1138">
        <v>11021270</v>
      </c>
      <c r="E1138" t="s">
        <v>5693</v>
      </c>
      <c r="F1138">
        <v>2870</v>
      </c>
      <c r="G1138" t="s">
        <v>5694</v>
      </c>
      <c r="H1138" t="s">
        <v>5629</v>
      </c>
      <c r="I1138">
        <v>24</v>
      </c>
      <c r="J1138">
        <v>15</v>
      </c>
      <c r="K1138">
        <v>66275</v>
      </c>
      <c r="L1138" t="s">
        <v>5695</v>
      </c>
      <c r="M1138" t="s">
        <v>5696</v>
      </c>
      <c r="N1138" t="s">
        <v>68</v>
      </c>
      <c r="O1138" t="s">
        <v>181</v>
      </c>
      <c r="P1138">
        <v>39.562351999999997</v>
      </c>
      <c r="Q1138">
        <v>-75.941584000000006</v>
      </c>
      <c r="S1138" t="s">
        <v>70</v>
      </c>
      <c r="T1138" t="s">
        <v>71</v>
      </c>
      <c r="U1138">
        <v>5</v>
      </c>
      <c r="V1138">
        <v>0</v>
      </c>
      <c r="W1138">
        <v>4</v>
      </c>
      <c r="X1138">
        <v>1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5</v>
      </c>
      <c r="AE1138">
        <v>16.646000000000001</v>
      </c>
      <c r="AF1138" t="s">
        <v>239</v>
      </c>
      <c r="AG1138" t="s">
        <v>5697</v>
      </c>
      <c r="AH1138">
        <v>3</v>
      </c>
      <c r="AI1138">
        <v>24</v>
      </c>
      <c r="AK1138">
        <v>66275</v>
      </c>
      <c r="AM1138">
        <v>2781</v>
      </c>
      <c r="AN1138">
        <v>2623</v>
      </c>
      <c r="AO1138">
        <v>17</v>
      </c>
      <c r="AP1138">
        <v>13</v>
      </c>
      <c r="AQ1138">
        <v>17</v>
      </c>
      <c r="AR1138">
        <v>36</v>
      </c>
      <c r="AS1138">
        <v>72</v>
      </c>
      <c r="AT1138">
        <v>2</v>
      </c>
      <c r="AU1138">
        <v>75</v>
      </c>
      <c r="AV1138">
        <v>19</v>
      </c>
      <c r="AW1138">
        <v>5</v>
      </c>
      <c r="AX1138">
        <v>83.23</v>
      </c>
      <c r="AY1138" s="1">
        <v>0.2</v>
      </c>
      <c r="AZ1138" s="1">
        <v>0.8</v>
      </c>
      <c r="BA1138" s="1">
        <v>0</v>
      </c>
      <c r="BB1138" s="1">
        <v>6.0000000000000001E-3</v>
      </c>
      <c r="BC1138" s="1">
        <v>0.94299999999999995</v>
      </c>
      <c r="BD1138" s="1">
        <v>2.5999999999999999E-2</v>
      </c>
      <c r="BE1138" s="1">
        <v>0.19400000000000001</v>
      </c>
      <c r="BF1138" s="1">
        <v>-2.5999999999999999E-2</v>
      </c>
      <c r="BG1138" s="1">
        <f>Table1[[#This Row],[pers_white_pct]]-Table1[[#This Row],[census_white_pct]]</f>
        <v>-0.1429999999999999</v>
      </c>
      <c r="BH1138" s="3">
        <v>32.717647059000001</v>
      </c>
      <c r="BI1138" s="3">
        <v>0.84818909649999996</v>
      </c>
      <c r="BJ1138" s="3">
        <v>0</v>
      </c>
      <c r="BK1138" s="3" t="str">
        <f>VLOOKUP(Table1[[#This Row],[est_sworn]],Force_size,2,TRUE)</f>
        <v>01 - Under 25</v>
      </c>
    </row>
    <row r="1139" spans="1:63" hidden="1" x14ac:dyDescent="0.2">
      <c r="A1139">
        <v>24015</v>
      </c>
      <c r="B1139" t="s">
        <v>11412</v>
      </c>
      <c r="C1139" t="s">
        <v>13256</v>
      </c>
      <c r="D1139">
        <v>12068510</v>
      </c>
      <c r="E1139" t="s">
        <v>13257</v>
      </c>
      <c r="F1139">
        <v>101696</v>
      </c>
      <c r="G1139" t="s">
        <v>13258</v>
      </c>
      <c r="H1139" t="s">
        <v>5629</v>
      </c>
      <c r="I1139">
        <v>24</v>
      </c>
      <c r="J1139">
        <v>15</v>
      </c>
      <c r="K1139">
        <v>99015</v>
      </c>
      <c r="L1139" t="s">
        <v>13259</v>
      </c>
      <c r="M1139" t="s">
        <v>13260</v>
      </c>
      <c r="N1139" t="s">
        <v>11418</v>
      </c>
      <c r="O1139" t="s">
        <v>11429</v>
      </c>
      <c r="P1139">
        <v>39.562351999999997</v>
      </c>
      <c r="Q1139">
        <v>-75.941584000000006</v>
      </c>
      <c r="R1139" t="s">
        <v>11420</v>
      </c>
      <c r="S1139" t="s">
        <v>11421</v>
      </c>
      <c r="U1139">
        <v>80</v>
      </c>
      <c r="V1139">
        <v>5</v>
      </c>
      <c r="W1139">
        <v>75</v>
      </c>
      <c r="X1139">
        <v>3</v>
      </c>
      <c r="Y1139">
        <v>1</v>
      </c>
      <c r="Z1139">
        <v>1</v>
      </c>
      <c r="AA1139">
        <v>0</v>
      </c>
      <c r="AB1139">
        <v>0</v>
      </c>
      <c r="AC1139">
        <v>0</v>
      </c>
      <c r="AD1139">
        <v>80</v>
      </c>
      <c r="AE1139">
        <v>3.3540000000000001</v>
      </c>
      <c r="AF1139" t="s">
        <v>11445</v>
      </c>
      <c r="AG1139" t="s">
        <v>13261</v>
      </c>
      <c r="AH1139">
        <v>3</v>
      </c>
      <c r="AI1139">
        <v>24</v>
      </c>
      <c r="AJ1139">
        <v>15</v>
      </c>
      <c r="AM1139">
        <v>101108</v>
      </c>
      <c r="AN1139">
        <v>88348</v>
      </c>
      <c r="AO1139">
        <v>6080</v>
      </c>
      <c r="AP1139">
        <v>246</v>
      </c>
      <c r="AQ1139">
        <v>1078</v>
      </c>
      <c r="AR1139">
        <v>1816</v>
      </c>
      <c r="AS1139">
        <v>3407</v>
      </c>
      <c r="AT1139">
        <v>204</v>
      </c>
      <c r="AU1139">
        <v>3540</v>
      </c>
      <c r="AV1139">
        <v>6284</v>
      </c>
      <c r="AW1139">
        <v>82.5</v>
      </c>
      <c r="AX1139">
        <v>276.70499999999998</v>
      </c>
      <c r="AY1139" s="1">
        <v>3.7999999999999999E-2</v>
      </c>
      <c r="AZ1139" s="1">
        <v>0.93799999999999994</v>
      </c>
      <c r="BA1139" s="1">
        <v>1.2999999999999999E-2</v>
      </c>
      <c r="BB1139" s="1">
        <v>0.06</v>
      </c>
      <c r="BC1139" s="1">
        <v>0.874</v>
      </c>
      <c r="BD1139" s="1">
        <v>3.4000000000000002E-2</v>
      </c>
      <c r="BE1139" s="1">
        <v>-2.3E-2</v>
      </c>
      <c r="BF1139" s="1">
        <v>-2.1000000000000001E-2</v>
      </c>
      <c r="BG1139" s="1">
        <f>Table1[[#This Row],[pers_white_pct]]-Table1[[#This Row],[census_white_pct]]</f>
        <v>6.3999999999999946E-2</v>
      </c>
      <c r="BH1139" s="3">
        <v>0.62361019740000001</v>
      </c>
      <c r="BI1139" s="3">
        <v>1.0729020465000001</v>
      </c>
      <c r="BJ1139" s="3">
        <v>0.37095685350000002</v>
      </c>
      <c r="BK1139" s="3" t="str">
        <f>VLOOKUP(Table1[[#This Row],[est_sworn]],Force_size,2,TRUE)</f>
        <v>03 - 50 to 99</v>
      </c>
    </row>
    <row r="1140" spans="1:63" hidden="1" x14ac:dyDescent="0.2">
      <c r="A1140">
        <v>24017</v>
      </c>
      <c r="B1140" t="s">
        <v>11412</v>
      </c>
      <c r="C1140" t="s">
        <v>13262</v>
      </c>
      <c r="D1140">
        <v>12689040</v>
      </c>
      <c r="E1140" t="s">
        <v>13263</v>
      </c>
      <c r="F1140">
        <v>150592</v>
      </c>
      <c r="G1140" t="s">
        <v>13264</v>
      </c>
      <c r="H1140" t="s">
        <v>5629</v>
      </c>
      <c r="I1140">
        <v>24</v>
      </c>
      <c r="J1140">
        <v>17</v>
      </c>
      <c r="K1140">
        <v>99017</v>
      </c>
      <c r="L1140" t="s">
        <v>13265</v>
      </c>
      <c r="M1140" t="s">
        <v>13266</v>
      </c>
      <c r="N1140" t="s">
        <v>11418</v>
      </c>
      <c r="O1140" t="s">
        <v>11466</v>
      </c>
      <c r="P1140">
        <v>38.472853000000001</v>
      </c>
      <c r="Q1140">
        <v>-77.015427000000003</v>
      </c>
      <c r="R1140" t="s">
        <v>11420</v>
      </c>
      <c r="S1140" t="s">
        <v>11421</v>
      </c>
      <c r="U1140">
        <v>296</v>
      </c>
      <c r="V1140">
        <v>1</v>
      </c>
      <c r="W1140">
        <v>245</v>
      </c>
      <c r="X1140">
        <v>40</v>
      </c>
      <c r="Y1140">
        <v>6</v>
      </c>
      <c r="Z1140">
        <v>2</v>
      </c>
      <c r="AA1140">
        <v>3</v>
      </c>
      <c r="AB1140">
        <v>0</v>
      </c>
      <c r="AC1140">
        <v>0</v>
      </c>
      <c r="AD1140">
        <v>296</v>
      </c>
      <c r="AE1140">
        <v>1.357</v>
      </c>
      <c r="AF1140" t="s">
        <v>11430</v>
      </c>
      <c r="AG1140" t="s">
        <v>13267</v>
      </c>
      <c r="AH1140">
        <v>3</v>
      </c>
      <c r="AI1140">
        <v>24</v>
      </c>
      <c r="AJ1140">
        <v>17</v>
      </c>
      <c r="AM1140">
        <v>146551</v>
      </c>
      <c r="AN1140">
        <v>70905</v>
      </c>
      <c r="AO1140">
        <v>59201</v>
      </c>
      <c r="AP1140">
        <v>877</v>
      </c>
      <c r="AQ1140">
        <v>4296</v>
      </c>
      <c r="AR1140">
        <v>4683</v>
      </c>
      <c r="AS1140">
        <v>6259</v>
      </c>
      <c r="AT1140">
        <v>830</v>
      </c>
      <c r="AU1140">
        <v>6589</v>
      </c>
      <c r="AV1140">
        <v>60031</v>
      </c>
      <c r="AW1140">
        <v>296.5</v>
      </c>
      <c r="AX1140">
        <v>402.35050000000001</v>
      </c>
      <c r="AY1140" s="1">
        <v>0.13500000000000001</v>
      </c>
      <c r="AZ1140" s="1">
        <v>0.82799999999999996</v>
      </c>
      <c r="BA1140" s="1">
        <v>0.02</v>
      </c>
      <c r="BB1140" s="1">
        <v>0.40400000000000003</v>
      </c>
      <c r="BC1140" s="1">
        <v>0.48399999999999999</v>
      </c>
      <c r="BD1140" s="1">
        <v>4.2999999999999997E-2</v>
      </c>
      <c r="BE1140" s="1">
        <v>-0.26900000000000002</v>
      </c>
      <c r="BF1140" s="1">
        <v>-2.1999999999999999E-2</v>
      </c>
      <c r="BG1140" s="1">
        <f>Table1[[#This Row],[pers_white_pct]]-Table1[[#This Row],[census_white_pct]]</f>
        <v>0.34399999999999997</v>
      </c>
      <c r="BH1140" s="3">
        <v>0.33452457200000002</v>
      </c>
      <c r="BI1140" s="3">
        <v>1.7107490132000001</v>
      </c>
      <c r="BJ1140" s="3">
        <v>0.47461709190000001</v>
      </c>
      <c r="BK1140" s="3" t="str">
        <f>VLOOKUP(Table1[[#This Row],[est_sworn]],Force_size,2,TRUE)</f>
        <v>05 - 250 - 499</v>
      </c>
    </row>
    <row r="1141" spans="1:63" hidden="1" x14ac:dyDescent="0.2">
      <c r="A1141">
        <v>24021</v>
      </c>
      <c r="B1141" t="s">
        <v>11412</v>
      </c>
      <c r="C1141" t="s">
        <v>13268</v>
      </c>
      <c r="D1141">
        <v>13762070</v>
      </c>
      <c r="E1141" t="s">
        <v>13269</v>
      </c>
      <c r="F1141">
        <v>239582</v>
      </c>
      <c r="G1141" t="s">
        <v>13270</v>
      </c>
      <c r="H1141" t="s">
        <v>5629</v>
      </c>
      <c r="I1141">
        <v>24</v>
      </c>
      <c r="J1141">
        <v>21</v>
      </c>
      <c r="K1141">
        <v>99021</v>
      </c>
      <c r="L1141" t="s">
        <v>13271</v>
      </c>
      <c r="M1141" t="s">
        <v>13272</v>
      </c>
      <c r="N1141" t="s">
        <v>11418</v>
      </c>
      <c r="O1141" t="s">
        <v>11466</v>
      </c>
      <c r="P1141">
        <v>39.470429000000003</v>
      </c>
      <c r="Q1141">
        <v>-77.397623999999993</v>
      </c>
      <c r="R1141" t="s">
        <v>11420</v>
      </c>
      <c r="S1141" t="s">
        <v>11421</v>
      </c>
      <c r="U1141">
        <v>168</v>
      </c>
      <c r="V1141">
        <v>1</v>
      </c>
      <c r="W1141">
        <v>159</v>
      </c>
      <c r="X1141">
        <v>8</v>
      </c>
      <c r="Y1141">
        <v>1</v>
      </c>
      <c r="Z1141">
        <v>0</v>
      </c>
      <c r="AA1141">
        <v>0</v>
      </c>
      <c r="AB1141">
        <v>0</v>
      </c>
      <c r="AC1141">
        <v>0</v>
      </c>
      <c r="AD1141">
        <v>168</v>
      </c>
      <c r="AE1141">
        <v>1.357</v>
      </c>
      <c r="AF1141" t="s">
        <v>11430</v>
      </c>
      <c r="AG1141" t="s">
        <v>13273</v>
      </c>
      <c r="AH1141">
        <v>3</v>
      </c>
      <c r="AI1141">
        <v>24</v>
      </c>
      <c r="AJ1141">
        <v>21</v>
      </c>
      <c r="AM1141">
        <v>233385</v>
      </c>
      <c r="AN1141">
        <v>181645</v>
      </c>
      <c r="AO1141">
        <v>19611</v>
      </c>
      <c r="AP1141">
        <v>512</v>
      </c>
      <c r="AQ1141">
        <v>8876</v>
      </c>
      <c r="AR1141">
        <v>5109</v>
      </c>
      <c r="AS1141">
        <v>17135</v>
      </c>
      <c r="AT1141">
        <v>537</v>
      </c>
      <c r="AU1141">
        <v>17632</v>
      </c>
      <c r="AV1141">
        <v>20148</v>
      </c>
      <c r="AW1141">
        <v>168.5</v>
      </c>
      <c r="AX1141">
        <v>228.65450000000001</v>
      </c>
      <c r="AY1141" s="1">
        <v>4.8000000000000001E-2</v>
      </c>
      <c r="AZ1141" s="1">
        <v>0.94599999999999995</v>
      </c>
      <c r="BA1141" s="1">
        <v>6.0000000000000001E-3</v>
      </c>
      <c r="BB1141" s="1">
        <v>8.4000000000000005E-2</v>
      </c>
      <c r="BC1141" s="1">
        <v>0.77800000000000002</v>
      </c>
      <c r="BD1141" s="1">
        <v>7.2999999999999995E-2</v>
      </c>
      <c r="BE1141" s="1">
        <v>-3.5999999999999997E-2</v>
      </c>
      <c r="BF1141" s="1">
        <v>-6.7000000000000004E-2</v>
      </c>
      <c r="BG1141" s="1">
        <f>Table1[[#This Row],[pers_white_pct]]-Table1[[#This Row],[census_white_pct]]</f>
        <v>0.16799999999999993</v>
      </c>
      <c r="BH1141" s="3">
        <v>0.56670090399999995</v>
      </c>
      <c r="BI1141" s="3">
        <v>1.2160105268000001</v>
      </c>
      <c r="BJ1141" s="3">
        <v>8.1073617099999995E-2</v>
      </c>
      <c r="BK1141" s="3" t="str">
        <f>VLOOKUP(Table1[[#This Row],[est_sworn]],Force_size,2,TRUE)</f>
        <v>04 - 100 to 249</v>
      </c>
    </row>
    <row r="1142" spans="1:63" hidden="1" x14ac:dyDescent="0.2">
      <c r="A1142">
        <v>2430325</v>
      </c>
      <c r="B1142" t="s">
        <v>1444</v>
      </c>
      <c r="C1142" t="s">
        <v>5674</v>
      </c>
      <c r="D1142">
        <v>12341210</v>
      </c>
      <c r="E1142" t="s">
        <v>5675</v>
      </c>
      <c r="F1142">
        <v>66382</v>
      </c>
      <c r="G1142" t="s">
        <v>5676</v>
      </c>
      <c r="H1142" t="s">
        <v>5629</v>
      </c>
      <c r="I1142">
        <v>24</v>
      </c>
      <c r="J1142">
        <v>21</v>
      </c>
      <c r="K1142">
        <v>30325</v>
      </c>
      <c r="L1142" t="s">
        <v>5677</v>
      </c>
      <c r="M1142" t="s">
        <v>5678</v>
      </c>
      <c r="N1142" t="s">
        <v>68</v>
      </c>
      <c r="O1142" t="s">
        <v>86</v>
      </c>
      <c r="P1142">
        <v>39.470429000000003</v>
      </c>
      <c r="Q1142">
        <v>-77.397623999999993</v>
      </c>
      <c r="S1142" t="s">
        <v>70</v>
      </c>
      <c r="T1142" t="s">
        <v>71</v>
      </c>
      <c r="U1142">
        <v>134</v>
      </c>
      <c r="V1142">
        <v>0</v>
      </c>
      <c r="W1142">
        <v>115</v>
      </c>
      <c r="X1142">
        <v>11</v>
      </c>
      <c r="Y1142">
        <v>6</v>
      </c>
      <c r="Z1142">
        <v>1</v>
      </c>
      <c r="AA1142">
        <v>0</v>
      </c>
      <c r="AB1142">
        <v>0</v>
      </c>
      <c r="AC1142">
        <v>0</v>
      </c>
      <c r="AD1142">
        <v>134</v>
      </c>
      <c r="AE1142">
        <v>1.1479999999999999</v>
      </c>
      <c r="AF1142" t="s">
        <v>87</v>
      </c>
      <c r="AG1142" t="s">
        <v>5679</v>
      </c>
      <c r="AH1142">
        <v>3</v>
      </c>
      <c r="AI1142">
        <v>24</v>
      </c>
      <c r="AK1142">
        <v>30325</v>
      </c>
      <c r="AM1142">
        <v>65239</v>
      </c>
      <c r="AN1142">
        <v>37933</v>
      </c>
      <c r="AO1142">
        <v>11825</v>
      </c>
      <c r="AP1142">
        <v>185</v>
      </c>
      <c r="AQ1142">
        <v>3775</v>
      </c>
      <c r="AR1142">
        <v>1929</v>
      </c>
      <c r="AS1142">
        <v>9402</v>
      </c>
      <c r="AT1142">
        <v>319</v>
      </c>
      <c r="AU1142">
        <v>9592</v>
      </c>
      <c r="AV1142">
        <v>12144</v>
      </c>
      <c r="AW1142">
        <v>134</v>
      </c>
      <c r="AX1142">
        <v>153.83199999999999</v>
      </c>
      <c r="AY1142" s="1">
        <v>8.2000000000000003E-2</v>
      </c>
      <c r="AZ1142" s="1">
        <v>0.85799999999999998</v>
      </c>
      <c r="BA1142" s="1">
        <v>4.4999999999999998E-2</v>
      </c>
      <c r="BB1142" s="1">
        <v>0.18099999999999999</v>
      </c>
      <c r="BC1142" s="1">
        <v>0.58099999999999996</v>
      </c>
      <c r="BD1142" s="1">
        <v>0.14399999999999999</v>
      </c>
      <c r="BE1142" s="1">
        <v>-9.9000000000000005E-2</v>
      </c>
      <c r="BF1142" s="1">
        <v>-9.9000000000000005E-2</v>
      </c>
      <c r="BG1142" s="1">
        <f>Table1[[#This Row],[pers_white_pct]]-Table1[[#This Row],[census_white_pct]]</f>
        <v>0.27700000000000002</v>
      </c>
      <c r="BH1142" s="3">
        <v>0.45289135720000001</v>
      </c>
      <c r="BI1142" s="3">
        <v>1.4759890868000001</v>
      </c>
      <c r="BJ1142" s="3">
        <v>0.31069445369999998</v>
      </c>
      <c r="BK1142" s="3" t="str">
        <f>VLOOKUP(Table1[[#This Row],[est_sworn]],Force_size,2,TRUE)</f>
        <v>04 - 100 to 249</v>
      </c>
    </row>
    <row r="1143" spans="1:63" hidden="1" x14ac:dyDescent="0.2">
      <c r="A1143">
        <v>24025</v>
      </c>
      <c r="B1143" t="s">
        <v>11412</v>
      </c>
      <c r="C1143" t="s">
        <v>13274</v>
      </c>
      <c r="D1143">
        <v>13313030</v>
      </c>
      <c r="E1143" t="s">
        <v>13275</v>
      </c>
      <c r="F1143">
        <v>248622</v>
      </c>
      <c r="G1143" t="s">
        <v>13276</v>
      </c>
      <c r="H1143" t="s">
        <v>5629</v>
      </c>
      <c r="I1143">
        <v>24</v>
      </c>
      <c r="J1143">
        <v>25</v>
      </c>
      <c r="K1143">
        <v>99025</v>
      </c>
      <c r="L1143" t="s">
        <v>13277</v>
      </c>
      <c r="M1143" t="s">
        <v>13278</v>
      </c>
      <c r="N1143" t="s">
        <v>11418</v>
      </c>
      <c r="O1143" t="s">
        <v>11466</v>
      </c>
      <c r="P1143">
        <v>39.537429000000003</v>
      </c>
      <c r="Q1143">
        <v>-76.299789000000004</v>
      </c>
      <c r="R1143" t="s">
        <v>11467</v>
      </c>
      <c r="S1143" t="s">
        <v>11421</v>
      </c>
      <c r="U1143">
        <v>284</v>
      </c>
      <c r="V1143">
        <v>0</v>
      </c>
      <c r="W1143">
        <v>263</v>
      </c>
      <c r="X1143">
        <v>12</v>
      </c>
      <c r="Y1143">
        <v>5</v>
      </c>
      <c r="Z1143">
        <v>0</v>
      </c>
      <c r="AA1143">
        <v>4</v>
      </c>
      <c r="AB1143">
        <v>0</v>
      </c>
      <c r="AC1143">
        <v>0</v>
      </c>
      <c r="AD1143">
        <v>284</v>
      </c>
      <c r="AE1143">
        <v>1.357</v>
      </c>
      <c r="AF1143" t="s">
        <v>11430</v>
      </c>
      <c r="AG1143" t="s">
        <v>13279</v>
      </c>
      <c r="AH1143">
        <v>3</v>
      </c>
      <c r="AI1143">
        <v>24</v>
      </c>
      <c r="AJ1143">
        <v>25</v>
      </c>
      <c r="AM1143">
        <v>244826</v>
      </c>
      <c r="AN1143">
        <v>194004</v>
      </c>
      <c r="AO1143">
        <v>30334</v>
      </c>
      <c r="AP1143">
        <v>500</v>
      </c>
      <c r="AQ1143">
        <v>5774</v>
      </c>
      <c r="AR1143">
        <v>5150</v>
      </c>
      <c r="AS1143">
        <v>8613</v>
      </c>
      <c r="AT1143">
        <v>724</v>
      </c>
      <c r="AU1143">
        <v>9064</v>
      </c>
      <c r="AV1143">
        <v>31058</v>
      </c>
      <c r="AW1143">
        <v>284</v>
      </c>
      <c r="AX1143">
        <v>385.38799999999998</v>
      </c>
      <c r="AY1143" s="1">
        <v>4.2000000000000003E-2</v>
      </c>
      <c r="AZ1143" s="1">
        <v>0.92600000000000005</v>
      </c>
      <c r="BA1143" s="1">
        <v>1.7999999999999999E-2</v>
      </c>
      <c r="BB1143" s="1">
        <v>0.124</v>
      </c>
      <c r="BC1143" s="1">
        <v>0.79200000000000004</v>
      </c>
      <c r="BD1143" s="1">
        <v>3.5000000000000003E-2</v>
      </c>
      <c r="BE1143" s="1">
        <v>-8.2000000000000003E-2</v>
      </c>
      <c r="BF1143" s="1">
        <v>-1.7999999999999999E-2</v>
      </c>
      <c r="BG1143" s="1">
        <f>Table1[[#This Row],[pers_white_pct]]-Table1[[#This Row],[census_white_pct]]</f>
        <v>0.13400000000000001</v>
      </c>
      <c r="BH1143" s="3">
        <v>0.34102856739999998</v>
      </c>
      <c r="BI1143" s="3">
        <v>1.1686494558</v>
      </c>
      <c r="BJ1143" s="3">
        <v>0.50044315589999999</v>
      </c>
      <c r="BK1143" s="3" t="str">
        <f>VLOOKUP(Table1[[#This Row],[est_sworn]],Force_size,2,TRUE)</f>
        <v>05 - 250 - 499</v>
      </c>
    </row>
    <row r="1144" spans="1:63" hidden="1" x14ac:dyDescent="0.2">
      <c r="A1144">
        <v>24027</v>
      </c>
      <c r="B1144" t="s">
        <v>11412</v>
      </c>
      <c r="C1144" t="s">
        <v>13280</v>
      </c>
      <c r="D1144">
        <v>11481280</v>
      </c>
      <c r="E1144" t="s">
        <v>13281</v>
      </c>
      <c r="F1144">
        <v>299430</v>
      </c>
      <c r="G1144" t="s">
        <v>13282</v>
      </c>
      <c r="H1144" t="s">
        <v>5629</v>
      </c>
      <c r="I1144">
        <v>24</v>
      </c>
      <c r="J1144">
        <v>27</v>
      </c>
      <c r="K1144">
        <v>99027</v>
      </c>
      <c r="L1144" t="s">
        <v>13283</v>
      </c>
      <c r="M1144" t="s">
        <v>13284</v>
      </c>
      <c r="N1144" t="s">
        <v>68</v>
      </c>
      <c r="O1144" t="s">
        <v>11466</v>
      </c>
      <c r="P1144">
        <v>39.252263999999997</v>
      </c>
      <c r="Q1144">
        <v>-76.924406000000005</v>
      </c>
      <c r="S1144" t="s">
        <v>70</v>
      </c>
      <c r="T1144" t="s">
        <v>11898</v>
      </c>
      <c r="U1144">
        <v>448</v>
      </c>
      <c r="V1144">
        <v>0</v>
      </c>
      <c r="W1144">
        <v>344</v>
      </c>
      <c r="X1144">
        <v>68</v>
      </c>
      <c r="Y1144">
        <v>15</v>
      </c>
      <c r="Z1144">
        <v>1</v>
      </c>
      <c r="AA1144">
        <v>0</v>
      </c>
      <c r="AB1144">
        <v>0</v>
      </c>
      <c r="AC1144">
        <v>0</v>
      </c>
      <c r="AD1144">
        <v>448</v>
      </c>
      <c r="AE1144">
        <v>1.1479999999999999</v>
      </c>
      <c r="AF1144" t="s">
        <v>87</v>
      </c>
      <c r="AG1144" t="s">
        <v>11607</v>
      </c>
      <c r="AH1144">
        <v>3</v>
      </c>
      <c r="AI1144">
        <v>24</v>
      </c>
      <c r="AJ1144">
        <v>27</v>
      </c>
      <c r="AM1144">
        <v>287085</v>
      </c>
      <c r="AN1144">
        <v>169972</v>
      </c>
      <c r="AO1144">
        <v>49150</v>
      </c>
      <c r="AP1144">
        <v>511</v>
      </c>
      <c r="AQ1144">
        <v>41101</v>
      </c>
      <c r="AR1144">
        <v>8771</v>
      </c>
      <c r="AS1144">
        <v>16729</v>
      </c>
      <c r="AT1144">
        <v>1038</v>
      </c>
      <c r="AU1144">
        <v>17580</v>
      </c>
      <c r="AV1144">
        <v>50188</v>
      </c>
      <c r="AW1144">
        <v>448</v>
      </c>
      <c r="AX1144">
        <v>514.30399999999997</v>
      </c>
      <c r="AY1144" s="1">
        <v>0.152</v>
      </c>
      <c r="AZ1144" s="1">
        <v>0.76800000000000002</v>
      </c>
      <c r="BA1144" s="1">
        <v>3.3000000000000002E-2</v>
      </c>
      <c r="BB1144" s="1">
        <v>0.17100000000000001</v>
      </c>
      <c r="BC1144" s="1">
        <v>0.59199999999999997</v>
      </c>
      <c r="BD1144" s="1">
        <v>5.8000000000000003E-2</v>
      </c>
      <c r="BE1144" s="1">
        <v>-1.9E-2</v>
      </c>
      <c r="BF1144" s="1">
        <v>-2.5000000000000001E-2</v>
      </c>
      <c r="BG1144" s="1">
        <f>Table1[[#This Row],[pers_white_pct]]-Table1[[#This Row],[census_white_pct]]</f>
        <v>0.17600000000000005</v>
      </c>
      <c r="BH1144" s="3">
        <v>0.88657989390000003</v>
      </c>
      <c r="BI1144" s="3">
        <v>1.2969210685000001</v>
      </c>
      <c r="BJ1144" s="3">
        <v>0.57458431359999995</v>
      </c>
      <c r="BK1144" s="3" t="str">
        <f>VLOOKUP(Table1[[#This Row],[est_sworn]],Force_size,2,TRUE)</f>
        <v>05 - 250 - 499</v>
      </c>
    </row>
    <row r="1145" spans="1:63" hidden="1" x14ac:dyDescent="0.2">
      <c r="A1145">
        <v>24031</v>
      </c>
      <c r="B1145" t="s">
        <v>11412</v>
      </c>
      <c r="C1145" t="s">
        <v>13285</v>
      </c>
      <c r="D1145">
        <v>11571250</v>
      </c>
      <c r="E1145" t="s">
        <v>13286</v>
      </c>
      <c r="F1145">
        <v>984237</v>
      </c>
      <c r="G1145" t="s">
        <v>13287</v>
      </c>
      <c r="H1145" t="s">
        <v>5629</v>
      </c>
      <c r="I1145">
        <v>24</v>
      </c>
      <c r="J1145">
        <v>31</v>
      </c>
      <c r="K1145">
        <v>99031</v>
      </c>
      <c r="L1145" t="s">
        <v>13288</v>
      </c>
      <c r="M1145" t="s">
        <v>13289</v>
      </c>
      <c r="N1145" t="s">
        <v>68</v>
      </c>
      <c r="O1145" t="s">
        <v>11466</v>
      </c>
      <c r="P1145">
        <v>39.137380999999998</v>
      </c>
      <c r="Q1145">
        <v>-77.203063</v>
      </c>
      <c r="S1145" t="s">
        <v>70</v>
      </c>
      <c r="T1145" t="s">
        <v>11898</v>
      </c>
      <c r="U1145">
        <v>1121</v>
      </c>
      <c r="V1145">
        <v>12</v>
      </c>
      <c r="W1145">
        <v>878</v>
      </c>
      <c r="X1145">
        <v>149</v>
      </c>
      <c r="Y1145">
        <v>59</v>
      </c>
      <c r="Z1145">
        <v>1</v>
      </c>
      <c r="AA1145">
        <v>0</v>
      </c>
      <c r="AB1145">
        <v>0</v>
      </c>
      <c r="AC1145">
        <v>0</v>
      </c>
      <c r="AD1145">
        <v>1121</v>
      </c>
      <c r="AE1145">
        <v>1.1479999999999999</v>
      </c>
      <c r="AF1145" t="s">
        <v>87</v>
      </c>
      <c r="AG1145" t="s">
        <v>11500</v>
      </c>
      <c r="AH1145">
        <v>3</v>
      </c>
      <c r="AI1145">
        <v>24</v>
      </c>
      <c r="AJ1145">
        <v>31</v>
      </c>
      <c r="AM1145">
        <v>971777</v>
      </c>
      <c r="AN1145">
        <v>478765</v>
      </c>
      <c r="AO1145">
        <v>161689</v>
      </c>
      <c r="AP1145">
        <v>1580</v>
      </c>
      <c r="AQ1145">
        <v>134677</v>
      </c>
      <c r="AR1145">
        <v>25624</v>
      </c>
      <c r="AS1145">
        <v>165398</v>
      </c>
      <c r="AT1145">
        <v>5626</v>
      </c>
      <c r="AU1145">
        <v>169442</v>
      </c>
      <c r="AV1145">
        <v>167315</v>
      </c>
      <c r="AW1145">
        <v>1127</v>
      </c>
      <c r="AX1145">
        <v>1293.796</v>
      </c>
      <c r="AY1145" s="1">
        <v>0.13300000000000001</v>
      </c>
      <c r="AZ1145" s="1">
        <v>0.78300000000000003</v>
      </c>
      <c r="BA1145" s="1">
        <v>5.2999999999999999E-2</v>
      </c>
      <c r="BB1145" s="1">
        <v>0.16600000000000001</v>
      </c>
      <c r="BC1145" s="1">
        <v>0.49299999999999999</v>
      </c>
      <c r="BD1145" s="1">
        <v>0.17</v>
      </c>
      <c r="BE1145" s="1">
        <v>-3.3000000000000002E-2</v>
      </c>
      <c r="BF1145" s="1">
        <v>-0.11799999999999999</v>
      </c>
      <c r="BG1145" s="1">
        <f>Table1[[#This Row],[pers_white_pct]]-Table1[[#This Row],[census_white_pct]]</f>
        <v>0.29000000000000004</v>
      </c>
      <c r="BH1145" s="3">
        <v>0.79885286440000003</v>
      </c>
      <c r="BI1145" s="3">
        <v>1.5897657101</v>
      </c>
      <c r="BJ1145" s="3">
        <v>0.30923081229999999</v>
      </c>
      <c r="BK1145" s="3" t="str">
        <f>VLOOKUP(Table1[[#This Row],[est_sworn]],Force_size,2,TRUE)</f>
        <v>07 - 1,000 and up</v>
      </c>
    </row>
    <row r="1146" spans="1:63" hidden="1" x14ac:dyDescent="0.2">
      <c r="A1146">
        <v>24031</v>
      </c>
      <c r="B1146" t="s">
        <v>11412</v>
      </c>
      <c r="C1146" t="s">
        <v>13290</v>
      </c>
      <c r="D1146">
        <v>13858480</v>
      </c>
      <c r="E1146" t="s">
        <v>11496</v>
      </c>
      <c r="F1146">
        <v>1004709</v>
      </c>
      <c r="G1146" t="s">
        <v>11497</v>
      </c>
      <c r="H1146" t="s">
        <v>5629</v>
      </c>
      <c r="I1146">
        <v>24</v>
      </c>
      <c r="J1146">
        <v>31</v>
      </c>
      <c r="K1146">
        <v>99031</v>
      </c>
      <c r="L1146" t="s">
        <v>13291</v>
      </c>
      <c r="M1146" t="s">
        <v>13292</v>
      </c>
      <c r="N1146" t="s">
        <v>11418</v>
      </c>
      <c r="O1146" t="s">
        <v>11459</v>
      </c>
      <c r="P1146">
        <v>39.137380999999998</v>
      </c>
      <c r="Q1146">
        <v>-77.203063</v>
      </c>
      <c r="R1146" t="s">
        <v>11467</v>
      </c>
      <c r="S1146" t="s">
        <v>11421</v>
      </c>
      <c r="U1146">
        <v>130</v>
      </c>
      <c r="V1146">
        <v>0</v>
      </c>
      <c r="W1146">
        <v>83</v>
      </c>
      <c r="X1146">
        <v>30</v>
      </c>
      <c r="Y1146">
        <v>7</v>
      </c>
      <c r="Z1146">
        <v>1</v>
      </c>
      <c r="AA1146">
        <v>0</v>
      </c>
      <c r="AB1146">
        <v>1</v>
      </c>
      <c r="AC1146">
        <v>0</v>
      </c>
      <c r="AD1146">
        <v>130</v>
      </c>
      <c r="AE1146">
        <v>1.357</v>
      </c>
      <c r="AF1146" t="s">
        <v>11430</v>
      </c>
      <c r="AG1146" t="s">
        <v>11500</v>
      </c>
      <c r="AH1146">
        <v>3</v>
      </c>
      <c r="AI1146">
        <v>24</v>
      </c>
      <c r="AJ1146">
        <v>31</v>
      </c>
      <c r="AM1146">
        <v>971777</v>
      </c>
      <c r="AN1146">
        <v>478765</v>
      </c>
      <c r="AO1146">
        <v>161689</v>
      </c>
      <c r="AP1146">
        <v>1580</v>
      </c>
      <c r="AQ1146">
        <v>134677</v>
      </c>
      <c r="AR1146">
        <v>25624</v>
      </c>
      <c r="AS1146">
        <v>165398</v>
      </c>
      <c r="AT1146">
        <v>5626</v>
      </c>
      <c r="AU1146">
        <v>169442</v>
      </c>
      <c r="AV1146">
        <v>167315</v>
      </c>
      <c r="AW1146">
        <v>130</v>
      </c>
      <c r="AX1146">
        <v>176.41</v>
      </c>
      <c r="AY1146" s="1">
        <v>0.23100000000000001</v>
      </c>
      <c r="AZ1146" s="1">
        <v>0.63800000000000001</v>
      </c>
      <c r="BA1146" s="1">
        <v>5.3999999999999999E-2</v>
      </c>
      <c r="BB1146" s="1">
        <v>0.16600000000000001</v>
      </c>
      <c r="BC1146" s="1">
        <v>0.49299999999999999</v>
      </c>
      <c r="BD1146" s="1">
        <v>0.17</v>
      </c>
      <c r="BE1146" s="1">
        <v>6.4000000000000001E-2</v>
      </c>
      <c r="BF1146" s="1">
        <v>-0.11600000000000001</v>
      </c>
      <c r="BG1146" s="1">
        <f>Table1[[#This Row],[pers_white_pct]]-Table1[[#This Row],[census_white_pct]]</f>
        <v>0.14500000000000002</v>
      </c>
      <c r="BH1146" s="3">
        <v>1.3869603422000001</v>
      </c>
      <c r="BI1146" s="3">
        <v>1.2959222968999999</v>
      </c>
      <c r="BJ1146" s="3">
        <v>0.316366908</v>
      </c>
      <c r="BK1146" s="3" t="str">
        <f>VLOOKUP(Table1[[#This Row],[est_sworn]],Force_size,2,TRUE)</f>
        <v>04 - 100 to 249</v>
      </c>
    </row>
    <row r="1147" spans="1:63" hidden="1" x14ac:dyDescent="0.2">
      <c r="A1147">
        <v>2445900</v>
      </c>
      <c r="B1147" t="s">
        <v>1444</v>
      </c>
      <c r="C1147" t="s">
        <v>5686</v>
      </c>
      <c r="D1147">
        <v>11491200</v>
      </c>
      <c r="E1147" t="s">
        <v>5687</v>
      </c>
      <c r="F1147">
        <v>25554</v>
      </c>
      <c r="G1147" t="s">
        <v>5688</v>
      </c>
      <c r="H1147" t="s">
        <v>5629</v>
      </c>
      <c r="I1147">
        <v>24</v>
      </c>
      <c r="J1147">
        <v>33</v>
      </c>
      <c r="K1147">
        <v>45900</v>
      </c>
      <c r="L1147" t="s">
        <v>5689</v>
      </c>
      <c r="M1147" t="s">
        <v>5690</v>
      </c>
      <c r="N1147" t="s">
        <v>68</v>
      </c>
      <c r="O1147" t="s">
        <v>131</v>
      </c>
      <c r="P1147">
        <v>38.825879999999998</v>
      </c>
      <c r="Q1147">
        <v>-76.847272000000004</v>
      </c>
      <c r="S1147" t="s">
        <v>70</v>
      </c>
      <c r="T1147" t="s">
        <v>71</v>
      </c>
      <c r="U1147">
        <v>65</v>
      </c>
      <c r="V1147">
        <v>0</v>
      </c>
      <c r="W1147">
        <v>51</v>
      </c>
      <c r="X1147">
        <v>11</v>
      </c>
      <c r="Y1147">
        <v>2</v>
      </c>
      <c r="Z1147">
        <v>0</v>
      </c>
      <c r="AA1147">
        <v>0</v>
      </c>
      <c r="AB1147">
        <v>0</v>
      </c>
      <c r="AC1147">
        <v>0</v>
      </c>
      <c r="AD1147">
        <v>65</v>
      </c>
      <c r="AE1147">
        <v>2.8170000000000002</v>
      </c>
      <c r="AF1147" t="s">
        <v>79</v>
      </c>
      <c r="AG1147" t="s">
        <v>5691</v>
      </c>
      <c r="AH1147">
        <v>3</v>
      </c>
      <c r="AI1147">
        <v>24</v>
      </c>
      <c r="AK1147">
        <v>45900</v>
      </c>
      <c r="AM1147">
        <v>25115</v>
      </c>
      <c r="AN1147">
        <v>6116</v>
      </c>
      <c r="AO1147">
        <v>12009</v>
      </c>
      <c r="AP1147">
        <v>73</v>
      </c>
      <c r="AQ1147">
        <v>2290</v>
      </c>
      <c r="AR1147">
        <v>635</v>
      </c>
      <c r="AS1147">
        <v>3886</v>
      </c>
      <c r="AT1147">
        <v>261</v>
      </c>
      <c r="AU1147">
        <v>3992</v>
      </c>
      <c r="AV1147">
        <v>12270</v>
      </c>
      <c r="AW1147">
        <v>65</v>
      </c>
      <c r="AX1147">
        <v>183.10499999999999</v>
      </c>
      <c r="AY1147" s="1">
        <v>0.16900000000000001</v>
      </c>
      <c r="AZ1147" s="1">
        <v>0.78500000000000003</v>
      </c>
      <c r="BA1147" s="1">
        <v>3.1E-2</v>
      </c>
      <c r="BB1147" s="1">
        <v>0.47799999999999998</v>
      </c>
      <c r="BC1147" s="1">
        <v>0.24399999999999999</v>
      </c>
      <c r="BD1147" s="1">
        <v>0.155</v>
      </c>
      <c r="BE1147" s="1">
        <v>-0.309</v>
      </c>
      <c r="BF1147" s="1">
        <v>-0.124</v>
      </c>
      <c r="BG1147" s="1">
        <f>Table1[[#This Row],[pers_white_pct]]-Table1[[#This Row],[census_white_pct]]</f>
        <v>0.54100000000000004</v>
      </c>
      <c r="BH1147" s="3">
        <v>0.35392045709999997</v>
      </c>
      <c r="BI1147" s="3">
        <v>3.2219776626000001</v>
      </c>
      <c r="BJ1147" s="3">
        <v>0.19885981229999999</v>
      </c>
      <c r="BK1147" s="3" t="str">
        <f>VLOOKUP(Table1[[#This Row],[est_sworn]],Force_size,2,TRUE)</f>
        <v>03 - 50 to 99</v>
      </c>
    </row>
    <row r="1148" spans="1:63" hidden="1" x14ac:dyDescent="0.2">
      <c r="A1148">
        <v>24033</v>
      </c>
      <c r="B1148" t="s">
        <v>11412</v>
      </c>
      <c r="C1148" t="s">
        <v>13293</v>
      </c>
      <c r="D1148">
        <v>11801260</v>
      </c>
      <c r="E1148" t="s">
        <v>13294</v>
      </c>
      <c r="F1148">
        <v>645347</v>
      </c>
      <c r="G1148" t="s">
        <v>13295</v>
      </c>
      <c r="H1148" t="s">
        <v>5629</v>
      </c>
      <c r="I1148">
        <v>24</v>
      </c>
      <c r="J1148">
        <v>33</v>
      </c>
      <c r="K1148">
        <v>99033</v>
      </c>
      <c r="L1148" t="s">
        <v>13296</v>
      </c>
      <c r="M1148" t="s">
        <v>13297</v>
      </c>
      <c r="N1148" t="s">
        <v>68</v>
      </c>
      <c r="O1148" t="s">
        <v>11466</v>
      </c>
      <c r="P1148">
        <v>38.825879999999998</v>
      </c>
      <c r="Q1148">
        <v>-76.847272000000004</v>
      </c>
      <c r="S1148" t="s">
        <v>70</v>
      </c>
      <c r="T1148" t="s">
        <v>11898</v>
      </c>
      <c r="U1148">
        <v>1639</v>
      </c>
      <c r="V1148">
        <v>0</v>
      </c>
      <c r="W1148">
        <v>735</v>
      </c>
      <c r="X1148">
        <v>711</v>
      </c>
      <c r="Y1148">
        <v>136</v>
      </c>
      <c r="Z1148">
        <v>2</v>
      </c>
      <c r="AA1148">
        <v>0</v>
      </c>
      <c r="AB1148">
        <v>0</v>
      </c>
      <c r="AC1148">
        <v>0</v>
      </c>
      <c r="AD1148">
        <v>1639</v>
      </c>
      <c r="AE1148">
        <v>1.1479999999999999</v>
      </c>
      <c r="AF1148" t="s">
        <v>87</v>
      </c>
      <c r="AG1148" t="s">
        <v>13298</v>
      </c>
      <c r="AH1148">
        <v>3</v>
      </c>
      <c r="AI1148">
        <v>24</v>
      </c>
      <c r="AJ1148">
        <v>33</v>
      </c>
      <c r="AM1148">
        <v>863420</v>
      </c>
      <c r="AN1148">
        <v>128853</v>
      </c>
      <c r="AO1148">
        <v>548439</v>
      </c>
      <c r="AP1148">
        <v>2156</v>
      </c>
      <c r="AQ1148">
        <v>34815</v>
      </c>
      <c r="AR1148">
        <v>17688</v>
      </c>
      <c r="AS1148">
        <v>128972</v>
      </c>
      <c r="AT1148">
        <v>8181</v>
      </c>
      <c r="AU1148">
        <v>131469</v>
      </c>
      <c r="AV1148">
        <v>556620</v>
      </c>
      <c r="AW1148">
        <v>1639</v>
      </c>
      <c r="AX1148">
        <v>1881.5719999999999</v>
      </c>
      <c r="AY1148" s="1">
        <v>0.434</v>
      </c>
      <c r="AZ1148" s="1">
        <v>0.44800000000000001</v>
      </c>
      <c r="BA1148" s="1">
        <v>8.3000000000000004E-2</v>
      </c>
      <c r="BB1148" s="1">
        <v>0.63500000000000001</v>
      </c>
      <c r="BC1148" s="1">
        <v>0.14899999999999999</v>
      </c>
      <c r="BD1148" s="1">
        <v>0.14899999999999999</v>
      </c>
      <c r="BE1148" s="1">
        <v>-0.20100000000000001</v>
      </c>
      <c r="BF1148" s="1">
        <v>-6.6000000000000003E-2</v>
      </c>
      <c r="BG1148" s="1">
        <f>Table1[[#This Row],[pers_white_pct]]-Table1[[#This Row],[census_white_pct]]</f>
        <v>0.29900000000000004</v>
      </c>
      <c r="BH1148" s="3">
        <v>0.68294294209999995</v>
      </c>
      <c r="BI1148" s="3">
        <v>3.004941042</v>
      </c>
      <c r="BJ1148" s="3">
        <v>0.55550327600000005</v>
      </c>
      <c r="BK1148" s="3" t="str">
        <f>VLOOKUP(Table1[[#This Row],[est_sworn]],Force_size,2,TRUE)</f>
        <v>07 - 1,000 and up</v>
      </c>
    </row>
    <row r="1149" spans="1:63" hidden="1" x14ac:dyDescent="0.2">
      <c r="A1149">
        <v>2408775</v>
      </c>
      <c r="B1149" t="s">
        <v>1444</v>
      </c>
      <c r="C1149" t="s">
        <v>5639</v>
      </c>
      <c r="D1149">
        <v>12431230</v>
      </c>
      <c r="E1149" t="s">
        <v>5640</v>
      </c>
      <c r="F1149">
        <v>56129</v>
      </c>
      <c r="G1149" t="s">
        <v>5641</v>
      </c>
      <c r="H1149" t="s">
        <v>5629</v>
      </c>
      <c r="I1149">
        <v>24</v>
      </c>
      <c r="J1149">
        <v>33</v>
      </c>
      <c r="K1149">
        <v>8775</v>
      </c>
      <c r="L1149" t="s">
        <v>5642</v>
      </c>
      <c r="M1149" t="s">
        <v>5643</v>
      </c>
      <c r="N1149" t="s">
        <v>68</v>
      </c>
      <c r="O1149" t="s">
        <v>86</v>
      </c>
      <c r="P1149">
        <v>38.825879999999998</v>
      </c>
      <c r="Q1149">
        <v>-76.847272000000004</v>
      </c>
      <c r="S1149" t="s">
        <v>70</v>
      </c>
      <c r="T1149" t="s">
        <v>71</v>
      </c>
      <c r="U1149">
        <v>56</v>
      </c>
      <c r="V1149">
        <v>0</v>
      </c>
      <c r="W1149">
        <v>22</v>
      </c>
      <c r="X1149">
        <v>26</v>
      </c>
      <c r="Y1149">
        <v>3</v>
      </c>
      <c r="Z1149">
        <v>0</v>
      </c>
      <c r="AA1149">
        <v>0</v>
      </c>
      <c r="AB1149">
        <v>0</v>
      </c>
      <c r="AC1149">
        <v>3</v>
      </c>
      <c r="AD1149">
        <v>56</v>
      </c>
      <c r="AE1149">
        <v>4.7450000000000001</v>
      </c>
      <c r="AF1149" t="s">
        <v>72</v>
      </c>
      <c r="AG1149" t="s">
        <v>5644</v>
      </c>
      <c r="AH1149">
        <v>3</v>
      </c>
      <c r="AI1149">
        <v>24</v>
      </c>
      <c r="AK1149">
        <v>8775</v>
      </c>
      <c r="AM1149">
        <v>54727</v>
      </c>
      <c r="AN1149">
        <v>21287</v>
      </c>
      <c r="AO1149">
        <v>26199</v>
      </c>
      <c r="AP1149">
        <v>115</v>
      </c>
      <c r="AQ1149">
        <v>2229</v>
      </c>
      <c r="AR1149">
        <v>1654</v>
      </c>
      <c r="AS1149">
        <v>3086</v>
      </c>
      <c r="AT1149">
        <v>433</v>
      </c>
      <c r="AU1149">
        <v>3243</v>
      </c>
      <c r="AV1149">
        <v>26632</v>
      </c>
      <c r="AW1149">
        <v>56</v>
      </c>
      <c r="AX1149">
        <v>265.72000000000003</v>
      </c>
      <c r="AY1149" s="1">
        <v>0.46400000000000002</v>
      </c>
      <c r="AZ1149" s="1">
        <v>0.39300000000000002</v>
      </c>
      <c r="BA1149" s="1">
        <v>5.3999999999999999E-2</v>
      </c>
      <c r="BB1149" s="1">
        <v>0.47899999999999998</v>
      </c>
      <c r="BC1149" s="1">
        <v>0.38900000000000001</v>
      </c>
      <c r="BD1149" s="1">
        <v>5.6000000000000001E-2</v>
      </c>
      <c r="BE1149" s="1">
        <v>-1.4E-2</v>
      </c>
      <c r="BF1149" s="1">
        <v>-3.0000000000000001E-3</v>
      </c>
      <c r="BG1149" s="1">
        <f>Table1[[#This Row],[pers_white_pct]]-Table1[[#This Row],[census_white_pct]]</f>
        <v>4.0000000000000036E-3</v>
      </c>
      <c r="BH1149" s="3">
        <v>0.96984481410000001</v>
      </c>
      <c r="BI1149" s="3">
        <v>1.0100010738</v>
      </c>
      <c r="BJ1149" s="3">
        <v>0.95003356169999997</v>
      </c>
      <c r="BK1149" s="3" t="str">
        <f>VLOOKUP(Table1[[#This Row],[est_sworn]],Force_size,2,TRUE)</f>
        <v>03 - 50 to 99</v>
      </c>
    </row>
    <row r="1150" spans="1:63" hidden="1" x14ac:dyDescent="0.2">
      <c r="A1150">
        <v>2428725</v>
      </c>
      <c r="B1150" t="s">
        <v>1444</v>
      </c>
      <c r="C1150" t="s">
        <v>5668</v>
      </c>
      <c r="D1150">
        <v>12491200</v>
      </c>
      <c r="E1150" t="s">
        <v>5669</v>
      </c>
      <c r="F1150">
        <v>2491</v>
      </c>
      <c r="G1150" t="s">
        <v>5670</v>
      </c>
      <c r="H1150" t="s">
        <v>5629</v>
      </c>
      <c r="I1150">
        <v>24</v>
      </c>
      <c r="J1150">
        <v>33</v>
      </c>
      <c r="K1150">
        <v>28725</v>
      </c>
      <c r="L1150" t="s">
        <v>5671</v>
      </c>
      <c r="M1150" t="s">
        <v>5672</v>
      </c>
      <c r="N1150" t="s">
        <v>68</v>
      </c>
      <c r="O1150" t="s">
        <v>238</v>
      </c>
      <c r="P1150">
        <v>38.825879999999998</v>
      </c>
      <c r="Q1150">
        <v>-76.847272000000004</v>
      </c>
      <c r="S1150" t="s">
        <v>70</v>
      </c>
      <c r="T1150" t="s">
        <v>71</v>
      </c>
      <c r="U1150">
        <v>4</v>
      </c>
      <c r="V1150">
        <v>0</v>
      </c>
      <c r="W1150">
        <v>0</v>
      </c>
      <c r="X1150">
        <v>3</v>
      </c>
      <c r="Y1150">
        <v>0</v>
      </c>
      <c r="Z1150">
        <v>0</v>
      </c>
      <c r="AA1150">
        <v>0</v>
      </c>
      <c r="AB1150">
        <v>1</v>
      </c>
      <c r="AC1150">
        <v>0</v>
      </c>
      <c r="AD1150">
        <v>4</v>
      </c>
      <c r="AE1150">
        <v>8.6750000000000007</v>
      </c>
      <c r="AF1150" t="s">
        <v>212</v>
      </c>
      <c r="AG1150" t="s">
        <v>5673</v>
      </c>
      <c r="AH1150">
        <v>3</v>
      </c>
      <c r="AI1150">
        <v>24</v>
      </c>
      <c r="AK1150">
        <v>28725</v>
      </c>
      <c r="AM1150">
        <v>2447</v>
      </c>
      <c r="AN1150">
        <v>174</v>
      </c>
      <c r="AO1150">
        <v>1836</v>
      </c>
      <c r="AP1150">
        <v>7</v>
      </c>
      <c r="AQ1150">
        <v>95</v>
      </c>
      <c r="AR1150">
        <v>45</v>
      </c>
      <c r="AS1150">
        <v>276</v>
      </c>
      <c r="AT1150">
        <v>8</v>
      </c>
      <c r="AU1150">
        <v>290</v>
      </c>
      <c r="AV1150">
        <v>1844</v>
      </c>
      <c r="AW1150">
        <v>4</v>
      </c>
      <c r="AX1150">
        <v>34.700000000000003</v>
      </c>
      <c r="AY1150" s="1">
        <v>0.75</v>
      </c>
      <c r="AZ1150" s="1">
        <v>0</v>
      </c>
      <c r="BA1150" s="1">
        <v>0</v>
      </c>
      <c r="BB1150" s="1">
        <v>0.75</v>
      </c>
      <c r="BC1150" s="1">
        <v>7.0999999999999994E-2</v>
      </c>
      <c r="BD1150" s="1">
        <v>0.113</v>
      </c>
      <c r="BE1150" s="1">
        <v>0</v>
      </c>
      <c r="BF1150" s="1">
        <v>-0.113</v>
      </c>
      <c r="BG1150" s="1">
        <f>Table1[[#This Row],[pers_white_pct]]-Table1[[#This Row],[census_white_pct]]</f>
        <v>-7.0999999999999994E-2</v>
      </c>
      <c r="BH1150" s="3">
        <v>0.99959150330000002</v>
      </c>
      <c r="BI1150" s="3">
        <v>0</v>
      </c>
      <c r="BJ1150" s="3">
        <v>0</v>
      </c>
      <c r="BK1150" s="3" t="str">
        <f>VLOOKUP(Table1[[#This Row],[est_sworn]],Force_size,2,TRUE)</f>
        <v>01 - Under 25</v>
      </c>
    </row>
    <row r="1151" spans="1:63" hidden="1" x14ac:dyDescent="0.2">
      <c r="A1151">
        <v>2416550</v>
      </c>
      <c r="B1151" t="s">
        <v>1444</v>
      </c>
      <c r="C1151" t="s">
        <v>5645</v>
      </c>
      <c r="D1151">
        <v>12531210</v>
      </c>
      <c r="E1151" t="s">
        <v>5646</v>
      </c>
      <c r="F1151">
        <v>6291</v>
      </c>
      <c r="G1151" t="s">
        <v>5647</v>
      </c>
      <c r="H1151" t="s">
        <v>5629</v>
      </c>
      <c r="I1151">
        <v>24</v>
      </c>
      <c r="J1151">
        <v>33</v>
      </c>
      <c r="K1151">
        <v>16550</v>
      </c>
      <c r="L1151" t="s">
        <v>5648</v>
      </c>
      <c r="M1151" t="s">
        <v>5649</v>
      </c>
      <c r="N1151" t="s">
        <v>68</v>
      </c>
      <c r="O1151" t="s">
        <v>181</v>
      </c>
      <c r="P1151">
        <v>38.825879999999998</v>
      </c>
      <c r="Q1151">
        <v>-76.847272000000004</v>
      </c>
      <c r="S1151" t="s">
        <v>70</v>
      </c>
      <c r="T1151" t="s">
        <v>71</v>
      </c>
      <c r="U1151">
        <v>14</v>
      </c>
      <c r="V1151">
        <v>0</v>
      </c>
      <c r="W1151">
        <v>9</v>
      </c>
      <c r="X1151">
        <v>5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14</v>
      </c>
      <c r="AE1151">
        <v>7.1230000000000002</v>
      </c>
      <c r="AF1151" t="s">
        <v>118</v>
      </c>
      <c r="AG1151" t="s">
        <v>5650</v>
      </c>
      <c r="AH1151">
        <v>3</v>
      </c>
      <c r="AI1151">
        <v>24</v>
      </c>
      <c r="AK1151">
        <v>16550</v>
      </c>
      <c r="AM1151">
        <v>6173</v>
      </c>
      <c r="AN1151">
        <v>1752</v>
      </c>
      <c r="AO1151">
        <v>3479</v>
      </c>
      <c r="AP1151">
        <v>6</v>
      </c>
      <c r="AQ1151">
        <v>101</v>
      </c>
      <c r="AR1151">
        <v>160</v>
      </c>
      <c r="AS1151">
        <v>651</v>
      </c>
      <c r="AT1151">
        <v>47</v>
      </c>
      <c r="AU1151">
        <v>675</v>
      </c>
      <c r="AV1151">
        <v>3526</v>
      </c>
      <c r="AW1151">
        <v>14</v>
      </c>
      <c r="AX1151">
        <v>99.721999999999994</v>
      </c>
      <c r="AY1151" s="1">
        <v>0.35699999999999998</v>
      </c>
      <c r="AZ1151" s="1">
        <v>0.64300000000000002</v>
      </c>
      <c r="BA1151" s="1">
        <v>0</v>
      </c>
      <c r="BB1151" s="1">
        <v>0.56399999999999995</v>
      </c>
      <c r="BC1151" s="1">
        <v>0.28399999999999997</v>
      </c>
      <c r="BD1151" s="1">
        <v>0.105</v>
      </c>
      <c r="BE1151" s="1">
        <v>-0.20599999999999999</v>
      </c>
      <c r="BF1151" s="1">
        <v>-0.105</v>
      </c>
      <c r="BG1151" s="1">
        <f>Table1[[#This Row],[pers_white_pct]]-Table1[[#This Row],[census_white_pct]]</f>
        <v>0.35900000000000004</v>
      </c>
      <c r="BH1151" s="3">
        <v>0.63370016009999997</v>
      </c>
      <c r="BI1151" s="3">
        <v>2.2650440313</v>
      </c>
      <c r="BJ1151" s="3">
        <v>0</v>
      </c>
      <c r="BK1151" s="3" t="str">
        <f>VLOOKUP(Table1[[#This Row],[est_sworn]],Force_size,2,TRUE)</f>
        <v>01 - Under 25</v>
      </c>
    </row>
    <row r="1152" spans="1:63" hidden="1" x14ac:dyDescent="0.2">
      <c r="A1152">
        <v>2425425</v>
      </c>
      <c r="B1152" t="s">
        <v>1444</v>
      </c>
      <c r="C1152" t="s">
        <v>5662</v>
      </c>
      <c r="D1152">
        <v>12761280</v>
      </c>
      <c r="E1152" t="s">
        <v>5663</v>
      </c>
      <c r="F1152">
        <v>1474</v>
      </c>
      <c r="G1152" t="s">
        <v>5664</v>
      </c>
      <c r="H1152" t="s">
        <v>5629</v>
      </c>
      <c r="I1152">
        <v>24</v>
      </c>
      <c r="J1152">
        <v>33</v>
      </c>
      <c r="K1152">
        <v>25425</v>
      </c>
      <c r="L1152" t="s">
        <v>5665</v>
      </c>
      <c r="M1152" t="s">
        <v>5666</v>
      </c>
      <c r="N1152" t="s">
        <v>68</v>
      </c>
      <c r="O1152" t="s">
        <v>238</v>
      </c>
      <c r="P1152">
        <v>38.825879999999998</v>
      </c>
      <c r="Q1152">
        <v>-76.847272000000004</v>
      </c>
      <c r="S1152" t="s">
        <v>70</v>
      </c>
      <c r="T1152" t="s">
        <v>71</v>
      </c>
      <c r="U1152">
        <v>6</v>
      </c>
      <c r="V1152">
        <v>0</v>
      </c>
      <c r="W1152">
        <v>5</v>
      </c>
      <c r="X1152">
        <v>1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6</v>
      </c>
      <c r="AE1152">
        <v>8.6750000000000007</v>
      </c>
      <c r="AF1152" t="s">
        <v>212</v>
      </c>
      <c r="AG1152" t="s">
        <v>5667</v>
      </c>
      <c r="AH1152">
        <v>3</v>
      </c>
      <c r="AI1152">
        <v>24</v>
      </c>
      <c r="AK1152">
        <v>25425</v>
      </c>
      <c r="AM1152">
        <v>1445</v>
      </c>
      <c r="AN1152">
        <v>236</v>
      </c>
      <c r="AO1152">
        <v>458</v>
      </c>
      <c r="AP1152">
        <v>4</v>
      </c>
      <c r="AQ1152">
        <v>28</v>
      </c>
      <c r="AR1152">
        <v>20</v>
      </c>
      <c r="AS1152">
        <v>698</v>
      </c>
      <c r="AT1152">
        <v>12</v>
      </c>
      <c r="AU1152">
        <v>699</v>
      </c>
      <c r="AV1152">
        <v>470</v>
      </c>
      <c r="AW1152">
        <v>6</v>
      </c>
      <c r="AX1152">
        <v>52.05</v>
      </c>
      <c r="AY1152" s="1">
        <v>0.16700000000000001</v>
      </c>
      <c r="AZ1152" s="1">
        <v>0.83299999999999996</v>
      </c>
      <c r="BA1152" s="1">
        <v>0</v>
      </c>
      <c r="BB1152" s="1">
        <v>0.317</v>
      </c>
      <c r="BC1152" s="1">
        <v>0.16300000000000001</v>
      </c>
      <c r="BD1152" s="1">
        <v>0.48299999999999998</v>
      </c>
      <c r="BE1152" s="1">
        <v>-0.15</v>
      </c>
      <c r="BF1152" s="1">
        <v>-0.48299999999999998</v>
      </c>
      <c r="BG1152" s="1">
        <f>Table1[[#This Row],[pers_white_pct]]-Table1[[#This Row],[census_white_pct]]</f>
        <v>0.66999999999999993</v>
      </c>
      <c r="BH1152" s="3">
        <v>0.52583697230000004</v>
      </c>
      <c r="BI1152" s="3">
        <v>5.1024011298999996</v>
      </c>
      <c r="BJ1152" s="3">
        <v>0</v>
      </c>
      <c r="BK1152" s="3" t="str">
        <f>VLOOKUP(Table1[[#This Row],[est_sworn]],Force_size,2,TRUE)</f>
        <v>01 - Under 25</v>
      </c>
    </row>
    <row r="1153" spans="1:63" hidden="1" x14ac:dyDescent="0.2">
      <c r="A1153">
        <v>24033</v>
      </c>
      <c r="B1153" t="s">
        <v>11412</v>
      </c>
      <c r="C1153" t="s">
        <v>13299</v>
      </c>
      <c r="D1153">
        <v>13865780</v>
      </c>
      <c r="E1153" t="s">
        <v>13300</v>
      </c>
      <c r="F1153">
        <v>881138</v>
      </c>
      <c r="G1153" t="s">
        <v>13301</v>
      </c>
      <c r="H1153" t="s">
        <v>5629</v>
      </c>
      <c r="I1153">
        <v>24</v>
      </c>
      <c r="J1153">
        <v>33</v>
      </c>
      <c r="K1153">
        <v>99033</v>
      </c>
      <c r="L1153" t="s">
        <v>13302</v>
      </c>
      <c r="M1153" t="s">
        <v>13303</v>
      </c>
      <c r="N1153" t="s">
        <v>11418</v>
      </c>
      <c r="O1153" t="s">
        <v>11459</v>
      </c>
      <c r="P1153">
        <v>38.825879999999998</v>
      </c>
      <c r="Q1153">
        <v>-76.847272000000004</v>
      </c>
      <c r="R1153" t="s">
        <v>11467</v>
      </c>
      <c r="S1153" t="s">
        <v>11421</v>
      </c>
      <c r="U1153">
        <v>218</v>
      </c>
      <c r="V1153">
        <v>0</v>
      </c>
      <c r="W1153">
        <v>56</v>
      </c>
      <c r="X1153">
        <v>150</v>
      </c>
      <c r="Y1153">
        <v>7</v>
      </c>
      <c r="Z1153">
        <v>0</v>
      </c>
      <c r="AA1153">
        <v>0</v>
      </c>
      <c r="AB1153">
        <v>1</v>
      </c>
      <c r="AC1153">
        <v>0</v>
      </c>
      <c r="AD1153">
        <v>218</v>
      </c>
      <c r="AE1153">
        <v>1.357</v>
      </c>
      <c r="AF1153" t="s">
        <v>11430</v>
      </c>
      <c r="AG1153" t="s">
        <v>13298</v>
      </c>
      <c r="AH1153">
        <v>3</v>
      </c>
      <c r="AI1153">
        <v>24</v>
      </c>
      <c r="AJ1153">
        <v>33</v>
      </c>
      <c r="AM1153">
        <v>863420</v>
      </c>
      <c r="AN1153">
        <v>128853</v>
      </c>
      <c r="AO1153">
        <v>548439</v>
      </c>
      <c r="AP1153">
        <v>2156</v>
      </c>
      <c r="AQ1153">
        <v>34815</v>
      </c>
      <c r="AR1153">
        <v>17688</v>
      </c>
      <c r="AS1153">
        <v>128972</v>
      </c>
      <c r="AT1153">
        <v>8181</v>
      </c>
      <c r="AU1153">
        <v>131469</v>
      </c>
      <c r="AV1153">
        <v>556620</v>
      </c>
      <c r="AW1153">
        <v>218</v>
      </c>
      <c r="AX1153">
        <v>295.82600000000002</v>
      </c>
      <c r="AY1153" s="1">
        <v>0.68799999999999994</v>
      </c>
      <c r="AZ1153" s="1">
        <v>0.25700000000000001</v>
      </c>
      <c r="BA1153" s="1">
        <v>3.2000000000000001E-2</v>
      </c>
      <c r="BB1153" s="1">
        <v>0.63500000000000001</v>
      </c>
      <c r="BC1153" s="1">
        <v>0.14899999999999999</v>
      </c>
      <c r="BD1153" s="1">
        <v>0.14899999999999999</v>
      </c>
      <c r="BE1153" s="1">
        <v>5.2999999999999999E-2</v>
      </c>
      <c r="BF1153" s="1">
        <v>-0.11700000000000001</v>
      </c>
      <c r="BG1153" s="1">
        <f>Table1[[#This Row],[pers_white_pct]]-Table1[[#This Row],[census_white_pct]]</f>
        <v>0.10800000000000001</v>
      </c>
      <c r="BH1153" s="3">
        <v>1.0832496053</v>
      </c>
      <c r="BI1153" s="3">
        <v>1.7213100455999999</v>
      </c>
      <c r="BJ1153" s="3">
        <v>0.2149652282</v>
      </c>
      <c r="BK1153" s="3" t="str">
        <f>VLOOKUP(Table1[[#This Row],[est_sworn]],Force_size,2,TRUE)</f>
        <v>04 - 100 to 249</v>
      </c>
    </row>
    <row r="1154" spans="1:63" hidden="1" x14ac:dyDescent="0.2">
      <c r="A1154">
        <v>24035</v>
      </c>
      <c r="B1154" t="s">
        <v>11412</v>
      </c>
      <c r="C1154" t="s">
        <v>13304</v>
      </c>
      <c r="D1154">
        <v>11499500</v>
      </c>
      <c r="E1154" t="s">
        <v>13305</v>
      </c>
      <c r="F1154">
        <v>48595</v>
      </c>
      <c r="G1154" t="s">
        <v>13306</v>
      </c>
      <c r="H1154" t="s">
        <v>5629</v>
      </c>
      <c r="I1154">
        <v>24</v>
      </c>
      <c r="J1154">
        <v>35</v>
      </c>
      <c r="K1154">
        <v>99035</v>
      </c>
      <c r="L1154" t="s">
        <v>13307</v>
      </c>
      <c r="M1154" t="s">
        <v>13308</v>
      </c>
      <c r="N1154" t="s">
        <v>11418</v>
      </c>
      <c r="O1154" t="s">
        <v>11429</v>
      </c>
      <c r="P1154">
        <v>39.040692999999997</v>
      </c>
      <c r="Q1154">
        <v>-76.082404999999994</v>
      </c>
      <c r="R1154" t="s">
        <v>11420</v>
      </c>
      <c r="S1154" t="s">
        <v>11421</v>
      </c>
      <c r="U1154">
        <v>56</v>
      </c>
      <c r="V1154">
        <v>0</v>
      </c>
      <c r="W1154">
        <v>49</v>
      </c>
      <c r="X1154">
        <v>3</v>
      </c>
      <c r="Y1154">
        <v>2</v>
      </c>
      <c r="Z1154">
        <v>0</v>
      </c>
      <c r="AA1154">
        <v>1</v>
      </c>
      <c r="AB1154">
        <v>0</v>
      </c>
      <c r="AC1154">
        <v>0</v>
      </c>
      <c r="AD1154">
        <v>56</v>
      </c>
      <c r="AE1154">
        <v>3.3540000000000001</v>
      </c>
      <c r="AF1154" t="s">
        <v>11445</v>
      </c>
      <c r="AG1154" t="s">
        <v>13309</v>
      </c>
      <c r="AH1154">
        <v>3</v>
      </c>
      <c r="AI1154">
        <v>24</v>
      </c>
      <c r="AJ1154">
        <v>35</v>
      </c>
      <c r="AM1154">
        <v>47798</v>
      </c>
      <c r="AN1154">
        <v>41733</v>
      </c>
      <c r="AO1154">
        <v>3258</v>
      </c>
      <c r="AP1154">
        <v>127</v>
      </c>
      <c r="AQ1154">
        <v>460</v>
      </c>
      <c r="AR1154">
        <v>715</v>
      </c>
      <c r="AS1154">
        <v>1452</v>
      </c>
      <c r="AT1154">
        <v>40</v>
      </c>
      <c r="AU1154">
        <v>1505</v>
      </c>
      <c r="AV1154">
        <v>3298</v>
      </c>
      <c r="AW1154">
        <v>56</v>
      </c>
      <c r="AX1154">
        <v>187.82400000000001</v>
      </c>
      <c r="AY1154" s="1">
        <v>5.3999999999999999E-2</v>
      </c>
      <c r="AZ1154" s="1">
        <v>0.875</v>
      </c>
      <c r="BA1154" s="1">
        <v>3.5999999999999997E-2</v>
      </c>
      <c r="BB1154" s="1">
        <v>6.8000000000000005E-2</v>
      </c>
      <c r="BC1154" s="1">
        <v>0.873</v>
      </c>
      <c r="BD1154" s="1">
        <v>0.03</v>
      </c>
      <c r="BE1154" s="1">
        <v>-1.4999999999999999E-2</v>
      </c>
      <c r="BF1154" s="1">
        <v>5.0000000000000001E-3</v>
      </c>
      <c r="BG1154" s="1">
        <f>Table1[[#This Row],[pers_white_pct]]-Table1[[#This Row],[census_white_pct]]</f>
        <v>2.0000000000000018E-3</v>
      </c>
      <c r="BH1154" s="3">
        <v>0.78594448829999997</v>
      </c>
      <c r="BI1154" s="3">
        <v>1.0021625571999999</v>
      </c>
      <c r="BJ1154" s="3">
        <v>1.1756690278999999</v>
      </c>
      <c r="BK1154" s="3" t="str">
        <f>VLOOKUP(Table1[[#This Row],[est_sworn]],Force_size,2,TRUE)</f>
        <v>03 - 50 to 99</v>
      </c>
    </row>
    <row r="1155" spans="1:63" hidden="1" x14ac:dyDescent="0.2">
      <c r="A1155">
        <v>24037</v>
      </c>
      <c r="B1155" t="s">
        <v>11412</v>
      </c>
      <c r="C1155" t="s">
        <v>13310</v>
      </c>
      <c r="D1155">
        <v>13948090</v>
      </c>
      <c r="E1155" t="s">
        <v>13311</v>
      </c>
      <c r="F1155">
        <v>108987</v>
      </c>
      <c r="G1155" t="s">
        <v>13312</v>
      </c>
      <c r="H1155" t="s">
        <v>5629</v>
      </c>
      <c r="I1155">
        <v>24</v>
      </c>
      <c r="J1155">
        <v>37</v>
      </c>
      <c r="K1155">
        <v>99037</v>
      </c>
      <c r="L1155" t="s">
        <v>13313</v>
      </c>
      <c r="M1155" t="s">
        <v>13314</v>
      </c>
      <c r="N1155" t="s">
        <v>11418</v>
      </c>
      <c r="O1155" t="s">
        <v>11466</v>
      </c>
      <c r="P1155">
        <v>38.220289000000001</v>
      </c>
      <c r="Q1155">
        <v>-76.530383999999998</v>
      </c>
      <c r="R1155" t="s">
        <v>11420</v>
      </c>
      <c r="S1155" t="s">
        <v>11421</v>
      </c>
      <c r="U1155">
        <v>139</v>
      </c>
      <c r="V1155">
        <v>0</v>
      </c>
      <c r="W1155">
        <v>131</v>
      </c>
      <c r="X1155">
        <v>6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139</v>
      </c>
      <c r="AE1155">
        <v>1.357</v>
      </c>
      <c r="AF1155" t="s">
        <v>11430</v>
      </c>
      <c r="AG1155" t="s">
        <v>13315</v>
      </c>
      <c r="AH1155">
        <v>3</v>
      </c>
      <c r="AI1155">
        <v>24</v>
      </c>
      <c r="AJ1155">
        <v>37</v>
      </c>
      <c r="AM1155">
        <v>105151</v>
      </c>
      <c r="AN1155">
        <v>80402</v>
      </c>
      <c r="AO1155">
        <v>14831</v>
      </c>
      <c r="AP1155">
        <v>339</v>
      </c>
      <c r="AQ1155">
        <v>2552</v>
      </c>
      <c r="AR1155">
        <v>2872</v>
      </c>
      <c r="AS1155">
        <v>3972</v>
      </c>
      <c r="AT1155">
        <v>199</v>
      </c>
      <c r="AU1155">
        <v>4155</v>
      </c>
      <c r="AV1155">
        <v>15030</v>
      </c>
      <c r="AW1155">
        <v>139</v>
      </c>
      <c r="AX1155">
        <v>188.62299999999999</v>
      </c>
      <c r="AY1155" s="1">
        <v>4.2999999999999997E-2</v>
      </c>
      <c r="AZ1155" s="1">
        <v>0.94199999999999995</v>
      </c>
      <c r="BA1155" s="1">
        <v>0</v>
      </c>
      <c r="BB1155" s="1">
        <v>0.14099999999999999</v>
      </c>
      <c r="BC1155" s="1">
        <v>0.76500000000000001</v>
      </c>
      <c r="BD1155" s="1">
        <v>3.7999999999999999E-2</v>
      </c>
      <c r="BE1155" s="1">
        <v>-9.8000000000000004E-2</v>
      </c>
      <c r="BF1155" s="1">
        <v>-3.7999999999999999E-2</v>
      </c>
      <c r="BG1155" s="1">
        <f>Table1[[#This Row],[pers_white_pct]]-Table1[[#This Row],[census_white_pct]]</f>
        <v>0.17699999999999994</v>
      </c>
      <c r="BH1155" s="3">
        <v>0.30604086619999998</v>
      </c>
      <c r="BI1155" s="3">
        <v>1.2325457560999999</v>
      </c>
      <c r="BJ1155" s="3">
        <v>0</v>
      </c>
      <c r="BK1155" s="3" t="str">
        <f>VLOOKUP(Table1[[#This Row],[est_sworn]],Force_size,2,TRUE)</f>
        <v>04 - 100 to 249</v>
      </c>
    </row>
    <row r="1156" spans="1:63" hidden="1" x14ac:dyDescent="0.2">
      <c r="A1156">
        <v>24041</v>
      </c>
      <c r="B1156" t="s">
        <v>11412</v>
      </c>
      <c r="C1156" t="s">
        <v>13316</v>
      </c>
      <c r="D1156">
        <v>11799360</v>
      </c>
      <c r="E1156" t="s">
        <v>13317</v>
      </c>
      <c r="F1156">
        <v>38098</v>
      </c>
      <c r="G1156" t="s">
        <v>13318</v>
      </c>
      <c r="H1156" t="s">
        <v>5629</v>
      </c>
      <c r="I1156">
        <v>24</v>
      </c>
      <c r="J1156">
        <v>41</v>
      </c>
      <c r="K1156">
        <v>99041</v>
      </c>
      <c r="L1156" t="s">
        <v>13319</v>
      </c>
      <c r="M1156" t="s">
        <v>13320</v>
      </c>
      <c r="N1156" t="s">
        <v>11418</v>
      </c>
      <c r="O1156" t="s">
        <v>11518</v>
      </c>
      <c r="P1156">
        <v>38.749426999999997</v>
      </c>
      <c r="Q1156">
        <v>-76.179130000000001</v>
      </c>
      <c r="R1156" t="s">
        <v>11420</v>
      </c>
      <c r="S1156" t="s">
        <v>11421</v>
      </c>
      <c r="U1156">
        <v>25</v>
      </c>
      <c r="V1156">
        <v>0</v>
      </c>
      <c r="W1156">
        <v>23</v>
      </c>
      <c r="X1156">
        <v>2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25</v>
      </c>
      <c r="AE1156">
        <v>4.8979999999999997</v>
      </c>
      <c r="AF1156" t="s">
        <v>11474</v>
      </c>
      <c r="AG1156" t="s">
        <v>13321</v>
      </c>
      <c r="AH1156">
        <v>3</v>
      </c>
      <c r="AI1156">
        <v>24</v>
      </c>
      <c r="AJ1156">
        <v>41</v>
      </c>
      <c r="AM1156">
        <v>37782</v>
      </c>
      <c r="AN1156">
        <v>29829</v>
      </c>
      <c r="AO1156">
        <v>4778</v>
      </c>
      <c r="AP1156">
        <v>48</v>
      </c>
      <c r="AQ1156">
        <v>463</v>
      </c>
      <c r="AR1156">
        <v>506</v>
      </c>
      <c r="AS1156">
        <v>2073</v>
      </c>
      <c r="AT1156">
        <v>51</v>
      </c>
      <c r="AU1156">
        <v>2158</v>
      </c>
      <c r="AV1156">
        <v>4829</v>
      </c>
      <c r="AW1156">
        <v>25</v>
      </c>
      <c r="AX1156">
        <v>122.45</v>
      </c>
      <c r="AY1156" s="1">
        <v>0.08</v>
      </c>
      <c r="AZ1156" s="1">
        <v>0.92</v>
      </c>
      <c r="BA1156" s="1">
        <v>0</v>
      </c>
      <c r="BB1156" s="1">
        <v>0.126</v>
      </c>
      <c r="BC1156" s="1">
        <v>0.79</v>
      </c>
      <c r="BD1156" s="1">
        <v>5.5E-2</v>
      </c>
      <c r="BE1156" s="1">
        <v>-4.5999999999999999E-2</v>
      </c>
      <c r="BF1156" s="1">
        <v>-5.5E-2</v>
      </c>
      <c r="BG1156" s="1">
        <f>Table1[[#This Row],[pers_white_pct]]-Table1[[#This Row],[census_white_pct]]</f>
        <v>0.13</v>
      </c>
      <c r="BH1156" s="3">
        <v>0.63259941399999997</v>
      </c>
      <c r="BI1156" s="3">
        <v>1.1652901539</v>
      </c>
      <c r="BJ1156" s="3">
        <v>0</v>
      </c>
      <c r="BK1156" s="3" t="str">
        <f>VLOOKUP(Table1[[#This Row],[est_sworn]],Force_size,2,TRUE)</f>
        <v>02 - 25 to 49</v>
      </c>
    </row>
    <row r="1157" spans="1:63" hidden="1" x14ac:dyDescent="0.2">
      <c r="A1157">
        <v>2424475</v>
      </c>
      <c r="B1157" t="s">
        <v>1444</v>
      </c>
      <c r="C1157" t="s">
        <v>5656</v>
      </c>
      <c r="D1157">
        <v>12721270</v>
      </c>
      <c r="E1157" t="s">
        <v>5657</v>
      </c>
      <c r="F1157">
        <v>16598</v>
      </c>
      <c r="G1157" t="s">
        <v>5658</v>
      </c>
      <c r="H1157" t="s">
        <v>5629</v>
      </c>
      <c r="I1157">
        <v>24</v>
      </c>
      <c r="J1157">
        <v>41</v>
      </c>
      <c r="K1157">
        <v>24475</v>
      </c>
      <c r="L1157" t="s">
        <v>5659</v>
      </c>
      <c r="M1157" t="s">
        <v>5660</v>
      </c>
      <c r="N1157" t="s">
        <v>68</v>
      </c>
      <c r="O1157" t="s">
        <v>69</v>
      </c>
      <c r="P1157">
        <v>38.749426999999997</v>
      </c>
      <c r="Q1157">
        <v>-76.179130000000001</v>
      </c>
      <c r="S1157" t="s">
        <v>70</v>
      </c>
      <c r="T1157" t="s">
        <v>71</v>
      </c>
      <c r="U1157">
        <v>46</v>
      </c>
      <c r="V1157">
        <v>0</v>
      </c>
      <c r="W1157">
        <v>40</v>
      </c>
      <c r="X1157">
        <v>4</v>
      </c>
      <c r="Y1157">
        <v>2</v>
      </c>
      <c r="Z1157">
        <v>0</v>
      </c>
      <c r="AA1157">
        <v>0</v>
      </c>
      <c r="AB1157">
        <v>0</v>
      </c>
      <c r="AC1157">
        <v>0</v>
      </c>
      <c r="AD1157">
        <v>46</v>
      </c>
      <c r="AE1157">
        <v>2.8170000000000002</v>
      </c>
      <c r="AF1157" t="s">
        <v>79</v>
      </c>
      <c r="AG1157" t="s">
        <v>5661</v>
      </c>
      <c r="AH1157">
        <v>3</v>
      </c>
      <c r="AI1157">
        <v>24</v>
      </c>
      <c r="AK1157">
        <v>24475</v>
      </c>
      <c r="AM1157">
        <v>15945</v>
      </c>
      <c r="AN1157">
        <v>10972</v>
      </c>
      <c r="AO1157">
        <v>2708</v>
      </c>
      <c r="AP1157">
        <v>25</v>
      </c>
      <c r="AQ1157">
        <v>329</v>
      </c>
      <c r="AR1157">
        <v>291</v>
      </c>
      <c r="AS1157">
        <v>1570</v>
      </c>
      <c r="AT1157">
        <v>34</v>
      </c>
      <c r="AU1157">
        <v>1620</v>
      </c>
      <c r="AV1157">
        <v>2742</v>
      </c>
      <c r="AW1157">
        <v>46</v>
      </c>
      <c r="AX1157">
        <v>129.58199999999999</v>
      </c>
      <c r="AY1157" s="1">
        <v>8.6999999999999994E-2</v>
      </c>
      <c r="AZ1157" s="1">
        <v>0.87</v>
      </c>
      <c r="BA1157" s="1">
        <v>4.2999999999999997E-2</v>
      </c>
      <c r="BB1157" s="1">
        <v>0.17</v>
      </c>
      <c r="BC1157" s="1">
        <v>0.68799999999999994</v>
      </c>
      <c r="BD1157" s="1">
        <v>9.8000000000000004E-2</v>
      </c>
      <c r="BE1157" s="1">
        <v>-8.3000000000000004E-2</v>
      </c>
      <c r="BF1157" s="1">
        <v>-5.5E-2</v>
      </c>
      <c r="BG1157" s="1">
        <f>Table1[[#This Row],[pers_white_pct]]-Table1[[#This Row],[census_white_pct]]</f>
        <v>0.18200000000000005</v>
      </c>
      <c r="BH1157" s="3">
        <v>0.51200950479999996</v>
      </c>
      <c r="BI1157" s="3">
        <v>1.2636909761999999</v>
      </c>
      <c r="BJ1157" s="3">
        <v>0.44156743279999999</v>
      </c>
      <c r="BK1157" s="3" t="str">
        <f>VLOOKUP(Table1[[#This Row],[est_sworn]],Force_size,2,TRUE)</f>
        <v>02 - 25 to 49</v>
      </c>
    </row>
    <row r="1158" spans="1:63" hidden="1" x14ac:dyDescent="0.2">
      <c r="A1158">
        <v>2436075</v>
      </c>
      <c r="B1158" t="s">
        <v>1444</v>
      </c>
      <c r="C1158" t="s">
        <v>5680</v>
      </c>
      <c r="D1158">
        <v>12031240</v>
      </c>
      <c r="E1158" t="s">
        <v>5681</v>
      </c>
      <c r="F1158">
        <v>40638</v>
      </c>
      <c r="G1158" t="s">
        <v>5682</v>
      </c>
      <c r="H1158" t="s">
        <v>5629</v>
      </c>
      <c r="I1158">
        <v>24</v>
      </c>
      <c r="J1158">
        <v>43</v>
      </c>
      <c r="K1158">
        <v>36075</v>
      </c>
      <c r="L1158" t="s">
        <v>5683</v>
      </c>
      <c r="M1158" t="s">
        <v>5684</v>
      </c>
      <c r="N1158" t="s">
        <v>68</v>
      </c>
      <c r="O1158" t="s">
        <v>131</v>
      </c>
      <c r="P1158">
        <v>39.603620999999997</v>
      </c>
      <c r="Q1158">
        <v>-77.814671000000004</v>
      </c>
      <c r="S1158" t="s">
        <v>70</v>
      </c>
      <c r="T1158" t="s">
        <v>71</v>
      </c>
      <c r="U1158">
        <v>94</v>
      </c>
      <c r="V1158">
        <v>0</v>
      </c>
      <c r="W1158">
        <v>91</v>
      </c>
      <c r="X1158">
        <v>2</v>
      </c>
      <c r="Y1158">
        <v>0</v>
      </c>
      <c r="Z1158">
        <v>0</v>
      </c>
      <c r="AA1158">
        <v>0</v>
      </c>
      <c r="AB1158">
        <v>1</v>
      </c>
      <c r="AC1158">
        <v>0</v>
      </c>
      <c r="AD1158">
        <v>94</v>
      </c>
      <c r="AE1158">
        <v>1.1479999999999999</v>
      </c>
      <c r="AF1158" t="s">
        <v>87</v>
      </c>
      <c r="AG1158" t="s">
        <v>5685</v>
      </c>
      <c r="AH1158">
        <v>3</v>
      </c>
      <c r="AI1158">
        <v>24</v>
      </c>
      <c r="AK1158">
        <v>36075</v>
      </c>
      <c r="AM1158">
        <v>39662</v>
      </c>
      <c r="AN1158">
        <v>29119</v>
      </c>
      <c r="AO1158">
        <v>5931</v>
      </c>
      <c r="AP1158">
        <v>74</v>
      </c>
      <c r="AQ1158">
        <v>497</v>
      </c>
      <c r="AR1158">
        <v>1676</v>
      </c>
      <c r="AS1158">
        <v>2232</v>
      </c>
      <c r="AT1158">
        <v>209</v>
      </c>
      <c r="AU1158">
        <v>2365</v>
      </c>
      <c r="AV1158">
        <v>6140</v>
      </c>
      <c r="AW1158">
        <v>94</v>
      </c>
      <c r="AX1158">
        <v>107.91200000000001</v>
      </c>
      <c r="AY1158" s="1">
        <v>2.1000000000000001E-2</v>
      </c>
      <c r="AZ1158" s="1">
        <v>0.96799999999999997</v>
      </c>
      <c r="BA1158" s="1">
        <v>0</v>
      </c>
      <c r="BB1158" s="1">
        <v>0.15</v>
      </c>
      <c r="BC1158" s="1">
        <v>0.73399999999999999</v>
      </c>
      <c r="BD1158" s="1">
        <v>5.6000000000000001E-2</v>
      </c>
      <c r="BE1158" s="1">
        <v>-0.128</v>
      </c>
      <c r="BF1158" s="1">
        <v>-5.6000000000000001E-2</v>
      </c>
      <c r="BG1158" s="1">
        <f>Table1[[#This Row],[pers_white_pct]]-Table1[[#This Row],[census_white_pct]]</f>
        <v>0.23399999999999999</v>
      </c>
      <c r="BH1158" s="3">
        <v>0.1422816288</v>
      </c>
      <c r="BI1158" s="3">
        <v>1.3185958134</v>
      </c>
      <c r="BJ1158" s="3">
        <v>0</v>
      </c>
      <c r="BK1158" s="3" t="str">
        <f>VLOOKUP(Table1[[#This Row],[est_sworn]],Force_size,2,TRUE)</f>
        <v>03 - 50 to 99</v>
      </c>
    </row>
    <row r="1159" spans="1:63" hidden="1" x14ac:dyDescent="0.2">
      <c r="A1159">
        <v>24043</v>
      </c>
      <c r="B1159" t="s">
        <v>11412</v>
      </c>
      <c r="C1159" t="s">
        <v>13322</v>
      </c>
      <c r="D1159">
        <v>12819290</v>
      </c>
      <c r="E1159" t="s">
        <v>11884</v>
      </c>
      <c r="F1159">
        <v>149180</v>
      </c>
      <c r="G1159" t="s">
        <v>11640</v>
      </c>
      <c r="H1159" t="s">
        <v>5629</v>
      </c>
      <c r="I1159">
        <v>24</v>
      </c>
      <c r="J1159">
        <v>43</v>
      </c>
      <c r="K1159">
        <v>99043</v>
      </c>
      <c r="L1159" t="s">
        <v>13323</v>
      </c>
      <c r="M1159" t="s">
        <v>13324</v>
      </c>
      <c r="N1159" t="s">
        <v>11418</v>
      </c>
      <c r="O1159" t="s">
        <v>11466</v>
      </c>
      <c r="P1159">
        <v>39.603620999999997</v>
      </c>
      <c r="Q1159">
        <v>-77.814671000000004</v>
      </c>
      <c r="R1159" t="s">
        <v>11420</v>
      </c>
      <c r="S1159" t="s">
        <v>11421</v>
      </c>
      <c r="U1159">
        <v>95</v>
      </c>
      <c r="V1159">
        <v>0</v>
      </c>
      <c r="W1159">
        <v>93</v>
      </c>
      <c r="X1159">
        <v>1</v>
      </c>
      <c r="Y1159">
        <v>0</v>
      </c>
      <c r="Z1159">
        <v>0</v>
      </c>
      <c r="AA1159">
        <v>1</v>
      </c>
      <c r="AB1159">
        <v>0</v>
      </c>
      <c r="AC1159">
        <v>0</v>
      </c>
      <c r="AD1159">
        <v>95</v>
      </c>
      <c r="AE1159">
        <v>3.3540000000000001</v>
      </c>
      <c r="AF1159" t="s">
        <v>11445</v>
      </c>
      <c r="AG1159" t="s">
        <v>11643</v>
      </c>
      <c r="AH1159">
        <v>3</v>
      </c>
      <c r="AI1159">
        <v>24</v>
      </c>
      <c r="AJ1159">
        <v>43</v>
      </c>
      <c r="AM1159">
        <v>147430</v>
      </c>
      <c r="AN1159">
        <v>122748</v>
      </c>
      <c r="AO1159">
        <v>13836</v>
      </c>
      <c r="AP1159">
        <v>244</v>
      </c>
      <c r="AQ1159">
        <v>2042</v>
      </c>
      <c r="AR1159">
        <v>3194</v>
      </c>
      <c r="AS1159">
        <v>5104</v>
      </c>
      <c r="AT1159">
        <v>297</v>
      </c>
      <c r="AU1159">
        <v>5366</v>
      </c>
      <c r="AV1159">
        <v>14133</v>
      </c>
      <c r="AW1159">
        <v>95</v>
      </c>
      <c r="AX1159">
        <v>318.63</v>
      </c>
      <c r="AY1159" s="1">
        <v>1.0999999999999999E-2</v>
      </c>
      <c r="AZ1159" s="1">
        <v>0.97899999999999998</v>
      </c>
      <c r="BA1159" s="1">
        <v>0</v>
      </c>
      <c r="BB1159" s="1">
        <v>9.4E-2</v>
      </c>
      <c r="BC1159" s="1">
        <v>0.83299999999999996</v>
      </c>
      <c r="BD1159" s="1">
        <v>3.5000000000000003E-2</v>
      </c>
      <c r="BE1159" s="1">
        <v>-8.3000000000000004E-2</v>
      </c>
      <c r="BF1159" s="1">
        <v>-3.5000000000000003E-2</v>
      </c>
      <c r="BG1159" s="1">
        <f>Table1[[#This Row],[pers_white_pct]]-Table1[[#This Row],[census_white_pct]]</f>
        <v>0.14600000000000002</v>
      </c>
      <c r="BH1159" s="3">
        <v>0.1121635398</v>
      </c>
      <c r="BI1159" s="3">
        <v>1.1757927667000001</v>
      </c>
      <c r="BJ1159" s="3">
        <v>0</v>
      </c>
      <c r="BK1159" s="3" t="str">
        <f>VLOOKUP(Table1[[#This Row],[est_sworn]],Force_size,2,TRUE)</f>
        <v>03 - 50 to 99</v>
      </c>
    </row>
    <row r="1160" spans="1:63" hidden="1" x14ac:dyDescent="0.2">
      <c r="A1160">
        <v>24045</v>
      </c>
      <c r="B1160" t="s">
        <v>11412</v>
      </c>
      <c r="C1160" t="s">
        <v>13325</v>
      </c>
      <c r="D1160">
        <v>13013200</v>
      </c>
      <c r="E1160" t="s">
        <v>13326</v>
      </c>
      <c r="F1160">
        <v>100647</v>
      </c>
      <c r="G1160" t="s">
        <v>13327</v>
      </c>
      <c r="H1160" t="s">
        <v>5629</v>
      </c>
      <c r="I1160">
        <v>24</v>
      </c>
      <c r="J1160">
        <v>45</v>
      </c>
      <c r="K1160">
        <v>99045</v>
      </c>
      <c r="L1160" t="s">
        <v>13328</v>
      </c>
      <c r="M1160" t="s">
        <v>13329</v>
      </c>
      <c r="N1160" t="s">
        <v>11418</v>
      </c>
      <c r="O1160" t="s">
        <v>11429</v>
      </c>
      <c r="P1160">
        <v>38.367159999999998</v>
      </c>
      <c r="Q1160">
        <v>-75.632026999999994</v>
      </c>
      <c r="R1160" t="s">
        <v>11467</v>
      </c>
      <c r="S1160" t="s">
        <v>11421</v>
      </c>
      <c r="U1160">
        <v>84</v>
      </c>
      <c r="V1160">
        <v>5</v>
      </c>
      <c r="W1160">
        <v>81</v>
      </c>
      <c r="X1160">
        <v>3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84</v>
      </c>
      <c r="AE1160">
        <v>3.3540000000000001</v>
      </c>
      <c r="AF1160" t="s">
        <v>11445</v>
      </c>
      <c r="AG1160" t="s">
        <v>13330</v>
      </c>
      <c r="AH1160">
        <v>3</v>
      </c>
      <c r="AI1160">
        <v>24</v>
      </c>
      <c r="AJ1160">
        <v>45</v>
      </c>
      <c r="AM1160">
        <v>98733</v>
      </c>
      <c r="AN1160">
        <v>65767</v>
      </c>
      <c r="AO1160">
        <v>23534</v>
      </c>
      <c r="AP1160">
        <v>198</v>
      </c>
      <c r="AQ1160">
        <v>2460</v>
      </c>
      <c r="AR1160">
        <v>2066</v>
      </c>
      <c r="AS1160">
        <v>4478</v>
      </c>
      <c r="AT1160">
        <v>339</v>
      </c>
      <c r="AU1160">
        <v>4708</v>
      </c>
      <c r="AV1160">
        <v>23873</v>
      </c>
      <c r="AW1160">
        <v>86.5</v>
      </c>
      <c r="AX1160">
        <v>290.12099999999998</v>
      </c>
      <c r="AY1160" s="1">
        <v>3.5999999999999997E-2</v>
      </c>
      <c r="AZ1160" s="1">
        <v>0.96399999999999997</v>
      </c>
      <c r="BA1160" s="1">
        <v>0</v>
      </c>
      <c r="BB1160" s="1">
        <v>0.23799999999999999</v>
      </c>
      <c r="BC1160" s="1">
        <v>0.66600000000000004</v>
      </c>
      <c r="BD1160" s="1">
        <v>4.4999999999999998E-2</v>
      </c>
      <c r="BE1160" s="1">
        <v>-0.20300000000000001</v>
      </c>
      <c r="BF1160" s="1">
        <v>-4.4999999999999998E-2</v>
      </c>
      <c r="BG1160" s="1">
        <f>Table1[[#This Row],[pers_white_pct]]-Table1[[#This Row],[census_white_pct]]</f>
        <v>0.29799999999999993</v>
      </c>
      <c r="BH1160" s="3">
        <v>0.1498333718</v>
      </c>
      <c r="BI1160" s="3">
        <v>1.4476381989</v>
      </c>
      <c r="BJ1160" s="3">
        <v>0</v>
      </c>
      <c r="BK1160" s="3" t="str">
        <f>VLOOKUP(Table1[[#This Row],[est_sworn]],Force_size,2,TRUE)</f>
        <v>03 - 50 to 99</v>
      </c>
    </row>
    <row r="1161" spans="1:63" hidden="1" x14ac:dyDescent="0.2">
      <c r="A1161">
        <v>24047</v>
      </c>
      <c r="B1161" t="s">
        <v>11412</v>
      </c>
      <c r="C1161" t="s">
        <v>13331</v>
      </c>
      <c r="D1161">
        <v>12709280</v>
      </c>
      <c r="E1161" t="s">
        <v>13332</v>
      </c>
      <c r="F1161">
        <v>51578</v>
      </c>
      <c r="G1161" t="s">
        <v>13333</v>
      </c>
      <c r="H1161" t="s">
        <v>5629</v>
      </c>
      <c r="I1161">
        <v>24</v>
      </c>
      <c r="J1161">
        <v>47</v>
      </c>
      <c r="K1161">
        <v>99047</v>
      </c>
      <c r="L1161" t="s">
        <v>13334</v>
      </c>
      <c r="M1161" t="s">
        <v>13335</v>
      </c>
      <c r="N1161" t="s">
        <v>11418</v>
      </c>
      <c r="O1161" t="s">
        <v>11419</v>
      </c>
      <c r="P1161">
        <v>38.222132999999999</v>
      </c>
      <c r="Q1161">
        <v>-75.309931000000006</v>
      </c>
      <c r="R1161" t="s">
        <v>11420</v>
      </c>
      <c r="S1161" t="s">
        <v>11421</v>
      </c>
      <c r="U1161">
        <v>46</v>
      </c>
      <c r="V1161">
        <v>24</v>
      </c>
      <c r="W1161">
        <v>41</v>
      </c>
      <c r="X1161">
        <v>5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46</v>
      </c>
      <c r="AE1161">
        <v>4.8979999999999997</v>
      </c>
      <c r="AF1161" t="s">
        <v>11474</v>
      </c>
      <c r="AG1161" t="s">
        <v>13336</v>
      </c>
      <c r="AH1161">
        <v>3</v>
      </c>
      <c r="AI1161">
        <v>24</v>
      </c>
      <c r="AJ1161">
        <v>47</v>
      </c>
      <c r="AM1161">
        <v>51454</v>
      </c>
      <c r="AN1161">
        <v>41331</v>
      </c>
      <c r="AO1161">
        <v>6973</v>
      </c>
      <c r="AP1161">
        <v>126</v>
      </c>
      <c r="AQ1161">
        <v>569</v>
      </c>
      <c r="AR1161">
        <v>745</v>
      </c>
      <c r="AS1161">
        <v>1622</v>
      </c>
      <c r="AT1161">
        <v>49</v>
      </c>
      <c r="AU1161">
        <v>1710</v>
      </c>
      <c r="AV1161">
        <v>7022</v>
      </c>
      <c r="AW1161">
        <v>58</v>
      </c>
      <c r="AX1161">
        <v>284.084</v>
      </c>
      <c r="AY1161" s="1">
        <v>0.109</v>
      </c>
      <c r="AZ1161" s="1">
        <v>0.89100000000000001</v>
      </c>
      <c r="BA1161" s="1">
        <v>0</v>
      </c>
      <c r="BB1161" s="1">
        <v>0.13600000000000001</v>
      </c>
      <c r="BC1161" s="1">
        <v>0.80300000000000005</v>
      </c>
      <c r="BD1161" s="1">
        <v>3.2000000000000001E-2</v>
      </c>
      <c r="BE1161" s="1">
        <v>-2.7E-2</v>
      </c>
      <c r="BF1161" s="1">
        <v>-3.2000000000000001E-2</v>
      </c>
      <c r="BG1161" s="1">
        <f>Table1[[#This Row],[pers_white_pct]]-Table1[[#This Row],[census_white_pct]]</f>
        <v>8.7999999999999967E-2</v>
      </c>
      <c r="BH1161" s="3">
        <v>0.80206884940000001</v>
      </c>
      <c r="BI1161" s="3">
        <v>1.1096071693</v>
      </c>
      <c r="BJ1161" s="3">
        <v>0</v>
      </c>
      <c r="BK1161" s="3" t="str">
        <f>VLOOKUP(Table1[[#This Row],[est_sworn]],Force_size,2,TRUE)</f>
        <v>03 - 50 to 99</v>
      </c>
    </row>
    <row r="1162" spans="1:63" hidden="1" x14ac:dyDescent="0.2">
      <c r="A1162">
        <v>2473075</v>
      </c>
      <c r="B1162" t="s">
        <v>1444</v>
      </c>
      <c r="C1162" t="s">
        <v>5698</v>
      </c>
      <c r="D1162">
        <v>12801260</v>
      </c>
      <c r="E1162" t="s">
        <v>5699</v>
      </c>
      <c r="F1162">
        <v>2111</v>
      </c>
      <c r="G1162" t="s">
        <v>5700</v>
      </c>
      <c r="H1162" t="s">
        <v>5629</v>
      </c>
      <c r="I1162">
        <v>24</v>
      </c>
      <c r="J1162">
        <v>47</v>
      </c>
      <c r="K1162">
        <v>73075</v>
      </c>
      <c r="L1162" t="s">
        <v>5701</v>
      </c>
      <c r="M1162" t="s">
        <v>5702</v>
      </c>
      <c r="N1162" t="s">
        <v>68</v>
      </c>
      <c r="O1162" t="s">
        <v>238</v>
      </c>
      <c r="P1162">
        <v>38.222132999999999</v>
      </c>
      <c r="Q1162">
        <v>-75.309931000000006</v>
      </c>
      <c r="S1162" t="s">
        <v>70</v>
      </c>
      <c r="T1162" t="s">
        <v>71</v>
      </c>
      <c r="U1162">
        <v>7</v>
      </c>
      <c r="V1162">
        <v>2</v>
      </c>
      <c r="W1162">
        <v>6</v>
      </c>
      <c r="X1162">
        <v>1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7</v>
      </c>
      <c r="AE1162">
        <v>8.6750000000000007</v>
      </c>
      <c r="AF1162" t="s">
        <v>212</v>
      </c>
      <c r="AG1162" t="s">
        <v>5703</v>
      </c>
      <c r="AH1162">
        <v>3</v>
      </c>
      <c r="AI1162">
        <v>24</v>
      </c>
      <c r="AK1162">
        <v>73075</v>
      </c>
      <c r="AM1162">
        <v>2103</v>
      </c>
      <c r="AN1162">
        <v>1183</v>
      </c>
      <c r="AO1162">
        <v>815</v>
      </c>
      <c r="AP1162">
        <v>5</v>
      </c>
      <c r="AQ1162">
        <v>26</v>
      </c>
      <c r="AR1162">
        <v>38</v>
      </c>
      <c r="AS1162">
        <v>34</v>
      </c>
      <c r="AT1162">
        <v>5</v>
      </c>
      <c r="AU1162">
        <v>36</v>
      </c>
      <c r="AV1162">
        <v>820</v>
      </c>
      <c r="AW1162">
        <v>8</v>
      </c>
      <c r="AX1162">
        <v>69.400000000000006</v>
      </c>
      <c r="AY1162" s="1">
        <v>0.14299999999999999</v>
      </c>
      <c r="AZ1162" s="1">
        <v>0.85699999999999998</v>
      </c>
      <c r="BA1162" s="1">
        <v>0</v>
      </c>
      <c r="BB1162" s="1">
        <v>0.38800000000000001</v>
      </c>
      <c r="BC1162" s="1">
        <v>0.56299999999999994</v>
      </c>
      <c r="BD1162" s="1">
        <v>1.6E-2</v>
      </c>
      <c r="BE1162" s="1">
        <v>-0.245</v>
      </c>
      <c r="BF1162" s="1">
        <v>-1.6E-2</v>
      </c>
      <c r="BG1162" s="1">
        <f>Table1[[#This Row],[pers_white_pct]]-Table1[[#This Row],[census_white_pct]]</f>
        <v>0.29400000000000004</v>
      </c>
      <c r="BH1162" s="3">
        <v>0.368624014</v>
      </c>
      <c r="BI1162" s="3">
        <v>1.5237290182000001</v>
      </c>
      <c r="BJ1162" s="3">
        <v>0</v>
      </c>
      <c r="BK1162" s="3" t="str">
        <f>VLOOKUP(Table1[[#This Row],[est_sworn]],Force_size,2,TRUE)</f>
        <v>01 - Under 25</v>
      </c>
    </row>
    <row r="1163" spans="1:63" hidden="1" x14ac:dyDescent="0.2">
      <c r="A1163">
        <v>2404000</v>
      </c>
      <c r="B1163" t="s">
        <v>1444</v>
      </c>
      <c r="C1163" t="s">
        <v>5633</v>
      </c>
      <c r="D1163">
        <v>12651260</v>
      </c>
      <c r="E1163" t="s">
        <v>5634</v>
      </c>
      <c r="F1163">
        <v>621342</v>
      </c>
      <c r="G1163" t="s">
        <v>5635</v>
      </c>
      <c r="H1163" t="s">
        <v>5629</v>
      </c>
      <c r="I1163">
        <v>24</v>
      </c>
      <c r="J1163">
        <v>510</v>
      </c>
      <c r="K1163">
        <v>4000</v>
      </c>
      <c r="L1163" t="s">
        <v>5636</v>
      </c>
      <c r="M1163" t="s">
        <v>5637</v>
      </c>
      <c r="N1163" t="s">
        <v>68</v>
      </c>
      <c r="O1163" t="s">
        <v>1934</v>
      </c>
      <c r="P1163">
        <v>39.300213999999997</v>
      </c>
      <c r="Q1163">
        <v>-76.610516000000004</v>
      </c>
      <c r="S1163" t="s">
        <v>70</v>
      </c>
      <c r="T1163" t="s">
        <v>71</v>
      </c>
      <c r="U1163">
        <v>2949</v>
      </c>
      <c r="V1163">
        <v>0</v>
      </c>
      <c r="W1163">
        <v>1496</v>
      </c>
      <c r="X1163">
        <v>1189</v>
      </c>
      <c r="Y1163">
        <v>210</v>
      </c>
      <c r="Z1163">
        <v>6</v>
      </c>
      <c r="AA1163">
        <v>0</v>
      </c>
      <c r="AB1163">
        <v>0</v>
      </c>
      <c r="AC1163">
        <v>0</v>
      </c>
      <c r="AD1163">
        <v>2949</v>
      </c>
      <c r="AE1163">
        <v>1.1479999999999999</v>
      </c>
      <c r="AF1163" t="s">
        <v>87</v>
      </c>
      <c r="AG1163" t="s">
        <v>5638</v>
      </c>
      <c r="AH1163">
        <v>3</v>
      </c>
      <c r="AI1163">
        <v>24</v>
      </c>
      <c r="AK1163">
        <v>4000</v>
      </c>
      <c r="AM1163">
        <v>620961</v>
      </c>
      <c r="AN1163">
        <v>174120</v>
      </c>
      <c r="AO1163">
        <v>392938</v>
      </c>
      <c r="AP1163">
        <v>1884</v>
      </c>
      <c r="AQ1163">
        <v>14397</v>
      </c>
      <c r="AR1163">
        <v>10528</v>
      </c>
      <c r="AS1163">
        <v>25960</v>
      </c>
      <c r="AT1163">
        <v>2843</v>
      </c>
      <c r="AU1163">
        <v>27094</v>
      </c>
      <c r="AV1163">
        <v>395781</v>
      </c>
      <c r="AW1163">
        <v>2949</v>
      </c>
      <c r="AX1163">
        <v>3385.4520000000002</v>
      </c>
      <c r="AY1163" s="1">
        <v>0.40300000000000002</v>
      </c>
      <c r="AZ1163" s="1">
        <v>0.50700000000000001</v>
      </c>
      <c r="BA1163" s="1">
        <v>7.0999999999999994E-2</v>
      </c>
      <c r="BB1163" s="1">
        <v>0.63300000000000001</v>
      </c>
      <c r="BC1163" s="1">
        <v>0.28000000000000003</v>
      </c>
      <c r="BD1163" s="1">
        <v>4.2000000000000003E-2</v>
      </c>
      <c r="BE1163" s="1">
        <v>-0.23</v>
      </c>
      <c r="BF1163" s="1">
        <v>2.9000000000000001E-2</v>
      </c>
      <c r="BG1163" s="1">
        <f>Table1[[#This Row],[pers_white_pct]]-Table1[[#This Row],[census_white_pct]]</f>
        <v>0.22699999999999998</v>
      </c>
      <c r="BH1163" s="3">
        <v>0.63715834650000003</v>
      </c>
      <c r="BI1163" s="3">
        <v>1.8091412968</v>
      </c>
      <c r="BJ1163" s="3">
        <v>1.7033510354000001</v>
      </c>
      <c r="BK1163" s="3" t="str">
        <f>VLOOKUP(Table1[[#This Row],[est_sworn]],Force_size,2,TRUE)</f>
        <v>07 - 1,000 and up</v>
      </c>
    </row>
    <row r="1164" spans="1:63" hidden="1" x14ac:dyDescent="0.2">
      <c r="A1164">
        <v>2338740</v>
      </c>
      <c r="B1164" t="s">
        <v>1444</v>
      </c>
      <c r="C1164" t="s">
        <v>5595</v>
      </c>
      <c r="D1164">
        <v>12121120</v>
      </c>
      <c r="E1164" t="s">
        <v>3985</v>
      </c>
      <c r="F1164">
        <v>36460</v>
      </c>
      <c r="G1164" t="s">
        <v>3986</v>
      </c>
      <c r="H1164" t="s">
        <v>178</v>
      </c>
      <c r="I1164">
        <v>23</v>
      </c>
      <c r="J1164">
        <v>1</v>
      </c>
      <c r="K1164">
        <v>38740</v>
      </c>
      <c r="L1164" t="s">
        <v>5596</v>
      </c>
      <c r="M1164" t="s">
        <v>5597</v>
      </c>
      <c r="N1164" t="s">
        <v>68</v>
      </c>
      <c r="O1164" t="s">
        <v>131</v>
      </c>
      <c r="P1164">
        <v>44.167681000000002</v>
      </c>
      <c r="Q1164">
        <v>-70.207435000000004</v>
      </c>
      <c r="S1164" t="s">
        <v>70</v>
      </c>
      <c r="T1164" t="s">
        <v>71</v>
      </c>
      <c r="U1164">
        <v>83</v>
      </c>
      <c r="V1164">
        <v>0</v>
      </c>
      <c r="W1164">
        <v>82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83</v>
      </c>
      <c r="AE1164">
        <v>2.8170000000000002</v>
      </c>
      <c r="AF1164" t="s">
        <v>79</v>
      </c>
      <c r="AG1164" t="s">
        <v>3989</v>
      </c>
      <c r="AH1164">
        <v>1</v>
      </c>
      <c r="AI1164">
        <v>23</v>
      </c>
      <c r="AK1164">
        <v>38740</v>
      </c>
      <c r="AM1164">
        <v>36592</v>
      </c>
      <c r="AN1164">
        <v>31273</v>
      </c>
      <c r="AO1164">
        <v>3129</v>
      </c>
      <c r="AP1164">
        <v>141</v>
      </c>
      <c r="AQ1164">
        <v>384</v>
      </c>
      <c r="AR1164">
        <v>868</v>
      </c>
      <c r="AS1164">
        <v>730</v>
      </c>
      <c r="AT1164">
        <v>45</v>
      </c>
      <c r="AU1164">
        <v>797</v>
      </c>
      <c r="AV1164">
        <v>3174</v>
      </c>
      <c r="AW1164">
        <v>83</v>
      </c>
      <c r="AX1164">
        <v>233.81100000000001</v>
      </c>
      <c r="AY1164" s="1">
        <v>0</v>
      </c>
      <c r="AZ1164" s="1">
        <v>0.98799999999999999</v>
      </c>
      <c r="BA1164" s="1">
        <v>0</v>
      </c>
      <c r="BB1164" s="1">
        <v>8.5999999999999993E-2</v>
      </c>
      <c r="BC1164" s="1">
        <v>0.85499999999999998</v>
      </c>
      <c r="BD1164" s="1">
        <v>0.02</v>
      </c>
      <c r="BE1164" s="1">
        <v>-8.5999999999999993E-2</v>
      </c>
      <c r="BF1164" s="1">
        <v>-0.02</v>
      </c>
      <c r="BG1164" s="1">
        <f>Table1[[#This Row],[pers_white_pct]]-Table1[[#This Row],[census_white_pct]]</f>
        <v>0.13300000000000001</v>
      </c>
      <c r="BH1164" s="3">
        <v>0</v>
      </c>
      <c r="BI1164" s="3">
        <v>1.1559854356999999</v>
      </c>
      <c r="BJ1164" s="3">
        <v>0</v>
      </c>
      <c r="BK1164" s="3" t="str">
        <f>VLOOKUP(Table1[[#This Row],[est_sworn]],Force_size,2,TRUE)</f>
        <v>03 - 50 to 99</v>
      </c>
    </row>
    <row r="1165" spans="1:63" hidden="1" x14ac:dyDescent="0.2">
      <c r="A1165">
        <v>23003</v>
      </c>
      <c r="B1165" t="s">
        <v>11412</v>
      </c>
      <c r="C1165" t="s">
        <v>13223</v>
      </c>
      <c r="D1165">
        <v>11439140</v>
      </c>
      <c r="E1165" t="s">
        <v>13224</v>
      </c>
      <c r="F1165">
        <v>70868</v>
      </c>
      <c r="G1165" t="s">
        <v>13225</v>
      </c>
      <c r="H1165" t="s">
        <v>178</v>
      </c>
      <c r="I1165">
        <v>23</v>
      </c>
      <c r="J1165">
        <v>3</v>
      </c>
      <c r="K1165">
        <v>99003</v>
      </c>
      <c r="L1165" t="s">
        <v>13226</v>
      </c>
      <c r="M1165" t="s">
        <v>13227</v>
      </c>
      <c r="N1165" t="s">
        <v>11418</v>
      </c>
      <c r="O1165" t="s">
        <v>11444</v>
      </c>
      <c r="P1165">
        <v>46.727057000000002</v>
      </c>
      <c r="Q1165">
        <v>-68.649410000000003</v>
      </c>
      <c r="R1165" t="s">
        <v>11467</v>
      </c>
      <c r="S1165" t="s">
        <v>11421</v>
      </c>
      <c r="U1165">
        <v>17</v>
      </c>
      <c r="V1165">
        <v>4</v>
      </c>
      <c r="W1165">
        <v>17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17</v>
      </c>
      <c r="AE1165">
        <v>7.0309999999999997</v>
      </c>
      <c r="AF1165" t="s">
        <v>11422</v>
      </c>
      <c r="AG1165" t="s">
        <v>13228</v>
      </c>
      <c r="AH1165">
        <v>1</v>
      </c>
      <c r="AI1165">
        <v>23</v>
      </c>
      <c r="AJ1165">
        <v>3</v>
      </c>
      <c r="AM1165">
        <v>71870</v>
      </c>
      <c r="AN1165">
        <v>68341</v>
      </c>
      <c r="AO1165">
        <v>430</v>
      </c>
      <c r="AP1165">
        <v>1195</v>
      </c>
      <c r="AQ1165">
        <v>310</v>
      </c>
      <c r="AR1165">
        <v>902</v>
      </c>
      <c r="AS1165">
        <v>667</v>
      </c>
      <c r="AT1165">
        <v>25</v>
      </c>
      <c r="AU1165">
        <v>692</v>
      </c>
      <c r="AV1165">
        <v>455</v>
      </c>
      <c r="AW1165">
        <v>19</v>
      </c>
      <c r="AX1165">
        <v>133.589</v>
      </c>
      <c r="AY1165" s="1">
        <v>0</v>
      </c>
      <c r="AZ1165" s="2">
        <v>1</v>
      </c>
      <c r="BA1165" s="1">
        <v>0</v>
      </c>
      <c r="BB1165" s="1">
        <v>6.0000000000000001E-3</v>
      </c>
      <c r="BC1165" s="1">
        <v>0.95099999999999996</v>
      </c>
      <c r="BD1165" s="1">
        <v>8.9999999999999993E-3</v>
      </c>
      <c r="BE1165" s="1">
        <v>-6.0000000000000001E-3</v>
      </c>
      <c r="BF1165" s="1">
        <v>-8.9999999999999993E-3</v>
      </c>
      <c r="BG1165" s="1">
        <f>Table1[[#This Row],[pers_white_pct]]-Table1[[#This Row],[census_white_pct]]</f>
        <v>4.9000000000000044E-2</v>
      </c>
      <c r="BH1165" s="3">
        <v>0</v>
      </c>
      <c r="BI1165" s="3">
        <v>1.0516381089</v>
      </c>
      <c r="BJ1165" s="3">
        <v>0</v>
      </c>
      <c r="BK1165" s="3" t="str">
        <f>VLOOKUP(Table1[[#This Row],[est_sworn]],Force_size,2,TRUE)</f>
        <v>01 - Under 25</v>
      </c>
    </row>
    <row r="1166" spans="1:63" hidden="1" x14ac:dyDescent="0.2">
      <c r="A1166">
        <v>2300524495</v>
      </c>
      <c r="B1166" t="s">
        <v>61</v>
      </c>
      <c r="C1166" t="s">
        <v>183</v>
      </c>
      <c r="D1166">
        <v>11531120</v>
      </c>
      <c r="E1166" t="s">
        <v>184</v>
      </c>
      <c r="F1166">
        <v>11399</v>
      </c>
      <c r="G1166" t="s">
        <v>185</v>
      </c>
      <c r="H1166" t="s">
        <v>178</v>
      </c>
      <c r="I1166">
        <v>23</v>
      </c>
      <c r="J1166">
        <v>5</v>
      </c>
      <c r="K1166">
        <v>24495</v>
      </c>
      <c r="L1166" t="s">
        <v>186</v>
      </c>
      <c r="M1166" t="s">
        <v>187</v>
      </c>
      <c r="N1166" t="s">
        <v>68</v>
      </c>
      <c r="O1166" t="s">
        <v>69</v>
      </c>
      <c r="P1166">
        <v>43.808348000000002</v>
      </c>
      <c r="Q1166">
        <v>-70.330375000000004</v>
      </c>
      <c r="S1166" t="s">
        <v>70</v>
      </c>
      <c r="T1166" t="s">
        <v>71</v>
      </c>
      <c r="U1166">
        <v>17</v>
      </c>
      <c r="V1166">
        <v>8</v>
      </c>
      <c r="W1166">
        <v>17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17</v>
      </c>
      <c r="AE1166">
        <v>7.1230000000000002</v>
      </c>
      <c r="AF1166" t="s">
        <v>118</v>
      </c>
      <c r="AG1166" t="s">
        <v>188</v>
      </c>
      <c r="AH1166">
        <v>1</v>
      </c>
      <c r="AI1166">
        <v>23</v>
      </c>
      <c r="AJ1166">
        <v>5</v>
      </c>
      <c r="AL1166">
        <v>24495</v>
      </c>
      <c r="AM1166">
        <v>11185</v>
      </c>
      <c r="AN1166">
        <v>10569</v>
      </c>
      <c r="AO1166">
        <v>54</v>
      </c>
      <c r="AP1166">
        <v>22</v>
      </c>
      <c r="AQ1166">
        <v>251</v>
      </c>
      <c r="AR1166">
        <v>129</v>
      </c>
      <c r="AS1166">
        <v>145</v>
      </c>
      <c r="AT1166">
        <v>1</v>
      </c>
      <c r="AU1166">
        <v>160</v>
      </c>
      <c r="AV1166">
        <v>55</v>
      </c>
      <c r="AW1166">
        <v>21</v>
      </c>
      <c r="AX1166">
        <v>149.583</v>
      </c>
      <c r="AY1166" s="1">
        <v>0</v>
      </c>
      <c r="AZ1166" s="2">
        <v>1</v>
      </c>
      <c r="BA1166" s="1">
        <v>0</v>
      </c>
      <c r="BB1166" s="1">
        <v>5.0000000000000001E-3</v>
      </c>
      <c r="BC1166" s="1">
        <v>0.94499999999999995</v>
      </c>
      <c r="BD1166" s="1">
        <v>1.2999999999999999E-2</v>
      </c>
      <c r="BE1166" s="1">
        <v>-5.0000000000000001E-3</v>
      </c>
      <c r="BF1166" s="1">
        <v>-1.2999999999999999E-2</v>
      </c>
      <c r="BG1166" s="1">
        <f>Table1[[#This Row],[pers_white_pct]]-Table1[[#This Row],[census_white_pct]]</f>
        <v>5.5000000000000049E-2</v>
      </c>
      <c r="BH1166" s="3">
        <v>0</v>
      </c>
      <c r="BI1166" s="3">
        <v>1.0582836598000001</v>
      </c>
      <c r="BJ1166" s="3">
        <v>0</v>
      </c>
      <c r="BK1166" s="3" t="str">
        <f>VLOOKUP(Table1[[#This Row],[est_sworn]],Force_size,2,TRUE)</f>
        <v>01 - Under 25</v>
      </c>
    </row>
    <row r="1167" spans="1:63" hidden="1" x14ac:dyDescent="0.2">
      <c r="A1167">
        <v>2300515430</v>
      </c>
      <c r="B1167" t="s">
        <v>61</v>
      </c>
      <c r="C1167" t="s">
        <v>175</v>
      </c>
      <c r="D1167">
        <v>11741140</v>
      </c>
      <c r="E1167" t="s">
        <v>176</v>
      </c>
      <c r="F1167">
        <v>7317</v>
      </c>
      <c r="G1167" t="s">
        <v>177</v>
      </c>
      <c r="H1167" t="s">
        <v>178</v>
      </c>
      <c r="I1167">
        <v>23</v>
      </c>
      <c r="J1167">
        <v>5</v>
      </c>
      <c r="K1167">
        <v>15430</v>
      </c>
      <c r="L1167" t="s">
        <v>179</v>
      </c>
      <c r="M1167" t="s">
        <v>180</v>
      </c>
      <c r="N1167" t="s">
        <v>68</v>
      </c>
      <c r="O1167" t="s">
        <v>181</v>
      </c>
      <c r="P1167">
        <v>43.808348000000002</v>
      </c>
      <c r="Q1167">
        <v>-70.330375000000004</v>
      </c>
      <c r="S1167" t="s">
        <v>70</v>
      </c>
      <c r="T1167" t="s">
        <v>71</v>
      </c>
      <c r="U1167">
        <v>11</v>
      </c>
      <c r="V1167">
        <v>1</v>
      </c>
      <c r="W1167">
        <v>10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11</v>
      </c>
      <c r="AE1167">
        <v>7.1230000000000002</v>
      </c>
      <c r="AF1167" t="s">
        <v>118</v>
      </c>
      <c r="AG1167" t="s">
        <v>182</v>
      </c>
      <c r="AH1167">
        <v>1</v>
      </c>
      <c r="AI1167">
        <v>23</v>
      </c>
      <c r="AJ1167">
        <v>5</v>
      </c>
      <c r="AL1167">
        <v>15430</v>
      </c>
      <c r="AM1167">
        <v>7211</v>
      </c>
      <c r="AN1167">
        <v>6947</v>
      </c>
      <c r="AO1167">
        <v>34</v>
      </c>
      <c r="AP1167">
        <v>14</v>
      </c>
      <c r="AQ1167">
        <v>55</v>
      </c>
      <c r="AR1167">
        <v>64</v>
      </c>
      <c r="AS1167">
        <v>86</v>
      </c>
      <c r="AT1167">
        <v>0</v>
      </c>
      <c r="AU1167">
        <v>97</v>
      </c>
      <c r="AV1167">
        <v>34</v>
      </c>
      <c r="AW1167">
        <v>11.5</v>
      </c>
      <c r="AX1167">
        <v>81.914500000000004</v>
      </c>
      <c r="AY1167" s="1">
        <v>0</v>
      </c>
      <c r="AZ1167" s="1">
        <v>0.90900000000000003</v>
      </c>
      <c r="BA1167" s="1">
        <v>0</v>
      </c>
      <c r="BB1167" s="1">
        <v>5.0000000000000001E-3</v>
      </c>
      <c r="BC1167" s="1">
        <v>0.96299999999999997</v>
      </c>
      <c r="BD1167" s="1">
        <v>1.2E-2</v>
      </c>
      <c r="BE1167" s="1">
        <v>-5.0000000000000001E-3</v>
      </c>
      <c r="BF1167" s="1">
        <v>-1.2E-2</v>
      </c>
      <c r="BG1167" s="1">
        <f>Table1[[#This Row],[pers_white_pct]]-Table1[[#This Row],[census_white_pct]]</f>
        <v>-5.3999999999999937E-2</v>
      </c>
      <c r="BH1167" s="3">
        <v>0</v>
      </c>
      <c r="BI1167" s="3">
        <v>0.94363819569999996</v>
      </c>
      <c r="BJ1167" s="3">
        <v>0</v>
      </c>
      <c r="BK1167" s="3" t="str">
        <f>VLOOKUP(Table1[[#This Row],[est_sworn]],Force_size,2,TRUE)</f>
        <v>01 - Under 25</v>
      </c>
    </row>
    <row r="1168" spans="1:63" hidden="1" x14ac:dyDescent="0.2">
      <c r="A1168">
        <v>2300566145</v>
      </c>
      <c r="B1168" t="s">
        <v>61</v>
      </c>
      <c r="C1168" t="s">
        <v>189</v>
      </c>
      <c r="D1168">
        <v>12591150</v>
      </c>
      <c r="E1168" t="s">
        <v>190</v>
      </c>
      <c r="F1168">
        <v>19165</v>
      </c>
      <c r="G1168" t="s">
        <v>191</v>
      </c>
      <c r="H1168" t="s">
        <v>178</v>
      </c>
      <c r="I1168">
        <v>23</v>
      </c>
      <c r="J1168">
        <v>5</v>
      </c>
      <c r="K1168">
        <v>66145</v>
      </c>
      <c r="L1168" t="s">
        <v>192</v>
      </c>
      <c r="M1168" t="s">
        <v>193</v>
      </c>
      <c r="N1168" t="s">
        <v>68</v>
      </c>
      <c r="O1168" t="s">
        <v>69</v>
      </c>
      <c r="P1168">
        <v>43.808348000000002</v>
      </c>
      <c r="Q1168">
        <v>-70.330375000000004</v>
      </c>
      <c r="S1168" t="s">
        <v>70</v>
      </c>
      <c r="T1168" t="s">
        <v>71</v>
      </c>
      <c r="U1168">
        <v>37</v>
      </c>
      <c r="V1168">
        <v>8</v>
      </c>
      <c r="W1168">
        <v>37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37</v>
      </c>
      <c r="AE1168">
        <v>4.7450000000000001</v>
      </c>
      <c r="AF1168" t="s">
        <v>72</v>
      </c>
      <c r="AG1168" t="s">
        <v>194</v>
      </c>
      <c r="AH1168">
        <v>1</v>
      </c>
      <c r="AI1168">
        <v>23</v>
      </c>
      <c r="AJ1168">
        <v>5</v>
      </c>
      <c r="AL1168">
        <v>66145</v>
      </c>
      <c r="AM1168">
        <v>18919</v>
      </c>
      <c r="AN1168">
        <v>17798</v>
      </c>
      <c r="AO1168">
        <v>100</v>
      </c>
      <c r="AP1168">
        <v>33</v>
      </c>
      <c r="AQ1168">
        <v>504</v>
      </c>
      <c r="AR1168">
        <v>229</v>
      </c>
      <c r="AS1168">
        <v>236</v>
      </c>
      <c r="AT1168">
        <v>1</v>
      </c>
      <c r="AU1168">
        <v>255</v>
      </c>
      <c r="AV1168">
        <v>101</v>
      </c>
      <c r="AW1168">
        <v>41</v>
      </c>
      <c r="AX1168">
        <v>194.54499999999999</v>
      </c>
      <c r="AY1168" s="1">
        <v>0</v>
      </c>
      <c r="AZ1168" s="2">
        <v>1</v>
      </c>
      <c r="BA1168" s="1">
        <v>0</v>
      </c>
      <c r="BB1168" s="1">
        <v>5.0000000000000001E-3</v>
      </c>
      <c r="BC1168" s="1">
        <v>0.94099999999999995</v>
      </c>
      <c r="BD1168" s="1">
        <v>1.2E-2</v>
      </c>
      <c r="BE1168" s="1">
        <v>-5.0000000000000001E-3</v>
      </c>
      <c r="BF1168" s="1">
        <v>-1.2E-2</v>
      </c>
      <c r="BG1168" s="1">
        <f>Table1[[#This Row],[pers_white_pct]]-Table1[[#This Row],[census_white_pct]]</f>
        <v>5.9000000000000052E-2</v>
      </c>
      <c r="BH1168" s="3">
        <v>0</v>
      </c>
      <c r="BI1168" s="3">
        <v>1.062984605</v>
      </c>
      <c r="BJ1168" s="3">
        <v>0</v>
      </c>
      <c r="BK1168" s="3" t="str">
        <f>VLOOKUP(Table1[[#This Row],[est_sworn]],Force_size,2,TRUE)</f>
        <v>02 - 25 to 49</v>
      </c>
    </row>
    <row r="1169" spans="1:63" hidden="1" x14ac:dyDescent="0.2">
      <c r="A1169">
        <v>2371990</v>
      </c>
      <c r="B1169" t="s">
        <v>1444</v>
      </c>
      <c r="C1169" t="s">
        <v>5614</v>
      </c>
      <c r="D1169">
        <v>12681170</v>
      </c>
      <c r="E1169" t="s">
        <v>5615</v>
      </c>
      <c r="F1169">
        <v>25088</v>
      </c>
      <c r="G1169" t="s">
        <v>5616</v>
      </c>
      <c r="H1169" t="s">
        <v>178</v>
      </c>
      <c r="I1169">
        <v>23</v>
      </c>
      <c r="J1169">
        <v>5</v>
      </c>
      <c r="K1169">
        <v>71990</v>
      </c>
      <c r="L1169" t="s">
        <v>5617</v>
      </c>
      <c r="M1169" t="s">
        <v>5618</v>
      </c>
      <c r="N1169" t="s">
        <v>68</v>
      </c>
      <c r="O1169" t="s">
        <v>131</v>
      </c>
      <c r="P1169">
        <v>43.808348000000002</v>
      </c>
      <c r="Q1169">
        <v>-70.330375000000004</v>
      </c>
      <c r="S1169" t="s">
        <v>70</v>
      </c>
      <c r="T1169" t="s">
        <v>71</v>
      </c>
      <c r="U1169">
        <v>55</v>
      </c>
      <c r="V1169">
        <v>0</v>
      </c>
      <c r="W1169">
        <v>54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55</v>
      </c>
      <c r="AE1169">
        <v>2.8170000000000002</v>
      </c>
      <c r="AF1169" t="s">
        <v>79</v>
      </c>
      <c r="AG1169" t="s">
        <v>5619</v>
      </c>
      <c r="AH1169">
        <v>1</v>
      </c>
      <c r="AI1169">
        <v>23</v>
      </c>
      <c r="AK1169">
        <v>71990</v>
      </c>
      <c r="AM1169">
        <v>25002</v>
      </c>
      <c r="AN1169">
        <v>22505</v>
      </c>
      <c r="AO1169">
        <v>497</v>
      </c>
      <c r="AP1169">
        <v>64</v>
      </c>
      <c r="AQ1169">
        <v>929</v>
      </c>
      <c r="AR1169">
        <v>427</v>
      </c>
      <c r="AS1169">
        <v>554</v>
      </c>
      <c r="AT1169">
        <v>20</v>
      </c>
      <c r="AU1169">
        <v>580</v>
      </c>
      <c r="AV1169">
        <v>517</v>
      </c>
      <c r="AW1169">
        <v>55</v>
      </c>
      <c r="AX1169">
        <v>154.935</v>
      </c>
      <c r="AY1169" s="1">
        <v>0</v>
      </c>
      <c r="AZ1169" s="1">
        <v>0.98199999999999998</v>
      </c>
      <c r="BA1169" s="1">
        <v>0</v>
      </c>
      <c r="BB1169" s="1">
        <v>0.02</v>
      </c>
      <c r="BC1169" s="1">
        <v>0.9</v>
      </c>
      <c r="BD1169" s="1">
        <v>2.1999999999999999E-2</v>
      </c>
      <c r="BE1169" s="1">
        <v>-0.02</v>
      </c>
      <c r="BF1169" s="1">
        <v>-2.1999999999999999E-2</v>
      </c>
      <c r="BG1169" s="1">
        <f>Table1[[#This Row],[pers_white_pct]]-Table1[[#This Row],[census_white_pct]]</f>
        <v>8.1999999999999962E-2</v>
      </c>
      <c r="BH1169" s="3">
        <v>0</v>
      </c>
      <c r="BI1169" s="3">
        <v>1.0907539739000001</v>
      </c>
      <c r="BJ1169" s="3">
        <v>0</v>
      </c>
      <c r="BK1169" s="3" t="str">
        <f>VLOOKUP(Table1[[#This Row],[est_sworn]],Force_size,2,TRUE)</f>
        <v>03 - 50 to 99</v>
      </c>
    </row>
    <row r="1170" spans="1:63" hidden="1" x14ac:dyDescent="0.2">
      <c r="A1170">
        <v>2360545</v>
      </c>
      <c r="B1170" t="s">
        <v>1444</v>
      </c>
      <c r="C1170" t="s">
        <v>5598</v>
      </c>
      <c r="D1170">
        <v>12961140</v>
      </c>
      <c r="E1170" t="s">
        <v>4799</v>
      </c>
      <c r="F1170">
        <v>66214</v>
      </c>
      <c r="G1170" t="s">
        <v>5599</v>
      </c>
      <c r="H1170" t="s">
        <v>178</v>
      </c>
      <c r="I1170">
        <v>23</v>
      </c>
      <c r="J1170">
        <v>5</v>
      </c>
      <c r="K1170">
        <v>60545</v>
      </c>
      <c r="L1170" t="s">
        <v>5600</v>
      </c>
      <c r="M1170" t="s">
        <v>5601</v>
      </c>
      <c r="N1170" t="s">
        <v>68</v>
      </c>
      <c r="O1170" t="s">
        <v>86</v>
      </c>
      <c r="P1170">
        <v>43.808348000000002</v>
      </c>
      <c r="Q1170">
        <v>-70.330375000000004</v>
      </c>
      <c r="S1170" t="s">
        <v>70</v>
      </c>
      <c r="T1170" t="s">
        <v>71</v>
      </c>
      <c r="U1170">
        <v>161</v>
      </c>
      <c r="V1170">
        <v>0</v>
      </c>
      <c r="W1170">
        <v>154</v>
      </c>
      <c r="X1170">
        <v>3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161</v>
      </c>
      <c r="AE1170">
        <v>1.1479999999999999</v>
      </c>
      <c r="AF1170" t="s">
        <v>87</v>
      </c>
      <c r="AG1170" t="s">
        <v>4803</v>
      </c>
      <c r="AH1170">
        <v>1</v>
      </c>
      <c r="AI1170">
        <v>23</v>
      </c>
      <c r="AK1170">
        <v>60545</v>
      </c>
      <c r="AM1170">
        <v>66194</v>
      </c>
      <c r="AN1170">
        <v>55336</v>
      </c>
      <c r="AO1170">
        <v>4572</v>
      </c>
      <c r="AP1170">
        <v>272</v>
      </c>
      <c r="AQ1170">
        <v>2288</v>
      </c>
      <c r="AR1170">
        <v>1559</v>
      </c>
      <c r="AS1170">
        <v>1998</v>
      </c>
      <c r="AT1170">
        <v>112</v>
      </c>
      <c r="AU1170">
        <v>2167</v>
      </c>
      <c r="AV1170">
        <v>4684</v>
      </c>
      <c r="AW1170">
        <v>161</v>
      </c>
      <c r="AX1170">
        <v>184.828</v>
      </c>
      <c r="AY1170" s="1">
        <v>1.9E-2</v>
      </c>
      <c r="AZ1170" s="1">
        <v>0.95699999999999996</v>
      </c>
      <c r="BA1170" s="1">
        <v>6.0000000000000001E-3</v>
      </c>
      <c r="BB1170" s="1">
        <v>6.9000000000000006E-2</v>
      </c>
      <c r="BC1170" s="1">
        <v>0.83599999999999997</v>
      </c>
      <c r="BD1170" s="1">
        <v>0.03</v>
      </c>
      <c r="BE1170" s="1">
        <v>-0.05</v>
      </c>
      <c r="BF1170" s="1">
        <v>-2.4E-2</v>
      </c>
      <c r="BG1170" s="1">
        <f>Table1[[#This Row],[pers_white_pct]]-Table1[[#This Row],[census_white_pct]]</f>
        <v>0.121</v>
      </c>
      <c r="BH1170" s="3">
        <v>0.26977877770000003</v>
      </c>
      <c r="BI1170" s="3">
        <v>1.1442099176</v>
      </c>
      <c r="BJ1170" s="3">
        <v>0.2057772058</v>
      </c>
      <c r="BK1170" s="3" t="str">
        <f>VLOOKUP(Table1[[#This Row],[est_sworn]],Force_size,2,TRUE)</f>
        <v>04 - 100 to 249</v>
      </c>
    </row>
    <row r="1171" spans="1:63" hidden="1" x14ac:dyDescent="0.2">
      <c r="A1171">
        <v>23007</v>
      </c>
      <c r="B1171" t="s">
        <v>11412</v>
      </c>
      <c r="C1171" t="s">
        <v>13229</v>
      </c>
      <c r="D1171">
        <v>11358270</v>
      </c>
      <c r="E1171" t="s">
        <v>12873</v>
      </c>
      <c r="F1171">
        <v>30630</v>
      </c>
      <c r="G1171" t="s">
        <v>11580</v>
      </c>
      <c r="H1171" t="s">
        <v>178</v>
      </c>
      <c r="I1171">
        <v>23</v>
      </c>
      <c r="J1171">
        <v>7</v>
      </c>
      <c r="K1171">
        <v>99007</v>
      </c>
      <c r="L1171" t="s">
        <v>13230</v>
      </c>
      <c r="M1171" t="s">
        <v>13231</v>
      </c>
      <c r="N1171" t="s">
        <v>11418</v>
      </c>
      <c r="O1171" t="s">
        <v>11518</v>
      </c>
      <c r="P1171">
        <v>44.973011999999997</v>
      </c>
      <c r="Q1171">
        <v>-70.444727</v>
      </c>
      <c r="R1171" t="s">
        <v>11481</v>
      </c>
      <c r="S1171" t="s">
        <v>11421</v>
      </c>
      <c r="U1171">
        <v>16</v>
      </c>
      <c r="V1171">
        <v>34</v>
      </c>
      <c r="W1171">
        <v>16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16</v>
      </c>
      <c r="AE1171">
        <v>7.0309999999999997</v>
      </c>
      <c r="AF1171" t="s">
        <v>11422</v>
      </c>
      <c r="AG1171" t="s">
        <v>11583</v>
      </c>
      <c r="AH1171">
        <v>1</v>
      </c>
      <c r="AI1171">
        <v>23</v>
      </c>
      <c r="AJ1171">
        <v>7</v>
      </c>
      <c r="AM1171">
        <v>30768</v>
      </c>
      <c r="AN1171">
        <v>29731</v>
      </c>
      <c r="AO1171">
        <v>70</v>
      </c>
      <c r="AP1171">
        <v>113</v>
      </c>
      <c r="AQ1171">
        <v>129</v>
      </c>
      <c r="AR1171">
        <v>385</v>
      </c>
      <c r="AS1171">
        <v>315</v>
      </c>
      <c r="AT1171">
        <v>1</v>
      </c>
      <c r="AU1171">
        <v>340</v>
      </c>
      <c r="AV1171">
        <v>71</v>
      </c>
      <c r="AW1171">
        <v>33</v>
      </c>
      <c r="AX1171">
        <v>232.023</v>
      </c>
      <c r="AY1171" s="1">
        <v>0</v>
      </c>
      <c r="AZ1171" s="2">
        <v>1</v>
      </c>
      <c r="BA1171" s="1">
        <v>0</v>
      </c>
      <c r="BB1171" s="1">
        <v>2E-3</v>
      </c>
      <c r="BC1171" s="1">
        <v>0.96599999999999997</v>
      </c>
      <c r="BD1171" s="1">
        <v>0.01</v>
      </c>
      <c r="BE1171" s="1">
        <v>-2E-3</v>
      </c>
      <c r="BF1171" s="1">
        <v>-0.01</v>
      </c>
      <c r="BG1171" s="1">
        <f>Table1[[#This Row],[pers_white_pct]]-Table1[[#This Row],[census_white_pct]]</f>
        <v>3.400000000000003E-2</v>
      </c>
      <c r="BH1171" s="3">
        <v>0</v>
      </c>
      <c r="BI1171" s="3">
        <v>1.0348794187999999</v>
      </c>
      <c r="BJ1171" s="3">
        <v>0</v>
      </c>
      <c r="BK1171" s="3" t="str">
        <f>VLOOKUP(Table1[[#This Row],[est_sworn]],Force_size,2,TRUE)</f>
        <v>02 - 25 to 49</v>
      </c>
    </row>
    <row r="1172" spans="1:63" hidden="1" x14ac:dyDescent="0.2">
      <c r="A1172">
        <v>2300724775</v>
      </c>
      <c r="B1172" t="s">
        <v>61</v>
      </c>
      <c r="C1172" t="s">
        <v>195</v>
      </c>
      <c r="D1172">
        <v>11981160</v>
      </c>
      <c r="E1172" t="s">
        <v>196</v>
      </c>
      <c r="F1172">
        <v>7678</v>
      </c>
      <c r="G1172" t="s">
        <v>197</v>
      </c>
      <c r="H1172" t="s">
        <v>178</v>
      </c>
      <c r="I1172">
        <v>23</v>
      </c>
      <c r="J1172">
        <v>7</v>
      </c>
      <c r="K1172">
        <v>24775</v>
      </c>
      <c r="L1172" t="s">
        <v>198</v>
      </c>
      <c r="M1172" t="s">
        <v>199</v>
      </c>
      <c r="N1172" t="s">
        <v>68</v>
      </c>
      <c r="O1172" t="s">
        <v>181</v>
      </c>
      <c r="P1172">
        <v>44.973011999999997</v>
      </c>
      <c r="Q1172">
        <v>-70.444727</v>
      </c>
      <c r="S1172" t="s">
        <v>70</v>
      </c>
      <c r="T1172" t="s">
        <v>71</v>
      </c>
      <c r="U1172">
        <v>10</v>
      </c>
      <c r="V1172">
        <v>1</v>
      </c>
      <c r="W1172">
        <v>10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10</v>
      </c>
      <c r="AE1172">
        <v>7.1230000000000002</v>
      </c>
      <c r="AF1172" t="s">
        <v>118</v>
      </c>
      <c r="AG1172" t="s">
        <v>200</v>
      </c>
      <c r="AH1172">
        <v>1</v>
      </c>
      <c r="AI1172">
        <v>23</v>
      </c>
      <c r="AJ1172">
        <v>7</v>
      </c>
      <c r="AL1172">
        <v>24775</v>
      </c>
      <c r="AM1172">
        <v>7760</v>
      </c>
      <c r="AN1172">
        <v>7463</v>
      </c>
      <c r="AO1172">
        <v>20</v>
      </c>
      <c r="AP1172">
        <v>32</v>
      </c>
      <c r="AQ1172">
        <v>27</v>
      </c>
      <c r="AR1172">
        <v>107</v>
      </c>
      <c r="AS1172">
        <v>100</v>
      </c>
      <c r="AT1172">
        <v>0</v>
      </c>
      <c r="AU1172">
        <v>111</v>
      </c>
      <c r="AV1172">
        <v>20</v>
      </c>
      <c r="AW1172">
        <v>10.5</v>
      </c>
      <c r="AX1172">
        <v>74.791499999999999</v>
      </c>
      <c r="AY1172" s="1">
        <v>0</v>
      </c>
      <c r="AZ1172" s="2">
        <v>1</v>
      </c>
      <c r="BA1172" s="1">
        <v>0</v>
      </c>
      <c r="BB1172" s="1">
        <v>3.0000000000000001E-3</v>
      </c>
      <c r="BC1172" s="1">
        <v>0.96199999999999997</v>
      </c>
      <c r="BD1172" s="1">
        <v>1.2999999999999999E-2</v>
      </c>
      <c r="BE1172" s="1">
        <v>-3.0000000000000001E-3</v>
      </c>
      <c r="BF1172" s="1">
        <v>-1.2999999999999999E-2</v>
      </c>
      <c r="BG1172" s="1">
        <f>Table1[[#This Row],[pers_white_pct]]-Table1[[#This Row],[census_white_pct]]</f>
        <v>3.8000000000000034E-2</v>
      </c>
      <c r="BH1172" s="3">
        <v>0</v>
      </c>
      <c r="BI1172" s="3">
        <v>1.0397963286</v>
      </c>
      <c r="BJ1172" s="3">
        <v>0</v>
      </c>
      <c r="BK1172" s="3" t="str">
        <f>VLOOKUP(Table1[[#This Row],[est_sworn]],Force_size,2,TRUE)</f>
        <v>01 - Under 25</v>
      </c>
    </row>
    <row r="1173" spans="1:63" hidden="1" x14ac:dyDescent="0.2">
      <c r="A1173">
        <v>23011</v>
      </c>
      <c r="B1173" t="s">
        <v>11412</v>
      </c>
      <c r="C1173" t="s">
        <v>13232</v>
      </c>
      <c r="D1173">
        <v>11349970</v>
      </c>
      <c r="E1173" t="s">
        <v>13233</v>
      </c>
      <c r="F1173">
        <v>121853</v>
      </c>
      <c r="G1173" t="s">
        <v>13234</v>
      </c>
      <c r="H1173" t="s">
        <v>178</v>
      </c>
      <c r="I1173">
        <v>23</v>
      </c>
      <c r="J1173">
        <v>11</v>
      </c>
      <c r="K1173">
        <v>99011</v>
      </c>
      <c r="L1173" t="s">
        <v>13235</v>
      </c>
      <c r="M1173" t="s">
        <v>13236</v>
      </c>
      <c r="N1173" t="s">
        <v>11418</v>
      </c>
      <c r="O1173" t="s">
        <v>11444</v>
      </c>
      <c r="P1173">
        <v>44.417012</v>
      </c>
      <c r="Q1173">
        <v>-69.765764000000004</v>
      </c>
      <c r="R1173" t="s">
        <v>11420</v>
      </c>
      <c r="S1173" t="s">
        <v>11421</v>
      </c>
      <c r="U1173">
        <v>31</v>
      </c>
      <c r="V1173">
        <v>12</v>
      </c>
      <c r="W1173">
        <v>31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31</v>
      </c>
      <c r="AE1173">
        <v>7.0309999999999997</v>
      </c>
      <c r="AF1173" t="s">
        <v>11422</v>
      </c>
      <c r="AG1173" t="s">
        <v>13237</v>
      </c>
      <c r="AH1173">
        <v>1</v>
      </c>
      <c r="AI1173">
        <v>23</v>
      </c>
      <c r="AJ1173">
        <v>11</v>
      </c>
      <c r="AM1173">
        <v>122151</v>
      </c>
      <c r="AN1173">
        <v>116549</v>
      </c>
      <c r="AO1173">
        <v>642</v>
      </c>
      <c r="AP1173">
        <v>559</v>
      </c>
      <c r="AQ1173">
        <v>886</v>
      </c>
      <c r="AR1173">
        <v>1874</v>
      </c>
      <c r="AS1173">
        <v>1504</v>
      </c>
      <c r="AT1173">
        <v>45</v>
      </c>
      <c r="AU1173">
        <v>1641</v>
      </c>
      <c r="AV1173">
        <v>687</v>
      </c>
      <c r="AW1173">
        <v>37</v>
      </c>
      <c r="AX1173">
        <v>260.14699999999999</v>
      </c>
      <c r="AY1173" s="1">
        <v>0</v>
      </c>
      <c r="AZ1173" s="2">
        <v>1</v>
      </c>
      <c r="BA1173" s="1">
        <v>0</v>
      </c>
      <c r="BB1173" s="1">
        <v>5.0000000000000001E-3</v>
      </c>
      <c r="BC1173" s="1">
        <v>0.95399999999999996</v>
      </c>
      <c r="BD1173" s="1">
        <v>1.2E-2</v>
      </c>
      <c r="BE1173" s="1">
        <v>-5.0000000000000001E-3</v>
      </c>
      <c r="BF1173" s="1">
        <v>-1.2E-2</v>
      </c>
      <c r="BG1173" s="1">
        <f>Table1[[#This Row],[pers_white_pct]]-Table1[[#This Row],[census_white_pct]]</f>
        <v>4.6000000000000041E-2</v>
      </c>
      <c r="BH1173" s="3">
        <v>0</v>
      </c>
      <c r="BI1173" s="3">
        <v>1.0480656205000001</v>
      </c>
      <c r="BJ1173" s="3">
        <v>0</v>
      </c>
      <c r="BK1173" s="3" t="str">
        <f>VLOOKUP(Table1[[#This Row],[est_sworn]],Force_size,2,TRUE)</f>
        <v>02 - 25 to 49</v>
      </c>
    </row>
    <row r="1174" spans="1:63" hidden="1" x14ac:dyDescent="0.2">
      <c r="A1174">
        <v>2327085</v>
      </c>
      <c r="B1174" t="s">
        <v>1444</v>
      </c>
      <c r="C1174" t="s">
        <v>5590</v>
      </c>
      <c r="D1174">
        <v>11990099</v>
      </c>
      <c r="E1174" t="s">
        <v>5591</v>
      </c>
      <c r="F1174">
        <v>5747</v>
      </c>
      <c r="G1174" t="s">
        <v>5591</v>
      </c>
      <c r="H1174" t="s">
        <v>178</v>
      </c>
      <c r="I1174">
        <v>23</v>
      </c>
      <c r="J1174">
        <v>11</v>
      </c>
      <c r="K1174">
        <v>27085</v>
      </c>
      <c r="L1174" t="s">
        <v>5592</v>
      </c>
      <c r="M1174" t="s">
        <v>5593</v>
      </c>
      <c r="N1174" t="s">
        <v>68</v>
      </c>
      <c r="O1174" t="s">
        <v>181</v>
      </c>
      <c r="P1174">
        <v>44.417012</v>
      </c>
      <c r="Q1174">
        <v>-69.765764000000004</v>
      </c>
      <c r="S1174" t="s">
        <v>70</v>
      </c>
      <c r="T1174" t="s">
        <v>71</v>
      </c>
      <c r="U1174">
        <v>12</v>
      </c>
      <c r="V1174">
        <v>0</v>
      </c>
      <c r="W1174">
        <v>12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12</v>
      </c>
      <c r="AE1174">
        <v>7.1230000000000002</v>
      </c>
      <c r="AF1174" t="s">
        <v>118</v>
      </c>
      <c r="AG1174" t="s">
        <v>5594</v>
      </c>
      <c r="AH1174">
        <v>1</v>
      </c>
      <c r="AI1174">
        <v>23</v>
      </c>
      <c r="AK1174">
        <v>27085</v>
      </c>
      <c r="AM1174">
        <v>5800</v>
      </c>
      <c r="AN1174">
        <v>5508</v>
      </c>
      <c r="AO1174">
        <v>17</v>
      </c>
      <c r="AP1174">
        <v>38</v>
      </c>
      <c r="AQ1174">
        <v>41</v>
      </c>
      <c r="AR1174">
        <v>132</v>
      </c>
      <c r="AS1174">
        <v>59</v>
      </c>
      <c r="AT1174">
        <v>1</v>
      </c>
      <c r="AU1174">
        <v>64</v>
      </c>
      <c r="AV1174">
        <v>18</v>
      </c>
      <c r="AW1174">
        <v>12</v>
      </c>
      <c r="AX1174">
        <v>85.475999999999999</v>
      </c>
      <c r="AY1174" s="1">
        <v>0</v>
      </c>
      <c r="AZ1174" s="2">
        <v>1</v>
      </c>
      <c r="BA1174" s="1">
        <v>0</v>
      </c>
      <c r="BB1174" s="1">
        <v>3.0000000000000001E-3</v>
      </c>
      <c r="BC1174" s="1">
        <v>0.95</v>
      </c>
      <c r="BD1174" s="1">
        <v>0.01</v>
      </c>
      <c r="BE1174" s="1">
        <v>-3.0000000000000001E-3</v>
      </c>
      <c r="BF1174" s="1">
        <v>-0.01</v>
      </c>
      <c r="BG1174" s="1">
        <f>Table1[[#This Row],[pers_white_pct]]-Table1[[#This Row],[census_white_pct]]</f>
        <v>5.0000000000000044E-2</v>
      </c>
      <c r="BH1174" s="3">
        <v>0</v>
      </c>
      <c r="BI1174" s="3">
        <v>1.0530137981000001</v>
      </c>
      <c r="BJ1174" s="3">
        <v>0</v>
      </c>
      <c r="BK1174" s="3" t="str">
        <f>VLOOKUP(Table1[[#This Row],[est_sworn]],Force_size,2,TRUE)</f>
        <v>01 - Under 25</v>
      </c>
    </row>
    <row r="1175" spans="1:63" hidden="1" x14ac:dyDescent="0.2">
      <c r="A1175">
        <v>2380740</v>
      </c>
      <c r="B1175" t="s">
        <v>1444</v>
      </c>
      <c r="C1175" t="s">
        <v>5620</v>
      </c>
      <c r="D1175">
        <v>12641190</v>
      </c>
      <c r="E1175" t="s">
        <v>5621</v>
      </c>
      <c r="F1175">
        <v>15855</v>
      </c>
      <c r="G1175" t="s">
        <v>5622</v>
      </c>
      <c r="H1175" t="s">
        <v>178</v>
      </c>
      <c r="I1175">
        <v>23</v>
      </c>
      <c r="J1175">
        <v>11</v>
      </c>
      <c r="K1175">
        <v>80740</v>
      </c>
      <c r="L1175" t="s">
        <v>5623</v>
      </c>
      <c r="M1175" t="s">
        <v>5624</v>
      </c>
      <c r="N1175" t="s">
        <v>68</v>
      </c>
      <c r="O1175" t="s">
        <v>69</v>
      </c>
      <c r="P1175">
        <v>44.417012</v>
      </c>
      <c r="Q1175">
        <v>-69.765764000000004</v>
      </c>
      <c r="S1175" t="s">
        <v>70</v>
      </c>
      <c r="T1175" t="s">
        <v>71</v>
      </c>
      <c r="U1175">
        <v>30</v>
      </c>
      <c r="V1175">
        <v>0</v>
      </c>
      <c r="W1175">
        <v>30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30</v>
      </c>
      <c r="AE1175">
        <v>4.7450000000000001</v>
      </c>
      <c r="AF1175" t="s">
        <v>72</v>
      </c>
      <c r="AG1175" t="s">
        <v>5625</v>
      </c>
      <c r="AH1175">
        <v>1</v>
      </c>
      <c r="AI1175">
        <v>23</v>
      </c>
      <c r="AK1175">
        <v>80740</v>
      </c>
      <c r="AM1175">
        <v>15722</v>
      </c>
      <c r="AN1175">
        <v>14554</v>
      </c>
      <c r="AO1175">
        <v>164</v>
      </c>
      <c r="AP1175">
        <v>79</v>
      </c>
      <c r="AQ1175">
        <v>187</v>
      </c>
      <c r="AR1175">
        <v>338</v>
      </c>
      <c r="AS1175">
        <v>374</v>
      </c>
      <c r="AT1175">
        <v>16</v>
      </c>
      <c r="AU1175">
        <v>400</v>
      </c>
      <c r="AV1175">
        <v>180</v>
      </c>
      <c r="AW1175">
        <v>30</v>
      </c>
      <c r="AX1175">
        <v>142.35</v>
      </c>
      <c r="AY1175" s="1">
        <v>0</v>
      </c>
      <c r="AZ1175" s="2">
        <v>1</v>
      </c>
      <c r="BA1175" s="1">
        <v>0</v>
      </c>
      <c r="BB1175" s="1">
        <v>0.01</v>
      </c>
      <c r="BC1175" s="1">
        <v>0.92600000000000005</v>
      </c>
      <c r="BD1175" s="1">
        <v>2.4E-2</v>
      </c>
      <c r="BE1175" s="1">
        <v>-0.01</v>
      </c>
      <c r="BF1175" s="1">
        <v>-2.4E-2</v>
      </c>
      <c r="BG1175" s="1">
        <f>Table1[[#This Row],[pers_white_pct]]-Table1[[#This Row],[census_white_pct]]</f>
        <v>7.3999999999999955E-2</v>
      </c>
      <c r="BH1175" s="3">
        <v>0</v>
      </c>
      <c r="BI1175" s="3">
        <v>1.0802528514</v>
      </c>
      <c r="BJ1175" s="3">
        <v>0</v>
      </c>
      <c r="BK1175" s="3" t="str">
        <f>VLOOKUP(Table1[[#This Row],[est_sworn]],Force_size,2,TRUE)</f>
        <v>02 - 25 to 49</v>
      </c>
    </row>
    <row r="1176" spans="1:63" hidden="1" x14ac:dyDescent="0.2">
      <c r="A1176">
        <v>2301309725</v>
      </c>
      <c r="B1176" t="s">
        <v>61</v>
      </c>
      <c r="C1176" t="s">
        <v>201</v>
      </c>
      <c r="D1176">
        <v>11921130</v>
      </c>
      <c r="E1176" t="s">
        <v>202</v>
      </c>
      <c r="F1176">
        <v>4847</v>
      </c>
      <c r="G1176" t="s">
        <v>203</v>
      </c>
      <c r="H1176" t="s">
        <v>178</v>
      </c>
      <c r="I1176">
        <v>23</v>
      </c>
      <c r="J1176">
        <v>13</v>
      </c>
      <c r="K1176">
        <v>9725</v>
      </c>
      <c r="L1176" t="s">
        <v>204</v>
      </c>
      <c r="M1176" t="s">
        <v>205</v>
      </c>
      <c r="N1176" t="s">
        <v>68</v>
      </c>
      <c r="O1176" t="s">
        <v>181</v>
      </c>
      <c r="P1176">
        <v>44.042045000000002</v>
      </c>
      <c r="Q1176">
        <v>-69.038514000000006</v>
      </c>
      <c r="S1176" t="s">
        <v>70</v>
      </c>
      <c r="T1176" t="s">
        <v>71</v>
      </c>
      <c r="U1176">
        <v>20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20</v>
      </c>
      <c r="AD1176">
        <v>20</v>
      </c>
      <c r="AE1176">
        <v>7.1230000000000002</v>
      </c>
      <c r="AF1176" t="s">
        <v>118</v>
      </c>
      <c r="AG1176" t="s">
        <v>206</v>
      </c>
      <c r="AH1176">
        <v>1</v>
      </c>
      <c r="AI1176">
        <v>23</v>
      </c>
      <c r="AJ1176">
        <v>13</v>
      </c>
      <c r="AL1176">
        <v>9725</v>
      </c>
      <c r="AM1176">
        <v>4850</v>
      </c>
      <c r="AN1176">
        <v>4692</v>
      </c>
      <c r="AO1176">
        <v>12</v>
      </c>
      <c r="AP1176">
        <v>7</v>
      </c>
      <c r="AQ1176">
        <v>35</v>
      </c>
      <c r="AR1176">
        <v>48</v>
      </c>
      <c r="AS1176">
        <v>52</v>
      </c>
      <c r="AT1176">
        <v>1</v>
      </c>
      <c r="AU1176">
        <v>56</v>
      </c>
      <c r="AV1176">
        <v>13</v>
      </c>
      <c r="AW1176">
        <v>20.5</v>
      </c>
      <c r="AX1176">
        <v>146.0215</v>
      </c>
      <c r="BG1176" s="1">
        <f>Table1[[#This Row],[pers_white_pct]]-Table1[[#This Row],[census_white_pct]]</f>
        <v>0</v>
      </c>
      <c r="BH1176" s="3"/>
      <c r="BI1176" s="3"/>
      <c r="BJ1176" s="3"/>
      <c r="BK1176" s="3" t="str">
        <f>VLOOKUP(Table1[[#This Row],[est_sworn]],Force_size,2,TRUE)</f>
        <v>01 - Under 25</v>
      </c>
    </row>
    <row r="1177" spans="1:63" hidden="1" x14ac:dyDescent="0.2">
      <c r="A1177">
        <v>2301363660</v>
      </c>
      <c r="B1177" t="s">
        <v>61</v>
      </c>
      <c r="C1177" t="s">
        <v>207</v>
      </c>
      <c r="D1177">
        <v>12141110</v>
      </c>
      <c r="E1177" t="s">
        <v>208</v>
      </c>
      <c r="F1177">
        <v>3317</v>
      </c>
      <c r="G1177" t="s">
        <v>209</v>
      </c>
      <c r="H1177" t="s">
        <v>178</v>
      </c>
      <c r="I1177">
        <v>23</v>
      </c>
      <c r="J1177">
        <v>13</v>
      </c>
      <c r="K1177">
        <v>63660</v>
      </c>
      <c r="L1177" t="s">
        <v>210</v>
      </c>
      <c r="M1177" t="s">
        <v>211</v>
      </c>
      <c r="N1177" t="s">
        <v>68</v>
      </c>
      <c r="O1177" t="s">
        <v>181</v>
      </c>
      <c r="P1177">
        <v>44.042045000000002</v>
      </c>
      <c r="Q1177">
        <v>-69.038514000000006</v>
      </c>
      <c r="S1177" t="s">
        <v>70</v>
      </c>
      <c r="T1177" t="s">
        <v>71</v>
      </c>
      <c r="U1177">
        <v>7</v>
      </c>
      <c r="V1177">
        <v>3</v>
      </c>
      <c r="W1177">
        <v>7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7</v>
      </c>
      <c r="AE1177">
        <v>8.6750000000000007</v>
      </c>
      <c r="AF1177" t="s">
        <v>212</v>
      </c>
      <c r="AG1177" t="s">
        <v>213</v>
      </c>
      <c r="AH1177">
        <v>1</v>
      </c>
      <c r="AI1177">
        <v>23</v>
      </c>
      <c r="AJ1177">
        <v>13</v>
      </c>
      <c r="AL1177">
        <v>63660</v>
      </c>
      <c r="AM1177">
        <v>3330</v>
      </c>
      <c r="AN1177">
        <v>3217</v>
      </c>
      <c r="AO1177">
        <v>9</v>
      </c>
      <c r="AP1177">
        <v>17</v>
      </c>
      <c r="AQ1177">
        <v>14</v>
      </c>
      <c r="AR1177">
        <v>35</v>
      </c>
      <c r="AS1177">
        <v>38</v>
      </c>
      <c r="AT1177">
        <v>0</v>
      </c>
      <c r="AU1177">
        <v>38</v>
      </c>
      <c r="AV1177">
        <v>9</v>
      </c>
      <c r="AW1177">
        <v>8.5</v>
      </c>
      <c r="AX1177">
        <v>73.737499999999997</v>
      </c>
      <c r="AY1177" s="1">
        <v>0</v>
      </c>
      <c r="AZ1177" s="2">
        <v>1</v>
      </c>
      <c r="BA1177" s="1">
        <v>0</v>
      </c>
      <c r="BB1177" s="1">
        <v>3.0000000000000001E-3</v>
      </c>
      <c r="BC1177" s="1">
        <v>0.96599999999999997</v>
      </c>
      <c r="BD1177" s="1">
        <v>1.0999999999999999E-2</v>
      </c>
      <c r="BE1177" s="1">
        <v>-3.0000000000000001E-3</v>
      </c>
      <c r="BF1177" s="1">
        <v>-1.0999999999999999E-2</v>
      </c>
      <c r="BG1177" s="1">
        <f>Table1[[#This Row],[pers_white_pct]]-Table1[[#This Row],[census_white_pct]]</f>
        <v>3.400000000000003E-2</v>
      </c>
      <c r="BH1177" s="3">
        <v>0</v>
      </c>
      <c r="BI1177" s="3">
        <v>1.0351258937000001</v>
      </c>
      <c r="BJ1177" s="3">
        <v>0</v>
      </c>
      <c r="BK1177" s="3" t="str">
        <f>VLOOKUP(Table1[[#This Row],[est_sworn]],Force_size,2,TRUE)</f>
        <v>01 - Under 25</v>
      </c>
    </row>
    <row r="1178" spans="1:63" hidden="1" x14ac:dyDescent="0.2">
      <c r="A1178">
        <v>2363590</v>
      </c>
      <c r="B1178" t="s">
        <v>1444</v>
      </c>
      <c r="C1178" t="s">
        <v>5602</v>
      </c>
      <c r="D1178">
        <v>12291100</v>
      </c>
      <c r="E1178" t="s">
        <v>5603</v>
      </c>
      <c r="F1178">
        <v>7225</v>
      </c>
      <c r="G1178" t="s">
        <v>5604</v>
      </c>
      <c r="H1178" t="s">
        <v>178</v>
      </c>
      <c r="I1178">
        <v>23</v>
      </c>
      <c r="J1178">
        <v>13</v>
      </c>
      <c r="K1178">
        <v>63590</v>
      </c>
      <c r="L1178" t="s">
        <v>5605</v>
      </c>
      <c r="M1178" t="s">
        <v>5606</v>
      </c>
      <c r="N1178" t="s">
        <v>68</v>
      </c>
      <c r="O1178" t="s">
        <v>181</v>
      </c>
      <c r="P1178">
        <v>44.042045000000002</v>
      </c>
      <c r="Q1178">
        <v>-69.038514000000006</v>
      </c>
      <c r="S1178" t="s">
        <v>70</v>
      </c>
      <c r="T1178" t="s">
        <v>71</v>
      </c>
      <c r="U1178">
        <v>18</v>
      </c>
      <c r="V1178">
        <v>0</v>
      </c>
      <c r="W1178">
        <v>17</v>
      </c>
      <c r="X1178">
        <v>0</v>
      </c>
      <c r="Y1178">
        <v>1</v>
      </c>
      <c r="Z1178">
        <v>0</v>
      </c>
      <c r="AA1178">
        <v>0</v>
      </c>
      <c r="AB1178">
        <v>0</v>
      </c>
      <c r="AC1178">
        <v>0</v>
      </c>
      <c r="AD1178">
        <v>18</v>
      </c>
      <c r="AE1178">
        <v>7.1230000000000002</v>
      </c>
      <c r="AF1178" t="s">
        <v>118</v>
      </c>
      <c r="AG1178" t="s">
        <v>5607</v>
      </c>
      <c r="AH1178">
        <v>1</v>
      </c>
      <c r="AI1178">
        <v>23</v>
      </c>
      <c r="AK1178">
        <v>63590</v>
      </c>
      <c r="AM1178">
        <v>7297</v>
      </c>
      <c r="AN1178">
        <v>6928</v>
      </c>
      <c r="AO1178">
        <v>43</v>
      </c>
      <c r="AP1178">
        <v>26</v>
      </c>
      <c r="AQ1178">
        <v>50</v>
      </c>
      <c r="AR1178">
        <v>145</v>
      </c>
      <c r="AS1178">
        <v>97</v>
      </c>
      <c r="AT1178">
        <v>2</v>
      </c>
      <c r="AU1178">
        <v>105</v>
      </c>
      <c r="AV1178">
        <v>45</v>
      </c>
      <c r="AW1178">
        <v>18</v>
      </c>
      <c r="AX1178">
        <v>128.214</v>
      </c>
      <c r="AY1178" s="1">
        <v>0</v>
      </c>
      <c r="AZ1178" s="1">
        <v>0.94399999999999995</v>
      </c>
      <c r="BA1178" s="1">
        <v>5.6000000000000001E-2</v>
      </c>
      <c r="BB1178" s="1">
        <v>6.0000000000000001E-3</v>
      </c>
      <c r="BC1178" s="1">
        <v>0.94899999999999995</v>
      </c>
      <c r="BD1178" s="1">
        <v>1.2999999999999999E-2</v>
      </c>
      <c r="BE1178" s="1">
        <v>-6.0000000000000001E-3</v>
      </c>
      <c r="BF1178" s="1">
        <v>4.2000000000000003E-2</v>
      </c>
      <c r="BG1178" s="1">
        <f>Table1[[#This Row],[pers_white_pct]]-Table1[[#This Row],[census_white_pct]]</f>
        <v>-5.0000000000000044E-3</v>
      </c>
      <c r="BH1178" s="3">
        <v>0</v>
      </c>
      <c r="BI1178" s="3">
        <v>0.99474756220000005</v>
      </c>
      <c r="BJ1178" s="3">
        <v>4.1792668957999997</v>
      </c>
      <c r="BK1178" s="3" t="str">
        <f>VLOOKUP(Table1[[#This Row],[est_sworn]],Force_size,2,TRUE)</f>
        <v>01 - Under 25</v>
      </c>
    </row>
    <row r="1179" spans="1:63" hidden="1" x14ac:dyDescent="0.2">
      <c r="A1179">
        <v>23019</v>
      </c>
      <c r="B1179" t="s">
        <v>11412</v>
      </c>
      <c r="C1179" t="s">
        <v>13238</v>
      </c>
      <c r="D1179">
        <v>11249600</v>
      </c>
      <c r="E1179" t="s">
        <v>13239</v>
      </c>
      <c r="F1179">
        <v>153746</v>
      </c>
      <c r="G1179" t="s">
        <v>13240</v>
      </c>
      <c r="H1179" t="s">
        <v>178</v>
      </c>
      <c r="I1179">
        <v>23</v>
      </c>
      <c r="J1179">
        <v>19</v>
      </c>
      <c r="K1179">
        <v>99019</v>
      </c>
      <c r="L1179" t="s">
        <v>13241</v>
      </c>
      <c r="M1179" t="s">
        <v>13242</v>
      </c>
      <c r="N1179" t="s">
        <v>11418</v>
      </c>
      <c r="O1179" t="s">
        <v>11429</v>
      </c>
      <c r="P1179">
        <v>45.390602000000001</v>
      </c>
      <c r="Q1179">
        <v>-68.657487000000003</v>
      </c>
      <c r="R1179" t="s">
        <v>11467</v>
      </c>
      <c r="S1179" t="s">
        <v>11421</v>
      </c>
      <c r="U1179">
        <v>35</v>
      </c>
      <c r="V1179">
        <v>27</v>
      </c>
      <c r="W1179">
        <v>34</v>
      </c>
      <c r="X1179">
        <v>0</v>
      </c>
      <c r="Y1179">
        <v>1</v>
      </c>
      <c r="Z1179">
        <v>0</v>
      </c>
      <c r="AA1179">
        <v>0</v>
      </c>
      <c r="AB1179">
        <v>0</v>
      </c>
      <c r="AC1179">
        <v>0</v>
      </c>
      <c r="AD1179">
        <v>35</v>
      </c>
      <c r="AE1179">
        <v>4.8979999999999997</v>
      </c>
      <c r="AF1179" t="s">
        <v>11474</v>
      </c>
      <c r="AG1179" t="s">
        <v>13243</v>
      </c>
      <c r="AH1179">
        <v>1</v>
      </c>
      <c r="AI1179">
        <v>23</v>
      </c>
      <c r="AJ1179">
        <v>19</v>
      </c>
      <c r="AM1179">
        <v>153923</v>
      </c>
      <c r="AN1179">
        <v>145700</v>
      </c>
      <c r="AO1179">
        <v>1117</v>
      </c>
      <c r="AP1179">
        <v>1774</v>
      </c>
      <c r="AQ1179">
        <v>1405</v>
      </c>
      <c r="AR1179">
        <v>2178</v>
      </c>
      <c r="AS1179">
        <v>1620</v>
      </c>
      <c r="AT1179">
        <v>42</v>
      </c>
      <c r="AU1179">
        <v>1749</v>
      </c>
      <c r="AV1179">
        <v>1159</v>
      </c>
      <c r="AW1179">
        <v>48.5</v>
      </c>
      <c r="AX1179">
        <v>237.553</v>
      </c>
      <c r="AY1179" s="1">
        <v>0</v>
      </c>
      <c r="AZ1179" s="1">
        <v>0.97099999999999997</v>
      </c>
      <c r="BA1179" s="1">
        <v>2.9000000000000001E-2</v>
      </c>
      <c r="BB1179" s="1">
        <v>7.0000000000000001E-3</v>
      </c>
      <c r="BC1179" s="1">
        <v>0.94699999999999995</v>
      </c>
      <c r="BD1179" s="1">
        <v>1.0999999999999999E-2</v>
      </c>
      <c r="BE1179" s="1">
        <v>-7.0000000000000001E-3</v>
      </c>
      <c r="BF1179" s="1">
        <v>1.7999999999999999E-2</v>
      </c>
      <c r="BG1179" s="1">
        <f>Table1[[#This Row],[pers_white_pct]]-Table1[[#This Row],[census_white_pct]]</f>
        <v>2.4000000000000021E-2</v>
      </c>
      <c r="BH1179" s="3">
        <v>0</v>
      </c>
      <c r="BI1179" s="3">
        <v>1.0262539465</v>
      </c>
      <c r="BJ1179" s="3">
        <v>2.7146913580000001</v>
      </c>
      <c r="BK1179" s="3" t="str">
        <f>VLOOKUP(Table1[[#This Row],[est_sworn]],Force_size,2,TRUE)</f>
        <v>02 - 25 to 49</v>
      </c>
    </row>
    <row r="1180" spans="1:63" hidden="1" x14ac:dyDescent="0.2">
      <c r="A1180">
        <v>2302795</v>
      </c>
      <c r="B1180" t="s">
        <v>1444</v>
      </c>
      <c r="C1180" t="s">
        <v>5580</v>
      </c>
      <c r="D1180">
        <v>12331200</v>
      </c>
      <c r="E1180" t="s">
        <v>1410</v>
      </c>
      <c r="F1180">
        <v>32817</v>
      </c>
      <c r="G1180" t="s">
        <v>1411</v>
      </c>
      <c r="H1180" t="s">
        <v>178</v>
      </c>
      <c r="I1180">
        <v>23</v>
      </c>
      <c r="J1180">
        <v>19</v>
      </c>
      <c r="K1180">
        <v>2795</v>
      </c>
      <c r="L1180" t="s">
        <v>5581</v>
      </c>
      <c r="M1180" t="s">
        <v>5582</v>
      </c>
      <c r="N1180" t="s">
        <v>68</v>
      </c>
      <c r="O1180" t="s">
        <v>131</v>
      </c>
      <c r="P1180">
        <v>45.390602000000001</v>
      </c>
      <c r="Q1180">
        <v>-68.657487000000003</v>
      </c>
      <c r="S1180" t="s">
        <v>70</v>
      </c>
      <c r="T1180" t="s">
        <v>71</v>
      </c>
      <c r="U1180">
        <v>82</v>
      </c>
      <c r="V1180">
        <v>0</v>
      </c>
      <c r="W1180">
        <v>80</v>
      </c>
      <c r="X1180">
        <v>1</v>
      </c>
      <c r="Y1180">
        <v>1</v>
      </c>
      <c r="Z1180">
        <v>0</v>
      </c>
      <c r="AA1180">
        <v>0</v>
      </c>
      <c r="AB1180">
        <v>0</v>
      </c>
      <c r="AC1180">
        <v>0</v>
      </c>
      <c r="AD1180">
        <v>82</v>
      </c>
      <c r="AE1180">
        <v>2.8170000000000002</v>
      </c>
      <c r="AF1180" t="s">
        <v>79</v>
      </c>
      <c r="AG1180" t="s">
        <v>5583</v>
      </c>
      <c r="AH1180">
        <v>1</v>
      </c>
      <c r="AI1180">
        <v>23</v>
      </c>
      <c r="AK1180">
        <v>2795</v>
      </c>
      <c r="AM1180">
        <v>33039</v>
      </c>
      <c r="AN1180">
        <v>30448</v>
      </c>
      <c r="AO1180">
        <v>534</v>
      </c>
      <c r="AP1180">
        <v>387</v>
      </c>
      <c r="AQ1180">
        <v>542</v>
      </c>
      <c r="AR1180">
        <v>596</v>
      </c>
      <c r="AS1180">
        <v>491</v>
      </c>
      <c r="AT1180">
        <v>24</v>
      </c>
      <c r="AU1180">
        <v>532</v>
      </c>
      <c r="AV1180">
        <v>558</v>
      </c>
      <c r="AW1180">
        <v>82</v>
      </c>
      <c r="AX1180">
        <v>230.994</v>
      </c>
      <c r="AY1180" s="1">
        <v>1.2E-2</v>
      </c>
      <c r="AZ1180" s="1">
        <v>0.97599999999999998</v>
      </c>
      <c r="BA1180" s="1">
        <v>1.2E-2</v>
      </c>
      <c r="BB1180" s="1">
        <v>1.6E-2</v>
      </c>
      <c r="BC1180" s="1">
        <v>0.92200000000000004</v>
      </c>
      <c r="BD1180" s="1">
        <v>1.4999999999999999E-2</v>
      </c>
      <c r="BE1180" s="1">
        <v>-4.0000000000000001E-3</v>
      </c>
      <c r="BF1180" s="1">
        <v>-3.0000000000000001E-3</v>
      </c>
      <c r="BG1180" s="1">
        <f>Table1[[#This Row],[pers_white_pct]]-Table1[[#This Row],[census_white_pct]]</f>
        <v>5.3999999999999937E-2</v>
      </c>
      <c r="BH1180" s="3">
        <v>0.75452178680000004</v>
      </c>
      <c r="BI1180" s="3">
        <v>1.0586301475</v>
      </c>
      <c r="BJ1180" s="3">
        <v>0.82060006949999997</v>
      </c>
      <c r="BK1180" s="3" t="str">
        <f>VLOOKUP(Table1[[#This Row],[est_sworn]],Force_size,2,TRUE)</f>
        <v>03 - 50 to 99</v>
      </c>
    </row>
    <row r="1181" spans="1:63" hidden="1" x14ac:dyDescent="0.2">
      <c r="A1181">
        <v>2302542660</v>
      </c>
      <c r="B1181" t="s">
        <v>61</v>
      </c>
      <c r="C1181" t="s">
        <v>214</v>
      </c>
      <c r="D1181">
        <v>12011160</v>
      </c>
      <c r="E1181" t="s">
        <v>215</v>
      </c>
      <c r="F1181">
        <v>4794</v>
      </c>
      <c r="G1181" t="s">
        <v>216</v>
      </c>
      <c r="H1181" t="s">
        <v>178</v>
      </c>
      <c r="I1181">
        <v>23</v>
      </c>
      <c r="J1181">
        <v>25</v>
      </c>
      <c r="K1181">
        <v>42660</v>
      </c>
      <c r="L1181" t="s">
        <v>217</v>
      </c>
      <c r="M1181" t="s">
        <v>218</v>
      </c>
      <c r="N1181" t="s">
        <v>68</v>
      </c>
      <c r="O1181" t="s">
        <v>181</v>
      </c>
      <c r="P1181">
        <v>45.507482000000003</v>
      </c>
      <c r="Q1181">
        <v>-69.976039999999998</v>
      </c>
      <c r="S1181" t="s">
        <v>70</v>
      </c>
      <c r="T1181" t="s">
        <v>71</v>
      </c>
      <c r="U1181">
        <v>7</v>
      </c>
      <c r="V1181">
        <v>0</v>
      </c>
      <c r="W1181">
        <v>7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7</v>
      </c>
      <c r="AE1181">
        <v>8.6750000000000007</v>
      </c>
      <c r="AF1181" t="s">
        <v>212</v>
      </c>
      <c r="AG1181" t="s">
        <v>219</v>
      </c>
      <c r="AH1181">
        <v>1</v>
      </c>
      <c r="AI1181">
        <v>23</v>
      </c>
      <c r="AJ1181">
        <v>25</v>
      </c>
      <c r="AL1181">
        <v>42660</v>
      </c>
      <c r="AM1181">
        <v>4855</v>
      </c>
      <c r="AN1181">
        <v>4705</v>
      </c>
      <c r="AO1181">
        <v>19</v>
      </c>
      <c r="AP1181">
        <v>24</v>
      </c>
      <c r="AQ1181">
        <v>17</v>
      </c>
      <c r="AR1181">
        <v>46</v>
      </c>
      <c r="AS1181">
        <v>42</v>
      </c>
      <c r="AT1181">
        <v>2</v>
      </c>
      <c r="AU1181">
        <v>44</v>
      </c>
      <c r="AV1181">
        <v>21</v>
      </c>
      <c r="AW1181">
        <v>7</v>
      </c>
      <c r="AX1181">
        <v>60.725000000000001</v>
      </c>
      <c r="AY1181" s="1">
        <v>0</v>
      </c>
      <c r="AZ1181" s="2">
        <v>1</v>
      </c>
      <c r="BA1181" s="1">
        <v>0</v>
      </c>
      <c r="BB1181" s="1">
        <v>4.0000000000000001E-3</v>
      </c>
      <c r="BC1181" s="1">
        <v>0.96899999999999997</v>
      </c>
      <c r="BD1181" s="1">
        <v>8.9999999999999993E-3</v>
      </c>
      <c r="BE1181" s="1">
        <v>-4.0000000000000001E-3</v>
      </c>
      <c r="BF1181" s="1">
        <v>-8.9999999999999993E-3</v>
      </c>
      <c r="BG1181" s="1">
        <f>Table1[[#This Row],[pers_white_pct]]-Table1[[#This Row],[census_white_pct]]</f>
        <v>3.1000000000000028E-2</v>
      </c>
      <c r="BH1181" s="3">
        <v>0</v>
      </c>
      <c r="BI1181" s="3">
        <v>1.0318809777</v>
      </c>
      <c r="BJ1181" s="3">
        <v>0</v>
      </c>
      <c r="BK1181" s="3" t="str">
        <f>VLOOKUP(Table1[[#This Row],[est_sworn]],Force_size,2,TRUE)</f>
        <v>01 - Under 25</v>
      </c>
    </row>
    <row r="1182" spans="1:63" hidden="1" x14ac:dyDescent="0.2">
      <c r="A1182">
        <v>2302568910</v>
      </c>
      <c r="B1182" t="s">
        <v>61</v>
      </c>
      <c r="C1182" t="s">
        <v>220</v>
      </c>
      <c r="D1182">
        <v>12101130</v>
      </c>
      <c r="E1182" t="s">
        <v>221</v>
      </c>
      <c r="F1182">
        <v>8552</v>
      </c>
      <c r="G1182" t="s">
        <v>222</v>
      </c>
      <c r="H1182" t="s">
        <v>178</v>
      </c>
      <c r="I1182">
        <v>23</v>
      </c>
      <c r="J1182">
        <v>25</v>
      </c>
      <c r="K1182">
        <v>68910</v>
      </c>
      <c r="L1182" t="s">
        <v>223</v>
      </c>
      <c r="M1182" t="s">
        <v>224</v>
      </c>
      <c r="N1182" t="s">
        <v>68</v>
      </c>
      <c r="O1182" t="s">
        <v>181</v>
      </c>
      <c r="P1182">
        <v>45.507482000000003</v>
      </c>
      <c r="Q1182">
        <v>-69.976039999999998</v>
      </c>
      <c r="S1182" t="s">
        <v>70</v>
      </c>
      <c r="T1182" t="s">
        <v>71</v>
      </c>
      <c r="U1182">
        <v>16</v>
      </c>
      <c r="V1182">
        <v>9</v>
      </c>
      <c r="W1182">
        <v>15</v>
      </c>
      <c r="X1182">
        <v>1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16</v>
      </c>
      <c r="AE1182">
        <v>7.1230000000000002</v>
      </c>
      <c r="AF1182" t="s">
        <v>118</v>
      </c>
      <c r="AG1182" t="s">
        <v>225</v>
      </c>
      <c r="AH1182">
        <v>1</v>
      </c>
      <c r="AI1182">
        <v>23</v>
      </c>
      <c r="AJ1182">
        <v>25</v>
      </c>
      <c r="AL1182">
        <v>68910</v>
      </c>
      <c r="AM1182">
        <v>8589</v>
      </c>
      <c r="AN1182">
        <v>8297</v>
      </c>
      <c r="AO1182">
        <v>31</v>
      </c>
      <c r="AP1182">
        <v>34</v>
      </c>
      <c r="AQ1182">
        <v>59</v>
      </c>
      <c r="AR1182">
        <v>121</v>
      </c>
      <c r="AS1182">
        <v>44</v>
      </c>
      <c r="AT1182">
        <v>0</v>
      </c>
      <c r="AU1182">
        <v>47</v>
      </c>
      <c r="AV1182">
        <v>31</v>
      </c>
      <c r="AW1182">
        <v>20.5</v>
      </c>
      <c r="AX1182">
        <v>146.0215</v>
      </c>
      <c r="AY1182" s="1">
        <v>6.3E-2</v>
      </c>
      <c r="AZ1182" s="1">
        <v>0.93799999999999994</v>
      </c>
      <c r="BA1182" s="1">
        <v>0</v>
      </c>
      <c r="BB1182" s="1">
        <v>4.0000000000000001E-3</v>
      </c>
      <c r="BC1182" s="1">
        <v>0.96599999999999997</v>
      </c>
      <c r="BD1182" s="1">
        <v>5.0000000000000001E-3</v>
      </c>
      <c r="BE1182" s="1">
        <v>5.8999999999999997E-2</v>
      </c>
      <c r="BF1182" s="1">
        <v>-5.0000000000000001E-3</v>
      </c>
      <c r="BG1182" s="1">
        <f>Table1[[#This Row],[pers_white_pct]]-Table1[[#This Row],[census_white_pct]]</f>
        <v>-2.8000000000000025E-2</v>
      </c>
      <c r="BH1182" s="3">
        <v>17.316532257999999</v>
      </c>
      <c r="BI1182" s="3">
        <v>0.97049385320000003</v>
      </c>
      <c r="BJ1182" s="3">
        <v>0</v>
      </c>
      <c r="BK1182" s="3" t="str">
        <f>VLOOKUP(Table1[[#This Row],[est_sworn]],Force_size,2,TRUE)</f>
        <v>01 - Under 25</v>
      </c>
    </row>
    <row r="1183" spans="1:63" hidden="1" x14ac:dyDescent="0.2">
      <c r="A1183">
        <v>2304860</v>
      </c>
      <c r="B1183" t="s">
        <v>1444</v>
      </c>
      <c r="C1183" t="s">
        <v>5584</v>
      </c>
      <c r="D1183">
        <v>11031150</v>
      </c>
      <c r="E1183" t="s">
        <v>5585</v>
      </c>
      <c r="F1183">
        <v>21309</v>
      </c>
      <c r="G1183" t="s">
        <v>5586</v>
      </c>
      <c r="H1183" t="s">
        <v>178</v>
      </c>
      <c r="I1183">
        <v>23</v>
      </c>
      <c r="J1183">
        <v>31</v>
      </c>
      <c r="K1183">
        <v>4860</v>
      </c>
      <c r="L1183" t="s">
        <v>5587</v>
      </c>
      <c r="M1183" t="s">
        <v>5588</v>
      </c>
      <c r="N1183" t="s">
        <v>68</v>
      </c>
      <c r="O1183" t="s">
        <v>69</v>
      </c>
      <c r="P1183">
        <v>43.427239</v>
      </c>
      <c r="Q1183">
        <v>-70.670401999999996</v>
      </c>
      <c r="S1183" t="s">
        <v>70</v>
      </c>
      <c r="T1183" t="s">
        <v>71</v>
      </c>
      <c r="U1183">
        <v>46</v>
      </c>
      <c r="V1183">
        <v>1</v>
      </c>
      <c r="W1183">
        <v>45</v>
      </c>
      <c r="X1183">
        <v>0</v>
      </c>
      <c r="Y1183">
        <v>1</v>
      </c>
      <c r="Z1183">
        <v>0</v>
      </c>
      <c r="AA1183">
        <v>0</v>
      </c>
      <c r="AB1183">
        <v>0</v>
      </c>
      <c r="AC1183">
        <v>0</v>
      </c>
      <c r="AD1183">
        <v>46</v>
      </c>
      <c r="AE1183">
        <v>4.7450000000000001</v>
      </c>
      <c r="AF1183" t="s">
        <v>72</v>
      </c>
      <c r="AG1183" t="s">
        <v>5589</v>
      </c>
      <c r="AH1183">
        <v>1</v>
      </c>
      <c r="AI1183">
        <v>23</v>
      </c>
      <c r="AK1183">
        <v>4860</v>
      </c>
      <c r="AM1183">
        <v>21277</v>
      </c>
      <c r="AN1183">
        <v>19956</v>
      </c>
      <c r="AO1183">
        <v>190</v>
      </c>
      <c r="AP1183">
        <v>102</v>
      </c>
      <c r="AQ1183">
        <v>350</v>
      </c>
      <c r="AR1183">
        <v>312</v>
      </c>
      <c r="AS1183">
        <v>352</v>
      </c>
      <c r="AT1183">
        <v>17</v>
      </c>
      <c r="AU1183">
        <v>367</v>
      </c>
      <c r="AV1183">
        <v>207</v>
      </c>
      <c r="AW1183">
        <v>46.5</v>
      </c>
      <c r="AX1183">
        <v>220.64250000000001</v>
      </c>
      <c r="AY1183" s="1">
        <v>0</v>
      </c>
      <c r="AZ1183" s="1">
        <v>0.97799999999999998</v>
      </c>
      <c r="BA1183" s="1">
        <v>2.1999999999999999E-2</v>
      </c>
      <c r="BB1183" s="1">
        <v>8.9999999999999993E-3</v>
      </c>
      <c r="BC1183" s="1">
        <v>0.93799999999999994</v>
      </c>
      <c r="BD1183" s="1">
        <v>1.7000000000000001E-2</v>
      </c>
      <c r="BE1183" s="1">
        <v>-8.9999999999999993E-3</v>
      </c>
      <c r="BF1183" s="1">
        <v>5.0000000000000001E-3</v>
      </c>
      <c r="BG1183" s="1">
        <f>Table1[[#This Row],[pers_white_pct]]-Table1[[#This Row],[census_white_pct]]</f>
        <v>4.0000000000000036E-2</v>
      </c>
      <c r="BH1183" s="3">
        <v>0</v>
      </c>
      <c r="BI1183" s="3">
        <v>1.0430174645000001</v>
      </c>
      <c r="BJ1183" s="3">
        <v>1.3140439722999999</v>
      </c>
      <c r="BK1183" s="3" t="str">
        <f>VLOOKUP(Table1[[#This Row],[est_sworn]],Force_size,2,TRUE)</f>
        <v>02 - 25 to 49</v>
      </c>
    </row>
    <row r="1184" spans="1:63" hidden="1" x14ac:dyDescent="0.2">
      <c r="A1184">
        <v>2364675</v>
      </c>
      <c r="B1184" t="s">
        <v>1444</v>
      </c>
      <c r="C1184" t="s">
        <v>5608</v>
      </c>
      <c r="D1184">
        <v>12331140</v>
      </c>
      <c r="E1184" t="s">
        <v>5609</v>
      </c>
      <c r="F1184">
        <v>18758</v>
      </c>
      <c r="G1184" t="s">
        <v>5610</v>
      </c>
      <c r="H1184" t="s">
        <v>178</v>
      </c>
      <c r="I1184">
        <v>23</v>
      </c>
      <c r="J1184">
        <v>31</v>
      </c>
      <c r="K1184">
        <v>64675</v>
      </c>
      <c r="L1184" t="s">
        <v>5611</v>
      </c>
      <c r="M1184" t="s">
        <v>5612</v>
      </c>
      <c r="N1184" t="s">
        <v>68</v>
      </c>
      <c r="O1184" t="s">
        <v>69</v>
      </c>
      <c r="P1184">
        <v>43.427239</v>
      </c>
      <c r="Q1184">
        <v>-70.670401999999996</v>
      </c>
      <c r="S1184" t="s">
        <v>70</v>
      </c>
      <c r="T1184" t="s">
        <v>71</v>
      </c>
      <c r="U1184">
        <v>32</v>
      </c>
      <c r="V1184">
        <v>0</v>
      </c>
      <c r="W1184">
        <v>31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32</v>
      </c>
      <c r="AE1184">
        <v>4.7450000000000001</v>
      </c>
      <c r="AF1184" t="s">
        <v>72</v>
      </c>
      <c r="AG1184" t="s">
        <v>5613</v>
      </c>
      <c r="AH1184">
        <v>1</v>
      </c>
      <c r="AI1184">
        <v>23</v>
      </c>
      <c r="AK1184">
        <v>64675</v>
      </c>
      <c r="AM1184">
        <v>18482</v>
      </c>
      <c r="AN1184">
        <v>17552</v>
      </c>
      <c r="AO1184">
        <v>115</v>
      </c>
      <c r="AP1184">
        <v>34</v>
      </c>
      <c r="AQ1184">
        <v>312</v>
      </c>
      <c r="AR1184">
        <v>223</v>
      </c>
      <c r="AS1184">
        <v>237</v>
      </c>
      <c r="AT1184">
        <v>10</v>
      </c>
      <c r="AU1184">
        <v>246</v>
      </c>
      <c r="AV1184">
        <v>125</v>
      </c>
      <c r="AW1184">
        <v>32</v>
      </c>
      <c r="AX1184">
        <v>151.84</v>
      </c>
      <c r="AY1184" s="1">
        <v>3.1E-2</v>
      </c>
      <c r="AZ1184" s="1">
        <v>0.96899999999999997</v>
      </c>
      <c r="BA1184" s="1">
        <v>0</v>
      </c>
      <c r="BB1184" s="1">
        <v>6.0000000000000001E-3</v>
      </c>
      <c r="BC1184" s="1">
        <v>0.95</v>
      </c>
      <c r="BD1184" s="1">
        <v>1.2999999999999999E-2</v>
      </c>
      <c r="BE1184" s="1">
        <v>2.5000000000000001E-2</v>
      </c>
      <c r="BF1184" s="1">
        <v>-1.2999999999999999E-2</v>
      </c>
      <c r="BG1184" s="1">
        <f>Table1[[#This Row],[pers_white_pct]]-Table1[[#This Row],[census_white_pct]]</f>
        <v>1.9000000000000017E-2</v>
      </c>
      <c r="BH1184" s="3">
        <v>5.0222826087000003</v>
      </c>
      <c r="BI1184" s="3">
        <v>1.0200796206</v>
      </c>
      <c r="BJ1184" s="3">
        <v>0</v>
      </c>
      <c r="BK1184" s="3" t="str">
        <f>VLOOKUP(Table1[[#This Row],[est_sworn]],Force_size,2,TRUE)</f>
        <v>02 - 25 to 49</v>
      </c>
    </row>
    <row r="1185" spans="1:63" hidden="1" x14ac:dyDescent="0.2">
      <c r="A1185">
        <v>26001</v>
      </c>
      <c r="B1185" t="s">
        <v>11412</v>
      </c>
      <c r="C1185" t="s">
        <v>13343</v>
      </c>
      <c r="D1185">
        <v>11669180</v>
      </c>
      <c r="E1185" t="s">
        <v>13344</v>
      </c>
      <c r="F1185">
        <v>10635</v>
      </c>
      <c r="G1185" t="s">
        <v>13345</v>
      </c>
      <c r="H1185" t="s">
        <v>472</v>
      </c>
      <c r="I1185">
        <v>26</v>
      </c>
      <c r="J1185">
        <v>1</v>
      </c>
      <c r="K1185">
        <v>99001</v>
      </c>
      <c r="L1185" t="s">
        <v>13346</v>
      </c>
      <c r="M1185" t="s">
        <v>13347</v>
      </c>
      <c r="N1185" t="s">
        <v>11418</v>
      </c>
      <c r="O1185" t="s">
        <v>11518</v>
      </c>
      <c r="P1185">
        <v>44.682535000000001</v>
      </c>
      <c r="Q1185">
        <v>-82.83408</v>
      </c>
      <c r="R1185" t="s">
        <v>11420</v>
      </c>
      <c r="S1185" t="s">
        <v>11421</v>
      </c>
      <c r="U1185">
        <v>15</v>
      </c>
      <c r="V1185">
        <v>1</v>
      </c>
      <c r="W1185">
        <v>15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15</v>
      </c>
      <c r="AE1185">
        <v>7.0309999999999997</v>
      </c>
      <c r="AF1185" t="s">
        <v>11422</v>
      </c>
      <c r="AG1185" t="s">
        <v>13348</v>
      </c>
      <c r="AH1185">
        <v>2</v>
      </c>
      <c r="AI1185">
        <v>26</v>
      </c>
      <c r="AJ1185">
        <v>1</v>
      </c>
      <c r="AM1185">
        <v>10942</v>
      </c>
      <c r="AN1185">
        <v>10621</v>
      </c>
      <c r="AO1185">
        <v>13</v>
      </c>
      <c r="AP1185">
        <v>62</v>
      </c>
      <c r="AQ1185">
        <v>25</v>
      </c>
      <c r="AR1185">
        <v>91</v>
      </c>
      <c r="AS1185">
        <v>124</v>
      </c>
      <c r="AT1185">
        <v>0</v>
      </c>
      <c r="AU1185">
        <v>130</v>
      </c>
      <c r="AV1185">
        <v>13</v>
      </c>
      <c r="AW1185">
        <v>15.5</v>
      </c>
      <c r="AX1185">
        <v>108.98050000000001</v>
      </c>
      <c r="AY1185" s="1">
        <v>0</v>
      </c>
      <c r="AZ1185" s="2">
        <v>1</v>
      </c>
      <c r="BA1185" s="1">
        <v>0</v>
      </c>
      <c r="BB1185" s="1">
        <v>1E-3</v>
      </c>
      <c r="BC1185" s="1">
        <v>0.97099999999999997</v>
      </c>
      <c r="BD1185" s="1">
        <v>1.0999999999999999E-2</v>
      </c>
      <c r="BE1185" s="1">
        <v>-1E-3</v>
      </c>
      <c r="BF1185" s="1">
        <v>-1.0999999999999999E-2</v>
      </c>
      <c r="BG1185" s="1">
        <f>Table1[[#This Row],[pers_white_pct]]-Table1[[#This Row],[census_white_pct]]</f>
        <v>2.9000000000000026E-2</v>
      </c>
      <c r="BH1185" s="3">
        <v>0</v>
      </c>
      <c r="BI1185" s="3">
        <v>1.0302231427999999</v>
      </c>
      <c r="BJ1185" s="3">
        <v>0</v>
      </c>
      <c r="BK1185" s="3" t="str">
        <f>VLOOKUP(Table1[[#This Row],[est_sworn]],Force_size,2,TRUE)</f>
        <v>01 - Under 25</v>
      </c>
    </row>
    <row r="1186" spans="1:63" hidden="1" x14ac:dyDescent="0.2">
      <c r="A1186">
        <v>2656200</v>
      </c>
      <c r="B1186" t="s">
        <v>1444</v>
      </c>
      <c r="C1186" t="s">
        <v>6060</v>
      </c>
      <c r="D1186">
        <v>12372820</v>
      </c>
      <c r="E1186" t="s">
        <v>6061</v>
      </c>
      <c r="F1186">
        <v>2329</v>
      </c>
      <c r="G1186" t="s">
        <v>6062</v>
      </c>
      <c r="H1186" t="s">
        <v>472</v>
      </c>
      <c r="I1186">
        <v>26</v>
      </c>
      <c r="J1186">
        <v>3</v>
      </c>
      <c r="K1186">
        <v>56200</v>
      </c>
      <c r="L1186" t="s">
        <v>6063</v>
      </c>
      <c r="M1186" t="s">
        <v>6064</v>
      </c>
      <c r="N1186" t="s">
        <v>68</v>
      </c>
      <c r="O1186" t="s">
        <v>238</v>
      </c>
      <c r="P1186">
        <v>47.080077000000003</v>
      </c>
      <c r="Q1186">
        <v>-86.564108000000004</v>
      </c>
      <c r="S1186" t="s">
        <v>70</v>
      </c>
      <c r="T1186" t="s">
        <v>71</v>
      </c>
      <c r="U1186">
        <v>4</v>
      </c>
      <c r="V1186">
        <v>0</v>
      </c>
      <c r="W1186">
        <v>4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4</v>
      </c>
      <c r="AE1186">
        <v>8.6750000000000007</v>
      </c>
      <c r="AF1186" t="s">
        <v>212</v>
      </c>
      <c r="AG1186" t="s">
        <v>6065</v>
      </c>
      <c r="AH1186">
        <v>2</v>
      </c>
      <c r="AI1186">
        <v>26</v>
      </c>
      <c r="AK1186">
        <v>56200</v>
      </c>
      <c r="AM1186">
        <v>2355</v>
      </c>
      <c r="AN1186">
        <v>2125</v>
      </c>
      <c r="AO1186">
        <v>4</v>
      </c>
      <c r="AP1186">
        <v>112</v>
      </c>
      <c r="AQ1186">
        <v>16</v>
      </c>
      <c r="AR1186">
        <v>66</v>
      </c>
      <c r="AS1186">
        <v>32</v>
      </c>
      <c r="AT1186">
        <v>0</v>
      </c>
      <c r="AU1186">
        <v>32</v>
      </c>
      <c r="AV1186">
        <v>4</v>
      </c>
      <c r="AW1186">
        <v>4</v>
      </c>
      <c r="AX1186">
        <v>34.700000000000003</v>
      </c>
      <c r="AY1186" s="1">
        <v>0</v>
      </c>
      <c r="AZ1186" s="2">
        <v>1</v>
      </c>
      <c r="BA1186" s="1">
        <v>0</v>
      </c>
      <c r="BB1186" s="1">
        <v>2E-3</v>
      </c>
      <c r="BC1186" s="1">
        <v>0.90200000000000002</v>
      </c>
      <c r="BD1186" s="1">
        <v>1.4E-2</v>
      </c>
      <c r="BE1186" s="1">
        <v>-2E-3</v>
      </c>
      <c r="BF1186" s="1">
        <v>-1.4E-2</v>
      </c>
      <c r="BG1186" s="1">
        <f>Table1[[#This Row],[pers_white_pct]]-Table1[[#This Row],[census_white_pct]]</f>
        <v>9.7999999999999976E-2</v>
      </c>
      <c r="BH1186" s="3">
        <v>0</v>
      </c>
      <c r="BI1186" s="3">
        <v>1.1082352941</v>
      </c>
      <c r="BJ1186" s="3">
        <v>0</v>
      </c>
      <c r="BK1186" s="3" t="str">
        <f>VLOOKUP(Table1[[#This Row],[est_sworn]],Force_size,2,TRUE)</f>
        <v>01 - Under 25</v>
      </c>
    </row>
    <row r="1187" spans="1:63" hidden="1" x14ac:dyDescent="0.2">
      <c r="A1187">
        <v>2664740</v>
      </c>
      <c r="B1187" t="s">
        <v>1444</v>
      </c>
      <c r="C1187" t="s">
        <v>6084</v>
      </c>
      <c r="D1187">
        <v>11342830</v>
      </c>
      <c r="E1187" t="s">
        <v>6085</v>
      </c>
      <c r="F1187">
        <v>3799</v>
      </c>
      <c r="G1187" t="s">
        <v>6085</v>
      </c>
      <c r="H1187" t="s">
        <v>472</v>
      </c>
      <c r="I1187">
        <v>26</v>
      </c>
      <c r="J1187">
        <v>5</v>
      </c>
      <c r="K1187">
        <v>64740</v>
      </c>
      <c r="L1187" t="s">
        <v>6086</v>
      </c>
      <c r="M1187" t="s">
        <v>6087</v>
      </c>
      <c r="N1187" t="s">
        <v>68</v>
      </c>
      <c r="O1187" t="s">
        <v>181</v>
      </c>
      <c r="P1187">
        <v>42.595787000000001</v>
      </c>
      <c r="Q1187">
        <v>-86.634744999999995</v>
      </c>
      <c r="S1187" t="s">
        <v>70</v>
      </c>
      <c r="T1187" t="s">
        <v>71</v>
      </c>
      <c r="U1187">
        <v>7</v>
      </c>
      <c r="V1187">
        <v>3</v>
      </c>
      <c r="W1187">
        <v>7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7</v>
      </c>
      <c r="AE1187">
        <v>8.6750000000000007</v>
      </c>
      <c r="AF1187" t="s">
        <v>212</v>
      </c>
      <c r="AG1187" t="s">
        <v>6088</v>
      </c>
      <c r="AH1187">
        <v>2</v>
      </c>
      <c r="AI1187">
        <v>26</v>
      </c>
      <c r="AK1187">
        <v>64740</v>
      </c>
      <c r="AM1187">
        <v>3804</v>
      </c>
      <c r="AN1187">
        <v>3603</v>
      </c>
      <c r="AO1187">
        <v>32</v>
      </c>
      <c r="AP1187">
        <v>18</v>
      </c>
      <c r="AQ1187">
        <v>16</v>
      </c>
      <c r="AR1187">
        <v>43</v>
      </c>
      <c r="AS1187">
        <v>86</v>
      </c>
      <c r="AT1187">
        <v>7</v>
      </c>
      <c r="AU1187">
        <v>92</v>
      </c>
      <c r="AV1187">
        <v>39</v>
      </c>
      <c r="AW1187">
        <v>8.5</v>
      </c>
      <c r="AX1187">
        <v>73.737499999999997</v>
      </c>
      <c r="AY1187" s="1">
        <v>0</v>
      </c>
      <c r="AZ1187" s="2">
        <v>1</v>
      </c>
      <c r="BA1187" s="1">
        <v>0</v>
      </c>
      <c r="BB1187" s="1">
        <v>8.0000000000000002E-3</v>
      </c>
      <c r="BC1187" s="1">
        <v>0.94699999999999995</v>
      </c>
      <c r="BD1187" s="1">
        <v>2.3E-2</v>
      </c>
      <c r="BE1187" s="1">
        <v>-8.0000000000000002E-3</v>
      </c>
      <c r="BF1187" s="1">
        <v>-2.3E-2</v>
      </c>
      <c r="BG1187" s="1">
        <f>Table1[[#This Row],[pers_white_pct]]-Table1[[#This Row],[census_white_pct]]</f>
        <v>5.3000000000000047E-2</v>
      </c>
      <c r="BH1187" s="3">
        <v>0</v>
      </c>
      <c r="BI1187" s="3">
        <v>1.0557868443</v>
      </c>
      <c r="BJ1187" s="3">
        <v>0</v>
      </c>
      <c r="BK1187" s="3" t="str">
        <f>VLOOKUP(Table1[[#This Row],[est_sworn]],Force_size,2,TRUE)</f>
        <v>01 - Under 25</v>
      </c>
    </row>
    <row r="1188" spans="1:63" hidden="1" x14ac:dyDescent="0.2">
      <c r="A1188">
        <v>2601740</v>
      </c>
      <c r="B1188" t="s">
        <v>1444</v>
      </c>
      <c r="C1188" t="s">
        <v>5872</v>
      </c>
      <c r="D1188">
        <v>12871140</v>
      </c>
      <c r="E1188" t="s">
        <v>5873</v>
      </c>
      <c r="F1188">
        <v>10340</v>
      </c>
      <c r="G1188" t="s">
        <v>5874</v>
      </c>
      <c r="H1188" t="s">
        <v>472</v>
      </c>
      <c r="I1188">
        <v>26</v>
      </c>
      <c r="J1188">
        <v>7</v>
      </c>
      <c r="K1188">
        <v>1740</v>
      </c>
      <c r="L1188" t="s">
        <v>5875</v>
      </c>
      <c r="M1188" t="s">
        <v>5876</v>
      </c>
      <c r="N1188" t="s">
        <v>68</v>
      </c>
      <c r="O1188" t="s">
        <v>69</v>
      </c>
      <c r="P1188">
        <v>44.894953999999998</v>
      </c>
      <c r="Q1188">
        <v>-83.426574000000002</v>
      </c>
      <c r="S1188" t="s">
        <v>70</v>
      </c>
      <c r="T1188" t="s">
        <v>71</v>
      </c>
      <c r="U1188">
        <v>16</v>
      </c>
      <c r="V1188">
        <v>0</v>
      </c>
      <c r="W1188">
        <v>16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16</v>
      </c>
      <c r="AE1188">
        <v>7.1230000000000002</v>
      </c>
      <c r="AF1188" t="s">
        <v>118</v>
      </c>
      <c r="AG1188" t="s">
        <v>5877</v>
      </c>
      <c r="AH1188">
        <v>2</v>
      </c>
      <c r="AI1188">
        <v>26</v>
      </c>
      <c r="AK1188">
        <v>1740</v>
      </c>
      <c r="AM1188">
        <v>10483</v>
      </c>
      <c r="AN1188">
        <v>10066</v>
      </c>
      <c r="AO1188">
        <v>47</v>
      </c>
      <c r="AP1188">
        <v>39</v>
      </c>
      <c r="AQ1188">
        <v>76</v>
      </c>
      <c r="AR1188">
        <v>142</v>
      </c>
      <c r="AS1188">
        <v>109</v>
      </c>
      <c r="AT1188">
        <v>1</v>
      </c>
      <c r="AU1188">
        <v>113</v>
      </c>
      <c r="AV1188">
        <v>48</v>
      </c>
      <c r="AW1188">
        <v>16</v>
      </c>
      <c r="AX1188">
        <v>113.968</v>
      </c>
      <c r="AY1188" s="1">
        <v>0</v>
      </c>
      <c r="AZ1188" s="2">
        <v>1</v>
      </c>
      <c r="BA1188" s="1">
        <v>0</v>
      </c>
      <c r="BB1188" s="1">
        <v>4.0000000000000001E-3</v>
      </c>
      <c r="BC1188" s="1">
        <v>0.96</v>
      </c>
      <c r="BD1188" s="1">
        <v>0.01</v>
      </c>
      <c r="BE1188" s="1">
        <v>-4.0000000000000001E-3</v>
      </c>
      <c r="BF1188" s="1">
        <v>-0.01</v>
      </c>
      <c r="BG1188" s="1">
        <f>Table1[[#This Row],[pers_white_pct]]-Table1[[#This Row],[census_white_pct]]</f>
        <v>4.0000000000000036E-2</v>
      </c>
      <c r="BH1188" s="3">
        <v>0</v>
      </c>
      <c r="BI1188" s="3">
        <v>1.0414265844999999</v>
      </c>
      <c r="BJ1188" s="3">
        <v>0</v>
      </c>
      <c r="BK1188" s="3" t="str">
        <f>VLOOKUP(Table1[[#This Row],[est_sworn]],Force_size,2,TRUE)</f>
        <v>01 - Under 25</v>
      </c>
    </row>
    <row r="1189" spans="1:63" hidden="1" x14ac:dyDescent="0.2">
      <c r="A1189">
        <v>2605320</v>
      </c>
      <c r="B1189" t="s">
        <v>1444</v>
      </c>
      <c r="C1189" t="s">
        <v>5890</v>
      </c>
      <c r="D1189">
        <v>12072960</v>
      </c>
      <c r="E1189" t="s">
        <v>5891</v>
      </c>
      <c r="F1189">
        <v>3159</v>
      </c>
      <c r="G1189" t="s">
        <v>5892</v>
      </c>
      <c r="H1189" t="s">
        <v>472</v>
      </c>
      <c r="I1189">
        <v>26</v>
      </c>
      <c r="J1189">
        <v>13</v>
      </c>
      <c r="K1189">
        <v>5320</v>
      </c>
      <c r="L1189" t="s">
        <v>5893</v>
      </c>
      <c r="M1189" t="s">
        <v>5894</v>
      </c>
      <c r="N1189" t="s">
        <v>68</v>
      </c>
      <c r="O1189" t="s">
        <v>238</v>
      </c>
      <c r="P1189">
        <v>46.696067999999997</v>
      </c>
      <c r="Q1189">
        <v>-88.356021999999996</v>
      </c>
      <c r="S1189" t="s">
        <v>70</v>
      </c>
      <c r="T1189" t="s">
        <v>71</v>
      </c>
      <c r="U1189">
        <v>12</v>
      </c>
      <c r="V1189">
        <v>2</v>
      </c>
      <c r="W1189">
        <v>2</v>
      </c>
      <c r="X1189">
        <v>1</v>
      </c>
      <c r="Y1189">
        <v>0</v>
      </c>
      <c r="Z1189">
        <v>9</v>
      </c>
      <c r="AA1189">
        <v>0</v>
      </c>
      <c r="AB1189">
        <v>0</v>
      </c>
      <c r="AC1189">
        <v>0</v>
      </c>
      <c r="AD1189">
        <v>12</v>
      </c>
      <c r="AE1189">
        <v>7.1230000000000002</v>
      </c>
      <c r="AF1189" t="s">
        <v>118</v>
      </c>
      <c r="AG1189" t="s">
        <v>5889</v>
      </c>
      <c r="AH1189">
        <v>2</v>
      </c>
      <c r="AI1189">
        <v>26</v>
      </c>
      <c r="AK1189">
        <v>5320</v>
      </c>
      <c r="AM1189">
        <v>2053</v>
      </c>
      <c r="AN1189">
        <v>915</v>
      </c>
      <c r="AO1189">
        <v>603</v>
      </c>
      <c r="AP1189">
        <v>441</v>
      </c>
      <c r="AQ1189">
        <v>2</v>
      </c>
      <c r="AR1189">
        <v>72</v>
      </c>
      <c r="AS1189">
        <v>20</v>
      </c>
      <c r="AT1189">
        <v>0</v>
      </c>
      <c r="AU1189">
        <v>20</v>
      </c>
      <c r="AV1189">
        <v>603</v>
      </c>
      <c r="AW1189">
        <v>13</v>
      </c>
      <c r="AX1189">
        <v>92.599000000000004</v>
      </c>
      <c r="AY1189" s="1">
        <v>8.3000000000000004E-2</v>
      </c>
      <c r="AZ1189" s="1">
        <v>0.16700000000000001</v>
      </c>
      <c r="BA1189" s="1">
        <v>0</v>
      </c>
      <c r="BB1189" s="1">
        <v>0.29399999999999998</v>
      </c>
      <c r="BC1189" s="1">
        <v>0.44600000000000001</v>
      </c>
      <c r="BD1189" s="1">
        <v>0.01</v>
      </c>
      <c r="BE1189" s="1">
        <v>-0.21</v>
      </c>
      <c r="BF1189" s="1">
        <v>-0.01</v>
      </c>
      <c r="BG1189" s="1">
        <f>Table1[[#This Row],[pers_white_pct]]-Table1[[#This Row],[census_white_pct]]</f>
        <v>-0.27900000000000003</v>
      </c>
      <c r="BH1189" s="3">
        <v>0.2837202875</v>
      </c>
      <c r="BI1189" s="3">
        <v>0.37395264119999999</v>
      </c>
      <c r="BJ1189" s="3">
        <v>0</v>
      </c>
      <c r="BK1189" s="3" t="str">
        <f>VLOOKUP(Table1[[#This Row],[est_sworn]],Force_size,2,TRUE)</f>
        <v>01 - Under 25</v>
      </c>
    </row>
    <row r="1190" spans="1:63" hidden="1" x14ac:dyDescent="0.2">
      <c r="A1190">
        <v>2605320</v>
      </c>
      <c r="B1190" t="s">
        <v>1444</v>
      </c>
      <c r="C1190" t="s">
        <v>5884</v>
      </c>
      <c r="D1190">
        <v>12371090</v>
      </c>
      <c r="E1190" t="s">
        <v>5885</v>
      </c>
      <c r="F1190">
        <v>2027</v>
      </c>
      <c r="G1190" t="s">
        <v>5886</v>
      </c>
      <c r="H1190" t="s">
        <v>472</v>
      </c>
      <c r="I1190">
        <v>26</v>
      </c>
      <c r="J1190">
        <v>13</v>
      </c>
      <c r="K1190">
        <v>5320</v>
      </c>
      <c r="L1190" t="s">
        <v>5887</v>
      </c>
      <c r="M1190" t="s">
        <v>5888</v>
      </c>
      <c r="N1190" t="s">
        <v>68</v>
      </c>
      <c r="O1190" t="s">
        <v>238</v>
      </c>
      <c r="P1190">
        <v>46.696067999999997</v>
      </c>
      <c r="Q1190">
        <v>-88.356021999999996</v>
      </c>
      <c r="S1190" t="s">
        <v>70</v>
      </c>
      <c r="T1190" t="s">
        <v>71</v>
      </c>
      <c r="U1190">
        <v>2</v>
      </c>
      <c r="V1190">
        <v>0</v>
      </c>
      <c r="W1190">
        <v>2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2</v>
      </c>
      <c r="AE1190">
        <v>16.646000000000001</v>
      </c>
      <c r="AF1190" t="s">
        <v>239</v>
      </c>
      <c r="AG1190" t="s">
        <v>5889</v>
      </c>
      <c r="AH1190">
        <v>2</v>
      </c>
      <c r="AI1190">
        <v>26</v>
      </c>
      <c r="AK1190">
        <v>5320</v>
      </c>
      <c r="AM1190">
        <v>2053</v>
      </c>
      <c r="AN1190">
        <v>915</v>
      </c>
      <c r="AO1190">
        <v>603</v>
      </c>
      <c r="AP1190">
        <v>441</v>
      </c>
      <c r="AQ1190">
        <v>2</v>
      </c>
      <c r="AR1190">
        <v>72</v>
      </c>
      <c r="AS1190">
        <v>20</v>
      </c>
      <c r="AT1190">
        <v>0</v>
      </c>
      <c r="AU1190">
        <v>20</v>
      </c>
      <c r="AV1190">
        <v>603</v>
      </c>
      <c r="AW1190">
        <v>2</v>
      </c>
      <c r="AX1190">
        <v>33.292000000000002</v>
      </c>
      <c r="AY1190" s="1">
        <v>0</v>
      </c>
      <c r="AZ1190" s="2">
        <v>1</v>
      </c>
      <c r="BA1190" s="1">
        <v>0</v>
      </c>
      <c r="BB1190" s="1">
        <v>0.29399999999999998</v>
      </c>
      <c r="BC1190" s="1">
        <v>0.44600000000000001</v>
      </c>
      <c r="BD1190" s="1">
        <v>0.01</v>
      </c>
      <c r="BE1190" s="1">
        <v>-0.29399999999999998</v>
      </c>
      <c r="BF1190" s="1">
        <v>-0.01</v>
      </c>
      <c r="BG1190" s="1">
        <f>Table1[[#This Row],[pers_white_pct]]-Table1[[#This Row],[census_white_pct]]</f>
        <v>0.55400000000000005</v>
      </c>
      <c r="BH1190" s="3">
        <v>0</v>
      </c>
      <c r="BI1190" s="3">
        <v>2.2437158469999998</v>
      </c>
      <c r="BJ1190" s="3">
        <v>0</v>
      </c>
      <c r="BK1190" s="3" t="str">
        <f>VLOOKUP(Table1[[#This Row],[est_sworn]],Force_size,2,TRUE)</f>
        <v>01 - Under 25</v>
      </c>
    </row>
    <row r="1191" spans="1:63" hidden="1" x14ac:dyDescent="0.2">
      <c r="A1191">
        <v>2601566260</v>
      </c>
      <c r="B1191" t="s">
        <v>61</v>
      </c>
      <c r="C1191" t="s">
        <v>469</v>
      </c>
      <c r="D1191">
        <v>11062860</v>
      </c>
      <c r="E1191" t="s">
        <v>470</v>
      </c>
      <c r="F1191">
        <v>3390</v>
      </c>
      <c r="G1191" t="s">
        <v>471</v>
      </c>
      <c r="H1191" t="s">
        <v>472</v>
      </c>
      <c r="I1191">
        <v>26</v>
      </c>
      <c r="J1191">
        <v>15</v>
      </c>
      <c r="K1191">
        <v>66260</v>
      </c>
      <c r="L1191" t="s">
        <v>473</v>
      </c>
      <c r="M1191" t="s">
        <v>474</v>
      </c>
      <c r="N1191" t="s">
        <v>68</v>
      </c>
      <c r="O1191" t="s">
        <v>181</v>
      </c>
      <c r="P1191">
        <v>42.582811</v>
      </c>
      <c r="Q1191">
        <v>-85.314549999999997</v>
      </c>
      <c r="S1191" t="s">
        <v>70</v>
      </c>
      <c r="T1191" t="s">
        <v>71</v>
      </c>
      <c r="U1191">
        <v>2</v>
      </c>
      <c r="V1191">
        <v>2</v>
      </c>
      <c r="W1191">
        <v>2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2</v>
      </c>
      <c r="AE1191">
        <v>16.646000000000001</v>
      </c>
      <c r="AF1191" t="s">
        <v>239</v>
      </c>
      <c r="AG1191" t="s">
        <v>475</v>
      </c>
      <c r="AH1191">
        <v>2</v>
      </c>
      <c r="AI1191">
        <v>26</v>
      </c>
      <c r="AJ1191">
        <v>15</v>
      </c>
      <c r="AL1191">
        <v>66260</v>
      </c>
      <c r="AM1191">
        <v>3404</v>
      </c>
      <c r="AN1191">
        <v>3220</v>
      </c>
      <c r="AO1191">
        <v>37</v>
      </c>
      <c r="AP1191">
        <v>11</v>
      </c>
      <c r="AQ1191">
        <v>25</v>
      </c>
      <c r="AR1191">
        <v>24</v>
      </c>
      <c r="AS1191">
        <v>85</v>
      </c>
      <c r="AT1191">
        <v>0</v>
      </c>
      <c r="AU1191">
        <v>87</v>
      </c>
      <c r="AV1191">
        <v>37</v>
      </c>
      <c r="AW1191">
        <v>3</v>
      </c>
      <c r="AX1191">
        <v>49.938000000000002</v>
      </c>
      <c r="AY1191" s="1">
        <v>0</v>
      </c>
      <c r="AZ1191" s="2">
        <v>1</v>
      </c>
      <c r="BA1191" s="1">
        <v>0</v>
      </c>
      <c r="BB1191" s="1">
        <v>1.0999999999999999E-2</v>
      </c>
      <c r="BC1191" s="1">
        <v>0.94599999999999995</v>
      </c>
      <c r="BD1191" s="1">
        <v>2.5000000000000001E-2</v>
      </c>
      <c r="BE1191" s="1">
        <v>-1.0999999999999999E-2</v>
      </c>
      <c r="BF1191" s="1">
        <v>-2.5000000000000001E-2</v>
      </c>
      <c r="BG1191" s="1">
        <f>Table1[[#This Row],[pers_white_pct]]-Table1[[#This Row],[census_white_pct]]</f>
        <v>5.4000000000000048E-2</v>
      </c>
      <c r="BH1191" s="3">
        <v>0</v>
      </c>
      <c r="BI1191" s="3">
        <v>1.0571428571000001</v>
      </c>
      <c r="BJ1191" s="3">
        <v>0</v>
      </c>
      <c r="BK1191" s="3" t="str">
        <f>VLOOKUP(Table1[[#This Row],[est_sworn]],Force_size,2,TRUE)</f>
        <v>01 - Under 25</v>
      </c>
    </row>
    <row r="1192" spans="1:63" hidden="1" x14ac:dyDescent="0.2">
      <c r="A1192">
        <v>2657760</v>
      </c>
      <c r="B1192" t="s">
        <v>1444</v>
      </c>
      <c r="C1192" t="s">
        <v>6072</v>
      </c>
      <c r="D1192">
        <v>12152860</v>
      </c>
      <c r="E1192" t="s">
        <v>6073</v>
      </c>
      <c r="F1192">
        <v>11501</v>
      </c>
      <c r="G1192" t="s">
        <v>6074</v>
      </c>
      <c r="H1192" t="s">
        <v>472</v>
      </c>
      <c r="I1192">
        <v>26</v>
      </c>
      <c r="J1192">
        <v>21</v>
      </c>
      <c r="K1192">
        <v>57760</v>
      </c>
      <c r="L1192" t="s">
        <v>6075</v>
      </c>
      <c r="M1192" t="s">
        <v>6076</v>
      </c>
      <c r="N1192" t="s">
        <v>68</v>
      </c>
      <c r="O1192" t="s">
        <v>69</v>
      </c>
      <c r="P1192">
        <v>41.792639000000001</v>
      </c>
      <c r="Q1192">
        <v>-86.741821999999999</v>
      </c>
      <c r="S1192" t="s">
        <v>70</v>
      </c>
      <c r="T1192" t="s">
        <v>71</v>
      </c>
      <c r="U1192">
        <v>17</v>
      </c>
      <c r="V1192">
        <v>0</v>
      </c>
      <c r="W1192">
        <v>17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17</v>
      </c>
      <c r="AE1192">
        <v>7.1230000000000002</v>
      </c>
      <c r="AF1192" t="s">
        <v>118</v>
      </c>
      <c r="AG1192" t="s">
        <v>6077</v>
      </c>
      <c r="AH1192">
        <v>2</v>
      </c>
      <c r="AI1192">
        <v>26</v>
      </c>
      <c r="AK1192">
        <v>57760</v>
      </c>
      <c r="AM1192">
        <v>11600</v>
      </c>
      <c r="AN1192">
        <v>8963</v>
      </c>
      <c r="AO1192">
        <v>1402</v>
      </c>
      <c r="AP1192">
        <v>71</v>
      </c>
      <c r="AQ1192">
        <v>69</v>
      </c>
      <c r="AR1192">
        <v>416</v>
      </c>
      <c r="AS1192">
        <v>665</v>
      </c>
      <c r="AT1192">
        <v>38</v>
      </c>
      <c r="AU1192">
        <v>679</v>
      </c>
      <c r="AV1192">
        <v>1440</v>
      </c>
      <c r="AW1192">
        <v>17</v>
      </c>
      <c r="AX1192">
        <v>121.09099999999999</v>
      </c>
      <c r="AY1192" s="1">
        <v>0</v>
      </c>
      <c r="AZ1192" s="2">
        <v>1</v>
      </c>
      <c r="BA1192" s="1">
        <v>0</v>
      </c>
      <c r="BB1192" s="1">
        <v>0.121</v>
      </c>
      <c r="BC1192" s="1">
        <v>0.77300000000000002</v>
      </c>
      <c r="BD1192" s="1">
        <v>5.7000000000000002E-2</v>
      </c>
      <c r="BE1192" s="1">
        <v>-0.121</v>
      </c>
      <c r="BF1192" s="1">
        <v>-5.7000000000000002E-2</v>
      </c>
      <c r="BG1192" s="1">
        <f>Table1[[#This Row],[pers_white_pct]]-Table1[[#This Row],[census_white_pct]]</f>
        <v>0.22699999999999998</v>
      </c>
      <c r="BH1192" s="3">
        <v>0</v>
      </c>
      <c r="BI1192" s="3">
        <v>1.2942095280999999</v>
      </c>
      <c r="BJ1192" s="3">
        <v>0</v>
      </c>
      <c r="BK1192" s="3" t="str">
        <f>VLOOKUP(Table1[[#This Row],[est_sworn]],Force_size,2,TRUE)</f>
        <v>01 - Under 25</v>
      </c>
    </row>
    <row r="1193" spans="1:63" hidden="1" x14ac:dyDescent="0.2">
      <c r="A1193">
        <v>2670960</v>
      </c>
      <c r="B1193" t="s">
        <v>1444</v>
      </c>
      <c r="C1193" t="s">
        <v>6140</v>
      </c>
      <c r="D1193">
        <v>12282860</v>
      </c>
      <c r="E1193" t="s">
        <v>6141</v>
      </c>
      <c r="F1193">
        <v>8311</v>
      </c>
      <c r="G1193" t="s">
        <v>6142</v>
      </c>
      <c r="H1193" t="s">
        <v>472</v>
      </c>
      <c r="I1193">
        <v>26</v>
      </c>
      <c r="J1193">
        <v>21</v>
      </c>
      <c r="K1193">
        <v>70960</v>
      </c>
      <c r="L1193" t="s">
        <v>6143</v>
      </c>
      <c r="M1193" t="s">
        <v>6144</v>
      </c>
      <c r="N1193" t="s">
        <v>68</v>
      </c>
      <c r="O1193" t="s">
        <v>181</v>
      </c>
      <c r="P1193">
        <v>41.792639000000001</v>
      </c>
      <c r="Q1193">
        <v>-86.741821999999999</v>
      </c>
      <c r="S1193" t="s">
        <v>70</v>
      </c>
      <c r="T1193" t="s">
        <v>71</v>
      </c>
      <c r="U1193">
        <v>28</v>
      </c>
      <c r="V1193">
        <v>24</v>
      </c>
      <c r="W1193">
        <v>27</v>
      </c>
      <c r="X1193">
        <v>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28</v>
      </c>
      <c r="AE1193">
        <v>7.1230000000000002</v>
      </c>
      <c r="AF1193" t="s">
        <v>118</v>
      </c>
      <c r="AG1193" t="s">
        <v>6145</v>
      </c>
      <c r="AH1193">
        <v>2</v>
      </c>
      <c r="AI1193">
        <v>26</v>
      </c>
      <c r="AK1193">
        <v>70960</v>
      </c>
      <c r="AM1193">
        <v>8365</v>
      </c>
      <c r="AN1193">
        <v>7227</v>
      </c>
      <c r="AO1193">
        <v>444</v>
      </c>
      <c r="AP1193">
        <v>24</v>
      </c>
      <c r="AQ1193">
        <v>281</v>
      </c>
      <c r="AR1193">
        <v>137</v>
      </c>
      <c r="AS1193">
        <v>235</v>
      </c>
      <c r="AT1193">
        <v>2</v>
      </c>
      <c r="AU1193">
        <v>252</v>
      </c>
      <c r="AV1193">
        <v>446</v>
      </c>
      <c r="AW1193">
        <v>40</v>
      </c>
      <c r="AX1193">
        <v>284.92</v>
      </c>
      <c r="AY1193" s="1">
        <v>3.5999999999999997E-2</v>
      </c>
      <c r="AZ1193" s="1">
        <v>0.96399999999999997</v>
      </c>
      <c r="BA1193" s="1">
        <v>0</v>
      </c>
      <c r="BB1193" s="1">
        <v>5.2999999999999999E-2</v>
      </c>
      <c r="BC1193" s="1">
        <v>0.86399999999999999</v>
      </c>
      <c r="BD1193" s="1">
        <v>2.8000000000000001E-2</v>
      </c>
      <c r="BE1193" s="1">
        <v>-1.7000000000000001E-2</v>
      </c>
      <c r="BF1193" s="1">
        <v>-2.8000000000000001E-2</v>
      </c>
      <c r="BG1193" s="1">
        <f>Table1[[#This Row],[pers_white_pct]]-Table1[[#This Row],[census_white_pct]]</f>
        <v>9.9999999999999978E-2</v>
      </c>
      <c r="BH1193" s="3">
        <v>0.67286036039999997</v>
      </c>
      <c r="BI1193" s="3">
        <v>1.1161270237000001</v>
      </c>
      <c r="BJ1193" s="3">
        <v>0</v>
      </c>
      <c r="BK1193" s="3" t="str">
        <f>VLOOKUP(Table1[[#This Row],[est_sworn]],Force_size,2,TRUE)</f>
        <v>02 - 25 to 49</v>
      </c>
    </row>
    <row r="1194" spans="1:63" hidden="1" x14ac:dyDescent="0.2">
      <c r="A1194">
        <v>26025</v>
      </c>
      <c r="B1194" t="s">
        <v>11412</v>
      </c>
      <c r="C1194" t="s">
        <v>13349</v>
      </c>
      <c r="D1194">
        <v>12388570</v>
      </c>
      <c r="E1194" t="s">
        <v>12200</v>
      </c>
      <c r="F1194">
        <v>135099</v>
      </c>
      <c r="G1194" t="s">
        <v>12201</v>
      </c>
      <c r="H1194" t="s">
        <v>472</v>
      </c>
      <c r="I1194">
        <v>26</v>
      </c>
      <c r="J1194">
        <v>25</v>
      </c>
      <c r="K1194">
        <v>99025</v>
      </c>
      <c r="L1194" t="s">
        <v>13350</v>
      </c>
      <c r="M1194" t="s">
        <v>13351</v>
      </c>
      <c r="N1194" t="s">
        <v>11418</v>
      </c>
      <c r="O1194" t="s">
        <v>11429</v>
      </c>
      <c r="P1194">
        <v>42.242989999999999</v>
      </c>
      <c r="Q1194">
        <v>-85.012384999999995</v>
      </c>
      <c r="R1194" t="s">
        <v>11420</v>
      </c>
      <c r="S1194" t="s">
        <v>11421</v>
      </c>
      <c r="U1194">
        <v>77</v>
      </c>
      <c r="V1194">
        <v>0</v>
      </c>
      <c r="W1194">
        <v>71</v>
      </c>
      <c r="X1194">
        <v>3</v>
      </c>
      <c r="Y1194">
        <v>2</v>
      </c>
      <c r="Z1194">
        <v>1</v>
      </c>
      <c r="AA1194">
        <v>0</v>
      </c>
      <c r="AB1194">
        <v>0</v>
      </c>
      <c r="AC1194">
        <v>0</v>
      </c>
      <c r="AD1194">
        <v>77</v>
      </c>
      <c r="AE1194">
        <v>3.3540000000000001</v>
      </c>
      <c r="AF1194" t="s">
        <v>11445</v>
      </c>
      <c r="AG1194" t="s">
        <v>12204</v>
      </c>
      <c r="AH1194">
        <v>2</v>
      </c>
      <c r="AI1194">
        <v>26</v>
      </c>
      <c r="AJ1194">
        <v>25</v>
      </c>
      <c r="AM1194">
        <v>136146</v>
      </c>
      <c r="AN1194">
        <v>108664</v>
      </c>
      <c r="AO1194">
        <v>14630</v>
      </c>
      <c r="AP1194">
        <v>714</v>
      </c>
      <c r="AQ1194">
        <v>2154</v>
      </c>
      <c r="AR1194">
        <v>3620</v>
      </c>
      <c r="AS1194">
        <v>6177</v>
      </c>
      <c r="AT1194">
        <v>242</v>
      </c>
      <c r="AU1194">
        <v>6364</v>
      </c>
      <c r="AV1194">
        <v>14872</v>
      </c>
      <c r="AW1194">
        <v>77</v>
      </c>
      <c r="AX1194">
        <v>258.25799999999998</v>
      </c>
      <c r="AY1194" s="1">
        <v>3.9E-2</v>
      </c>
      <c r="AZ1194" s="1">
        <v>0.92200000000000004</v>
      </c>
      <c r="BA1194" s="1">
        <v>2.5999999999999999E-2</v>
      </c>
      <c r="BB1194" s="1">
        <v>0.107</v>
      </c>
      <c r="BC1194" s="1">
        <v>0.79800000000000004</v>
      </c>
      <c r="BD1194" s="1">
        <v>4.4999999999999998E-2</v>
      </c>
      <c r="BE1194" s="1">
        <v>-6.8000000000000005E-2</v>
      </c>
      <c r="BF1194" s="1">
        <v>-1.9E-2</v>
      </c>
      <c r="BG1194" s="1">
        <f>Table1[[#This Row],[pers_white_pct]]-Table1[[#This Row],[census_white_pct]]</f>
        <v>0.124</v>
      </c>
      <c r="BH1194" s="3">
        <v>0.36256935140000002</v>
      </c>
      <c r="BI1194" s="3">
        <v>1.1552788484000001</v>
      </c>
      <c r="BJ1194" s="3">
        <v>0.57248822089999996</v>
      </c>
      <c r="BK1194" s="3" t="str">
        <f>VLOOKUP(Table1[[#This Row],[est_sworn]],Force_size,2,TRUE)</f>
        <v>03 - 50 to 99</v>
      </c>
    </row>
    <row r="1195" spans="1:63" hidden="1" x14ac:dyDescent="0.2">
      <c r="A1195">
        <v>2613900</v>
      </c>
      <c r="B1195" t="s">
        <v>1444</v>
      </c>
      <c r="C1195" t="s">
        <v>5906</v>
      </c>
      <c r="D1195">
        <v>12971050</v>
      </c>
      <c r="E1195" t="s">
        <v>5907</v>
      </c>
      <c r="F1195">
        <v>1763</v>
      </c>
      <c r="G1195" t="s">
        <v>5908</v>
      </c>
      <c r="H1195" t="s">
        <v>472</v>
      </c>
      <c r="I1195">
        <v>26</v>
      </c>
      <c r="J1195">
        <v>27</v>
      </c>
      <c r="K1195">
        <v>13900</v>
      </c>
      <c r="L1195" t="s">
        <v>5909</v>
      </c>
      <c r="M1195" t="s">
        <v>5910</v>
      </c>
      <c r="N1195" t="s">
        <v>68</v>
      </c>
      <c r="O1195" t="s">
        <v>238</v>
      </c>
      <c r="P1195">
        <v>41.916240000000002</v>
      </c>
      <c r="Q1195">
        <v>-85.999458000000004</v>
      </c>
      <c r="S1195" t="s">
        <v>70</v>
      </c>
      <c r="T1195" t="s">
        <v>71</v>
      </c>
      <c r="U1195">
        <v>5</v>
      </c>
      <c r="V1195">
        <v>0</v>
      </c>
      <c r="W1195">
        <v>3</v>
      </c>
      <c r="X1195">
        <v>2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5</v>
      </c>
      <c r="AE1195">
        <v>8.6750000000000007</v>
      </c>
      <c r="AF1195" t="s">
        <v>212</v>
      </c>
      <c r="AG1195" t="s">
        <v>5911</v>
      </c>
      <c r="AH1195">
        <v>2</v>
      </c>
      <c r="AI1195">
        <v>26</v>
      </c>
      <c r="AK1195">
        <v>13900</v>
      </c>
      <c r="AM1195">
        <v>1774</v>
      </c>
      <c r="AN1195">
        <v>1033</v>
      </c>
      <c r="AO1195">
        <v>516</v>
      </c>
      <c r="AP1195">
        <v>15</v>
      </c>
      <c r="AQ1195">
        <v>43</v>
      </c>
      <c r="AR1195">
        <v>83</v>
      </c>
      <c r="AS1195">
        <v>80</v>
      </c>
      <c r="AT1195">
        <v>3</v>
      </c>
      <c r="AU1195">
        <v>84</v>
      </c>
      <c r="AV1195">
        <v>519</v>
      </c>
      <c r="AW1195">
        <v>5</v>
      </c>
      <c r="AX1195">
        <v>43.375</v>
      </c>
      <c r="AY1195" s="1">
        <v>0.4</v>
      </c>
      <c r="AZ1195" s="1">
        <v>0.6</v>
      </c>
      <c r="BA1195" s="1">
        <v>0</v>
      </c>
      <c r="BB1195" s="1">
        <v>0.29099999999999998</v>
      </c>
      <c r="BC1195" s="1">
        <v>0.58199999999999996</v>
      </c>
      <c r="BD1195" s="1">
        <v>4.4999999999999998E-2</v>
      </c>
      <c r="BE1195" s="1">
        <v>0.109</v>
      </c>
      <c r="BF1195" s="1">
        <v>-4.4999999999999998E-2</v>
      </c>
      <c r="BG1195" s="1">
        <f>Table1[[#This Row],[pers_white_pct]]-Table1[[#This Row],[census_white_pct]]</f>
        <v>1.8000000000000016E-2</v>
      </c>
      <c r="BH1195" s="3">
        <v>1.3751937984</v>
      </c>
      <c r="BI1195" s="3">
        <v>1.0303969021999999</v>
      </c>
      <c r="BJ1195" s="3">
        <v>0</v>
      </c>
      <c r="BK1195" s="3" t="str">
        <f>VLOOKUP(Table1[[#This Row],[est_sworn]],Force_size,2,TRUE)</f>
        <v>01 - Under 25</v>
      </c>
    </row>
    <row r="1196" spans="1:63" hidden="1" x14ac:dyDescent="0.2">
      <c r="A1196">
        <v>26029</v>
      </c>
      <c r="B1196" t="s">
        <v>11412</v>
      </c>
      <c r="C1196" t="s">
        <v>13352</v>
      </c>
      <c r="D1196">
        <v>12878400</v>
      </c>
      <c r="E1196" t="s">
        <v>13353</v>
      </c>
      <c r="F1196">
        <v>26023</v>
      </c>
      <c r="G1196" t="s">
        <v>13354</v>
      </c>
      <c r="H1196" t="s">
        <v>472</v>
      </c>
      <c r="I1196">
        <v>26</v>
      </c>
      <c r="J1196">
        <v>29</v>
      </c>
      <c r="K1196">
        <v>99029</v>
      </c>
      <c r="L1196" t="s">
        <v>13355</v>
      </c>
      <c r="M1196" t="s">
        <v>13356</v>
      </c>
      <c r="N1196" t="s">
        <v>11418</v>
      </c>
      <c r="O1196" t="s">
        <v>11518</v>
      </c>
      <c r="P1196">
        <v>45.513164000000003</v>
      </c>
      <c r="Q1196">
        <v>-85.450391999999994</v>
      </c>
      <c r="R1196" t="s">
        <v>11481</v>
      </c>
      <c r="S1196" t="s">
        <v>11421</v>
      </c>
      <c r="U1196">
        <v>33</v>
      </c>
      <c r="V1196">
        <v>15</v>
      </c>
      <c r="W1196">
        <v>32</v>
      </c>
      <c r="X1196">
        <v>0</v>
      </c>
      <c r="Y1196">
        <v>1</v>
      </c>
      <c r="Z1196">
        <v>0</v>
      </c>
      <c r="AA1196">
        <v>0</v>
      </c>
      <c r="AB1196">
        <v>0</v>
      </c>
      <c r="AC1196">
        <v>0</v>
      </c>
      <c r="AD1196">
        <v>33</v>
      </c>
      <c r="AE1196">
        <v>7.0309999999999997</v>
      </c>
      <c r="AF1196" t="s">
        <v>11422</v>
      </c>
      <c r="AG1196" t="s">
        <v>13357</v>
      </c>
      <c r="AH1196">
        <v>2</v>
      </c>
      <c r="AI1196">
        <v>26</v>
      </c>
      <c r="AJ1196">
        <v>29</v>
      </c>
      <c r="AM1196">
        <v>25949</v>
      </c>
      <c r="AN1196">
        <v>24602</v>
      </c>
      <c r="AO1196">
        <v>76</v>
      </c>
      <c r="AP1196">
        <v>359</v>
      </c>
      <c r="AQ1196">
        <v>99</v>
      </c>
      <c r="AR1196">
        <v>432</v>
      </c>
      <c r="AS1196">
        <v>359</v>
      </c>
      <c r="AT1196">
        <v>4</v>
      </c>
      <c r="AU1196">
        <v>381</v>
      </c>
      <c r="AV1196">
        <v>80</v>
      </c>
      <c r="AW1196">
        <v>40.5</v>
      </c>
      <c r="AX1196">
        <v>284.75549999999998</v>
      </c>
      <c r="AY1196" s="1">
        <v>0</v>
      </c>
      <c r="AZ1196" s="1">
        <v>0.97</v>
      </c>
      <c r="BA1196" s="1">
        <v>0.03</v>
      </c>
      <c r="BB1196" s="1">
        <v>3.0000000000000001E-3</v>
      </c>
      <c r="BC1196" s="1">
        <v>0.94799999999999995</v>
      </c>
      <c r="BD1196" s="1">
        <v>1.4E-2</v>
      </c>
      <c r="BE1196" s="1">
        <v>-3.0000000000000001E-3</v>
      </c>
      <c r="BF1196" s="1">
        <v>1.6E-2</v>
      </c>
      <c r="BG1196" s="1">
        <f>Table1[[#This Row],[pers_white_pct]]-Table1[[#This Row],[census_white_pct]]</f>
        <v>2.200000000000002E-2</v>
      </c>
      <c r="BH1196" s="3">
        <v>0</v>
      </c>
      <c r="BI1196" s="3">
        <v>1.0227894751</v>
      </c>
      <c r="BJ1196" s="3">
        <v>2.1903435468999999</v>
      </c>
      <c r="BK1196" s="3" t="str">
        <f>VLOOKUP(Table1[[#This Row],[est_sworn]],Force_size,2,TRUE)</f>
        <v>02 - 25 to 49</v>
      </c>
    </row>
    <row r="1197" spans="1:63" hidden="1" x14ac:dyDescent="0.2">
      <c r="A1197">
        <v>2615000</v>
      </c>
      <c r="B1197" t="s">
        <v>1444</v>
      </c>
      <c r="C1197" t="s">
        <v>5918</v>
      </c>
      <c r="D1197">
        <v>11341000</v>
      </c>
      <c r="E1197" t="s">
        <v>5919</v>
      </c>
      <c r="F1197">
        <v>4806</v>
      </c>
      <c r="G1197" t="s">
        <v>5920</v>
      </c>
      <c r="H1197" t="s">
        <v>472</v>
      </c>
      <c r="I1197">
        <v>26</v>
      </c>
      <c r="J1197">
        <v>31</v>
      </c>
      <c r="K1197">
        <v>15000</v>
      </c>
      <c r="L1197" t="s">
        <v>5921</v>
      </c>
      <c r="M1197" t="s">
        <v>5922</v>
      </c>
      <c r="N1197" t="s">
        <v>68</v>
      </c>
      <c r="O1197" t="s">
        <v>181</v>
      </c>
      <c r="P1197">
        <v>45.476120000000002</v>
      </c>
      <c r="Q1197">
        <v>-84.495271000000002</v>
      </c>
      <c r="S1197" t="s">
        <v>70</v>
      </c>
      <c r="T1197" t="s">
        <v>71</v>
      </c>
      <c r="U1197">
        <v>7</v>
      </c>
      <c r="V1197">
        <v>2</v>
      </c>
      <c r="W1197">
        <v>7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7</v>
      </c>
      <c r="AE1197">
        <v>8.6750000000000007</v>
      </c>
      <c r="AF1197" t="s">
        <v>212</v>
      </c>
      <c r="AG1197" t="s">
        <v>5923</v>
      </c>
      <c r="AH1197">
        <v>2</v>
      </c>
      <c r="AI1197">
        <v>26</v>
      </c>
      <c r="AK1197">
        <v>15000</v>
      </c>
      <c r="AM1197">
        <v>4867</v>
      </c>
      <c r="AN1197">
        <v>4383</v>
      </c>
      <c r="AO1197">
        <v>47</v>
      </c>
      <c r="AP1197">
        <v>215</v>
      </c>
      <c r="AQ1197">
        <v>9</v>
      </c>
      <c r="AR1197">
        <v>150</v>
      </c>
      <c r="AS1197">
        <v>60</v>
      </c>
      <c r="AT1197">
        <v>0</v>
      </c>
      <c r="AU1197">
        <v>63</v>
      </c>
      <c r="AV1197">
        <v>47</v>
      </c>
      <c r="AW1197">
        <v>8</v>
      </c>
      <c r="AX1197">
        <v>69.400000000000006</v>
      </c>
      <c r="AY1197" s="1">
        <v>0</v>
      </c>
      <c r="AZ1197" s="2">
        <v>1</v>
      </c>
      <c r="BA1197" s="1">
        <v>0</v>
      </c>
      <c r="BB1197" s="1">
        <v>0.01</v>
      </c>
      <c r="BC1197" s="1">
        <v>0.90100000000000002</v>
      </c>
      <c r="BD1197" s="1">
        <v>1.2E-2</v>
      </c>
      <c r="BE1197" s="1">
        <v>-0.01</v>
      </c>
      <c r="BF1197" s="1">
        <v>-1.2E-2</v>
      </c>
      <c r="BG1197" s="1">
        <f>Table1[[#This Row],[pers_white_pct]]-Table1[[#This Row],[census_white_pct]]</f>
        <v>9.8999999999999977E-2</v>
      </c>
      <c r="BH1197" s="3">
        <v>0</v>
      </c>
      <c r="BI1197" s="3">
        <v>1.1104266484</v>
      </c>
      <c r="BJ1197" s="3">
        <v>0</v>
      </c>
      <c r="BK1197" s="3" t="str">
        <f>VLOOKUP(Table1[[#This Row],[est_sworn]],Force_size,2,TRUE)</f>
        <v>01 - Under 25</v>
      </c>
    </row>
    <row r="1198" spans="1:63" hidden="1" x14ac:dyDescent="0.2">
      <c r="A1198">
        <v>2615920</v>
      </c>
      <c r="B1198" t="s">
        <v>1444</v>
      </c>
      <c r="C1198" t="s">
        <v>5930</v>
      </c>
      <c r="D1198">
        <v>11001030</v>
      </c>
      <c r="E1198" t="s">
        <v>5931</v>
      </c>
      <c r="F1198">
        <v>3058</v>
      </c>
      <c r="G1198" t="s">
        <v>5932</v>
      </c>
      <c r="H1198" t="s">
        <v>472</v>
      </c>
      <c r="I1198">
        <v>26</v>
      </c>
      <c r="J1198">
        <v>35</v>
      </c>
      <c r="K1198">
        <v>15920</v>
      </c>
      <c r="L1198" t="s">
        <v>5933</v>
      </c>
      <c r="M1198" t="s">
        <v>5934</v>
      </c>
      <c r="N1198" t="s">
        <v>68</v>
      </c>
      <c r="O1198" t="s">
        <v>181</v>
      </c>
      <c r="P1198">
        <v>43.991137000000002</v>
      </c>
      <c r="Q1198">
        <v>-84.838324999999998</v>
      </c>
      <c r="S1198" t="s">
        <v>70</v>
      </c>
      <c r="T1198" t="s">
        <v>71</v>
      </c>
      <c r="U1198">
        <v>6</v>
      </c>
      <c r="V1198">
        <v>5</v>
      </c>
      <c r="W1198">
        <v>5</v>
      </c>
      <c r="X1198">
        <v>0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6</v>
      </c>
      <c r="AE1198">
        <v>8.6750000000000007</v>
      </c>
      <c r="AF1198" t="s">
        <v>212</v>
      </c>
      <c r="AG1198" t="s">
        <v>5935</v>
      </c>
      <c r="AH1198">
        <v>2</v>
      </c>
      <c r="AI1198">
        <v>26</v>
      </c>
      <c r="AK1198">
        <v>15920</v>
      </c>
      <c r="AM1198">
        <v>3118</v>
      </c>
      <c r="AN1198">
        <v>2946</v>
      </c>
      <c r="AO1198">
        <v>20</v>
      </c>
      <c r="AP1198">
        <v>16</v>
      </c>
      <c r="AQ1198">
        <v>33</v>
      </c>
      <c r="AR1198">
        <v>53</v>
      </c>
      <c r="AS1198">
        <v>46</v>
      </c>
      <c r="AT1198">
        <v>1</v>
      </c>
      <c r="AU1198">
        <v>50</v>
      </c>
      <c r="AV1198">
        <v>21</v>
      </c>
      <c r="AW1198">
        <v>8.5</v>
      </c>
      <c r="AX1198">
        <v>73.737499999999997</v>
      </c>
      <c r="AY1198" s="1">
        <v>0</v>
      </c>
      <c r="AZ1198" s="1">
        <v>0.83299999999999996</v>
      </c>
      <c r="BA1198" s="1">
        <v>0.16700000000000001</v>
      </c>
      <c r="BB1198" s="1">
        <v>6.0000000000000001E-3</v>
      </c>
      <c r="BC1198" s="1">
        <v>0.94499999999999995</v>
      </c>
      <c r="BD1198" s="1">
        <v>1.4999999999999999E-2</v>
      </c>
      <c r="BE1198" s="1">
        <v>-6.0000000000000001E-3</v>
      </c>
      <c r="BF1198" s="1">
        <v>0.152</v>
      </c>
      <c r="BG1198" s="1">
        <f>Table1[[#This Row],[pers_white_pct]]-Table1[[#This Row],[census_white_pct]]</f>
        <v>-0.11199999999999999</v>
      </c>
      <c r="BH1198" s="3">
        <v>0</v>
      </c>
      <c r="BI1198" s="3">
        <v>0.88198687490000005</v>
      </c>
      <c r="BJ1198" s="3">
        <v>11.297101448999999</v>
      </c>
      <c r="BK1198" s="3" t="str">
        <f>VLOOKUP(Table1[[#This Row],[est_sworn]],Force_size,2,TRUE)</f>
        <v>01 - Under 25</v>
      </c>
    </row>
    <row r="1199" spans="1:63" hidden="1" x14ac:dyDescent="0.2">
      <c r="A1199">
        <v>2670940</v>
      </c>
      <c r="B1199" t="s">
        <v>1444</v>
      </c>
      <c r="C1199" t="s">
        <v>6134</v>
      </c>
      <c r="D1199">
        <v>12122860</v>
      </c>
      <c r="E1199" t="s">
        <v>6135</v>
      </c>
      <c r="F1199">
        <v>7896</v>
      </c>
      <c r="G1199" t="s">
        <v>6136</v>
      </c>
      <c r="H1199" t="s">
        <v>472</v>
      </c>
      <c r="I1199">
        <v>26</v>
      </c>
      <c r="J1199">
        <v>37</v>
      </c>
      <c r="K1199">
        <v>70940</v>
      </c>
      <c r="L1199" t="s">
        <v>6137</v>
      </c>
      <c r="M1199" t="s">
        <v>6138</v>
      </c>
      <c r="N1199" t="s">
        <v>68</v>
      </c>
      <c r="O1199" t="s">
        <v>181</v>
      </c>
      <c r="P1199">
        <v>42.950454999999998</v>
      </c>
      <c r="Q1199">
        <v>-84.591695000000001</v>
      </c>
      <c r="S1199" t="s">
        <v>70</v>
      </c>
      <c r="T1199" t="s">
        <v>71</v>
      </c>
      <c r="U1199">
        <v>10</v>
      </c>
      <c r="V1199">
        <v>0</v>
      </c>
      <c r="W1199">
        <v>10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10</v>
      </c>
      <c r="AE1199">
        <v>7.1230000000000002</v>
      </c>
      <c r="AF1199" t="s">
        <v>118</v>
      </c>
      <c r="AG1199" t="s">
        <v>6139</v>
      </c>
      <c r="AH1199">
        <v>2</v>
      </c>
      <c r="AI1199">
        <v>26</v>
      </c>
      <c r="AK1199">
        <v>70940</v>
      </c>
      <c r="AM1199">
        <v>7865</v>
      </c>
      <c r="AN1199">
        <v>7176</v>
      </c>
      <c r="AO1199">
        <v>99</v>
      </c>
      <c r="AP1199">
        <v>47</v>
      </c>
      <c r="AQ1199">
        <v>41</v>
      </c>
      <c r="AR1199">
        <v>133</v>
      </c>
      <c r="AS1199">
        <v>358</v>
      </c>
      <c r="AT1199">
        <v>12</v>
      </c>
      <c r="AU1199">
        <v>369</v>
      </c>
      <c r="AV1199">
        <v>111</v>
      </c>
      <c r="AW1199">
        <v>10</v>
      </c>
      <c r="AX1199">
        <v>71.23</v>
      </c>
      <c r="AY1199" s="1">
        <v>0</v>
      </c>
      <c r="AZ1199" s="2">
        <v>1</v>
      </c>
      <c r="BA1199" s="1">
        <v>0</v>
      </c>
      <c r="BB1199" s="1">
        <v>1.2999999999999999E-2</v>
      </c>
      <c r="BC1199" s="1">
        <v>0.91200000000000003</v>
      </c>
      <c r="BD1199" s="1">
        <v>4.5999999999999999E-2</v>
      </c>
      <c r="BE1199" s="1">
        <v>-1.2999999999999999E-2</v>
      </c>
      <c r="BF1199" s="1">
        <v>-4.5999999999999999E-2</v>
      </c>
      <c r="BG1199" s="1">
        <f>Table1[[#This Row],[pers_white_pct]]-Table1[[#This Row],[census_white_pct]]</f>
        <v>8.7999999999999967E-2</v>
      </c>
      <c r="BH1199" s="3">
        <v>0</v>
      </c>
      <c r="BI1199" s="3">
        <v>1.0960144928</v>
      </c>
      <c r="BJ1199" s="3">
        <v>0</v>
      </c>
      <c r="BK1199" s="3" t="str">
        <f>VLOOKUP(Table1[[#This Row],[est_sworn]],Force_size,2,TRUE)</f>
        <v>01 - Under 25</v>
      </c>
    </row>
    <row r="1200" spans="1:63" hidden="1" x14ac:dyDescent="0.2">
      <c r="A1200">
        <v>2632300</v>
      </c>
      <c r="B1200" t="s">
        <v>1444</v>
      </c>
      <c r="C1200" t="s">
        <v>5994</v>
      </c>
      <c r="D1200">
        <v>11772910</v>
      </c>
      <c r="E1200" t="s">
        <v>5995</v>
      </c>
      <c r="F1200">
        <v>4929</v>
      </c>
      <c r="G1200" t="s">
        <v>5995</v>
      </c>
      <c r="H1200" t="s">
        <v>472</v>
      </c>
      <c r="I1200">
        <v>26</v>
      </c>
      <c r="J1200">
        <v>41</v>
      </c>
      <c r="K1200">
        <v>32300</v>
      </c>
      <c r="L1200" t="s">
        <v>5996</v>
      </c>
      <c r="M1200" t="s">
        <v>5997</v>
      </c>
      <c r="N1200" t="s">
        <v>68</v>
      </c>
      <c r="O1200" t="s">
        <v>181</v>
      </c>
      <c r="P1200">
        <v>45.805101000000001</v>
      </c>
      <c r="Q1200">
        <v>-86.901373000000007</v>
      </c>
      <c r="S1200" t="s">
        <v>70</v>
      </c>
      <c r="T1200" t="s">
        <v>71</v>
      </c>
      <c r="U1200">
        <v>9</v>
      </c>
      <c r="V1200">
        <v>0</v>
      </c>
      <c r="W1200">
        <v>9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9</v>
      </c>
      <c r="AE1200">
        <v>7.1230000000000002</v>
      </c>
      <c r="AF1200" t="s">
        <v>118</v>
      </c>
      <c r="AG1200" t="s">
        <v>5998</v>
      </c>
      <c r="AH1200">
        <v>2</v>
      </c>
      <c r="AI1200">
        <v>26</v>
      </c>
      <c r="AK1200">
        <v>32300</v>
      </c>
      <c r="AM1200">
        <v>4973</v>
      </c>
      <c r="AN1200">
        <v>4712</v>
      </c>
      <c r="AO1200">
        <v>11</v>
      </c>
      <c r="AP1200">
        <v>95</v>
      </c>
      <c r="AQ1200">
        <v>16</v>
      </c>
      <c r="AR1200">
        <v>88</v>
      </c>
      <c r="AS1200">
        <v>51</v>
      </c>
      <c r="AT1200">
        <v>0</v>
      </c>
      <c r="AU1200">
        <v>51</v>
      </c>
      <c r="AV1200">
        <v>11</v>
      </c>
      <c r="AW1200">
        <v>9</v>
      </c>
      <c r="AX1200">
        <v>64.106999999999999</v>
      </c>
      <c r="AY1200" s="1">
        <v>0</v>
      </c>
      <c r="AZ1200" s="2">
        <v>1</v>
      </c>
      <c r="BA1200" s="1">
        <v>0</v>
      </c>
      <c r="BB1200" s="1">
        <v>2E-3</v>
      </c>
      <c r="BC1200" s="1">
        <v>0.94799999999999995</v>
      </c>
      <c r="BD1200" s="1">
        <v>0.01</v>
      </c>
      <c r="BE1200" s="1">
        <v>-2E-3</v>
      </c>
      <c r="BF1200" s="1">
        <v>-0.01</v>
      </c>
      <c r="BG1200" s="1">
        <f>Table1[[#This Row],[pers_white_pct]]-Table1[[#This Row],[census_white_pct]]</f>
        <v>5.2000000000000046E-2</v>
      </c>
      <c r="BH1200" s="3">
        <v>0</v>
      </c>
      <c r="BI1200" s="3">
        <v>1.0553904923999999</v>
      </c>
      <c r="BJ1200" s="3">
        <v>0</v>
      </c>
      <c r="BK1200" s="3" t="str">
        <f>VLOOKUP(Table1[[#This Row],[est_sworn]],Force_size,2,TRUE)</f>
        <v>01 - Under 25</v>
      </c>
    </row>
    <row r="1201" spans="1:63" hidden="1" x14ac:dyDescent="0.2">
      <c r="A1201">
        <v>26043</v>
      </c>
      <c r="B1201" t="s">
        <v>11412</v>
      </c>
      <c r="C1201" t="s">
        <v>13358</v>
      </c>
      <c r="D1201">
        <v>12628350</v>
      </c>
      <c r="E1201" t="s">
        <v>13359</v>
      </c>
      <c r="F1201">
        <v>26220</v>
      </c>
      <c r="G1201" t="s">
        <v>12862</v>
      </c>
      <c r="H1201" t="s">
        <v>472</v>
      </c>
      <c r="I1201">
        <v>26</v>
      </c>
      <c r="J1201">
        <v>43</v>
      </c>
      <c r="K1201">
        <v>99043</v>
      </c>
      <c r="L1201" t="s">
        <v>13360</v>
      </c>
      <c r="M1201" t="s">
        <v>13361</v>
      </c>
      <c r="N1201" t="s">
        <v>11418</v>
      </c>
      <c r="O1201" t="s">
        <v>11518</v>
      </c>
      <c r="P1201">
        <v>46.012822999999997</v>
      </c>
      <c r="Q1201">
        <v>-87.866118999999998</v>
      </c>
      <c r="R1201" t="s">
        <v>11420</v>
      </c>
      <c r="S1201" t="s">
        <v>11421</v>
      </c>
      <c r="U1201">
        <v>12</v>
      </c>
      <c r="V1201">
        <v>8</v>
      </c>
      <c r="W1201">
        <v>12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12</v>
      </c>
      <c r="AE1201">
        <v>7.0309999999999997</v>
      </c>
      <c r="AF1201" t="s">
        <v>11422</v>
      </c>
      <c r="AG1201" t="s">
        <v>12865</v>
      </c>
      <c r="AH1201">
        <v>2</v>
      </c>
      <c r="AI1201">
        <v>26</v>
      </c>
      <c r="AJ1201">
        <v>43</v>
      </c>
      <c r="AM1201">
        <v>26168</v>
      </c>
      <c r="AN1201">
        <v>25269</v>
      </c>
      <c r="AO1201">
        <v>86</v>
      </c>
      <c r="AP1201">
        <v>138</v>
      </c>
      <c r="AQ1201">
        <v>120</v>
      </c>
      <c r="AR1201">
        <v>275</v>
      </c>
      <c r="AS1201">
        <v>270</v>
      </c>
      <c r="AT1201">
        <v>1</v>
      </c>
      <c r="AU1201">
        <v>280</v>
      </c>
      <c r="AV1201">
        <v>87</v>
      </c>
      <c r="AW1201">
        <v>16</v>
      </c>
      <c r="AX1201">
        <v>112.496</v>
      </c>
      <c r="AY1201" s="1">
        <v>0</v>
      </c>
      <c r="AZ1201" s="2">
        <v>1</v>
      </c>
      <c r="BA1201" s="1">
        <v>0</v>
      </c>
      <c r="BB1201" s="1">
        <v>3.0000000000000001E-3</v>
      </c>
      <c r="BC1201" s="1">
        <v>0.96599999999999997</v>
      </c>
      <c r="BD1201" s="1">
        <v>0.01</v>
      </c>
      <c r="BE1201" s="1">
        <v>-3.0000000000000001E-3</v>
      </c>
      <c r="BF1201" s="1">
        <v>-0.01</v>
      </c>
      <c r="BG1201" s="1">
        <f>Table1[[#This Row],[pers_white_pct]]-Table1[[#This Row],[census_white_pct]]</f>
        <v>3.400000000000003E-2</v>
      </c>
      <c r="BH1201" s="3">
        <v>0</v>
      </c>
      <c r="BI1201" s="3">
        <v>1.0355771894000001</v>
      </c>
      <c r="BJ1201" s="3">
        <v>0</v>
      </c>
      <c r="BK1201" s="3" t="str">
        <f>VLOOKUP(Table1[[#This Row],[est_sworn]],Force_size,2,TRUE)</f>
        <v>01 - Under 25</v>
      </c>
    </row>
    <row r="1202" spans="1:63" hidden="1" x14ac:dyDescent="0.2">
      <c r="A1202">
        <v>2614820</v>
      </c>
      <c r="B1202" t="s">
        <v>1444</v>
      </c>
      <c r="C1202" t="s">
        <v>5912</v>
      </c>
      <c r="D1202">
        <v>11931050</v>
      </c>
      <c r="E1202" t="s">
        <v>5913</v>
      </c>
      <c r="F1202">
        <v>9054</v>
      </c>
      <c r="G1202" t="s">
        <v>5914</v>
      </c>
      <c r="H1202" t="s">
        <v>472</v>
      </c>
      <c r="I1202">
        <v>26</v>
      </c>
      <c r="J1202">
        <v>45</v>
      </c>
      <c r="K1202">
        <v>14820</v>
      </c>
      <c r="L1202" t="s">
        <v>5915</v>
      </c>
      <c r="M1202" t="s">
        <v>5916</v>
      </c>
      <c r="N1202" t="s">
        <v>68</v>
      </c>
      <c r="O1202" t="s">
        <v>181</v>
      </c>
      <c r="P1202">
        <v>42.589613999999997</v>
      </c>
      <c r="Q1202">
        <v>-84.846524000000002</v>
      </c>
      <c r="S1202" t="s">
        <v>70</v>
      </c>
      <c r="T1202" t="s">
        <v>71</v>
      </c>
      <c r="U1202">
        <v>15</v>
      </c>
      <c r="V1202">
        <v>0</v>
      </c>
      <c r="W1202">
        <v>15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15</v>
      </c>
      <c r="AE1202">
        <v>7.1230000000000002</v>
      </c>
      <c r="AF1202" t="s">
        <v>118</v>
      </c>
      <c r="AG1202" t="s">
        <v>5917</v>
      </c>
      <c r="AH1202">
        <v>2</v>
      </c>
      <c r="AI1202">
        <v>26</v>
      </c>
      <c r="AK1202">
        <v>14820</v>
      </c>
      <c r="AM1202">
        <v>9074</v>
      </c>
      <c r="AN1202">
        <v>8346</v>
      </c>
      <c r="AO1202">
        <v>106</v>
      </c>
      <c r="AP1202">
        <v>30</v>
      </c>
      <c r="AQ1202">
        <v>43</v>
      </c>
      <c r="AR1202">
        <v>126</v>
      </c>
      <c r="AS1202">
        <v>421</v>
      </c>
      <c r="AT1202">
        <v>0</v>
      </c>
      <c r="AU1202">
        <v>423</v>
      </c>
      <c r="AV1202">
        <v>106</v>
      </c>
      <c r="AW1202">
        <v>15</v>
      </c>
      <c r="AX1202">
        <v>106.845</v>
      </c>
      <c r="AY1202" s="1">
        <v>0</v>
      </c>
      <c r="AZ1202" s="2">
        <v>1</v>
      </c>
      <c r="BA1202" s="1">
        <v>0</v>
      </c>
      <c r="BB1202" s="1">
        <v>1.2E-2</v>
      </c>
      <c r="BC1202" s="1">
        <v>0.92</v>
      </c>
      <c r="BD1202" s="1">
        <v>4.5999999999999999E-2</v>
      </c>
      <c r="BE1202" s="1">
        <v>-1.2E-2</v>
      </c>
      <c r="BF1202" s="1">
        <v>-4.5999999999999999E-2</v>
      </c>
      <c r="BG1202" s="1">
        <f>Table1[[#This Row],[pers_white_pct]]-Table1[[#This Row],[census_white_pct]]</f>
        <v>7.999999999999996E-2</v>
      </c>
      <c r="BH1202" s="3">
        <v>0</v>
      </c>
      <c r="BI1202" s="3">
        <v>1.0872274143</v>
      </c>
      <c r="BJ1202" s="3">
        <v>0</v>
      </c>
      <c r="BK1202" s="3" t="str">
        <f>VLOOKUP(Table1[[#This Row],[est_sworn]],Force_size,2,TRUE)</f>
        <v>01 - Under 25</v>
      </c>
    </row>
    <row r="1203" spans="1:63" hidden="1" x14ac:dyDescent="0.2">
      <c r="A1203">
        <v>26045</v>
      </c>
      <c r="B1203" t="s">
        <v>11412</v>
      </c>
      <c r="C1203" t="s">
        <v>13362</v>
      </c>
      <c r="D1203">
        <v>12638200</v>
      </c>
      <c r="E1203" t="s">
        <v>13363</v>
      </c>
      <c r="F1203">
        <v>108008</v>
      </c>
      <c r="G1203" t="s">
        <v>13364</v>
      </c>
      <c r="H1203" t="s">
        <v>472</v>
      </c>
      <c r="I1203">
        <v>26</v>
      </c>
      <c r="J1203">
        <v>45</v>
      </c>
      <c r="K1203">
        <v>99045</v>
      </c>
      <c r="L1203" t="s">
        <v>13365</v>
      </c>
      <c r="M1203" t="s">
        <v>13366</v>
      </c>
      <c r="N1203" t="s">
        <v>11418</v>
      </c>
      <c r="O1203" t="s">
        <v>11429</v>
      </c>
      <c r="P1203">
        <v>42.589613999999997</v>
      </c>
      <c r="Q1203">
        <v>-84.846524000000002</v>
      </c>
      <c r="R1203" t="s">
        <v>11420</v>
      </c>
      <c r="S1203" t="s">
        <v>11421</v>
      </c>
      <c r="U1203">
        <v>67</v>
      </c>
      <c r="V1203">
        <v>0</v>
      </c>
      <c r="W1203">
        <v>64</v>
      </c>
      <c r="X1203">
        <v>0</v>
      </c>
      <c r="Y1203">
        <v>1</v>
      </c>
      <c r="Z1203">
        <v>0</v>
      </c>
      <c r="AA1203">
        <v>1</v>
      </c>
      <c r="AB1203">
        <v>0</v>
      </c>
      <c r="AC1203">
        <v>1</v>
      </c>
      <c r="AD1203">
        <v>67</v>
      </c>
      <c r="AE1203">
        <v>3.3540000000000001</v>
      </c>
      <c r="AF1203" t="s">
        <v>11445</v>
      </c>
      <c r="AG1203" t="s">
        <v>13367</v>
      </c>
      <c r="AH1203">
        <v>2</v>
      </c>
      <c r="AI1203">
        <v>26</v>
      </c>
      <c r="AJ1203">
        <v>45</v>
      </c>
      <c r="AM1203">
        <v>107759</v>
      </c>
      <c r="AN1203">
        <v>91540</v>
      </c>
      <c r="AO1203">
        <v>6661</v>
      </c>
      <c r="AP1203">
        <v>407</v>
      </c>
      <c r="AQ1203">
        <v>1790</v>
      </c>
      <c r="AR1203">
        <v>2132</v>
      </c>
      <c r="AS1203">
        <v>5101</v>
      </c>
      <c r="AT1203">
        <v>150</v>
      </c>
      <c r="AU1203">
        <v>5229</v>
      </c>
      <c r="AV1203">
        <v>6811</v>
      </c>
      <c r="AW1203">
        <v>67</v>
      </c>
      <c r="AX1203">
        <v>224.71799999999999</v>
      </c>
      <c r="AY1203" s="1">
        <v>0</v>
      </c>
      <c r="AZ1203" s="1">
        <v>0.95499999999999996</v>
      </c>
      <c r="BA1203" s="1">
        <v>1.4999999999999999E-2</v>
      </c>
      <c r="BB1203" s="1">
        <v>6.2E-2</v>
      </c>
      <c r="BC1203" s="1">
        <v>0.84899999999999998</v>
      </c>
      <c r="BD1203" s="1">
        <v>4.7E-2</v>
      </c>
      <c r="BE1203" s="1">
        <v>-6.2E-2</v>
      </c>
      <c r="BF1203" s="1">
        <v>-3.2000000000000001E-2</v>
      </c>
      <c r="BG1203" s="1">
        <f>Table1[[#This Row],[pers_white_pct]]-Table1[[#This Row],[census_white_pct]]</f>
        <v>0.10599999999999998</v>
      </c>
      <c r="BH1203" s="3">
        <v>0</v>
      </c>
      <c r="BI1203" s="3">
        <v>1.1244698509</v>
      </c>
      <c r="BJ1203" s="3">
        <v>0.31529960470000001</v>
      </c>
      <c r="BK1203" s="3" t="str">
        <f>VLOOKUP(Table1[[#This Row],[est_sworn]],Force_size,2,TRUE)</f>
        <v>03 - 50 to 99</v>
      </c>
    </row>
    <row r="1204" spans="1:63" hidden="1" x14ac:dyDescent="0.2">
      <c r="A1204">
        <v>2629200</v>
      </c>
      <c r="B1204" t="s">
        <v>1444</v>
      </c>
      <c r="C1204" t="s">
        <v>5982</v>
      </c>
      <c r="D1204">
        <v>12051020</v>
      </c>
      <c r="E1204" t="s">
        <v>5983</v>
      </c>
      <c r="F1204">
        <v>8247</v>
      </c>
      <c r="G1204" t="s">
        <v>5984</v>
      </c>
      <c r="H1204" t="s">
        <v>472</v>
      </c>
      <c r="I1204">
        <v>26</v>
      </c>
      <c r="J1204">
        <v>49</v>
      </c>
      <c r="K1204">
        <v>29200</v>
      </c>
      <c r="L1204" t="s">
        <v>5985</v>
      </c>
      <c r="M1204" t="s">
        <v>5986</v>
      </c>
      <c r="N1204" t="s">
        <v>68</v>
      </c>
      <c r="O1204" t="s">
        <v>181</v>
      </c>
      <c r="P1204">
        <v>43.021076999999998</v>
      </c>
      <c r="Q1204">
        <v>-83.706372000000002</v>
      </c>
      <c r="S1204" t="s">
        <v>70</v>
      </c>
      <c r="T1204" t="s">
        <v>71</v>
      </c>
      <c r="U1204">
        <v>10</v>
      </c>
      <c r="V1204">
        <v>6</v>
      </c>
      <c r="W1204">
        <v>9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1</v>
      </c>
      <c r="AD1204">
        <v>10</v>
      </c>
      <c r="AE1204">
        <v>7.1230000000000002</v>
      </c>
      <c r="AF1204" t="s">
        <v>118</v>
      </c>
      <c r="AG1204" t="s">
        <v>5987</v>
      </c>
      <c r="AH1204">
        <v>2</v>
      </c>
      <c r="AI1204">
        <v>26</v>
      </c>
      <c r="AK1204">
        <v>29200</v>
      </c>
      <c r="AM1204">
        <v>8389</v>
      </c>
      <c r="AN1204">
        <v>7813</v>
      </c>
      <c r="AO1204">
        <v>196</v>
      </c>
      <c r="AP1204">
        <v>29</v>
      </c>
      <c r="AQ1204">
        <v>37</v>
      </c>
      <c r="AR1204">
        <v>127</v>
      </c>
      <c r="AS1204">
        <v>181</v>
      </c>
      <c r="AT1204">
        <v>2</v>
      </c>
      <c r="AU1204">
        <v>187</v>
      </c>
      <c r="AV1204">
        <v>198</v>
      </c>
      <c r="AW1204">
        <v>13</v>
      </c>
      <c r="AX1204">
        <v>92.599000000000004</v>
      </c>
      <c r="AY1204" s="1">
        <v>0</v>
      </c>
      <c r="AZ1204" s="1">
        <v>0.9</v>
      </c>
      <c r="BA1204" s="1">
        <v>0</v>
      </c>
      <c r="BB1204" s="1">
        <v>2.3E-2</v>
      </c>
      <c r="BC1204" s="1">
        <v>0.93100000000000005</v>
      </c>
      <c r="BD1204" s="1">
        <v>2.1999999999999999E-2</v>
      </c>
      <c r="BE1204" s="1">
        <v>-2.3E-2</v>
      </c>
      <c r="BF1204" s="1">
        <v>-2.1999999999999999E-2</v>
      </c>
      <c r="BG1204" s="1">
        <f>Table1[[#This Row],[pers_white_pct]]-Table1[[#This Row],[census_white_pct]]</f>
        <v>-3.1000000000000028E-2</v>
      </c>
      <c r="BH1204" s="3">
        <v>0</v>
      </c>
      <c r="BI1204" s="3">
        <v>0.9663509535</v>
      </c>
      <c r="BJ1204" s="3">
        <v>0</v>
      </c>
      <c r="BK1204" s="3" t="str">
        <f>VLOOKUP(Table1[[#This Row],[est_sworn]],Force_size,2,TRUE)</f>
        <v>01 - Under 25</v>
      </c>
    </row>
    <row r="1205" spans="1:63" hidden="1" x14ac:dyDescent="0.2">
      <c r="A1205">
        <v>2629000</v>
      </c>
      <c r="B1205" t="s">
        <v>1444</v>
      </c>
      <c r="C1205" t="s">
        <v>5976</v>
      </c>
      <c r="D1205">
        <v>12601000</v>
      </c>
      <c r="E1205" t="s">
        <v>5977</v>
      </c>
      <c r="F1205">
        <v>100515</v>
      </c>
      <c r="G1205" t="s">
        <v>5978</v>
      </c>
      <c r="H1205" t="s">
        <v>472</v>
      </c>
      <c r="I1205">
        <v>26</v>
      </c>
      <c r="J1205">
        <v>49</v>
      </c>
      <c r="K1205">
        <v>29000</v>
      </c>
      <c r="L1205" t="s">
        <v>5979</v>
      </c>
      <c r="M1205" t="s">
        <v>5980</v>
      </c>
      <c r="N1205" t="s">
        <v>68</v>
      </c>
      <c r="O1205" t="s">
        <v>739</v>
      </c>
      <c r="P1205">
        <v>43.021076999999998</v>
      </c>
      <c r="Q1205">
        <v>-83.706372000000002</v>
      </c>
      <c r="S1205" t="s">
        <v>70</v>
      </c>
      <c r="T1205" t="s">
        <v>71</v>
      </c>
      <c r="U1205">
        <v>102</v>
      </c>
      <c r="V1205">
        <v>0</v>
      </c>
      <c r="W1205">
        <v>42</v>
      </c>
      <c r="X1205">
        <v>40</v>
      </c>
      <c r="Y1205">
        <v>8</v>
      </c>
      <c r="Z1205">
        <v>0</v>
      </c>
      <c r="AA1205">
        <v>0</v>
      </c>
      <c r="AB1205">
        <v>8</v>
      </c>
      <c r="AC1205">
        <v>4</v>
      </c>
      <c r="AD1205">
        <v>102</v>
      </c>
      <c r="AE1205">
        <v>1.1479999999999999</v>
      </c>
      <c r="AF1205" t="s">
        <v>87</v>
      </c>
      <c r="AG1205" t="s">
        <v>5981</v>
      </c>
      <c r="AH1205">
        <v>2</v>
      </c>
      <c r="AI1205">
        <v>26</v>
      </c>
      <c r="AK1205">
        <v>29000</v>
      </c>
      <c r="AM1205">
        <v>102434</v>
      </c>
      <c r="AN1205">
        <v>36537</v>
      </c>
      <c r="AO1205">
        <v>57451</v>
      </c>
      <c r="AP1205">
        <v>455</v>
      </c>
      <c r="AQ1205">
        <v>450</v>
      </c>
      <c r="AR1205">
        <v>3411</v>
      </c>
      <c r="AS1205">
        <v>3976</v>
      </c>
      <c r="AT1205">
        <v>488</v>
      </c>
      <c r="AU1205">
        <v>4130</v>
      </c>
      <c r="AV1205">
        <v>57939</v>
      </c>
      <c r="AW1205">
        <v>102</v>
      </c>
      <c r="AX1205">
        <v>117.096</v>
      </c>
      <c r="AY1205" s="1">
        <v>0.39200000000000002</v>
      </c>
      <c r="AZ1205" s="1">
        <v>0.41199999999999998</v>
      </c>
      <c r="BA1205" s="1">
        <v>7.8E-2</v>
      </c>
      <c r="BB1205" s="1">
        <v>0.56100000000000005</v>
      </c>
      <c r="BC1205" s="1">
        <v>0.35699999999999998</v>
      </c>
      <c r="BD1205" s="1">
        <v>3.9E-2</v>
      </c>
      <c r="BE1205" s="1">
        <v>-0.16900000000000001</v>
      </c>
      <c r="BF1205" s="1">
        <v>0.04</v>
      </c>
      <c r="BG1205" s="1">
        <f>Table1[[#This Row],[pers_white_pct]]-Table1[[#This Row],[census_white_pct]]</f>
        <v>5.4999999999999993E-2</v>
      </c>
      <c r="BH1205" s="3">
        <v>0.69920795250000001</v>
      </c>
      <c r="BI1205" s="3">
        <v>1.1544107585000001</v>
      </c>
      <c r="BJ1205" s="3">
        <v>2.0206336056</v>
      </c>
      <c r="BK1205" s="3" t="str">
        <f>VLOOKUP(Table1[[#This Row],[est_sworn]],Force_size,2,TRUE)</f>
        <v>04 - 100 to 249</v>
      </c>
    </row>
    <row r="1206" spans="1:63" hidden="1" x14ac:dyDescent="0.2">
      <c r="A1206">
        <v>2632320</v>
      </c>
      <c r="B1206" t="s">
        <v>1444</v>
      </c>
      <c r="C1206" t="s">
        <v>5999</v>
      </c>
      <c r="D1206">
        <v>11762930</v>
      </c>
      <c r="E1206" t="s">
        <v>6000</v>
      </c>
      <c r="F1206">
        <v>2914</v>
      </c>
      <c r="G1206" t="s">
        <v>6001</v>
      </c>
      <c r="H1206" t="s">
        <v>472</v>
      </c>
      <c r="I1206">
        <v>26</v>
      </c>
      <c r="J1206">
        <v>51</v>
      </c>
      <c r="K1206">
        <v>32320</v>
      </c>
      <c r="L1206" t="s">
        <v>6002</v>
      </c>
      <c r="M1206" t="s">
        <v>6003</v>
      </c>
      <c r="N1206" t="s">
        <v>68</v>
      </c>
      <c r="O1206" t="s">
        <v>181</v>
      </c>
      <c r="P1206">
        <v>43.989750000000001</v>
      </c>
      <c r="Q1206">
        <v>-84.389815999999996</v>
      </c>
      <c r="S1206" t="s">
        <v>70</v>
      </c>
      <c r="T1206" t="s">
        <v>71</v>
      </c>
      <c r="U1206">
        <v>4</v>
      </c>
      <c r="V1206">
        <v>6</v>
      </c>
      <c r="W1206">
        <v>4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4</v>
      </c>
      <c r="AE1206">
        <v>8.6750000000000007</v>
      </c>
      <c r="AF1206" t="s">
        <v>212</v>
      </c>
      <c r="AG1206" t="s">
        <v>6004</v>
      </c>
      <c r="AH1206">
        <v>2</v>
      </c>
      <c r="AI1206">
        <v>26</v>
      </c>
      <c r="AK1206">
        <v>32320</v>
      </c>
      <c r="AM1206">
        <v>2933</v>
      </c>
      <c r="AN1206">
        <v>2827</v>
      </c>
      <c r="AO1206">
        <v>4</v>
      </c>
      <c r="AP1206">
        <v>12</v>
      </c>
      <c r="AQ1206">
        <v>21</v>
      </c>
      <c r="AR1206">
        <v>36</v>
      </c>
      <c r="AS1206">
        <v>33</v>
      </c>
      <c r="AT1206">
        <v>0</v>
      </c>
      <c r="AU1206">
        <v>33</v>
      </c>
      <c r="AV1206">
        <v>4</v>
      </c>
      <c r="AW1206">
        <v>7</v>
      </c>
      <c r="AX1206">
        <v>60.725000000000001</v>
      </c>
      <c r="AY1206" s="1">
        <v>0</v>
      </c>
      <c r="AZ1206" s="2">
        <v>1</v>
      </c>
      <c r="BA1206" s="1">
        <v>0</v>
      </c>
      <c r="BB1206" s="1">
        <v>1E-3</v>
      </c>
      <c r="BC1206" s="1">
        <v>0.96399999999999997</v>
      </c>
      <c r="BD1206" s="1">
        <v>1.0999999999999999E-2</v>
      </c>
      <c r="BE1206" s="1">
        <v>-1E-3</v>
      </c>
      <c r="BF1206" s="1">
        <v>-1.0999999999999999E-2</v>
      </c>
      <c r="BG1206" s="1">
        <f>Table1[[#This Row],[pers_white_pct]]-Table1[[#This Row],[census_white_pct]]</f>
        <v>3.6000000000000032E-2</v>
      </c>
      <c r="BH1206" s="3">
        <v>0</v>
      </c>
      <c r="BI1206" s="3">
        <v>1.0374955784</v>
      </c>
      <c r="BJ1206" s="3">
        <v>0</v>
      </c>
      <c r="BK1206" s="3" t="str">
        <f>VLOOKUP(Table1[[#This Row],[est_sworn]],Force_size,2,TRUE)</f>
        <v>01 - Under 25</v>
      </c>
    </row>
    <row r="1207" spans="1:63" hidden="1" x14ac:dyDescent="0.2">
      <c r="A1207">
        <v>2680340</v>
      </c>
      <c r="B1207" t="s">
        <v>1444</v>
      </c>
      <c r="C1207" t="s">
        <v>6187</v>
      </c>
      <c r="D1207">
        <v>11332790</v>
      </c>
      <c r="E1207" t="s">
        <v>6188</v>
      </c>
      <c r="F1207">
        <v>14721</v>
      </c>
      <c r="G1207" t="s">
        <v>6189</v>
      </c>
      <c r="H1207" t="s">
        <v>472</v>
      </c>
      <c r="I1207">
        <v>26</v>
      </c>
      <c r="J1207">
        <v>55</v>
      </c>
      <c r="K1207">
        <v>80340</v>
      </c>
      <c r="L1207" t="s">
        <v>6190</v>
      </c>
      <c r="M1207" t="s">
        <v>6191</v>
      </c>
      <c r="N1207" t="s">
        <v>68</v>
      </c>
      <c r="O1207" t="s">
        <v>69</v>
      </c>
      <c r="P1207">
        <v>44.718688</v>
      </c>
      <c r="Q1207">
        <v>-85.553848000000002</v>
      </c>
      <c r="S1207" t="s">
        <v>70</v>
      </c>
      <c r="T1207" t="s">
        <v>71</v>
      </c>
      <c r="U1207">
        <v>28</v>
      </c>
      <c r="V1207">
        <v>0</v>
      </c>
      <c r="W1207">
        <v>28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28</v>
      </c>
      <c r="AE1207">
        <v>4.7450000000000001</v>
      </c>
      <c r="AF1207" t="s">
        <v>72</v>
      </c>
      <c r="AG1207" t="s">
        <v>6192</v>
      </c>
      <c r="AH1207">
        <v>2</v>
      </c>
      <c r="AI1207">
        <v>26</v>
      </c>
      <c r="AK1207">
        <v>80340</v>
      </c>
      <c r="AM1207">
        <v>14674</v>
      </c>
      <c r="AN1207">
        <v>13692</v>
      </c>
      <c r="AO1207">
        <v>103</v>
      </c>
      <c r="AP1207">
        <v>238</v>
      </c>
      <c r="AQ1207">
        <v>99</v>
      </c>
      <c r="AR1207">
        <v>245</v>
      </c>
      <c r="AS1207">
        <v>280</v>
      </c>
      <c r="AT1207">
        <v>0</v>
      </c>
      <c r="AU1207">
        <v>297</v>
      </c>
      <c r="AV1207">
        <v>103</v>
      </c>
      <c r="AW1207">
        <v>28</v>
      </c>
      <c r="AX1207">
        <v>132.86000000000001</v>
      </c>
      <c r="AY1207" s="1">
        <v>0</v>
      </c>
      <c r="AZ1207" s="2">
        <v>1</v>
      </c>
      <c r="BA1207" s="1">
        <v>0</v>
      </c>
      <c r="BB1207" s="1">
        <v>7.0000000000000001E-3</v>
      </c>
      <c r="BC1207" s="1">
        <v>0.93300000000000005</v>
      </c>
      <c r="BD1207" s="1">
        <v>1.9E-2</v>
      </c>
      <c r="BE1207" s="1">
        <v>-7.0000000000000001E-3</v>
      </c>
      <c r="BF1207" s="1">
        <v>-1.9E-2</v>
      </c>
      <c r="BG1207" s="1">
        <f>Table1[[#This Row],[pers_white_pct]]-Table1[[#This Row],[census_white_pct]]</f>
        <v>6.6999999999999948E-2</v>
      </c>
      <c r="BH1207" s="3">
        <v>0</v>
      </c>
      <c r="BI1207" s="3">
        <v>1.0717207127999999</v>
      </c>
      <c r="BJ1207" s="3">
        <v>0</v>
      </c>
      <c r="BK1207" s="3" t="str">
        <f>VLOOKUP(Table1[[#This Row],[est_sworn]],Force_size,2,TRUE)</f>
        <v>02 - 25 to 49</v>
      </c>
    </row>
    <row r="1208" spans="1:63" hidden="1" x14ac:dyDescent="0.2">
      <c r="A1208">
        <v>26057</v>
      </c>
      <c r="B1208" t="s">
        <v>11412</v>
      </c>
      <c r="C1208" t="s">
        <v>13368</v>
      </c>
      <c r="D1208">
        <v>11188160</v>
      </c>
      <c r="E1208" t="s">
        <v>13369</v>
      </c>
      <c r="F1208">
        <v>42063</v>
      </c>
      <c r="G1208" t="s">
        <v>13370</v>
      </c>
      <c r="H1208" t="s">
        <v>472</v>
      </c>
      <c r="I1208">
        <v>26</v>
      </c>
      <c r="J1208">
        <v>57</v>
      </c>
      <c r="K1208">
        <v>99057</v>
      </c>
      <c r="L1208" t="s">
        <v>13371</v>
      </c>
      <c r="M1208" t="s">
        <v>13372</v>
      </c>
      <c r="N1208" t="s">
        <v>11418</v>
      </c>
      <c r="O1208" t="s">
        <v>11518</v>
      </c>
      <c r="P1208">
        <v>43.292326000000003</v>
      </c>
      <c r="Q1208">
        <v>-84.604690000000005</v>
      </c>
      <c r="R1208" t="s">
        <v>11481</v>
      </c>
      <c r="S1208" t="s">
        <v>11421</v>
      </c>
      <c r="U1208">
        <v>39</v>
      </c>
      <c r="V1208">
        <v>9</v>
      </c>
      <c r="W1208">
        <v>36</v>
      </c>
      <c r="X1208">
        <v>0</v>
      </c>
      <c r="Y1208">
        <v>3</v>
      </c>
      <c r="Z1208">
        <v>0</v>
      </c>
      <c r="AA1208">
        <v>0</v>
      </c>
      <c r="AB1208">
        <v>0</v>
      </c>
      <c r="AC1208">
        <v>0</v>
      </c>
      <c r="AD1208">
        <v>39</v>
      </c>
      <c r="AE1208">
        <v>7.0309999999999997</v>
      </c>
      <c r="AF1208" t="s">
        <v>11422</v>
      </c>
      <c r="AG1208" t="s">
        <v>13373</v>
      </c>
      <c r="AH1208">
        <v>2</v>
      </c>
      <c r="AI1208">
        <v>26</v>
      </c>
      <c r="AJ1208">
        <v>57</v>
      </c>
      <c r="AM1208">
        <v>42476</v>
      </c>
      <c r="AN1208">
        <v>37144</v>
      </c>
      <c r="AO1208">
        <v>2341</v>
      </c>
      <c r="AP1208">
        <v>172</v>
      </c>
      <c r="AQ1208">
        <v>145</v>
      </c>
      <c r="AR1208">
        <v>349</v>
      </c>
      <c r="AS1208">
        <v>2301</v>
      </c>
      <c r="AT1208">
        <v>13</v>
      </c>
      <c r="AU1208">
        <v>2325</v>
      </c>
      <c r="AV1208">
        <v>2354</v>
      </c>
      <c r="AW1208">
        <v>43.5</v>
      </c>
      <c r="AX1208">
        <v>305.8485</v>
      </c>
      <c r="AY1208" s="1">
        <v>0</v>
      </c>
      <c r="AZ1208" s="1">
        <v>0.92300000000000004</v>
      </c>
      <c r="BA1208" s="1">
        <v>7.6999999999999999E-2</v>
      </c>
      <c r="BB1208" s="1">
        <v>5.5E-2</v>
      </c>
      <c r="BC1208" s="1">
        <v>0.874</v>
      </c>
      <c r="BD1208" s="1">
        <v>5.3999999999999999E-2</v>
      </c>
      <c r="BE1208" s="1">
        <v>-5.5E-2</v>
      </c>
      <c r="BF1208" s="1">
        <v>2.3E-2</v>
      </c>
      <c r="BG1208" s="1">
        <f>Table1[[#This Row],[pers_white_pct]]-Table1[[#This Row],[census_white_pct]]</f>
        <v>4.9000000000000044E-2</v>
      </c>
      <c r="BH1208" s="3">
        <v>0</v>
      </c>
      <c r="BI1208" s="3">
        <v>1.0555840885000001</v>
      </c>
      <c r="BJ1208" s="3">
        <v>1.4199846221000001</v>
      </c>
      <c r="BK1208" s="3" t="str">
        <f>VLOOKUP(Table1[[#This Row],[est_sworn]],Force_size,2,TRUE)</f>
        <v>02 - 25 to 49</v>
      </c>
    </row>
    <row r="1209" spans="1:63" hidden="1" x14ac:dyDescent="0.2">
      <c r="A1209">
        <v>2641920</v>
      </c>
      <c r="B1209" t="s">
        <v>1444</v>
      </c>
      <c r="C1209" t="s">
        <v>6033</v>
      </c>
      <c r="D1209">
        <v>12142940</v>
      </c>
      <c r="E1209" t="s">
        <v>6034</v>
      </c>
      <c r="F1209">
        <v>2237</v>
      </c>
      <c r="G1209" t="s">
        <v>6035</v>
      </c>
      <c r="H1209" t="s">
        <v>472</v>
      </c>
      <c r="I1209">
        <v>26</v>
      </c>
      <c r="J1209">
        <v>59</v>
      </c>
      <c r="K1209">
        <v>41920</v>
      </c>
      <c r="L1209" t="s">
        <v>6036</v>
      </c>
      <c r="M1209" t="s">
        <v>6037</v>
      </c>
      <c r="N1209" t="s">
        <v>68</v>
      </c>
      <c r="O1209" t="s">
        <v>238</v>
      </c>
      <c r="P1209">
        <v>41.864474999999999</v>
      </c>
      <c r="Q1209">
        <v>-84.642409000000001</v>
      </c>
      <c r="S1209" t="s">
        <v>70</v>
      </c>
      <c r="T1209" t="s">
        <v>71</v>
      </c>
      <c r="U1209">
        <v>5</v>
      </c>
      <c r="V1209">
        <v>2</v>
      </c>
      <c r="W1209">
        <v>5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5</v>
      </c>
      <c r="AE1209">
        <v>8.6750000000000007</v>
      </c>
      <c r="AF1209" t="s">
        <v>212</v>
      </c>
      <c r="AG1209" t="s">
        <v>6038</v>
      </c>
      <c r="AH1209">
        <v>2</v>
      </c>
      <c r="AI1209">
        <v>26</v>
      </c>
      <c r="AK1209">
        <v>41920</v>
      </c>
      <c r="AM1209">
        <v>2258</v>
      </c>
      <c r="AN1209">
        <v>2121</v>
      </c>
      <c r="AO1209">
        <v>45</v>
      </c>
      <c r="AP1209">
        <v>6</v>
      </c>
      <c r="AQ1209">
        <v>21</v>
      </c>
      <c r="AR1209">
        <v>16</v>
      </c>
      <c r="AS1209">
        <v>47</v>
      </c>
      <c r="AT1209">
        <v>2</v>
      </c>
      <c r="AU1209">
        <v>49</v>
      </c>
      <c r="AV1209">
        <v>47</v>
      </c>
      <c r="AW1209">
        <v>6</v>
      </c>
      <c r="AX1209">
        <v>52.05</v>
      </c>
      <c r="AY1209" s="1">
        <v>0</v>
      </c>
      <c r="AZ1209" s="2">
        <v>1</v>
      </c>
      <c r="BA1209" s="1">
        <v>0</v>
      </c>
      <c r="BB1209" s="1">
        <v>0.02</v>
      </c>
      <c r="BC1209" s="1">
        <v>0.93899999999999995</v>
      </c>
      <c r="BD1209" s="1">
        <v>2.1000000000000001E-2</v>
      </c>
      <c r="BE1209" s="1">
        <v>-0.02</v>
      </c>
      <c r="BF1209" s="1">
        <v>-2.1000000000000001E-2</v>
      </c>
      <c r="BG1209" s="1">
        <f>Table1[[#This Row],[pers_white_pct]]-Table1[[#This Row],[census_white_pct]]</f>
        <v>6.1000000000000054E-2</v>
      </c>
      <c r="BH1209" s="3">
        <v>0</v>
      </c>
      <c r="BI1209" s="3">
        <v>1.0645921734999999</v>
      </c>
      <c r="BJ1209" s="3">
        <v>0</v>
      </c>
      <c r="BK1209" s="3" t="str">
        <f>VLOOKUP(Table1[[#This Row],[est_sworn]],Force_size,2,TRUE)</f>
        <v>01 - Under 25</v>
      </c>
    </row>
    <row r="1210" spans="1:63" hidden="1" x14ac:dyDescent="0.2">
      <c r="A1210">
        <v>26061</v>
      </c>
      <c r="B1210" t="s">
        <v>11412</v>
      </c>
      <c r="C1210" t="s">
        <v>13374</v>
      </c>
      <c r="D1210">
        <v>12818040</v>
      </c>
      <c r="E1210" t="s">
        <v>13375</v>
      </c>
      <c r="F1210">
        <v>36520</v>
      </c>
      <c r="G1210" t="s">
        <v>13376</v>
      </c>
      <c r="H1210" t="s">
        <v>472</v>
      </c>
      <c r="I1210">
        <v>26</v>
      </c>
      <c r="J1210">
        <v>61</v>
      </c>
      <c r="K1210">
        <v>99061</v>
      </c>
      <c r="L1210" t="s">
        <v>13377</v>
      </c>
      <c r="M1210" t="s">
        <v>13378</v>
      </c>
      <c r="N1210" t="s">
        <v>11418</v>
      </c>
      <c r="O1210" t="s">
        <v>11518</v>
      </c>
      <c r="P1210">
        <v>46.998196</v>
      </c>
      <c r="Q1210">
        <v>-88.651983999999999</v>
      </c>
      <c r="R1210" t="s">
        <v>11420</v>
      </c>
      <c r="S1210" t="s">
        <v>11421</v>
      </c>
      <c r="U1210">
        <v>19</v>
      </c>
      <c r="V1210">
        <v>9</v>
      </c>
      <c r="W1210">
        <v>19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19</v>
      </c>
      <c r="AE1210">
        <v>7.0309999999999997</v>
      </c>
      <c r="AF1210" t="s">
        <v>11422</v>
      </c>
      <c r="AG1210" t="s">
        <v>13379</v>
      </c>
      <c r="AH1210">
        <v>2</v>
      </c>
      <c r="AI1210">
        <v>26</v>
      </c>
      <c r="AJ1210">
        <v>61</v>
      </c>
      <c r="AM1210">
        <v>36628</v>
      </c>
      <c r="AN1210">
        <v>34299</v>
      </c>
      <c r="AO1210">
        <v>193</v>
      </c>
      <c r="AP1210">
        <v>182</v>
      </c>
      <c r="AQ1210">
        <v>1050</v>
      </c>
      <c r="AR1210">
        <v>453</v>
      </c>
      <c r="AS1210">
        <v>415</v>
      </c>
      <c r="AT1210">
        <v>5</v>
      </c>
      <c r="AU1210">
        <v>451</v>
      </c>
      <c r="AV1210">
        <v>198</v>
      </c>
      <c r="AW1210">
        <v>23.5</v>
      </c>
      <c r="AX1210">
        <v>165.2285</v>
      </c>
      <c r="AY1210" s="1">
        <v>0</v>
      </c>
      <c r="AZ1210" s="2">
        <v>1</v>
      </c>
      <c r="BA1210" s="1">
        <v>0</v>
      </c>
      <c r="BB1210" s="1">
        <v>5.0000000000000001E-3</v>
      </c>
      <c r="BC1210" s="1">
        <v>0.93600000000000005</v>
      </c>
      <c r="BD1210" s="1">
        <v>1.0999999999999999E-2</v>
      </c>
      <c r="BE1210" s="1">
        <v>-5.0000000000000001E-3</v>
      </c>
      <c r="BF1210" s="1">
        <v>-1.0999999999999999E-2</v>
      </c>
      <c r="BG1210" s="1">
        <f>Table1[[#This Row],[pers_white_pct]]-Table1[[#This Row],[census_white_pct]]</f>
        <v>6.3999999999999946E-2</v>
      </c>
      <c r="BH1210" s="3">
        <v>0</v>
      </c>
      <c r="BI1210" s="3">
        <v>1.0679028543</v>
      </c>
      <c r="BJ1210" s="3">
        <v>0</v>
      </c>
      <c r="BK1210" s="3" t="str">
        <f>VLOOKUP(Table1[[#This Row],[est_sworn]],Force_size,2,TRUE)</f>
        <v>01 - Under 25</v>
      </c>
    </row>
    <row r="1211" spans="1:63" hidden="1" x14ac:dyDescent="0.2">
      <c r="A1211">
        <v>26063</v>
      </c>
      <c r="B1211" t="s">
        <v>11412</v>
      </c>
      <c r="C1211" t="s">
        <v>13380</v>
      </c>
      <c r="D1211">
        <v>13804480</v>
      </c>
      <c r="E1211" t="s">
        <v>13381</v>
      </c>
      <c r="F1211">
        <v>32463</v>
      </c>
      <c r="G1211" t="s">
        <v>13382</v>
      </c>
      <c r="H1211" t="s">
        <v>472</v>
      </c>
      <c r="I1211">
        <v>26</v>
      </c>
      <c r="J1211">
        <v>63</v>
      </c>
      <c r="K1211">
        <v>99063</v>
      </c>
      <c r="L1211" t="s">
        <v>13383</v>
      </c>
      <c r="M1211" t="s">
        <v>13384</v>
      </c>
      <c r="N1211" t="s">
        <v>11418</v>
      </c>
      <c r="O1211" t="s">
        <v>11518</v>
      </c>
      <c r="P1211">
        <v>43.907615999999997</v>
      </c>
      <c r="Q1211">
        <v>-82.857044999999999</v>
      </c>
      <c r="R1211" t="s">
        <v>11481</v>
      </c>
      <c r="S1211" t="s">
        <v>11421</v>
      </c>
      <c r="U1211">
        <v>36</v>
      </c>
      <c r="V1211">
        <v>19</v>
      </c>
      <c r="W1211">
        <v>36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36</v>
      </c>
      <c r="AE1211">
        <v>7.0309999999999997</v>
      </c>
      <c r="AF1211" t="s">
        <v>11422</v>
      </c>
      <c r="AG1211" t="s">
        <v>13385</v>
      </c>
      <c r="AH1211">
        <v>2</v>
      </c>
      <c r="AI1211">
        <v>26</v>
      </c>
      <c r="AJ1211">
        <v>63</v>
      </c>
      <c r="AM1211">
        <v>33118</v>
      </c>
      <c r="AN1211">
        <v>31830</v>
      </c>
      <c r="AO1211">
        <v>121</v>
      </c>
      <c r="AP1211">
        <v>100</v>
      </c>
      <c r="AQ1211">
        <v>148</v>
      </c>
      <c r="AR1211">
        <v>253</v>
      </c>
      <c r="AS1211">
        <v>657</v>
      </c>
      <c r="AT1211">
        <v>1</v>
      </c>
      <c r="AU1211">
        <v>666</v>
      </c>
      <c r="AV1211">
        <v>122</v>
      </c>
      <c r="AW1211">
        <v>45.5</v>
      </c>
      <c r="AX1211">
        <v>319.91050000000001</v>
      </c>
      <c r="AY1211" s="1">
        <v>0</v>
      </c>
      <c r="AZ1211" s="2">
        <v>1</v>
      </c>
      <c r="BA1211" s="1">
        <v>0</v>
      </c>
      <c r="BB1211" s="1">
        <v>4.0000000000000001E-3</v>
      </c>
      <c r="BC1211" s="1">
        <v>0.96099999999999997</v>
      </c>
      <c r="BD1211" s="1">
        <v>0.02</v>
      </c>
      <c r="BE1211" s="1">
        <v>-4.0000000000000001E-3</v>
      </c>
      <c r="BF1211" s="1">
        <v>-0.02</v>
      </c>
      <c r="BG1211" s="1">
        <f>Table1[[#This Row],[pers_white_pct]]-Table1[[#This Row],[census_white_pct]]</f>
        <v>3.9000000000000035E-2</v>
      </c>
      <c r="BH1211" s="3">
        <v>0</v>
      </c>
      <c r="BI1211" s="3">
        <v>1.0404649702</v>
      </c>
      <c r="BJ1211" s="3">
        <v>0</v>
      </c>
      <c r="BK1211" s="3" t="str">
        <f>VLOOKUP(Table1[[#This Row],[est_sworn]],Force_size,2,TRUE)</f>
        <v>02 - 25 to 49</v>
      </c>
    </row>
    <row r="1212" spans="1:63" hidden="1" x14ac:dyDescent="0.2">
      <c r="A1212">
        <v>2687420</v>
      </c>
      <c r="B1212" t="s">
        <v>1444</v>
      </c>
      <c r="C1212" t="s">
        <v>6224</v>
      </c>
      <c r="D1212">
        <v>11032710</v>
      </c>
      <c r="E1212" t="s">
        <v>6225</v>
      </c>
      <c r="F1212">
        <v>3841</v>
      </c>
      <c r="G1212" t="s">
        <v>6226</v>
      </c>
      <c r="H1212" t="s">
        <v>472</v>
      </c>
      <c r="I1212">
        <v>26</v>
      </c>
      <c r="J1212">
        <v>65</v>
      </c>
      <c r="K1212">
        <v>87420</v>
      </c>
      <c r="L1212" t="s">
        <v>6227</v>
      </c>
      <c r="M1212" t="s">
        <v>6228</v>
      </c>
      <c r="N1212" t="s">
        <v>68</v>
      </c>
      <c r="O1212" t="s">
        <v>181</v>
      </c>
      <c r="P1212">
        <v>42.603534000000003</v>
      </c>
      <c r="Q1212">
        <v>-84.373811000000003</v>
      </c>
      <c r="S1212" t="s">
        <v>70</v>
      </c>
      <c r="T1212" t="s">
        <v>71</v>
      </c>
      <c r="U1212">
        <v>5</v>
      </c>
      <c r="V1212">
        <v>4</v>
      </c>
      <c r="W1212">
        <v>5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5</v>
      </c>
      <c r="AE1212">
        <v>8.6750000000000007</v>
      </c>
      <c r="AF1212" t="s">
        <v>212</v>
      </c>
      <c r="AG1212" t="s">
        <v>6229</v>
      </c>
      <c r="AH1212">
        <v>2</v>
      </c>
      <c r="AI1212">
        <v>26</v>
      </c>
      <c r="AK1212">
        <v>87420</v>
      </c>
      <c r="AM1212">
        <v>3854</v>
      </c>
      <c r="AN1212">
        <v>3557</v>
      </c>
      <c r="AO1212">
        <v>36</v>
      </c>
      <c r="AP1212">
        <v>14</v>
      </c>
      <c r="AQ1212">
        <v>41</v>
      </c>
      <c r="AR1212">
        <v>82</v>
      </c>
      <c r="AS1212">
        <v>118</v>
      </c>
      <c r="AT1212">
        <v>0</v>
      </c>
      <c r="AU1212">
        <v>124</v>
      </c>
      <c r="AV1212">
        <v>36</v>
      </c>
      <c r="AW1212">
        <v>7</v>
      </c>
      <c r="AX1212">
        <v>60.725000000000001</v>
      </c>
      <c r="AY1212" s="1">
        <v>0</v>
      </c>
      <c r="AZ1212" s="2">
        <v>1</v>
      </c>
      <c r="BA1212" s="1">
        <v>0</v>
      </c>
      <c r="BB1212" s="1">
        <v>8.9999999999999993E-3</v>
      </c>
      <c r="BC1212" s="1">
        <v>0.92300000000000004</v>
      </c>
      <c r="BD1212" s="1">
        <v>3.1E-2</v>
      </c>
      <c r="BE1212" s="1">
        <v>-8.9999999999999993E-3</v>
      </c>
      <c r="BF1212" s="1">
        <v>-3.1E-2</v>
      </c>
      <c r="BG1212" s="1">
        <f>Table1[[#This Row],[pers_white_pct]]-Table1[[#This Row],[census_white_pct]]</f>
        <v>7.6999999999999957E-2</v>
      </c>
      <c r="BH1212" s="3">
        <v>0</v>
      </c>
      <c r="BI1212" s="3">
        <v>1.0834973292000001</v>
      </c>
      <c r="BJ1212" s="3">
        <v>0</v>
      </c>
      <c r="BK1212" s="3" t="str">
        <f>VLOOKUP(Table1[[#This Row],[est_sworn]],Force_size,2,TRUE)</f>
        <v>01 - Under 25</v>
      </c>
    </row>
    <row r="1213" spans="1:63" hidden="1" x14ac:dyDescent="0.2">
      <c r="A1213">
        <v>2624120</v>
      </c>
      <c r="B1213" t="s">
        <v>1444</v>
      </c>
      <c r="C1213" t="s">
        <v>5954</v>
      </c>
      <c r="D1213">
        <v>11601060</v>
      </c>
      <c r="E1213" t="s">
        <v>5955</v>
      </c>
      <c r="F1213">
        <v>46566</v>
      </c>
      <c r="G1213" t="s">
        <v>5956</v>
      </c>
      <c r="H1213" t="s">
        <v>472</v>
      </c>
      <c r="I1213">
        <v>26</v>
      </c>
      <c r="J1213">
        <v>65</v>
      </c>
      <c r="K1213">
        <v>24120</v>
      </c>
      <c r="L1213" t="s">
        <v>5957</v>
      </c>
      <c r="M1213" t="s">
        <v>5958</v>
      </c>
      <c r="N1213" t="s">
        <v>68</v>
      </c>
      <c r="O1213" t="s">
        <v>131</v>
      </c>
      <c r="P1213">
        <v>42.603534000000003</v>
      </c>
      <c r="Q1213">
        <v>-84.373811000000003</v>
      </c>
      <c r="S1213" t="s">
        <v>70</v>
      </c>
      <c r="T1213" t="s">
        <v>71</v>
      </c>
      <c r="U1213">
        <v>58</v>
      </c>
      <c r="V1213">
        <v>0</v>
      </c>
      <c r="W1213">
        <v>48</v>
      </c>
      <c r="X1213">
        <v>4</v>
      </c>
      <c r="Y1213">
        <v>4</v>
      </c>
      <c r="Z1213">
        <v>0</v>
      </c>
      <c r="AA1213">
        <v>1</v>
      </c>
      <c r="AB1213">
        <v>0</v>
      </c>
      <c r="AC1213">
        <v>1</v>
      </c>
      <c r="AD1213">
        <v>58</v>
      </c>
      <c r="AE1213">
        <v>2.8170000000000002</v>
      </c>
      <c r="AF1213" t="s">
        <v>79</v>
      </c>
      <c r="AG1213" t="s">
        <v>5959</v>
      </c>
      <c r="AH1213">
        <v>2</v>
      </c>
      <c r="AI1213">
        <v>26</v>
      </c>
      <c r="AK1213">
        <v>24120</v>
      </c>
      <c r="AM1213">
        <v>48579</v>
      </c>
      <c r="AN1213">
        <v>37086</v>
      </c>
      <c r="AO1213">
        <v>3249</v>
      </c>
      <c r="AP1213">
        <v>121</v>
      </c>
      <c r="AQ1213">
        <v>5118</v>
      </c>
      <c r="AR1213">
        <v>1253</v>
      </c>
      <c r="AS1213">
        <v>1643</v>
      </c>
      <c r="AT1213">
        <v>54</v>
      </c>
      <c r="AU1213">
        <v>1752</v>
      </c>
      <c r="AV1213">
        <v>3303</v>
      </c>
      <c r="AW1213">
        <v>58</v>
      </c>
      <c r="AX1213">
        <v>163.386</v>
      </c>
      <c r="AY1213" s="1">
        <v>6.9000000000000006E-2</v>
      </c>
      <c r="AZ1213" s="1">
        <v>0.82799999999999996</v>
      </c>
      <c r="BA1213" s="1">
        <v>6.9000000000000006E-2</v>
      </c>
      <c r="BB1213" s="1">
        <v>6.7000000000000004E-2</v>
      </c>
      <c r="BC1213" s="1">
        <v>0.76300000000000001</v>
      </c>
      <c r="BD1213" s="1">
        <v>3.4000000000000002E-2</v>
      </c>
      <c r="BE1213" s="1">
        <v>2E-3</v>
      </c>
      <c r="BF1213" s="1">
        <v>3.5000000000000003E-2</v>
      </c>
      <c r="BG1213" s="1">
        <f>Table1[[#This Row],[pers_white_pct]]-Table1[[#This Row],[census_white_pct]]</f>
        <v>6.4999999999999947E-2</v>
      </c>
      <c r="BH1213" s="3">
        <v>1.0311713949000001</v>
      </c>
      <c r="BI1213" s="3">
        <v>1.0840562569000001</v>
      </c>
      <c r="BJ1213" s="3">
        <v>2.0391210360000001</v>
      </c>
      <c r="BK1213" s="3" t="str">
        <f>VLOOKUP(Table1[[#This Row],[est_sworn]],Force_size,2,TRUE)</f>
        <v>03 - 50 to 99</v>
      </c>
    </row>
    <row r="1214" spans="1:63" hidden="1" x14ac:dyDescent="0.2">
      <c r="A1214">
        <v>2646000</v>
      </c>
      <c r="B1214" t="s">
        <v>1444</v>
      </c>
      <c r="C1214" t="s">
        <v>6039</v>
      </c>
      <c r="D1214">
        <v>12432910</v>
      </c>
      <c r="E1214" t="s">
        <v>5134</v>
      </c>
      <c r="F1214">
        <v>109266</v>
      </c>
      <c r="G1214" t="s">
        <v>5135</v>
      </c>
      <c r="H1214" t="s">
        <v>472</v>
      </c>
      <c r="I1214">
        <v>26</v>
      </c>
      <c r="J1214">
        <v>65</v>
      </c>
      <c r="K1214">
        <v>46000</v>
      </c>
      <c r="L1214" t="s">
        <v>6040</v>
      </c>
      <c r="M1214" t="s">
        <v>6041</v>
      </c>
      <c r="N1214" t="s">
        <v>68</v>
      </c>
      <c r="O1214" t="s">
        <v>739</v>
      </c>
      <c r="P1214">
        <v>42.603534000000003</v>
      </c>
      <c r="Q1214">
        <v>-84.373811000000003</v>
      </c>
      <c r="S1214" t="s">
        <v>70</v>
      </c>
      <c r="T1214" t="s">
        <v>71</v>
      </c>
      <c r="U1214">
        <v>189</v>
      </c>
      <c r="V1214">
        <v>0</v>
      </c>
      <c r="W1214">
        <v>149</v>
      </c>
      <c r="X1214">
        <v>20</v>
      </c>
      <c r="Y1214">
        <v>13</v>
      </c>
      <c r="Z1214">
        <v>1</v>
      </c>
      <c r="AA1214">
        <v>0</v>
      </c>
      <c r="AB1214">
        <v>0</v>
      </c>
      <c r="AC1214">
        <v>0</v>
      </c>
      <c r="AD1214">
        <v>189</v>
      </c>
      <c r="AE1214">
        <v>1.1479999999999999</v>
      </c>
      <c r="AF1214" t="s">
        <v>87</v>
      </c>
      <c r="AG1214" t="s">
        <v>5138</v>
      </c>
      <c r="AH1214">
        <v>2</v>
      </c>
      <c r="AI1214">
        <v>26</v>
      </c>
      <c r="AK1214">
        <v>46000</v>
      </c>
      <c r="AM1214">
        <v>114297</v>
      </c>
      <c r="AN1214">
        <v>63381</v>
      </c>
      <c r="AO1214">
        <v>26194</v>
      </c>
      <c r="AP1214">
        <v>681</v>
      </c>
      <c r="AQ1214">
        <v>4202</v>
      </c>
      <c r="AR1214">
        <v>5295</v>
      </c>
      <c r="AS1214">
        <v>14292</v>
      </c>
      <c r="AT1214">
        <v>944</v>
      </c>
      <c r="AU1214">
        <v>14544</v>
      </c>
      <c r="AV1214">
        <v>27138</v>
      </c>
      <c r="AW1214">
        <v>189</v>
      </c>
      <c r="AX1214">
        <v>216.97200000000001</v>
      </c>
      <c r="AY1214" s="1">
        <v>0.106</v>
      </c>
      <c r="AZ1214" s="1">
        <v>0.78800000000000003</v>
      </c>
      <c r="BA1214" s="1">
        <v>6.9000000000000006E-2</v>
      </c>
      <c r="BB1214" s="1">
        <v>0.22900000000000001</v>
      </c>
      <c r="BC1214" s="1">
        <v>0.55500000000000005</v>
      </c>
      <c r="BD1214" s="1">
        <v>0.125</v>
      </c>
      <c r="BE1214" s="1">
        <v>-0.123</v>
      </c>
      <c r="BF1214" s="1">
        <v>-5.6000000000000001E-2</v>
      </c>
      <c r="BG1214" s="1">
        <f>Table1[[#This Row],[pers_white_pct]]-Table1[[#This Row],[census_white_pct]]</f>
        <v>0.23299999999999998</v>
      </c>
      <c r="BH1214" s="3">
        <v>0.4617439351</v>
      </c>
      <c r="BI1214" s="3">
        <v>1.4216746143000001</v>
      </c>
      <c r="BJ1214" s="3">
        <v>0.55007685510000004</v>
      </c>
      <c r="BK1214" s="3" t="str">
        <f>VLOOKUP(Table1[[#This Row],[est_sworn]],Force_size,2,TRUE)</f>
        <v>04 - 100 to 249</v>
      </c>
    </row>
    <row r="1215" spans="1:63" hidden="1" x14ac:dyDescent="0.2">
      <c r="A1215">
        <v>2665860</v>
      </c>
      <c r="B1215" t="s">
        <v>1444</v>
      </c>
      <c r="C1215" t="s">
        <v>6100</v>
      </c>
      <c r="D1215">
        <v>11812880</v>
      </c>
      <c r="E1215" t="s">
        <v>4799</v>
      </c>
      <c r="F1215">
        <v>3892</v>
      </c>
      <c r="G1215" t="s">
        <v>5599</v>
      </c>
      <c r="H1215" t="s">
        <v>472</v>
      </c>
      <c r="I1215">
        <v>26</v>
      </c>
      <c r="J1215">
        <v>67</v>
      </c>
      <c r="K1215">
        <v>65860</v>
      </c>
      <c r="L1215" t="s">
        <v>6101</v>
      </c>
      <c r="M1215" t="s">
        <v>6102</v>
      </c>
      <c r="N1215" t="s">
        <v>68</v>
      </c>
      <c r="O1215" t="s">
        <v>181</v>
      </c>
      <c r="P1215">
        <v>42.944650000000003</v>
      </c>
      <c r="Q1215">
        <v>-85.073766000000006</v>
      </c>
      <c r="S1215" t="s">
        <v>70</v>
      </c>
      <c r="T1215" t="s">
        <v>71</v>
      </c>
      <c r="U1215">
        <v>6</v>
      </c>
      <c r="V1215">
        <v>1</v>
      </c>
      <c r="W1215">
        <v>6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6</v>
      </c>
      <c r="AE1215">
        <v>8.6750000000000007</v>
      </c>
      <c r="AF1215" t="s">
        <v>212</v>
      </c>
      <c r="AG1215" t="s">
        <v>4803</v>
      </c>
      <c r="AH1215">
        <v>2</v>
      </c>
      <c r="AI1215">
        <v>26</v>
      </c>
      <c r="AK1215">
        <v>65860</v>
      </c>
      <c r="AM1215">
        <v>3883</v>
      </c>
      <c r="AN1215">
        <v>3674</v>
      </c>
      <c r="AO1215">
        <v>27</v>
      </c>
      <c r="AP1215">
        <v>13</v>
      </c>
      <c r="AQ1215">
        <v>7</v>
      </c>
      <c r="AR1215">
        <v>40</v>
      </c>
      <c r="AS1215">
        <v>120</v>
      </c>
      <c r="AT1215">
        <v>1</v>
      </c>
      <c r="AU1215">
        <v>122</v>
      </c>
      <c r="AV1215">
        <v>28</v>
      </c>
      <c r="AW1215">
        <v>6.5</v>
      </c>
      <c r="AX1215">
        <v>56.387500000000003</v>
      </c>
      <c r="AY1215" s="1">
        <v>0</v>
      </c>
      <c r="AZ1215" s="2">
        <v>1</v>
      </c>
      <c r="BA1215" s="1">
        <v>0</v>
      </c>
      <c r="BB1215" s="1">
        <v>7.0000000000000001E-3</v>
      </c>
      <c r="BC1215" s="1">
        <v>0.94599999999999995</v>
      </c>
      <c r="BD1215" s="1">
        <v>3.1E-2</v>
      </c>
      <c r="BE1215" s="1">
        <v>-7.0000000000000001E-3</v>
      </c>
      <c r="BF1215" s="1">
        <v>-3.1E-2</v>
      </c>
      <c r="BG1215" s="1">
        <f>Table1[[#This Row],[pers_white_pct]]-Table1[[#This Row],[census_white_pct]]</f>
        <v>5.4000000000000048E-2</v>
      </c>
      <c r="BH1215" s="3">
        <v>0</v>
      </c>
      <c r="BI1215" s="3">
        <v>1.0568862274999999</v>
      </c>
      <c r="BJ1215" s="3">
        <v>0</v>
      </c>
      <c r="BK1215" s="3" t="str">
        <f>VLOOKUP(Table1[[#This Row],[est_sworn]],Force_size,2,TRUE)</f>
        <v>01 - Under 25</v>
      </c>
    </row>
    <row r="1216" spans="1:63" hidden="1" x14ac:dyDescent="0.2">
      <c r="A1216">
        <v>2678140</v>
      </c>
      <c r="B1216" t="s">
        <v>1444</v>
      </c>
      <c r="C1216" t="s">
        <v>6176</v>
      </c>
      <c r="D1216">
        <v>11472740</v>
      </c>
      <c r="E1216" t="s">
        <v>6177</v>
      </c>
      <c r="F1216">
        <v>4550</v>
      </c>
      <c r="G1216" t="s">
        <v>6177</v>
      </c>
      <c r="H1216" t="s">
        <v>472</v>
      </c>
      <c r="I1216">
        <v>26</v>
      </c>
      <c r="J1216">
        <v>69</v>
      </c>
      <c r="K1216">
        <v>78140</v>
      </c>
      <c r="L1216" t="s">
        <v>6178</v>
      </c>
      <c r="M1216" t="s">
        <v>6179</v>
      </c>
      <c r="N1216" t="s">
        <v>68</v>
      </c>
      <c r="O1216" t="s">
        <v>238</v>
      </c>
      <c r="P1216">
        <v>44.329481999999999</v>
      </c>
      <c r="Q1216">
        <v>-82.849446999999998</v>
      </c>
      <c r="S1216" t="s">
        <v>70</v>
      </c>
      <c r="T1216" t="s">
        <v>71</v>
      </c>
      <c r="U1216">
        <v>5</v>
      </c>
      <c r="V1216">
        <v>0</v>
      </c>
      <c r="W1216">
        <v>5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5</v>
      </c>
      <c r="AE1216">
        <v>8.6750000000000007</v>
      </c>
      <c r="AF1216" t="s">
        <v>212</v>
      </c>
      <c r="AG1216" t="s">
        <v>6180</v>
      </c>
      <c r="AH1216">
        <v>2</v>
      </c>
      <c r="AI1216">
        <v>26</v>
      </c>
      <c r="AK1216">
        <v>78140</v>
      </c>
      <c r="AM1216">
        <v>1827</v>
      </c>
      <c r="AN1216">
        <v>1755</v>
      </c>
      <c r="AO1216">
        <v>12</v>
      </c>
      <c r="AP1216">
        <v>4</v>
      </c>
      <c r="AQ1216">
        <v>17</v>
      </c>
      <c r="AR1216">
        <v>13</v>
      </c>
      <c r="AS1216">
        <v>26</v>
      </c>
      <c r="AT1216">
        <v>1</v>
      </c>
      <c r="AU1216">
        <v>26</v>
      </c>
      <c r="AV1216">
        <v>13</v>
      </c>
      <c r="AW1216">
        <v>5</v>
      </c>
      <c r="AX1216">
        <v>43.375</v>
      </c>
      <c r="AY1216" s="1">
        <v>0</v>
      </c>
      <c r="AZ1216" s="2">
        <v>1</v>
      </c>
      <c r="BA1216" s="1">
        <v>0</v>
      </c>
      <c r="BB1216" s="1">
        <v>7.0000000000000001E-3</v>
      </c>
      <c r="BC1216" s="1">
        <v>0.96099999999999997</v>
      </c>
      <c r="BD1216" s="1">
        <v>1.4E-2</v>
      </c>
      <c r="BE1216" s="1">
        <v>-7.0000000000000001E-3</v>
      </c>
      <c r="BF1216" s="1">
        <v>-1.4E-2</v>
      </c>
      <c r="BG1216" s="1">
        <f>Table1[[#This Row],[pers_white_pct]]-Table1[[#This Row],[census_white_pct]]</f>
        <v>3.9000000000000035E-2</v>
      </c>
      <c r="BH1216" s="3">
        <v>0</v>
      </c>
      <c r="BI1216" s="3">
        <v>1.0410256410000001</v>
      </c>
      <c r="BJ1216" s="3">
        <v>0</v>
      </c>
      <c r="BK1216" s="3" t="str">
        <f>VLOOKUP(Table1[[#This Row],[est_sworn]],Force_size,2,TRUE)</f>
        <v>01 - Under 25</v>
      </c>
    </row>
    <row r="1217" spans="1:63" hidden="1" x14ac:dyDescent="0.2">
      <c r="A1217">
        <v>26069</v>
      </c>
      <c r="B1217" t="s">
        <v>11412</v>
      </c>
      <c r="C1217" t="s">
        <v>13386</v>
      </c>
      <c r="D1217">
        <v>11795310</v>
      </c>
      <c r="E1217" t="s">
        <v>13387</v>
      </c>
      <c r="F1217">
        <v>25357</v>
      </c>
      <c r="G1217" t="s">
        <v>13388</v>
      </c>
      <c r="H1217" t="s">
        <v>472</v>
      </c>
      <c r="I1217">
        <v>26</v>
      </c>
      <c r="J1217">
        <v>69</v>
      </c>
      <c r="K1217">
        <v>99069</v>
      </c>
      <c r="L1217" t="s">
        <v>13389</v>
      </c>
      <c r="M1217" t="s">
        <v>13390</v>
      </c>
      <c r="N1217" t="s">
        <v>11418</v>
      </c>
      <c r="O1217" t="s">
        <v>11518</v>
      </c>
      <c r="P1217">
        <v>44.329481999999999</v>
      </c>
      <c r="Q1217">
        <v>-82.849446999999998</v>
      </c>
      <c r="R1217" t="s">
        <v>11481</v>
      </c>
      <c r="S1217" t="s">
        <v>11421</v>
      </c>
      <c r="U1217">
        <v>4</v>
      </c>
      <c r="V1217">
        <v>3</v>
      </c>
      <c r="W1217">
        <v>4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4</v>
      </c>
      <c r="AE1217">
        <v>7.2220000000000004</v>
      </c>
      <c r="AF1217" t="s">
        <v>11561</v>
      </c>
      <c r="AG1217" t="s">
        <v>13391</v>
      </c>
      <c r="AH1217">
        <v>2</v>
      </c>
      <c r="AI1217">
        <v>26</v>
      </c>
      <c r="AJ1217">
        <v>69</v>
      </c>
      <c r="AM1217">
        <v>25887</v>
      </c>
      <c r="AN1217">
        <v>24710</v>
      </c>
      <c r="AO1217">
        <v>121</v>
      </c>
      <c r="AP1217">
        <v>161</v>
      </c>
      <c r="AQ1217">
        <v>125</v>
      </c>
      <c r="AR1217">
        <v>344</v>
      </c>
      <c r="AS1217">
        <v>403</v>
      </c>
      <c r="AT1217">
        <v>1</v>
      </c>
      <c r="AU1217">
        <v>426</v>
      </c>
      <c r="AV1217">
        <v>122</v>
      </c>
      <c r="AW1217">
        <v>5.5</v>
      </c>
      <c r="AX1217">
        <v>39.720999999999997</v>
      </c>
      <c r="AY1217" s="1">
        <v>0</v>
      </c>
      <c r="AZ1217" s="2">
        <v>1</v>
      </c>
      <c r="BA1217" s="1">
        <v>0</v>
      </c>
      <c r="BB1217" s="1">
        <v>5.0000000000000001E-3</v>
      </c>
      <c r="BC1217" s="1">
        <v>0.95499999999999996</v>
      </c>
      <c r="BD1217" s="1">
        <v>1.6E-2</v>
      </c>
      <c r="BE1217" s="1">
        <v>-5.0000000000000001E-3</v>
      </c>
      <c r="BF1217" s="1">
        <v>-1.6E-2</v>
      </c>
      <c r="BG1217" s="1">
        <f>Table1[[#This Row],[pers_white_pct]]-Table1[[#This Row],[census_white_pct]]</f>
        <v>4.500000000000004E-2</v>
      </c>
      <c r="BH1217" s="3">
        <v>0</v>
      </c>
      <c r="BI1217" s="3">
        <v>1.0476325374</v>
      </c>
      <c r="BJ1217" s="3">
        <v>0</v>
      </c>
      <c r="BK1217" s="3" t="str">
        <f>VLOOKUP(Table1[[#This Row],[est_sworn]],Force_size,2,TRUE)</f>
        <v>01 - Under 25</v>
      </c>
    </row>
    <row r="1218" spans="1:63" hidden="1" x14ac:dyDescent="0.2">
      <c r="A1218">
        <v>2640980</v>
      </c>
      <c r="B1218" t="s">
        <v>1444</v>
      </c>
      <c r="C1218" t="s">
        <v>6029</v>
      </c>
      <c r="D1218">
        <v>12582940</v>
      </c>
      <c r="E1218" t="s">
        <v>1392</v>
      </c>
      <c r="F1218">
        <v>2969</v>
      </c>
      <c r="G1218" t="s">
        <v>1393</v>
      </c>
      <c r="H1218" t="s">
        <v>472</v>
      </c>
      <c r="I1218">
        <v>26</v>
      </c>
      <c r="J1218">
        <v>71</v>
      </c>
      <c r="K1218">
        <v>40980</v>
      </c>
      <c r="L1218" t="s">
        <v>6030</v>
      </c>
      <c r="M1218" t="s">
        <v>6031</v>
      </c>
      <c r="N1218" t="s">
        <v>68</v>
      </c>
      <c r="O1218" t="s">
        <v>181</v>
      </c>
      <c r="P1218">
        <v>46.170248999999998</v>
      </c>
      <c r="Q1218">
        <v>-88.540408999999997</v>
      </c>
      <c r="S1218" t="s">
        <v>70</v>
      </c>
      <c r="T1218" t="s">
        <v>71</v>
      </c>
      <c r="U1218">
        <v>4</v>
      </c>
      <c r="V1218">
        <v>1</v>
      </c>
      <c r="W1218">
        <v>4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4</v>
      </c>
      <c r="AE1218">
        <v>8.6750000000000007</v>
      </c>
      <c r="AF1218" t="s">
        <v>212</v>
      </c>
      <c r="AG1218" t="s">
        <v>6032</v>
      </c>
      <c r="AH1218">
        <v>2</v>
      </c>
      <c r="AI1218">
        <v>26</v>
      </c>
      <c r="AK1218">
        <v>40980</v>
      </c>
      <c r="AM1218">
        <v>3029</v>
      </c>
      <c r="AN1218">
        <v>2879</v>
      </c>
      <c r="AO1218">
        <v>7</v>
      </c>
      <c r="AP1218">
        <v>32</v>
      </c>
      <c r="AQ1218">
        <v>9</v>
      </c>
      <c r="AR1218">
        <v>40</v>
      </c>
      <c r="AS1218">
        <v>57</v>
      </c>
      <c r="AT1218">
        <v>0</v>
      </c>
      <c r="AU1218">
        <v>62</v>
      </c>
      <c r="AV1218">
        <v>7</v>
      </c>
      <c r="AW1218">
        <v>4.5</v>
      </c>
      <c r="AX1218">
        <v>39.037500000000001</v>
      </c>
      <c r="AY1218" s="1">
        <v>0</v>
      </c>
      <c r="AZ1218" s="2">
        <v>1</v>
      </c>
      <c r="BA1218" s="1">
        <v>0</v>
      </c>
      <c r="BB1218" s="1">
        <v>2E-3</v>
      </c>
      <c r="BC1218" s="1">
        <v>0.95</v>
      </c>
      <c r="BD1218" s="1">
        <v>1.9E-2</v>
      </c>
      <c r="BE1218" s="1">
        <v>-2E-3</v>
      </c>
      <c r="BF1218" s="1">
        <v>-1.9E-2</v>
      </c>
      <c r="BG1218" s="1">
        <f>Table1[[#This Row],[pers_white_pct]]-Table1[[#This Row],[census_white_pct]]</f>
        <v>5.0000000000000044E-2</v>
      </c>
      <c r="BH1218" s="3">
        <v>0</v>
      </c>
      <c r="BI1218" s="3">
        <v>1.0521014241</v>
      </c>
      <c r="BJ1218" s="3">
        <v>0</v>
      </c>
      <c r="BK1218" s="3" t="str">
        <f>VLOOKUP(Table1[[#This Row],[est_sworn]],Force_size,2,TRUE)</f>
        <v>01 - Under 25</v>
      </c>
    </row>
    <row r="1219" spans="1:63" hidden="1" x14ac:dyDescent="0.2">
      <c r="A1219">
        <v>2671860</v>
      </c>
      <c r="B1219" t="s">
        <v>1444</v>
      </c>
      <c r="C1219" t="s">
        <v>6152</v>
      </c>
      <c r="D1219">
        <v>12702840</v>
      </c>
      <c r="E1219" t="s">
        <v>6153</v>
      </c>
      <c r="F1219">
        <v>1543</v>
      </c>
      <c r="G1219" t="s">
        <v>6154</v>
      </c>
      <c r="H1219" t="s">
        <v>472</v>
      </c>
      <c r="I1219">
        <v>26</v>
      </c>
      <c r="J1219">
        <v>77</v>
      </c>
      <c r="K1219">
        <v>71860</v>
      </c>
      <c r="L1219" t="s">
        <v>6155</v>
      </c>
      <c r="M1219" t="s">
        <v>6156</v>
      </c>
      <c r="N1219" t="s">
        <v>68</v>
      </c>
      <c r="O1219" t="s">
        <v>238</v>
      </c>
      <c r="P1219">
        <v>42.246265999999999</v>
      </c>
      <c r="Q1219">
        <v>-85.532854</v>
      </c>
      <c r="S1219" t="s">
        <v>70</v>
      </c>
      <c r="T1219" t="s">
        <v>71</v>
      </c>
      <c r="U1219">
        <v>3</v>
      </c>
      <c r="V1219">
        <v>4</v>
      </c>
      <c r="W1219">
        <v>3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3</v>
      </c>
      <c r="AE1219">
        <v>16.646000000000001</v>
      </c>
      <c r="AF1219" t="s">
        <v>239</v>
      </c>
      <c r="AG1219" t="s">
        <v>6157</v>
      </c>
      <c r="AH1219">
        <v>2</v>
      </c>
      <c r="AI1219">
        <v>26</v>
      </c>
      <c r="AK1219">
        <v>71860</v>
      </c>
      <c r="AM1219">
        <v>1525</v>
      </c>
      <c r="AN1219">
        <v>1440</v>
      </c>
      <c r="AO1219">
        <v>15</v>
      </c>
      <c r="AP1219">
        <v>11</v>
      </c>
      <c r="AQ1219">
        <v>9</v>
      </c>
      <c r="AR1219">
        <v>19</v>
      </c>
      <c r="AS1219">
        <v>31</v>
      </c>
      <c r="AT1219">
        <v>0</v>
      </c>
      <c r="AU1219">
        <v>31</v>
      </c>
      <c r="AV1219">
        <v>15</v>
      </c>
      <c r="AW1219">
        <v>5</v>
      </c>
      <c r="AX1219">
        <v>83.23</v>
      </c>
      <c r="AY1219" s="1">
        <v>0</v>
      </c>
      <c r="AZ1219" s="2">
        <v>1</v>
      </c>
      <c r="BA1219" s="1">
        <v>0</v>
      </c>
      <c r="BB1219" s="1">
        <v>0.01</v>
      </c>
      <c r="BC1219" s="1">
        <v>0.94399999999999995</v>
      </c>
      <c r="BD1219" s="1">
        <v>0.02</v>
      </c>
      <c r="BE1219" s="1">
        <v>-0.01</v>
      </c>
      <c r="BF1219" s="1">
        <v>-0.02</v>
      </c>
      <c r="BG1219" s="1">
        <f>Table1[[#This Row],[pers_white_pct]]-Table1[[#This Row],[census_white_pct]]</f>
        <v>5.600000000000005E-2</v>
      </c>
      <c r="BH1219" s="3">
        <v>0</v>
      </c>
      <c r="BI1219" s="3">
        <v>1.0590277777999999</v>
      </c>
      <c r="BJ1219" s="3">
        <v>0</v>
      </c>
      <c r="BK1219" s="3" t="str">
        <f>VLOOKUP(Table1[[#This Row],[est_sworn]],Force_size,2,TRUE)</f>
        <v>01 - Under 25</v>
      </c>
    </row>
    <row r="1220" spans="1:63" hidden="1" x14ac:dyDescent="0.2">
      <c r="A1220">
        <v>26077</v>
      </c>
      <c r="B1220" t="s">
        <v>11412</v>
      </c>
      <c r="C1220" t="s">
        <v>13392</v>
      </c>
      <c r="D1220">
        <v>13198610</v>
      </c>
      <c r="E1220" t="s">
        <v>13393</v>
      </c>
      <c r="F1220">
        <v>254580</v>
      </c>
      <c r="G1220" t="s">
        <v>13394</v>
      </c>
      <c r="H1220" t="s">
        <v>472</v>
      </c>
      <c r="I1220">
        <v>26</v>
      </c>
      <c r="J1220">
        <v>77</v>
      </c>
      <c r="K1220">
        <v>99077</v>
      </c>
      <c r="L1220" t="s">
        <v>13395</v>
      </c>
      <c r="M1220" t="s">
        <v>13396</v>
      </c>
      <c r="N1220" t="s">
        <v>11418</v>
      </c>
      <c r="O1220" t="s">
        <v>11429</v>
      </c>
      <c r="P1220">
        <v>42.246265999999999</v>
      </c>
      <c r="Q1220">
        <v>-85.532854</v>
      </c>
      <c r="R1220" t="s">
        <v>11420</v>
      </c>
      <c r="S1220" t="s">
        <v>11421</v>
      </c>
      <c r="U1220">
        <v>131</v>
      </c>
      <c r="V1220">
        <v>11</v>
      </c>
      <c r="W1220">
        <v>113</v>
      </c>
      <c r="X1220">
        <v>7</v>
      </c>
      <c r="Y1220">
        <v>0</v>
      </c>
      <c r="Z1220">
        <v>0</v>
      </c>
      <c r="AA1220">
        <v>0</v>
      </c>
      <c r="AB1220">
        <v>0</v>
      </c>
      <c r="AC1220">
        <v>10</v>
      </c>
      <c r="AD1220">
        <v>131</v>
      </c>
      <c r="AE1220">
        <v>1.357</v>
      </c>
      <c r="AF1220" t="s">
        <v>11430</v>
      </c>
      <c r="AG1220" t="s">
        <v>13397</v>
      </c>
      <c r="AH1220">
        <v>2</v>
      </c>
      <c r="AI1220">
        <v>26</v>
      </c>
      <c r="AJ1220">
        <v>77</v>
      </c>
      <c r="AM1220">
        <v>250331</v>
      </c>
      <c r="AN1220">
        <v>200047</v>
      </c>
      <c r="AO1220">
        <v>26677</v>
      </c>
      <c r="AP1220">
        <v>923</v>
      </c>
      <c r="AQ1220">
        <v>5186</v>
      </c>
      <c r="AR1220">
        <v>7085</v>
      </c>
      <c r="AS1220">
        <v>9959</v>
      </c>
      <c r="AT1220">
        <v>589</v>
      </c>
      <c r="AU1220">
        <v>10413</v>
      </c>
      <c r="AV1220">
        <v>27266</v>
      </c>
      <c r="AW1220">
        <v>136.5</v>
      </c>
      <c r="AX1220">
        <v>185.23050000000001</v>
      </c>
      <c r="AY1220" s="1">
        <v>5.2999999999999999E-2</v>
      </c>
      <c r="AZ1220" s="1">
        <v>0.86299999999999999</v>
      </c>
      <c r="BA1220" s="1">
        <v>0</v>
      </c>
      <c r="BB1220" s="1">
        <v>0.107</v>
      </c>
      <c r="BC1220" s="1">
        <v>0.79900000000000004</v>
      </c>
      <c r="BD1220" s="1">
        <v>0.04</v>
      </c>
      <c r="BE1220" s="1">
        <v>-5.2999999999999999E-2</v>
      </c>
      <c r="BF1220" s="1">
        <v>-0.04</v>
      </c>
      <c r="BG1220" s="1">
        <f>Table1[[#This Row],[pers_white_pct]]-Table1[[#This Row],[census_white_pct]]</f>
        <v>6.3999999999999946E-2</v>
      </c>
      <c r="BH1220" s="3">
        <v>0.50142316040000001</v>
      </c>
      <c r="BI1220" s="3">
        <v>1.079418207</v>
      </c>
      <c r="BJ1220" s="3">
        <v>0</v>
      </c>
      <c r="BK1220" s="3" t="str">
        <f>VLOOKUP(Table1[[#This Row],[est_sworn]],Force_size,2,TRUE)</f>
        <v>04 - 100 to 249</v>
      </c>
    </row>
    <row r="1221" spans="1:63" hidden="1" x14ac:dyDescent="0.2">
      <c r="A1221">
        <v>2634000</v>
      </c>
      <c r="B1221" t="s">
        <v>1444</v>
      </c>
      <c r="C1221" t="s">
        <v>6005</v>
      </c>
      <c r="D1221">
        <v>11172940</v>
      </c>
      <c r="E1221" t="s">
        <v>6006</v>
      </c>
      <c r="F1221">
        <v>190411</v>
      </c>
      <c r="G1221" t="s">
        <v>6007</v>
      </c>
      <c r="H1221" t="s">
        <v>472</v>
      </c>
      <c r="I1221">
        <v>26</v>
      </c>
      <c r="J1221">
        <v>81</v>
      </c>
      <c r="K1221">
        <v>34000</v>
      </c>
      <c r="L1221" t="s">
        <v>6008</v>
      </c>
      <c r="M1221" t="s">
        <v>6009</v>
      </c>
      <c r="N1221" t="s">
        <v>68</v>
      </c>
      <c r="O1221" t="s">
        <v>739</v>
      </c>
      <c r="P1221">
        <v>43.032496999999999</v>
      </c>
      <c r="Q1221">
        <v>-85.547445999999994</v>
      </c>
      <c r="S1221" t="s">
        <v>70</v>
      </c>
      <c r="T1221" t="s">
        <v>71</v>
      </c>
      <c r="U1221">
        <v>291</v>
      </c>
      <c r="V1221">
        <v>0</v>
      </c>
      <c r="W1221">
        <v>255</v>
      </c>
      <c r="X1221">
        <v>12</v>
      </c>
      <c r="Y1221">
        <v>10</v>
      </c>
      <c r="Z1221">
        <v>5</v>
      </c>
      <c r="AA1221">
        <v>1</v>
      </c>
      <c r="AB1221">
        <v>0</v>
      </c>
      <c r="AC1221">
        <v>0</v>
      </c>
      <c r="AD1221">
        <v>291</v>
      </c>
      <c r="AE1221">
        <v>1.1479999999999999</v>
      </c>
      <c r="AF1221" t="s">
        <v>87</v>
      </c>
      <c r="AG1221" t="s">
        <v>6010</v>
      </c>
      <c r="AH1221">
        <v>2</v>
      </c>
      <c r="AI1221">
        <v>26</v>
      </c>
      <c r="AK1221">
        <v>34000</v>
      </c>
      <c r="AM1221">
        <v>188040</v>
      </c>
      <c r="AN1221">
        <v>110890</v>
      </c>
      <c r="AO1221">
        <v>37890</v>
      </c>
      <c r="AP1221">
        <v>788</v>
      </c>
      <c r="AQ1221">
        <v>3445</v>
      </c>
      <c r="AR1221">
        <v>5421</v>
      </c>
      <c r="AS1221">
        <v>29261</v>
      </c>
      <c r="AT1221">
        <v>1361</v>
      </c>
      <c r="AU1221">
        <v>29606</v>
      </c>
      <c r="AV1221">
        <v>39251</v>
      </c>
      <c r="AW1221">
        <v>291</v>
      </c>
      <c r="AX1221">
        <v>334.06799999999998</v>
      </c>
      <c r="AY1221" s="1">
        <v>4.1000000000000002E-2</v>
      </c>
      <c r="AZ1221" s="1">
        <v>0.876</v>
      </c>
      <c r="BA1221" s="1">
        <v>3.4000000000000002E-2</v>
      </c>
      <c r="BB1221" s="1">
        <v>0.20100000000000001</v>
      </c>
      <c r="BC1221" s="1">
        <v>0.59</v>
      </c>
      <c r="BD1221" s="1">
        <v>0.156</v>
      </c>
      <c r="BE1221" s="1">
        <v>-0.16</v>
      </c>
      <c r="BF1221" s="1">
        <v>-0.121</v>
      </c>
      <c r="BG1221" s="1">
        <f>Table1[[#This Row],[pers_white_pct]]-Table1[[#This Row],[census_white_pct]]</f>
        <v>0.28600000000000003</v>
      </c>
      <c r="BH1221" s="3">
        <v>0.20465101090000001</v>
      </c>
      <c r="BI1221" s="3">
        <v>1.4859529225999999</v>
      </c>
      <c r="BJ1221" s="3">
        <v>0.2208350935</v>
      </c>
      <c r="BK1221" s="3" t="str">
        <f>VLOOKUP(Table1[[#This Row],[est_sworn]],Force_size,2,TRUE)</f>
        <v>05 - 250 - 499</v>
      </c>
    </row>
    <row r="1222" spans="1:63" hidden="1" x14ac:dyDescent="0.2">
      <c r="A1222">
        <v>2669080</v>
      </c>
      <c r="B1222" t="s">
        <v>1444</v>
      </c>
      <c r="C1222" t="s">
        <v>6103</v>
      </c>
      <c r="D1222">
        <v>11352840</v>
      </c>
      <c r="E1222" t="s">
        <v>4461</v>
      </c>
      <c r="F1222">
        <v>5852</v>
      </c>
      <c r="G1222" t="s">
        <v>6104</v>
      </c>
      <c r="H1222" t="s">
        <v>472</v>
      </c>
      <c r="I1222">
        <v>26</v>
      </c>
      <c r="J1222">
        <v>81</v>
      </c>
      <c r="K1222">
        <v>69080</v>
      </c>
      <c r="L1222" t="s">
        <v>6105</v>
      </c>
      <c r="M1222" t="s">
        <v>6106</v>
      </c>
      <c r="N1222" t="s">
        <v>68</v>
      </c>
      <c r="O1222" t="s">
        <v>181</v>
      </c>
      <c r="P1222">
        <v>43.032496999999999</v>
      </c>
      <c r="Q1222">
        <v>-85.547445999999994</v>
      </c>
      <c r="S1222" t="s">
        <v>70</v>
      </c>
      <c r="T1222" t="s">
        <v>71</v>
      </c>
      <c r="U1222">
        <v>10</v>
      </c>
      <c r="V1222">
        <v>4</v>
      </c>
      <c r="W1222">
        <v>10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10</v>
      </c>
      <c r="AE1222">
        <v>7.1230000000000002</v>
      </c>
      <c r="AF1222" t="s">
        <v>118</v>
      </c>
      <c r="AG1222" t="s">
        <v>4464</v>
      </c>
      <c r="AH1222">
        <v>2</v>
      </c>
      <c r="AI1222">
        <v>26</v>
      </c>
      <c r="AK1222">
        <v>69080</v>
      </c>
      <c r="AM1222">
        <v>5719</v>
      </c>
      <c r="AN1222">
        <v>5282</v>
      </c>
      <c r="AO1222">
        <v>36</v>
      </c>
      <c r="AP1222">
        <v>25</v>
      </c>
      <c r="AQ1222">
        <v>60</v>
      </c>
      <c r="AR1222">
        <v>96</v>
      </c>
      <c r="AS1222">
        <v>214</v>
      </c>
      <c r="AT1222">
        <v>2</v>
      </c>
      <c r="AU1222">
        <v>220</v>
      </c>
      <c r="AV1222">
        <v>38</v>
      </c>
      <c r="AW1222">
        <v>12</v>
      </c>
      <c r="AX1222">
        <v>85.475999999999999</v>
      </c>
      <c r="AY1222" s="1">
        <v>0</v>
      </c>
      <c r="AZ1222" s="2">
        <v>1</v>
      </c>
      <c r="BA1222" s="1">
        <v>0</v>
      </c>
      <c r="BB1222" s="1">
        <v>6.0000000000000001E-3</v>
      </c>
      <c r="BC1222" s="1">
        <v>0.92400000000000004</v>
      </c>
      <c r="BD1222" s="1">
        <v>3.6999999999999998E-2</v>
      </c>
      <c r="BE1222" s="1">
        <v>-6.0000000000000001E-3</v>
      </c>
      <c r="BF1222" s="1">
        <v>-3.6999999999999998E-2</v>
      </c>
      <c r="BG1222" s="1">
        <f>Table1[[#This Row],[pers_white_pct]]-Table1[[#This Row],[census_white_pct]]</f>
        <v>7.5999999999999956E-2</v>
      </c>
      <c r="BH1222" s="3">
        <v>0</v>
      </c>
      <c r="BI1222" s="3">
        <v>1.0827338128999999</v>
      </c>
      <c r="BJ1222" s="3">
        <v>0</v>
      </c>
      <c r="BK1222" s="3" t="str">
        <f>VLOOKUP(Table1[[#This Row],[est_sworn]],Force_size,2,TRUE)</f>
        <v>01 - Under 25</v>
      </c>
    </row>
    <row r="1223" spans="1:63" hidden="1" x14ac:dyDescent="0.2">
      <c r="A1223">
        <v>2608723160</v>
      </c>
      <c r="B1223" t="s">
        <v>61</v>
      </c>
      <c r="C1223" t="s">
        <v>476</v>
      </c>
      <c r="D1223">
        <v>11811020</v>
      </c>
      <c r="E1223" t="s">
        <v>477</v>
      </c>
      <c r="F1223">
        <v>948</v>
      </c>
      <c r="G1223" t="s">
        <v>478</v>
      </c>
      <c r="H1223" t="s">
        <v>472</v>
      </c>
      <c r="I1223">
        <v>26</v>
      </c>
      <c r="J1223">
        <v>87</v>
      </c>
      <c r="K1223">
        <v>23160</v>
      </c>
      <c r="L1223" t="s">
        <v>479</v>
      </c>
      <c r="M1223" t="s">
        <v>480</v>
      </c>
      <c r="N1223" t="s">
        <v>68</v>
      </c>
      <c r="O1223" t="s">
        <v>181</v>
      </c>
      <c r="P1223">
        <v>43.088633000000002</v>
      </c>
      <c r="Q1223">
        <v>-83.224324999999993</v>
      </c>
      <c r="S1223" t="s">
        <v>70</v>
      </c>
      <c r="T1223" t="s">
        <v>71</v>
      </c>
      <c r="U1223">
        <v>4</v>
      </c>
      <c r="V1223">
        <v>10</v>
      </c>
      <c r="W1223">
        <v>4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4</v>
      </c>
      <c r="AE1223">
        <v>16.646000000000001</v>
      </c>
      <c r="AF1223" t="s">
        <v>239</v>
      </c>
      <c r="AG1223" t="s">
        <v>481</v>
      </c>
      <c r="AH1223">
        <v>2</v>
      </c>
      <c r="AI1223">
        <v>26</v>
      </c>
      <c r="AJ1223">
        <v>87</v>
      </c>
      <c r="AL1223">
        <v>23160</v>
      </c>
      <c r="AM1223">
        <v>4768</v>
      </c>
      <c r="AN1223">
        <v>4620</v>
      </c>
      <c r="AO1223">
        <v>6</v>
      </c>
      <c r="AP1223">
        <v>14</v>
      </c>
      <c r="AQ1223">
        <v>19</v>
      </c>
      <c r="AR1223">
        <v>44</v>
      </c>
      <c r="AS1223">
        <v>65</v>
      </c>
      <c r="AT1223">
        <v>0</v>
      </c>
      <c r="AU1223">
        <v>65</v>
      </c>
      <c r="AV1223">
        <v>6</v>
      </c>
      <c r="AW1223">
        <v>9</v>
      </c>
      <c r="AX1223">
        <v>149.81399999999999</v>
      </c>
      <c r="AY1223" s="1">
        <v>0</v>
      </c>
      <c r="AZ1223" s="2">
        <v>1</v>
      </c>
      <c r="BA1223" s="1">
        <v>0</v>
      </c>
      <c r="BB1223" s="1">
        <v>1E-3</v>
      </c>
      <c r="BC1223" s="1">
        <v>0.96899999999999997</v>
      </c>
      <c r="BD1223" s="1">
        <v>1.4E-2</v>
      </c>
      <c r="BE1223" s="1">
        <v>-1E-3</v>
      </c>
      <c r="BF1223" s="1">
        <v>-1.4E-2</v>
      </c>
      <c r="BG1223" s="1">
        <f>Table1[[#This Row],[pers_white_pct]]-Table1[[#This Row],[census_white_pct]]</f>
        <v>3.1000000000000028E-2</v>
      </c>
      <c r="BH1223" s="3">
        <v>0</v>
      </c>
      <c r="BI1223" s="3">
        <v>1.032034632</v>
      </c>
      <c r="BJ1223" s="3">
        <v>0</v>
      </c>
      <c r="BK1223" s="3" t="str">
        <f>VLOOKUP(Table1[[#This Row],[est_sworn]],Force_size,2,TRUE)</f>
        <v>01 - Under 25</v>
      </c>
    </row>
    <row r="1224" spans="1:63" hidden="1" x14ac:dyDescent="0.2">
      <c r="A1224">
        <v>2608753360</v>
      </c>
      <c r="B1224" t="s">
        <v>61</v>
      </c>
      <c r="C1224" t="s">
        <v>482</v>
      </c>
      <c r="D1224">
        <v>12452990</v>
      </c>
      <c r="E1224" t="s">
        <v>483</v>
      </c>
      <c r="F1224">
        <v>566</v>
      </c>
      <c r="G1224" t="s">
        <v>484</v>
      </c>
      <c r="H1224" t="s">
        <v>472</v>
      </c>
      <c r="I1224">
        <v>26</v>
      </c>
      <c r="J1224">
        <v>87</v>
      </c>
      <c r="K1224">
        <v>53360</v>
      </c>
      <c r="L1224" t="s">
        <v>485</v>
      </c>
      <c r="M1224" t="s">
        <v>486</v>
      </c>
      <c r="N1224" t="s">
        <v>68</v>
      </c>
      <c r="O1224" t="s">
        <v>181</v>
      </c>
      <c r="P1224">
        <v>43.088633000000002</v>
      </c>
      <c r="Q1224">
        <v>-83.224324999999993</v>
      </c>
      <c r="S1224" t="s">
        <v>70</v>
      </c>
      <c r="T1224" t="s">
        <v>71</v>
      </c>
      <c r="U1224">
        <v>4</v>
      </c>
      <c r="V1224">
        <v>6</v>
      </c>
      <c r="W1224">
        <v>4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4</v>
      </c>
      <c r="AE1224">
        <v>8.6750000000000007</v>
      </c>
      <c r="AF1224" t="s">
        <v>212</v>
      </c>
      <c r="AG1224" t="s">
        <v>487</v>
      </c>
      <c r="AH1224">
        <v>2</v>
      </c>
      <c r="AI1224">
        <v>26</v>
      </c>
      <c r="AJ1224">
        <v>87</v>
      </c>
      <c r="AL1224">
        <v>53360</v>
      </c>
      <c r="AM1224">
        <v>4249</v>
      </c>
      <c r="AN1224">
        <v>4069</v>
      </c>
      <c r="AO1224">
        <v>23</v>
      </c>
      <c r="AP1224">
        <v>14</v>
      </c>
      <c r="AQ1224">
        <v>15</v>
      </c>
      <c r="AR1224">
        <v>30</v>
      </c>
      <c r="AS1224">
        <v>91</v>
      </c>
      <c r="AT1224">
        <v>0</v>
      </c>
      <c r="AU1224">
        <v>98</v>
      </c>
      <c r="AV1224">
        <v>23</v>
      </c>
      <c r="AW1224">
        <v>7</v>
      </c>
      <c r="AX1224">
        <v>60.725000000000001</v>
      </c>
      <c r="AY1224" s="1">
        <v>0</v>
      </c>
      <c r="AZ1224" s="2">
        <v>1</v>
      </c>
      <c r="BA1224" s="1">
        <v>0</v>
      </c>
      <c r="BB1224" s="1">
        <v>5.0000000000000001E-3</v>
      </c>
      <c r="BC1224" s="1">
        <v>0.95799999999999996</v>
      </c>
      <c r="BD1224" s="1">
        <v>2.1000000000000001E-2</v>
      </c>
      <c r="BE1224" s="1">
        <v>-5.0000000000000001E-3</v>
      </c>
      <c r="BF1224" s="1">
        <v>-2.1000000000000001E-2</v>
      </c>
      <c r="BG1224" s="1">
        <f>Table1[[#This Row],[pers_white_pct]]-Table1[[#This Row],[census_white_pct]]</f>
        <v>4.2000000000000037E-2</v>
      </c>
      <c r="BH1224" s="3">
        <v>0</v>
      </c>
      <c r="BI1224" s="3">
        <v>1.0442369132</v>
      </c>
      <c r="BJ1224" s="3">
        <v>0</v>
      </c>
      <c r="BK1224" s="3" t="str">
        <f>VLOOKUP(Table1[[#This Row],[est_sworn]],Force_size,2,TRUE)</f>
        <v>01 - Under 25</v>
      </c>
    </row>
    <row r="1225" spans="1:63" hidden="1" x14ac:dyDescent="0.2">
      <c r="A1225">
        <v>2609000</v>
      </c>
      <c r="B1225" t="s">
        <v>1444</v>
      </c>
      <c r="C1225" t="s">
        <v>5900</v>
      </c>
      <c r="D1225">
        <v>12541010</v>
      </c>
      <c r="E1225" t="s">
        <v>5901</v>
      </c>
      <c r="F1225">
        <v>3291</v>
      </c>
      <c r="G1225" t="s">
        <v>5902</v>
      </c>
      <c r="H1225" t="s">
        <v>472</v>
      </c>
      <c r="I1225">
        <v>26</v>
      </c>
      <c r="J1225">
        <v>91</v>
      </c>
      <c r="K1225">
        <v>9000</v>
      </c>
      <c r="L1225" t="s">
        <v>5903</v>
      </c>
      <c r="M1225" t="s">
        <v>5904</v>
      </c>
      <c r="N1225" t="s">
        <v>68</v>
      </c>
      <c r="O1225" t="s">
        <v>181</v>
      </c>
      <c r="P1225">
        <v>41.895915000000002</v>
      </c>
      <c r="Q1225">
        <v>-84.066852999999995</v>
      </c>
      <c r="S1225" t="s">
        <v>70</v>
      </c>
      <c r="T1225" t="s">
        <v>71</v>
      </c>
      <c r="U1225">
        <v>5</v>
      </c>
      <c r="V1225">
        <v>1</v>
      </c>
      <c r="W1225">
        <v>5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5</v>
      </c>
      <c r="AE1225">
        <v>8.6750000000000007</v>
      </c>
      <c r="AF1225" t="s">
        <v>212</v>
      </c>
      <c r="AG1225" t="s">
        <v>5905</v>
      </c>
      <c r="AH1225">
        <v>2</v>
      </c>
      <c r="AI1225">
        <v>26</v>
      </c>
      <c r="AK1225">
        <v>9000</v>
      </c>
      <c r="AM1225">
        <v>3340</v>
      </c>
      <c r="AN1225">
        <v>3100</v>
      </c>
      <c r="AO1225">
        <v>9</v>
      </c>
      <c r="AP1225">
        <v>15</v>
      </c>
      <c r="AQ1225">
        <v>4</v>
      </c>
      <c r="AR1225">
        <v>39</v>
      </c>
      <c r="AS1225">
        <v>172</v>
      </c>
      <c r="AT1225">
        <v>0</v>
      </c>
      <c r="AU1225">
        <v>173</v>
      </c>
      <c r="AV1225">
        <v>9</v>
      </c>
      <c r="AW1225">
        <v>5.5</v>
      </c>
      <c r="AX1225">
        <v>47.712499999999999</v>
      </c>
      <c r="AY1225" s="1">
        <v>0</v>
      </c>
      <c r="AZ1225" s="2">
        <v>1</v>
      </c>
      <c r="BA1225" s="1">
        <v>0</v>
      </c>
      <c r="BB1225" s="1">
        <v>3.0000000000000001E-3</v>
      </c>
      <c r="BC1225" s="1">
        <v>0.92800000000000005</v>
      </c>
      <c r="BD1225" s="1">
        <v>5.0999999999999997E-2</v>
      </c>
      <c r="BE1225" s="1">
        <v>-3.0000000000000001E-3</v>
      </c>
      <c r="BF1225" s="1">
        <v>-5.0999999999999997E-2</v>
      </c>
      <c r="BG1225" s="1">
        <f>Table1[[#This Row],[pers_white_pct]]-Table1[[#This Row],[census_white_pct]]</f>
        <v>7.1999999999999953E-2</v>
      </c>
      <c r="BH1225" s="3">
        <v>0</v>
      </c>
      <c r="BI1225" s="3">
        <v>1.0774193548</v>
      </c>
      <c r="BJ1225" s="3">
        <v>0</v>
      </c>
      <c r="BK1225" s="3" t="str">
        <f>VLOOKUP(Table1[[#This Row],[est_sworn]],Force_size,2,TRUE)</f>
        <v>01 - Under 25</v>
      </c>
    </row>
    <row r="1226" spans="1:63" hidden="1" x14ac:dyDescent="0.2">
      <c r="A1226">
        <v>2609150540</v>
      </c>
      <c r="B1226" t="s">
        <v>61</v>
      </c>
      <c r="C1226" t="s">
        <v>488</v>
      </c>
      <c r="D1226">
        <v>12612930</v>
      </c>
      <c r="E1226" t="s">
        <v>489</v>
      </c>
      <c r="F1226">
        <v>20842</v>
      </c>
      <c r="G1226" t="s">
        <v>490</v>
      </c>
      <c r="H1226" t="s">
        <v>472</v>
      </c>
      <c r="I1226">
        <v>26</v>
      </c>
      <c r="J1226">
        <v>91</v>
      </c>
      <c r="K1226">
        <v>50540</v>
      </c>
      <c r="L1226" t="s">
        <v>491</v>
      </c>
      <c r="M1226" t="s">
        <v>492</v>
      </c>
      <c r="N1226" t="s">
        <v>68</v>
      </c>
      <c r="O1226" t="s">
        <v>181</v>
      </c>
      <c r="P1226">
        <v>41.895915000000002</v>
      </c>
      <c r="Q1226">
        <v>-84.066852999999995</v>
      </c>
      <c r="S1226" t="s">
        <v>70</v>
      </c>
      <c r="T1226" t="s">
        <v>71</v>
      </c>
      <c r="U1226">
        <v>3</v>
      </c>
      <c r="V1226">
        <v>0</v>
      </c>
      <c r="W1226">
        <v>3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3</v>
      </c>
      <c r="AE1226">
        <v>16.646000000000001</v>
      </c>
      <c r="AF1226" t="s">
        <v>239</v>
      </c>
      <c r="AG1226" t="s">
        <v>493</v>
      </c>
      <c r="AH1226">
        <v>2</v>
      </c>
      <c r="AI1226">
        <v>26</v>
      </c>
      <c r="AJ1226">
        <v>91</v>
      </c>
      <c r="AL1226">
        <v>50540</v>
      </c>
      <c r="AM1226">
        <v>8621</v>
      </c>
      <c r="AN1226">
        <v>6534</v>
      </c>
      <c r="AO1226">
        <v>1165</v>
      </c>
      <c r="AP1226">
        <v>40</v>
      </c>
      <c r="AQ1226">
        <v>34</v>
      </c>
      <c r="AR1226">
        <v>116</v>
      </c>
      <c r="AS1226">
        <v>731</v>
      </c>
      <c r="AT1226">
        <v>9</v>
      </c>
      <c r="AU1226">
        <v>732</v>
      </c>
      <c r="AV1226">
        <v>1174</v>
      </c>
      <c r="AW1226">
        <v>3</v>
      </c>
      <c r="AX1226">
        <v>49.938000000000002</v>
      </c>
      <c r="AY1226" s="1">
        <v>0</v>
      </c>
      <c r="AZ1226" s="2">
        <v>1</v>
      </c>
      <c r="BA1226" s="1">
        <v>0</v>
      </c>
      <c r="BB1226" s="1">
        <v>0.13500000000000001</v>
      </c>
      <c r="BC1226" s="1">
        <v>0.75800000000000001</v>
      </c>
      <c r="BD1226" s="1">
        <v>8.5000000000000006E-2</v>
      </c>
      <c r="BE1226" s="1">
        <v>-0.13500000000000001</v>
      </c>
      <c r="BF1226" s="1">
        <v>-8.5000000000000006E-2</v>
      </c>
      <c r="BG1226" s="1">
        <f>Table1[[#This Row],[pers_white_pct]]-Table1[[#This Row],[census_white_pct]]</f>
        <v>0.24199999999999999</v>
      </c>
      <c r="BH1226" s="3">
        <v>0</v>
      </c>
      <c r="BI1226" s="3">
        <v>1.3194061829999999</v>
      </c>
      <c r="BJ1226" s="3">
        <v>0</v>
      </c>
      <c r="BK1226" s="3" t="str">
        <f>VLOOKUP(Table1[[#This Row],[est_sworn]],Force_size,2,TRUE)</f>
        <v>01 - Under 25</v>
      </c>
    </row>
    <row r="1227" spans="1:63" hidden="1" x14ac:dyDescent="0.2">
      <c r="A1227">
        <v>2639540</v>
      </c>
      <c r="B1227" t="s">
        <v>1444</v>
      </c>
      <c r="C1227" t="s">
        <v>6017</v>
      </c>
      <c r="D1227">
        <v>12432940</v>
      </c>
      <c r="E1227" t="s">
        <v>6018</v>
      </c>
      <c r="F1227">
        <v>9505</v>
      </c>
      <c r="G1227" t="s">
        <v>6019</v>
      </c>
      <c r="H1227" t="s">
        <v>472</v>
      </c>
      <c r="I1227">
        <v>26</v>
      </c>
      <c r="J1227">
        <v>93</v>
      </c>
      <c r="K1227">
        <v>39540</v>
      </c>
      <c r="L1227" t="s">
        <v>6020</v>
      </c>
      <c r="M1227" t="s">
        <v>6021</v>
      </c>
      <c r="N1227" t="s">
        <v>68</v>
      </c>
      <c r="O1227" t="s">
        <v>181</v>
      </c>
      <c r="P1227">
        <v>42.602531999999997</v>
      </c>
      <c r="Q1227">
        <v>-83.911717999999993</v>
      </c>
      <c r="S1227" t="s">
        <v>70</v>
      </c>
      <c r="T1227" t="s">
        <v>71</v>
      </c>
      <c r="U1227">
        <v>16</v>
      </c>
      <c r="V1227">
        <v>0</v>
      </c>
      <c r="W1227">
        <v>16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16</v>
      </c>
      <c r="AE1227">
        <v>7.1230000000000002</v>
      </c>
      <c r="AF1227" t="s">
        <v>118</v>
      </c>
      <c r="AG1227" t="s">
        <v>6022</v>
      </c>
      <c r="AH1227">
        <v>2</v>
      </c>
      <c r="AI1227">
        <v>26</v>
      </c>
      <c r="AK1227">
        <v>39540</v>
      </c>
      <c r="AM1227">
        <v>9489</v>
      </c>
      <c r="AN1227">
        <v>8800</v>
      </c>
      <c r="AO1227">
        <v>38</v>
      </c>
      <c r="AP1227">
        <v>56</v>
      </c>
      <c r="AQ1227">
        <v>107</v>
      </c>
      <c r="AR1227">
        <v>116</v>
      </c>
      <c r="AS1227">
        <v>331</v>
      </c>
      <c r="AT1227">
        <v>2</v>
      </c>
      <c r="AU1227">
        <v>372</v>
      </c>
      <c r="AV1227">
        <v>40</v>
      </c>
      <c r="AW1227">
        <v>16</v>
      </c>
      <c r="AX1227">
        <v>113.968</v>
      </c>
      <c r="AY1227" s="1">
        <v>0</v>
      </c>
      <c r="AZ1227" s="2">
        <v>1</v>
      </c>
      <c r="BA1227" s="1">
        <v>0</v>
      </c>
      <c r="BB1227" s="1">
        <v>4.0000000000000001E-3</v>
      </c>
      <c r="BC1227" s="1">
        <v>0.92700000000000005</v>
      </c>
      <c r="BD1227" s="1">
        <v>3.5000000000000003E-2</v>
      </c>
      <c r="BE1227" s="1">
        <v>-4.0000000000000001E-3</v>
      </c>
      <c r="BF1227" s="1">
        <v>-3.5000000000000003E-2</v>
      </c>
      <c r="BG1227" s="1">
        <f>Table1[[#This Row],[pers_white_pct]]-Table1[[#This Row],[census_white_pct]]</f>
        <v>7.2999999999999954E-2</v>
      </c>
      <c r="BH1227" s="3">
        <v>0</v>
      </c>
      <c r="BI1227" s="3">
        <v>1.0782954545000001</v>
      </c>
      <c r="BJ1227" s="3">
        <v>0</v>
      </c>
      <c r="BK1227" s="3" t="str">
        <f>VLOOKUP(Table1[[#This Row],[est_sworn]],Force_size,2,TRUE)</f>
        <v>01 - Under 25</v>
      </c>
    </row>
    <row r="1228" spans="1:63" hidden="1" x14ac:dyDescent="0.2">
      <c r="A1228">
        <v>2630060</v>
      </c>
      <c r="B1228" t="s">
        <v>1444</v>
      </c>
      <c r="C1228" t="s">
        <v>5988</v>
      </c>
      <c r="D1228">
        <v>12991010</v>
      </c>
      <c r="E1228" t="s">
        <v>5989</v>
      </c>
      <c r="F1228">
        <v>2904</v>
      </c>
      <c r="G1228" t="s">
        <v>5990</v>
      </c>
      <c r="H1228" t="s">
        <v>472</v>
      </c>
      <c r="I1228">
        <v>26</v>
      </c>
      <c r="J1228">
        <v>93</v>
      </c>
      <c r="K1228">
        <v>30060</v>
      </c>
      <c r="L1228" t="s">
        <v>5991</v>
      </c>
      <c r="M1228" t="s">
        <v>5992</v>
      </c>
      <c r="N1228" t="s">
        <v>68</v>
      </c>
      <c r="O1228" t="s">
        <v>181</v>
      </c>
      <c r="P1228">
        <v>42.602531999999997</v>
      </c>
      <c r="Q1228">
        <v>-83.911717999999993</v>
      </c>
      <c r="S1228" t="s">
        <v>70</v>
      </c>
      <c r="T1228" t="s">
        <v>71</v>
      </c>
      <c r="U1228">
        <v>5</v>
      </c>
      <c r="V1228">
        <v>4</v>
      </c>
      <c r="W1228">
        <v>5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5</v>
      </c>
      <c r="AE1228">
        <v>8.6750000000000007</v>
      </c>
      <c r="AF1228" t="s">
        <v>212</v>
      </c>
      <c r="AG1228" t="s">
        <v>5993</v>
      </c>
      <c r="AH1228">
        <v>2</v>
      </c>
      <c r="AI1228">
        <v>26</v>
      </c>
      <c r="AK1228">
        <v>30060</v>
      </c>
      <c r="AM1228">
        <v>2886</v>
      </c>
      <c r="AN1228">
        <v>2744</v>
      </c>
      <c r="AO1228">
        <v>7</v>
      </c>
      <c r="AP1228">
        <v>16</v>
      </c>
      <c r="AQ1228">
        <v>10</v>
      </c>
      <c r="AR1228">
        <v>42</v>
      </c>
      <c r="AS1228">
        <v>67</v>
      </c>
      <c r="AT1228">
        <v>0</v>
      </c>
      <c r="AU1228">
        <v>67</v>
      </c>
      <c r="AV1228">
        <v>7</v>
      </c>
      <c r="AW1228">
        <v>7</v>
      </c>
      <c r="AX1228">
        <v>60.725000000000001</v>
      </c>
      <c r="AY1228" s="1">
        <v>0</v>
      </c>
      <c r="AZ1228" s="2">
        <v>1</v>
      </c>
      <c r="BA1228" s="1">
        <v>0</v>
      </c>
      <c r="BB1228" s="1">
        <v>2E-3</v>
      </c>
      <c r="BC1228" s="1">
        <v>0.95099999999999996</v>
      </c>
      <c r="BD1228" s="1">
        <v>2.3E-2</v>
      </c>
      <c r="BE1228" s="1">
        <v>-2E-3</v>
      </c>
      <c r="BF1228" s="1">
        <v>-2.3E-2</v>
      </c>
      <c r="BG1228" s="1">
        <f>Table1[[#This Row],[pers_white_pct]]-Table1[[#This Row],[census_white_pct]]</f>
        <v>4.9000000000000044E-2</v>
      </c>
      <c r="BH1228" s="3">
        <v>0</v>
      </c>
      <c r="BI1228" s="3">
        <v>1.0517492711</v>
      </c>
      <c r="BJ1228" s="3">
        <v>0</v>
      </c>
      <c r="BK1228" s="3" t="str">
        <f>VLOOKUP(Table1[[#This Row],[est_sworn]],Force_size,2,TRUE)</f>
        <v>01 - Under 25</v>
      </c>
    </row>
    <row r="1229" spans="1:63" hidden="1" x14ac:dyDescent="0.2">
      <c r="A1229">
        <v>2670840</v>
      </c>
      <c r="B1229" t="s">
        <v>1444</v>
      </c>
      <c r="C1229" t="s">
        <v>6128</v>
      </c>
      <c r="D1229">
        <v>12252800</v>
      </c>
      <c r="E1229" t="s">
        <v>6129</v>
      </c>
      <c r="F1229">
        <v>2452</v>
      </c>
      <c r="G1229" t="s">
        <v>6130</v>
      </c>
      <c r="H1229" t="s">
        <v>472</v>
      </c>
      <c r="I1229">
        <v>26</v>
      </c>
      <c r="J1229">
        <v>97</v>
      </c>
      <c r="K1229">
        <v>70840</v>
      </c>
      <c r="L1229" t="s">
        <v>6131</v>
      </c>
      <c r="M1229" t="s">
        <v>6132</v>
      </c>
      <c r="N1229" t="s">
        <v>68</v>
      </c>
      <c r="O1229" t="s">
        <v>238</v>
      </c>
      <c r="P1229">
        <v>46.167980999999997</v>
      </c>
      <c r="Q1229">
        <v>-85.303756000000007</v>
      </c>
      <c r="S1229" t="s">
        <v>70</v>
      </c>
      <c r="T1229" t="s">
        <v>71</v>
      </c>
      <c r="U1229">
        <v>3</v>
      </c>
      <c r="V1229">
        <v>2</v>
      </c>
      <c r="W1229">
        <v>3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3</v>
      </c>
      <c r="AE1229">
        <v>8.6750000000000007</v>
      </c>
      <c r="AF1229" t="s">
        <v>212</v>
      </c>
      <c r="AG1229" t="s">
        <v>6133</v>
      </c>
      <c r="AH1229">
        <v>2</v>
      </c>
      <c r="AI1229">
        <v>26</v>
      </c>
      <c r="AK1229">
        <v>70840</v>
      </c>
      <c r="AM1229">
        <v>2452</v>
      </c>
      <c r="AN1229">
        <v>1545</v>
      </c>
      <c r="AO1229">
        <v>25</v>
      </c>
      <c r="AP1229">
        <v>675</v>
      </c>
      <c r="AQ1229">
        <v>7</v>
      </c>
      <c r="AR1229">
        <v>170</v>
      </c>
      <c r="AS1229">
        <v>28</v>
      </c>
      <c r="AT1229">
        <v>0</v>
      </c>
      <c r="AU1229">
        <v>30</v>
      </c>
      <c r="AV1229">
        <v>25</v>
      </c>
      <c r="AW1229">
        <v>4</v>
      </c>
      <c r="AX1229">
        <v>34.700000000000003</v>
      </c>
      <c r="AY1229" s="1">
        <v>0</v>
      </c>
      <c r="AZ1229" s="2">
        <v>1</v>
      </c>
      <c r="BA1229" s="1">
        <v>0</v>
      </c>
      <c r="BB1229" s="1">
        <v>0.01</v>
      </c>
      <c r="BC1229" s="1">
        <v>0.63</v>
      </c>
      <c r="BD1229" s="1">
        <v>1.0999999999999999E-2</v>
      </c>
      <c r="BE1229" s="1">
        <v>-0.01</v>
      </c>
      <c r="BF1229" s="1">
        <v>-1.0999999999999999E-2</v>
      </c>
      <c r="BG1229" s="1">
        <f>Table1[[#This Row],[pers_white_pct]]-Table1[[#This Row],[census_white_pct]]</f>
        <v>0.37</v>
      </c>
      <c r="BH1229" s="3">
        <v>0</v>
      </c>
      <c r="BI1229" s="3">
        <v>1.5870550161999999</v>
      </c>
      <c r="BJ1229" s="3">
        <v>0</v>
      </c>
      <c r="BK1229" s="3" t="str">
        <f>VLOOKUP(Table1[[#This Row],[est_sworn]],Force_size,2,TRUE)</f>
        <v>01 - Under 25</v>
      </c>
    </row>
    <row r="1230" spans="1:63" hidden="1" x14ac:dyDescent="0.2">
      <c r="A1230">
        <v>2669800</v>
      </c>
      <c r="B1230" t="s">
        <v>1444</v>
      </c>
      <c r="C1230" t="s">
        <v>6113</v>
      </c>
      <c r="D1230">
        <v>11342800</v>
      </c>
      <c r="E1230" t="s">
        <v>2652</v>
      </c>
      <c r="F1230">
        <v>47321</v>
      </c>
      <c r="G1230" t="s">
        <v>2653</v>
      </c>
      <c r="H1230" t="s">
        <v>472</v>
      </c>
      <c r="I1230">
        <v>26</v>
      </c>
      <c r="J1230">
        <v>99</v>
      </c>
      <c r="K1230">
        <v>69800</v>
      </c>
      <c r="L1230" t="s">
        <v>6114</v>
      </c>
      <c r="M1230" t="s">
        <v>6115</v>
      </c>
      <c r="N1230" t="s">
        <v>68</v>
      </c>
      <c r="O1230" t="s">
        <v>131</v>
      </c>
      <c r="P1230">
        <v>42.671467</v>
      </c>
      <c r="Q1230">
        <v>-82.910869000000005</v>
      </c>
      <c r="S1230" t="s">
        <v>70</v>
      </c>
      <c r="T1230" t="s">
        <v>71</v>
      </c>
      <c r="U1230">
        <v>56</v>
      </c>
      <c r="V1230">
        <v>0</v>
      </c>
      <c r="W1230">
        <v>53</v>
      </c>
      <c r="X1230">
        <v>0</v>
      </c>
      <c r="Y1230">
        <v>0</v>
      </c>
      <c r="Z1230">
        <v>3</v>
      </c>
      <c r="AA1230">
        <v>0</v>
      </c>
      <c r="AB1230">
        <v>0</v>
      </c>
      <c r="AC1230">
        <v>0</v>
      </c>
      <c r="AD1230">
        <v>56</v>
      </c>
      <c r="AE1230">
        <v>2.8170000000000002</v>
      </c>
      <c r="AF1230" t="s">
        <v>79</v>
      </c>
      <c r="AG1230" t="s">
        <v>2656</v>
      </c>
      <c r="AH1230">
        <v>2</v>
      </c>
      <c r="AI1230">
        <v>26</v>
      </c>
      <c r="AK1230">
        <v>69800</v>
      </c>
      <c r="AM1230">
        <v>47299</v>
      </c>
      <c r="AN1230">
        <v>38686</v>
      </c>
      <c r="AO1230">
        <v>5551</v>
      </c>
      <c r="AP1230">
        <v>177</v>
      </c>
      <c r="AQ1230">
        <v>755</v>
      </c>
      <c r="AR1230">
        <v>1126</v>
      </c>
      <c r="AS1230">
        <v>951</v>
      </c>
      <c r="AT1230">
        <v>32</v>
      </c>
      <c r="AU1230">
        <v>1004</v>
      </c>
      <c r="AV1230">
        <v>5583</v>
      </c>
      <c r="AW1230">
        <v>56</v>
      </c>
      <c r="AX1230">
        <v>157.75200000000001</v>
      </c>
      <c r="AY1230" s="1">
        <v>0</v>
      </c>
      <c r="AZ1230" s="1">
        <v>0.94599999999999995</v>
      </c>
      <c r="BA1230" s="1">
        <v>0</v>
      </c>
      <c r="BB1230" s="1">
        <v>0.11700000000000001</v>
      </c>
      <c r="BC1230" s="1">
        <v>0.81799999999999995</v>
      </c>
      <c r="BD1230" s="1">
        <v>0.02</v>
      </c>
      <c r="BE1230" s="1">
        <v>-0.11700000000000001</v>
      </c>
      <c r="BF1230" s="1">
        <v>-0.02</v>
      </c>
      <c r="BG1230" s="1">
        <f>Table1[[#This Row],[pers_white_pct]]-Table1[[#This Row],[census_white_pct]]</f>
        <v>0.128</v>
      </c>
      <c r="BH1230" s="3">
        <v>0</v>
      </c>
      <c r="BI1230" s="3">
        <v>1.1571401799000001</v>
      </c>
      <c r="BJ1230" s="3">
        <v>0</v>
      </c>
      <c r="BK1230" s="3" t="str">
        <f>VLOOKUP(Table1[[#This Row],[est_sworn]],Force_size,2,TRUE)</f>
        <v>03 - 50 to 99</v>
      </c>
    </row>
    <row r="1231" spans="1:63" hidden="1" x14ac:dyDescent="0.2">
      <c r="A1231">
        <v>2609916520</v>
      </c>
      <c r="B1231" t="s">
        <v>61</v>
      </c>
      <c r="C1231" t="s">
        <v>494</v>
      </c>
      <c r="D1231">
        <v>11571030</v>
      </c>
      <c r="E1231" t="s">
        <v>495</v>
      </c>
      <c r="F1231">
        <v>97759</v>
      </c>
      <c r="G1231" t="s">
        <v>496</v>
      </c>
      <c r="H1231" t="s">
        <v>472</v>
      </c>
      <c r="I1231">
        <v>26</v>
      </c>
      <c r="J1231">
        <v>99</v>
      </c>
      <c r="K1231">
        <v>16520</v>
      </c>
      <c r="L1231" t="s">
        <v>497</v>
      </c>
      <c r="M1231" t="s">
        <v>498</v>
      </c>
      <c r="N1231" t="s">
        <v>68</v>
      </c>
      <c r="O1231" t="s">
        <v>86</v>
      </c>
      <c r="P1231">
        <v>42.671467</v>
      </c>
      <c r="Q1231">
        <v>-82.910869000000005</v>
      </c>
      <c r="S1231" t="s">
        <v>70</v>
      </c>
      <c r="T1231" t="s">
        <v>71</v>
      </c>
      <c r="U1231">
        <v>83</v>
      </c>
      <c r="V1231">
        <v>0</v>
      </c>
      <c r="W1231">
        <v>80</v>
      </c>
      <c r="X1231">
        <v>1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83</v>
      </c>
      <c r="AE1231">
        <v>1.1479999999999999</v>
      </c>
      <c r="AF1231" t="s">
        <v>87</v>
      </c>
      <c r="AG1231" t="s">
        <v>499</v>
      </c>
      <c r="AH1231">
        <v>2</v>
      </c>
      <c r="AI1231">
        <v>26</v>
      </c>
      <c r="AJ1231">
        <v>99</v>
      </c>
      <c r="AL1231">
        <v>16520</v>
      </c>
      <c r="AM1231">
        <v>96796</v>
      </c>
      <c r="AN1231">
        <v>78062</v>
      </c>
      <c r="AO1231">
        <v>12509</v>
      </c>
      <c r="AP1231">
        <v>230</v>
      </c>
      <c r="AQ1231">
        <v>1723</v>
      </c>
      <c r="AR1231">
        <v>1871</v>
      </c>
      <c r="AS1231">
        <v>2290</v>
      </c>
      <c r="AT1231">
        <v>114</v>
      </c>
      <c r="AU1231">
        <v>2401</v>
      </c>
      <c r="AV1231">
        <v>12623</v>
      </c>
      <c r="AW1231">
        <v>83</v>
      </c>
      <c r="AX1231">
        <v>95.284000000000006</v>
      </c>
      <c r="AY1231" s="1">
        <v>1.2E-2</v>
      </c>
      <c r="AZ1231" s="1">
        <v>0.96399999999999997</v>
      </c>
      <c r="BA1231" s="1">
        <v>0</v>
      </c>
      <c r="BB1231" s="1">
        <v>0.129</v>
      </c>
      <c r="BC1231" s="1">
        <v>0.80600000000000005</v>
      </c>
      <c r="BD1231" s="1">
        <v>2.4E-2</v>
      </c>
      <c r="BE1231" s="1">
        <v>-0.11700000000000001</v>
      </c>
      <c r="BF1231" s="1">
        <v>-2.4E-2</v>
      </c>
      <c r="BG1231" s="1">
        <f>Table1[[#This Row],[pers_white_pct]]-Table1[[#This Row],[census_white_pct]]</f>
        <v>0.15799999999999992</v>
      </c>
      <c r="BH1231" s="3">
        <v>9.3230223599999995E-2</v>
      </c>
      <c r="BI1231" s="3">
        <v>1.1951698573</v>
      </c>
      <c r="BJ1231" s="3">
        <v>0</v>
      </c>
      <c r="BK1231" s="3" t="str">
        <f>VLOOKUP(Table1[[#This Row],[est_sworn]],Force_size,2,TRUE)</f>
        <v>03 - 50 to 99</v>
      </c>
    </row>
    <row r="1232" spans="1:63" hidden="1" x14ac:dyDescent="0.2">
      <c r="A1232">
        <v>2684000</v>
      </c>
      <c r="B1232" t="s">
        <v>1444</v>
      </c>
      <c r="C1232" t="s">
        <v>6200</v>
      </c>
      <c r="D1232">
        <v>11752700</v>
      </c>
      <c r="E1232" t="s">
        <v>6201</v>
      </c>
      <c r="F1232">
        <v>134141</v>
      </c>
      <c r="G1232" t="s">
        <v>6202</v>
      </c>
      <c r="H1232" t="s">
        <v>472</v>
      </c>
      <c r="I1232">
        <v>26</v>
      </c>
      <c r="J1232">
        <v>99</v>
      </c>
      <c r="K1232">
        <v>84000</v>
      </c>
      <c r="L1232" t="s">
        <v>6203</v>
      </c>
      <c r="M1232" t="s">
        <v>6204</v>
      </c>
      <c r="N1232" t="s">
        <v>68</v>
      </c>
      <c r="O1232" t="s">
        <v>739</v>
      </c>
      <c r="P1232">
        <v>42.671467</v>
      </c>
      <c r="Q1232">
        <v>-82.910869000000005</v>
      </c>
      <c r="S1232" t="s">
        <v>70</v>
      </c>
      <c r="T1232" t="s">
        <v>71</v>
      </c>
      <c r="U1232">
        <v>198</v>
      </c>
      <c r="V1232">
        <v>0</v>
      </c>
      <c r="W1232">
        <v>194</v>
      </c>
      <c r="X1232">
        <v>1</v>
      </c>
      <c r="Y1232">
        <v>1</v>
      </c>
      <c r="Z1232">
        <v>0</v>
      </c>
      <c r="AA1232">
        <v>1</v>
      </c>
      <c r="AB1232">
        <v>0</v>
      </c>
      <c r="AC1232">
        <v>0</v>
      </c>
      <c r="AD1232">
        <v>198</v>
      </c>
      <c r="AE1232">
        <v>1.1479999999999999</v>
      </c>
      <c r="AF1232" t="s">
        <v>87</v>
      </c>
      <c r="AG1232" t="s">
        <v>6205</v>
      </c>
      <c r="AH1232">
        <v>2</v>
      </c>
      <c r="AI1232">
        <v>26</v>
      </c>
      <c r="AK1232">
        <v>84000</v>
      </c>
      <c r="AM1232">
        <v>134056</v>
      </c>
      <c r="AN1232">
        <v>103308</v>
      </c>
      <c r="AO1232">
        <v>17978</v>
      </c>
      <c r="AP1232">
        <v>524</v>
      </c>
      <c r="AQ1232">
        <v>6170</v>
      </c>
      <c r="AR1232">
        <v>3160</v>
      </c>
      <c r="AS1232">
        <v>2758</v>
      </c>
      <c r="AT1232">
        <v>145</v>
      </c>
      <c r="AU1232">
        <v>2916</v>
      </c>
      <c r="AV1232">
        <v>18123</v>
      </c>
      <c r="AW1232">
        <v>198</v>
      </c>
      <c r="AX1232">
        <v>227.304</v>
      </c>
      <c r="AY1232" s="1">
        <v>5.0000000000000001E-3</v>
      </c>
      <c r="AZ1232" s="1">
        <v>0.98</v>
      </c>
      <c r="BA1232" s="1">
        <v>5.0000000000000001E-3</v>
      </c>
      <c r="BB1232" s="1">
        <v>0.13400000000000001</v>
      </c>
      <c r="BC1232" s="1">
        <v>0.77100000000000002</v>
      </c>
      <c r="BD1232" s="1">
        <v>2.1000000000000001E-2</v>
      </c>
      <c r="BE1232" s="1">
        <v>-0.129</v>
      </c>
      <c r="BF1232" s="1">
        <v>-1.6E-2</v>
      </c>
      <c r="BG1232" s="1">
        <f>Table1[[#This Row],[pers_white_pct]]-Table1[[#This Row],[census_white_pct]]</f>
        <v>0.20899999999999996</v>
      </c>
      <c r="BH1232" s="3">
        <v>3.7659945799999997E-2</v>
      </c>
      <c r="BI1232" s="3">
        <v>1.2714194252</v>
      </c>
      <c r="BJ1232" s="3">
        <v>0.24548604239999999</v>
      </c>
      <c r="BK1232" s="3" t="str">
        <f>VLOOKUP(Table1[[#This Row],[est_sworn]],Force_size,2,TRUE)</f>
        <v>04 - 100 to 249</v>
      </c>
    </row>
    <row r="1233" spans="1:63" hidden="1" x14ac:dyDescent="0.2">
      <c r="A1233">
        <v>2624290</v>
      </c>
      <c r="B1233" t="s">
        <v>1444</v>
      </c>
      <c r="C1233" t="s">
        <v>5960</v>
      </c>
      <c r="D1233">
        <v>11761070</v>
      </c>
      <c r="E1233" t="s">
        <v>5961</v>
      </c>
      <c r="F1233">
        <v>32411</v>
      </c>
      <c r="G1233" t="s">
        <v>5962</v>
      </c>
      <c r="H1233" t="s">
        <v>472</v>
      </c>
      <c r="I1233">
        <v>26</v>
      </c>
      <c r="J1233">
        <v>99</v>
      </c>
      <c r="K1233">
        <v>24290</v>
      </c>
      <c r="L1233" t="s">
        <v>5963</v>
      </c>
      <c r="M1233" t="s">
        <v>5964</v>
      </c>
      <c r="N1233" t="s">
        <v>68</v>
      </c>
      <c r="O1233" t="s">
        <v>131</v>
      </c>
      <c r="P1233">
        <v>42.671467</v>
      </c>
      <c r="Q1233">
        <v>-82.910869000000005</v>
      </c>
      <c r="S1233" t="s">
        <v>70</v>
      </c>
      <c r="T1233" t="s">
        <v>71</v>
      </c>
      <c r="U1233">
        <v>32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32</v>
      </c>
      <c r="AD1233">
        <v>32</v>
      </c>
      <c r="AE1233">
        <v>2.8170000000000002</v>
      </c>
      <c r="AF1233" t="s">
        <v>79</v>
      </c>
      <c r="AG1233" t="s">
        <v>5965</v>
      </c>
      <c r="AH1233">
        <v>2</v>
      </c>
      <c r="AI1233">
        <v>26</v>
      </c>
      <c r="AK1233">
        <v>24290</v>
      </c>
      <c r="AM1233">
        <v>32442</v>
      </c>
      <c r="AN1233">
        <v>20898</v>
      </c>
      <c r="AO1233">
        <v>9503</v>
      </c>
      <c r="AP1233">
        <v>114</v>
      </c>
      <c r="AQ1233">
        <v>346</v>
      </c>
      <c r="AR1233">
        <v>838</v>
      </c>
      <c r="AS1233">
        <v>677</v>
      </c>
      <c r="AT1233">
        <v>72</v>
      </c>
      <c r="AU1233">
        <v>743</v>
      </c>
      <c r="AV1233">
        <v>9575</v>
      </c>
      <c r="AW1233">
        <v>32</v>
      </c>
      <c r="AX1233">
        <v>90.144000000000005</v>
      </c>
      <c r="BG1233" s="1">
        <f>Table1[[#This Row],[pers_white_pct]]-Table1[[#This Row],[census_white_pct]]</f>
        <v>0</v>
      </c>
      <c r="BH1233" s="3"/>
      <c r="BI1233" s="3"/>
      <c r="BJ1233" s="3"/>
      <c r="BK1233" s="3" t="str">
        <f>VLOOKUP(Table1[[#This Row],[est_sworn]],Force_size,2,TRUE)</f>
        <v>02 - 25 to 49</v>
      </c>
    </row>
    <row r="1234" spans="1:63" hidden="1" x14ac:dyDescent="0.2">
      <c r="A1234">
        <v>2670760</v>
      </c>
      <c r="B1234" t="s">
        <v>1444</v>
      </c>
      <c r="C1234" t="s">
        <v>6122</v>
      </c>
      <c r="D1234">
        <v>12032800</v>
      </c>
      <c r="E1234" t="s">
        <v>6123</v>
      </c>
      <c r="F1234">
        <v>59749</v>
      </c>
      <c r="G1234" t="s">
        <v>6124</v>
      </c>
      <c r="H1234" t="s">
        <v>472</v>
      </c>
      <c r="I1234">
        <v>26</v>
      </c>
      <c r="J1234">
        <v>99</v>
      </c>
      <c r="K1234">
        <v>70760</v>
      </c>
      <c r="L1234" t="s">
        <v>6125</v>
      </c>
      <c r="M1234" t="s">
        <v>6126</v>
      </c>
      <c r="N1234" t="s">
        <v>68</v>
      </c>
      <c r="O1234" t="s">
        <v>86</v>
      </c>
      <c r="P1234">
        <v>42.671467</v>
      </c>
      <c r="Q1234">
        <v>-82.910869000000005</v>
      </c>
      <c r="S1234" t="s">
        <v>70</v>
      </c>
      <c r="T1234" t="s">
        <v>71</v>
      </c>
      <c r="U1234">
        <v>84</v>
      </c>
      <c r="V1234">
        <v>0</v>
      </c>
      <c r="W1234">
        <v>83</v>
      </c>
      <c r="X1234">
        <v>0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84</v>
      </c>
      <c r="AE1234">
        <v>2.8170000000000002</v>
      </c>
      <c r="AF1234" t="s">
        <v>79</v>
      </c>
      <c r="AG1234" t="s">
        <v>6127</v>
      </c>
      <c r="AH1234">
        <v>2</v>
      </c>
      <c r="AI1234">
        <v>26</v>
      </c>
      <c r="AK1234">
        <v>70760</v>
      </c>
      <c r="AM1234">
        <v>59715</v>
      </c>
      <c r="AN1234">
        <v>54575</v>
      </c>
      <c r="AO1234">
        <v>2333</v>
      </c>
      <c r="AP1234">
        <v>169</v>
      </c>
      <c r="AQ1234">
        <v>611</v>
      </c>
      <c r="AR1234">
        <v>932</v>
      </c>
      <c r="AS1234">
        <v>1040</v>
      </c>
      <c r="AT1234">
        <v>17</v>
      </c>
      <c r="AU1234">
        <v>1095</v>
      </c>
      <c r="AV1234">
        <v>2350</v>
      </c>
      <c r="AW1234">
        <v>84</v>
      </c>
      <c r="AX1234">
        <v>236.62799999999999</v>
      </c>
      <c r="AY1234" s="1">
        <v>0</v>
      </c>
      <c r="AZ1234" s="1">
        <v>0.98799999999999999</v>
      </c>
      <c r="BA1234" s="1">
        <v>1.2E-2</v>
      </c>
      <c r="BB1234" s="1">
        <v>3.9E-2</v>
      </c>
      <c r="BC1234" s="1">
        <v>0.91400000000000003</v>
      </c>
      <c r="BD1234" s="1">
        <v>1.7000000000000001E-2</v>
      </c>
      <c r="BE1234" s="1">
        <v>-3.9E-2</v>
      </c>
      <c r="BF1234" s="1">
        <v>-6.0000000000000001E-3</v>
      </c>
      <c r="BG1234" s="1">
        <f>Table1[[#This Row],[pers_white_pct]]-Table1[[#This Row],[census_white_pct]]</f>
        <v>7.3999999999999955E-2</v>
      </c>
      <c r="BH1234" s="3">
        <v>0</v>
      </c>
      <c r="BI1234" s="3">
        <v>1.0811563379</v>
      </c>
      <c r="BJ1234" s="3">
        <v>0.68355082420000002</v>
      </c>
      <c r="BK1234" s="3" t="str">
        <f>VLOOKUP(Table1[[#This Row],[est_sworn]],Force_size,2,TRUE)</f>
        <v>03 - 50 to 99</v>
      </c>
    </row>
    <row r="1235" spans="1:63" hidden="1" x14ac:dyDescent="0.2">
      <c r="A1235">
        <v>2676460</v>
      </c>
      <c r="B1235" t="s">
        <v>1444</v>
      </c>
      <c r="C1235" t="s">
        <v>6164</v>
      </c>
      <c r="D1235">
        <v>12372860</v>
      </c>
      <c r="E1235" t="s">
        <v>6165</v>
      </c>
      <c r="F1235">
        <v>130410</v>
      </c>
      <c r="G1235" t="s">
        <v>6166</v>
      </c>
      <c r="H1235" t="s">
        <v>472</v>
      </c>
      <c r="I1235">
        <v>26</v>
      </c>
      <c r="J1235">
        <v>99</v>
      </c>
      <c r="K1235">
        <v>76460</v>
      </c>
      <c r="L1235" t="s">
        <v>6167</v>
      </c>
      <c r="M1235" t="s">
        <v>6168</v>
      </c>
      <c r="N1235" t="s">
        <v>68</v>
      </c>
      <c r="O1235" t="s">
        <v>739</v>
      </c>
      <c r="P1235">
        <v>42.671467</v>
      </c>
      <c r="Q1235">
        <v>-82.910869000000005</v>
      </c>
      <c r="S1235" t="s">
        <v>70</v>
      </c>
      <c r="T1235" t="s">
        <v>71</v>
      </c>
      <c r="U1235">
        <v>149</v>
      </c>
      <c r="V1235">
        <v>0</v>
      </c>
      <c r="W1235">
        <v>148</v>
      </c>
      <c r="X1235">
        <v>1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149</v>
      </c>
      <c r="AE1235">
        <v>1.1479999999999999</v>
      </c>
      <c r="AF1235" t="s">
        <v>87</v>
      </c>
      <c r="AG1235" t="s">
        <v>6169</v>
      </c>
      <c r="AH1235">
        <v>2</v>
      </c>
      <c r="AI1235">
        <v>26</v>
      </c>
      <c r="AK1235">
        <v>76460</v>
      </c>
      <c r="AM1235">
        <v>129699</v>
      </c>
      <c r="AN1235">
        <v>108750</v>
      </c>
      <c r="AO1235">
        <v>6638</v>
      </c>
      <c r="AP1235">
        <v>246</v>
      </c>
      <c r="AQ1235">
        <v>8713</v>
      </c>
      <c r="AR1235">
        <v>2655</v>
      </c>
      <c r="AS1235">
        <v>2523</v>
      </c>
      <c r="AT1235">
        <v>59</v>
      </c>
      <c r="AU1235">
        <v>2697</v>
      </c>
      <c r="AV1235">
        <v>6697</v>
      </c>
      <c r="AW1235">
        <v>149</v>
      </c>
      <c r="AX1235">
        <v>171.05199999999999</v>
      </c>
      <c r="AY1235" s="1">
        <v>7.0000000000000001E-3</v>
      </c>
      <c r="AZ1235" s="1">
        <v>0.99299999999999999</v>
      </c>
      <c r="BA1235" s="1">
        <v>0</v>
      </c>
      <c r="BB1235" s="1">
        <v>5.0999999999999997E-2</v>
      </c>
      <c r="BC1235" s="1">
        <v>0.83799999999999997</v>
      </c>
      <c r="BD1235" s="1">
        <v>1.9E-2</v>
      </c>
      <c r="BE1235" s="1">
        <v>-4.3999999999999997E-2</v>
      </c>
      <c r="BF1235" s="1">
        <v>-1.9E-2</v>
      </c>
      <c r="BG1235" s="1">
        <f>Table1[[#This Row],[pers_white_pct]]-Table1[[#This Row],[census_white_pct]]</f>
        <v>0.15500000000000003</v>
      </c>
      <c r="BH1235" s="3">
        <v>0.13113333639999999</v>
      </c>
      <c r="BI1235" s="3">
        <v>1.1846302245</v>
      </c>
      <c r="BJ1235" s="3">
        <v>0</v>
      </c>
      <c r="BK1235" s="3" t="str">
        <f>VLOOKUP(Table1[[#This Row],[est_sworn]],Force_size,2,TRUE)</f>
        <v>04 - 100 to 249</v>
      </c>
    </row>
    <row r="1236" spans="1:63" hidden="1" x14ac:dyDescent="0.2">
      <c r="A1236">
        <v>2657100</v>
      </c>
      <c r="B1236" t="s">
        <v>1444</v>
      </c>
      <c r="C1236" t="s">
        <v>6066</v>
      </c>
      <c r="D1236">
        <v>12762800</v>
      </c>
      <c r="E1236" t="s">
        <v>6067</v>
      </c>
      <c r="F1236">
        <v>12133</v>
      </c>
      <c r="G1236" t="s">
        <v>6068</v>
      </c>
      <c r="H1236" t="s">
        <v>472</v>
      </c>
      <c r="I1236">
        <v>26</v>
      </c>
      <c r="J1236">
        <v>99</v>
      </c>
      <c r="K1236">
        <v>57100</v>
      </c>
      <c r="L1236" t="s">
        <v>6069</v>
      </c>
      <c r="M1236" t="s">
        <v>6070</v>
      </c>
      <c r="N1236" t="s">
        <v>68</v>
      </c>
      <c r="O1236" t="s">
        <v>69</v>
      </c>
      <c r="P1236">
        <v>42.671467</v>
      </c>
      <c r="Q1236">
        <v>-82.910869000000005</v>
      </c>
      <c r="S1236" t="s">
        <v>70</v>
      </c>
      <c r="T1236" t="s">
        <v>71</v>
      </c>
      <c r="U1236">
        <v>16</v>
      </c>
      <c r="V1236">
        <v>0</v>
      </c>
      <c r="W1236">
        <v>16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16</v>
      </c>
      <c r="AE1236">
        <v>7.1230000000000002</v>
      </c>
      <c r="AF1236" t="s">
        <v>118</v>
      </c>
      <c r="AG1236" t="s">
        <v>6071</v>
      </c>
      <c r="AH1236">
        <v>2</v>
      </c>
      <c r="AI1236">
        <v>26</v>
      </c>
      <c r="AK1236">
        <v>57100</v>
      </c>
      <c r="AM1236">
        <v>12084</v>
      </c>
      <c r="AN1236">
        <v>11224</v>
      </c>
      <c r="AO1236">
        <v>329</v>
      </c>
      <c r="AP1236">
        <v>49</v>
      </c>
      <c r="AQ1236">
        <v>104</v>
      </c>
      <c r="AR1236">
        <v>152</v>
      </c>
      <c r="AS1236">
        <v>221</v>
      </c>
      <c r="AT1236">
        <v>3</v>
      </c>
      <c r="AU1236">
        <v>226</v>
      </c>
      <c r="AV1236">
        <v>332</v>
      </c>
      <c r="AW1236">
        <v>16</v>
      </c>
      <c r="AX1236">
        <v>113.968</v>
      </c>
      <c r="AY1236" s="1">
        <v>0</v>
      </c>
      <c r="AZ1236" s="2">
        <v>1</v>
      </c>
      <c r="BA1236" s="1">
        <v>0</v>
      </c>
      <c r="BB1236" s="1">
        <v>2.7E-2</v>
      </c>
      <c r="BC1236" s="1">
        <v>0.92900000000000005</v>
      </c>
      <c r="BD1236" s="1">
        <v>1.7999999999999999E-2</v>
      </c>
      <c r="BE1236" s="1">
        <v>-2.7E-2</v>
      </c>
      <c r="BF1236" s="1">
        <v>-1.7999999999999999E-2</v>
      </c>
      <c r="BG1236" s="1">
        <f>Table1[[#This Row],[pers_white_pct]]-Table1[[#This Row],[census_white_pct]]</f>
        <v>7.0999999999999952E-2</v>
      </c>
      <c r="BH1236" s="3">
        <v>0</v>
      </c>
      <c r="BI1236" s="3">
        <v>1.0766215253</v>
      </c>
      <c r="BJ1236" s="3">
        <v>0</v>
      </c>
      <c r="BK1236" s="3" t="str">
        <f>VLOOKUP(Table1[[#This Row],[est_sworn]],Force_size,2,TRUE)</f>
        <v>01 - Under 25</v>
      </c>
    </row>
    <row r="1237" spans="1:63" hidden="1" x14ac:dyDescent="0.2">
      <c r="A1237">
        <v>26099</v>
      </c>
      <c r="B1237" t="s">
        <v>11412</v>
      </c>
      <c r="C1237" t="s">
        <v>13398</v>
      </c>
      <c r="D1237">
        <v>13309530</v>
      </c>
      <c r="E1237" t="s">
        <v>13399</v>
      </c>
      <c r="F1237">
        <v>847383</v>
      </c>
      <c r="G1237" t="s">
        <v>13400</v>
      </c>
      <c r="H1237" t="s">
        <v>472</v>
      </c>
      <c r="I1237">
        <v>26</v>
      </c>
      <c r="J1237">
        <v>99</v>
      </c>
      <c r="K1237">
        <v>99099</v>
      </c>
      <c r="L1237" t="s">
        <v>13401</v>
      </c>
      <c r="M1237" t="s">
        <v>13402</v>
      </c>
      <c r="N1237" t="s">
        <v>11418</v>
      </c>
      <c r="O1237" t="s">
        <v>11466</v>
      </c>
      <c r="P1237">
        <v>42.671467</v>
      </c>
      <c r="Q1237">
        <v>-82.910869000000005</v>
      </c>
      <c r="R1237" t="s">
        <v>11420</v>
      </c>
      <c r="S1237" t="s">
        <v>11421</v>
      </c>
      <c r="U1237">
        <v>232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232</v>
      </c>
      <c r="AD1237">
        <v>232</v>
      </c>
      <c r="AE1237">
        <v>1.357</v>
      </c>
      <c r="AF1237" t="s">
        <v>11430</v>
      </c>
      <c r="AG1237" t="s">
        <v>13403</v>
      </c>
      <c r="AH1237">
        <v>2</v>
      </c>
      <c r="AI1237">
        <v>26</v>
      </c>
      <c r="AJ1237">
        <v>99</v>
      </c>
      <c r="AM1237">
        <v>840978</v>
      </c>
      <c r="AN1237">
        <v>705693</v>
      </c>
      <c r="AO1237">
        <v>72053</v>
      </c>
      <c r="AP1237">
        <v>2351</v>
      </c>
      <c r="AQ1237">
        <v>24908</v>
      </c>
      <c r="AR1237">
        <v>15907</v>
      </c>
      <c r="AS1237">
        <v>19095</v>
      </c>
      <c r="AT1237">
        <v>670</v>
      </c>
      <c r="AU1237">
        <v>20066</v>
      </c>
      <c r="AV1237">
        <v>72723</v>
      </c>
      <c r="AW1237">
        <v>232</v>
      </c>
      <c r="AX1237">
        <v>314.82400000000001</v>
      </c>
      <c r="BG1237" s="1">
        <f>Table1[[#This Row],[pers_white_pct]]-Table1[[#This Row],[census_white_pct]]</f>
        <v>0</v>
      </c>
      <c r="BH1237" s="3"/>
      <c r="BI1237" s="3"/>
      <c r="BJ1237" s="3"/>
      <c r="BK1237" s="3" t="str">
        <f>VLOOKUP(Table1[[#This Row],[est_sworn]],Force_size,2,TRUE)</f>
        <v>04 - 100 to 249</v>
      </c>
    </row>
    <row r="1238" spans="1:63" hidden="1" x14ac:dyDescent="0.2">
      <c r="A1238">
        <v>26121</v>
      </c>
      <c r="B1238" t="s">
        <v>11412</v>
      </c>
      <c r="C1238" t="s">
        <v>13404</v>
      </c>
      <c r="D1238">
        <v>12019770</v>
      </c>
      <c r="E1238" t="s">
        <v>13405</v>
      </c>
      <c r="F1238">
        <v>170182</v>
      </c>
      <c r="G1238" t="s">
        <v>13406</v>
      </c>
      <c r="H1238" t="s">
        <v>472</v>
      </c>
      <c r="I1238">
        <v>26</v>
      </c>
      <c r="J1238">
        <v>121</v>
      </c>
      <c r="K1238">
        <v>99121</v>
      </c>
      <c r="L1238" t="s">
        <v>13407</v>
      </c>
      <c r="M1238" t="s">
        <v>13408</v>
      </c>
      <c r="N1238" t="s">
        <v>11418</v>
      </c>
      <c r="O1238" t="s">
        <v>11429</v>
      </c>
      <c r="P1238">
        <v>43.289257999999997</v>
      </c>
      <c r="Q1238">
        <v>-86.751891999999998</v>
      </c>
      <c r="R1238" t="s">
        <v>11481</v>
      </c>
      <c r="S1238" t="s">
        <v>11421</v>
      </c>
      <c r="U1238">
        <v>45</v>
      </c>
      <c r="V1238">
        <v>15</v>
      </c>
      <c r="W1238">
        <v>38</v>
      </c>
      <c r="X1238">
        <v>6</v>
      </c>
      <c r="Y1238">
        <v>0</v>
      </c>
      <c r="Z1238">
        <v>0</v>
      </c>
      <c r="AA1238">
        <v>0</v>
      </c>
      <c r="AB1238">
        <v>1</v>
      </c>
      <c r="AC1238">
        <v>0</v>
      </c>
      <c r="AD1238">
        <v>45</v>
      </c>
      <c r="AE1238">
        <v>4.8979999999999997</v>
      </c>
      <c r="AF1238" t="s">
        <v>11474</v>
      </c>
      <c r="AG1238" t="s">
        <v>13409</v>
      </c>
      <c r="AH1238">
        <v>2</v>
      </c>
      <c r="AI1238">
        <v>26</v>
      </c>
      <c r="AJ1238">
        <v>121</v>
      </c>
      <c r="AM1238">
        <v>172188</v>
      </c>
      <c r="AN1238">
        <v>133132</v>
      </c>
      <c r="AO1238">
        <v>24599</v>
      </c>
      <c r="AP1238">
        <v>1240</v>
      </c>
      <c r="AQ1238">
        <v>919</v>
      </c>
      <c r="AR1238">
        <v>3897</v>
      </c>
      <c r="AS1238">
        <v>8261</v>
      </c>
      <c r="AT1238">
        <v>283</v>
      </c>
      <c r="AU1238">
        <v>8401</v>
      </c>
      <c r="AV1238">
        <v>24882</v>
      </c>
      <c r="AW1238">
        <v>52.5</v>
      </c>
      <c r="AX1238">
        <v>257.14499999999998</v>
      </c>
      <c r="AY1238" s="1">
        <v>0.13300000000000001</v>
      </c>
      <c r="AZ1238" s="1">
        <v>0.84399999999999997</v>
      </c>
      <c r="BA1238" s="1">
        <v>0</v>
      </c>
      <c r="BB1238" s="1">
        <v>0.14299999999999999</v>
      </c>
      <c r="BC1238" s="1">
        <v>0.77300000000000002</v>
      </c>
      <c r="BD1238" s="1">
        <v>4.8000000000000001E-2</v>
      </c>
      <c r="BE1238" s="1">
        <v>-0.01</v>
      </c>
      <c r="BF1238" s="1">
        <v>-4.8000000000000001E-2</v>
      </c>
      <c r="BG1238" s="1">
        <f>Table1[[#This Row],[pers_white_pct]]-Table1[[#This Row],[census_white_pct]]</f>
        <v>7.0999999999999952E-2</v>
      </c>
      <c r="BH1238" s="3">
        <v>0.93330623199999996</v>
      </c>
      <c r="BI1238" s="3">
        <v>1.0921731815</v>
      </c>
      <c r="BJ1238" s="3">
        <v>0</v>
      </c>
      <c r="BK1238" s="3" t="str">
        <f>VLOOKUP(Table1[[#This Row],[est_sworn]],Force_size,2,TRUE)</f>
        <v>03 - 50 to 99</v>
      </c>
    </row>
    <row r="1239" spans="1:63" hidden="1" x14ac:dyDescent="0.2">
      <c r="A1239">
        <v>2686780</v>
      </c>
      <c r="B1239" t="s">
        <v>1444</v>
      </c>
      <c r="C1239" t="s">
        <v>6218</v>
      </c>
      <c r="D1239">
        <v>13616160</v>
      </c>
      <c r="E1239" t="s">
        <v>6219</v>
      </c>
      <c r="F1239">
        <v>2688</v>
      </c>
      <c r="G1239" t="s">
        <v>6220</v>
      </c>
      <c r="H1239" t="s">
        <v>472</v>
      </c>
      <c r="I1239">
        <v>26</v>
      </c>
      <c r="J1239">
        <v>121</v>
      </c>
      <c r="K1239">
        <v>86780</v>
      </c>
      <c r="L1239" t="s">
        <v>6221</v>
      </c>
      <c r="M1239" t="s">
        <v>6222</v>
      </c>
      <c r="N1239" t="s">
        <v>68</v>
      </c>
      <c r="O1239" t="s">
        <v>181</v>
      </c>
      <c r="P1239">
        <v>43.289257999999997</v>
      </c>
      <c r="Q1239">
        <v>-86.751891999999998</v>
      </c>
      <c r="S1239" t="s">
        <v>70</v>
      </c>
      <c r="T1239" t="s">
        <v>71</v>
      </c>
      <c r="U1239">
        <v>8</v>
      </c>
      <c r="V1239">
        <v>4</v>
      </c>
      <c r="W1239">
        <v>8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8</v>
      </c>
      <c r="AE1239">
        <v>8.6750000000000007</v>
      </c>
      <c r="AF1239" t="s">
        <v>212</v>
      </c>
      <c r="AG1239" t="s">
        <v>6223</v>
      </c>
      <c r="AH1239">
        <v>2</v>
      </c>
      <c r="AI1239">
        <v>26</v>
      </c>
      <c r="AK1239">
        <v>86780</v>
      </c>
      <c r="AM1239">
        <v>2706</v>
      </c>
      <c r="AN1239">
        <v>2519</v>
      </c>
      <c r="AO1239">
        <v>35</v>
      </c>
      <c r="AP1239">
        <v>15</v>
      </c>
      <c r="AQ1239">
        <v>14</v>
      </c>
      <c r="AR1239">
        <v>43</v>
      </c>
      <c r="AS1239">
        <v>74</v>
      </c>
      <c r="AT1239">
        <v>2</v>
      </c>
      <c r="AU1239">
        <v>80</v>
      </c>
      <c r="AV1239">
        <v>37</v>
      </c>
      <c r="AW1239">
        <v>10</v>
      </c>
      <c r="AX1239">
        <v>86.75</v>
      </c>
      <c r="AY1239" s="1">
        <v>0</v>
      </c>
      <c r="AZ1239" s="2">
        <v>1</v>
      </c>
      <c r="BA1239" s="1">
        <v>0</v>
      </c>
      <c r="BB1239" s="1">
        <v>1.2999999999999999E-2</v>
      </c>
      <c r="BC1239" s="1">
        <v>0.93100000000000005</v>
      </c>
      <c r="BD1239" s="1">
        <v>2.7E-2</v>
      </c>
      <c r="BE1239" s="1">
        <v>-1.2999999999999999E-2</v>
      </c>
      <c r="BF1239" s="1">
        <v>-2.7E-2</v>
      </c>
      <c r="BG1239" s="1">
        <f>Table1[[#This Row],[pers_white_pct]]-Table1[[#This Row],[census_white_pct]]</f>
        <v>6.899999999999995E-2</v>
      </c>
      <c r="BH1239" s="3">
        <v>0</v>
      </c>
      <c r="BI1239" s="3">
        <v>1.0742358079000001</v>
      </c>
      <c r="BJ1239" s="3">
        <v>0</v>
      </c>
      <c r="BK1239" s="3" t="str">
        <f>VLOOKUP(Table1[[#This Row],[est_sworn]],Force_size,2,TRUE)</f>
        <v>01 - Under 25</v>
      </c>
    </row>
    <row r="1240" spans="1:63" hidden="1" x14ac:dyDescent="0.2">
      <c r="A1240">
        <v>2616160</v>
      </c>
      <c r="B1240" t="s">
        <v>1444</v>
      </c>
      <c r="C1240" t="s">
        <v>5936</v>
      </c>
      <c r="D1240">
        <v>11071040</v>
      </c>
      <c r="E1240" t="s">
        <v>5937</v>
      </c>
      <c r="F1240">
        <v>11945</v>
      </c>
      <c r="G1240" t="s">
        <v>5938</v>
      </c>
      <c r="H1240" t="s">
        <v>472</v>
      </c>
      <c r="I1240">
        <v>26</v>
      </c>
      <c r="J1240">
        <v>125</v>
      </c>
      <c r="K1240">
        <v>16160</v>
      </c>
      <c r="L1240" t="s">
        <v>5939</v>
      </c>
      <c r="M1240" t="s">
        <v>5940</v>
      </c>
      <c r="N1240" t="s">
        <v>68</v>
      </c>
      <c r="O1240" t="s">
        <v>69</v>
      </c>
      <c r="P1240">
        <v>42.660451999999999</v>
      </c>
      <c r="Q1240">
        <v>-83.384209999999996</v>
      </c>
      <c r="S1240" t="s">
        <v>70</v>
      </c>
      <c r="T1240" t="s">
        <v>71</v>
      </c>
      <c r="U1240">
        <v>17</v>
      </c>
      <c r="V1240">
        <v>0</v>
      </c>
      <c r="W1240">
        <v>16</v>
      </c>
      <c r="X1240">
        <v>1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17</v>
      </c>
      <c r="AE1240">
        <v>7.1230000000000002</v>
      </c>
      <c r="AF1240" t="s">
        <v>118</v>
      </c>
      <c r="AG1240" t="s">
        <v>5941</v>
      </c>
      <c r="AH1240">
        <v>2</v>
      </c>
      <c r="AI1240">
        <v>26</v>
      </c>
      <c r="AK1240">
        <v>16160</v>
      </c>
      <c r="AM1240">
        <v>11825</v>
      </c>
      <c r="AN1240">
        <v>10870</v>
      </c>
      <c r="AO1240">
        <v>220</v>
      </c>
      <c r="AP1240">
        <v>24</v>
      </c>
      <c r="AQ1240">
        <v>241</v>
      </c>
      <c r="AR1240">
        <v>199</v>
      </c>
      <c r="AS1240">
        <v>254</v>
      </c>
      <c r="AT1240">
        <v>3</v>
      </c>
      <c r="AU1240">
        <v>271</v>
      </c>
      <c r="AV1240">
        <v>223</v>
      </c>
      <c r="AW1240">
        <v>17</v>
      </c>
      <c r="AX1240">
        <v>121.09099999999999</v>
      </c>
      <c r="AY1240" s="1">
        <v>5.8999999999999997E-2</v>
      </c>
      <c r="AZ1240" s="1">
        <v>0.94099999999999995</v>
      </c>
      <c r="BA1240" s="1">
        <v>0</v>
      </c>
      <c r="BB1240" s="1">
        <v>1.9E-2</v>
      </c>
      <c r="BC1240" s="1">
        <v>0.91900000000000004</v>
      </c>
      <c r="BD1240" s="1">
        <v>2.1000000000000001E-2</v>
      </c>
      <c r="BE1240" s="1">
        <v>0.04</v>
      </c>
      <c r="BF1240" s="1">
        <v>-2.1000000000000001E-2</v>
      </c>
      <c r="BG1240" s="1">
        <f>Table1[[#This Row],[pers_white_pct]]-Table1[[#This Row],[census_white_pct]]</f>
        <v>2.1999999999999909E-2</v>
      </c>
      <c r="BH1240" s="3">
        <v>3.1617647059</v>
      </c>
      <c r="BI1240" s="3">
        <v>1.0238649278</v>
      </c>
      <c r="BJ1240" s="3">
        <v>0</v>
      </c>
      <c r="BK1240" s="3" t="str">
        <f>VLOOKUP(Table1[[#This Row],[est_sworn]],Force_size,2,TRUE)</f>
        <v>01 - Under 25</v>
      </c>
    </row>
    <row r="1241" spans="1:63" hidden="1" x14ac:dyDescent="0.2">
      <c r="A1241">
        <v>2670040</v>
      </c>
      <c r="B1241" t="s">
        <v>1444</v>
      </c>
      <c r="C1241" t="s">
        <v>6116</v>
      </c>
      <c r="D1241">
        <v>11272850</v>
      </c>
      <c r="E1241" t="s">
        <v>6117</v>
      </c>
      <c r="F1241">
        <v>58410</v>
      </c>
      <c r="G1241" t="s">
        <v>6118</v>
      </c>
      <c r="H1241" t="s">
        <v>472</v>
      </c>
      <c r="I1241">
        <v>26</v>
      </c>
      <c r="J1241">
        <v>125</v>
      </c>
      <c r="K1241">
        <v>70040</v>
      </c>
      <c r="L1241" t="s">
        <v>6119</v>
      </c>
      <c r="M1241" t="s">
        <v>6120</v>
      </c>
      <c r="N1241" t="s">
        <v>68</v>
      </c>
      <c r="O1241" t="s">
        <v>86</v>
      </c>
      <c r="P1241">
        <v>42.660451999999999</v>
      </c>
      <c r="Q1241">
        <v>-83.384209999999996</v>
      </c>
      <c r="S1241" t="s">
        <v>70</v>
      </c>
      <c r="T1241" t="s">
        <v>71</v>
      </c>
      <c r="U1241">
        <v>64</v>
      </c>
      <c r="V1241">
        <v>0</v>
      </c>
      <c r="W1241">
        <v>61</v>
      </c>
      <c r="X1241">
        <v>1</v>
      </c>
      <c r="Y1241">
        <v>1</v>
      </c>
      <c r="Z1241">
        <v>0</v>
      </c>
      <c r="AA1241">
        <v>0</v>
      </c>
      <c r="AB1241">
        <v>0</v>
      </c>
      <c r="AC1241">
        <v>0</v>
      </c>
      <c r="AD1241">
        <v>64</v>
      </c>
      <c r="AE1241">
        <v>2.8170000000000002</v>
      </c>
      <c r="AF1241" t="s">
        <v>79</v>
      </c>
      <c r="AG1241" t="s">
        <v>6121</v>
      </c>
      <c r="AH1241">
        <v>2</v>
      </c>
      <c r="AI1241">
        <v>26</v>
      </c>
      <c r="AK1241">
        <v>70040</v>
      </c>
      <c r="AM1241">
        <v>57236</v>
      </c>
      <c r="AN1241">
        <v>50975</v>
      </c>
      <c r="AO1241">
        <v>2399</v>
      </c>
      <c r="AP1241">
        <v>127</v>
      </c>
      <c r="AQ1241">
        <v>1339</v>
      </c>
      <c r="AR1241">
        <v>969</v>
      </c>
      <c r="AS1241">
        <v>1340</v>
      </c>
      <c r="AT1241">
        <v>36</v>
      </c>
      <c r="AU1241">
        <v>1427</v>
      </c>
      <c r="AV1241">
        <v>2435</v>
      </c>
      <c r="AW1241">
        <v>64</v>
      </c>
      <c r="AX1241">
        <v>180.28800000000001</v>
      </c>
      <c r="AY1241" s="1">
        <v>1.6E-2</v>
      </c>
      <c r="AZ1241" s="1">
        <v>0.95299999999999996</v>
      </c>
      <c r="BA1241" s="1">
        <v>1.6E-2</v>
      </c>
      <c r="BB1241" s="1">
        <v>4.2000000000000003E-2</v>
      </c>
      <c r="BC1241" s="1">
        <v>0.89100000000000001</v>
      </c>
      <c r="BD1241" s="1">
        <v>2.3E-2</v>
      </c>
      <c r="BE1241" s="1">
        <v>-2.5999999999999999E-2</v>
      </c>
      <c r="BF1241" s="1">
        <v>-8.0000000000000002E-3</v>
      </c>
      <c r="BG1241" s="1">
        <f>Table1[[#This Row],[pers_white_pct]]-Table1[[#This Row],[census_white_pct]]</f>
        <v>6.1999999999999944E-2</v>
      </c>
      <c r="BH1241" s="3">
        <v>0.3727855356</v>
      </c>
      <c r="BI1241" s="3">
        <v>1.0701924963</v>
      </c>
      <c r="BJ1241" s="3">
        <v>0.66739738810000004</v>
      </c>
      <c r="BK1241" s="3" t="str">
        <f>VLOOKUP(Table1[[#This Row],[est_sworn]],Force_size,2,TRUE)</f>
        <v>03 - 50 to 99</v>
      </c>
    </row>
    <row r="1242" spans="1:63" hidden="1" x14ac:dyDescent="0.2">
      <c r="A1242">
        <v>2664900</v>
      </c>
      <c r="B1242" t="s">
        <v>1444</v>
      </c>
      <c r="C1242" t="s">
        <v>6089</v>
      </c>
      <c r="D1242">
        <v>11452810</v>
      </c>
      <c r="E1242" t="s">
        <v>6090</v>
      </c>
      <c r="F1242">
        <v>2544</v>
      </c>
      <c r="G1242" t="s">
        <v>6091</v>
      </c>
      <c r="H1242" t="s">
        <v>472</v>
      </c>
      <c r="I1242">
        <v>26</v>
      </c>
      <c r="J1242">
        <v>125</v>
      </c>
      <c r="K1242">
        <v>64900</v>
      </c>
      <c r="L1242" t="s">
        <v>6092</v>
      </c>
      <c r="M1242" t="s">
        <v>6093</v>
      </c>
      <c r="N1242" t="s">
        <v>68</v>
      </c>
      <c r="O1242" t="s">
        <v>181</v>
      </c>
      <c r="P1242">
        <v>42.660451999999999</v>
      </c>
      <c r="Q1242">
        <v>-83.384209999999996</v>
      </c>
      <c r="S1242" t="s">
        <v>70</v>
      </c>
      <c r="T1242" t="s">
        <v>71</v>
      </c>
      <c r="U1242">
        <v>6</v>
      </c>
      <c r="V1242">
        <v>2</v>
      </c>
      <c r="W1242">
        <v>6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6</v>
      </c>
      <c r="AE1242">
        <v>8.6750000000000007</v>
      </c>
      <c r="AF1242" t="s">
        <v>212</v>
      </c>
      <c r="AG1242" t="s">
        <v>6094</v>
      </c>
      <c r="AH1242">
        <v>2</v>
      </c>
      <c r="AI1242">
        <v>26</v>
      </c>
      <c r="AK1242">
        <v>64900</v>
      </c>
      <c r="AM1242">
        <v>2526</v>
      </c>
      <c r="AN1242">
        <v>2359</v>
      </c>
      <c r="AO1242">
        <v>48</v>
      </c>
      <c r="AP1242">
        <v>3</v>
      </c>
      <c r="AQ1242">
        <v>27</v>
      </c>
      <c r="AR1242">
        <v>43</v>
      </c>
      <c r="AS1242">
        <v>44</v>
      </c>
      <c r="AT1242">
        <v>1</v>
      </c>
      <c r="AU1242">
        <v>46</v>
      </c>
      <c r="AV1242">
        <v>49</v>
      </c>
      <c r="AW1242">
        <v>7</v>
      </c>
      <c r="AX1242">
        <v>60.725000000000001</v>
      </c>
      <c r="AY1242" s="1">
        <v>0</v>
      </c>
      <c r="AZ1242" s="2">
        <v>1</v>
      </c>
      <c r="BA1242" s="1">
        <v>0</v>
      </c>
      <c r="BB1242" s="1">
        <v>1.9E-2</v>
      </c>
      <c r="BC1242" s="1">
        <v>0.93400000000000005</v>
      </c>
      <c r="BD1242" s="1">
        <v>1.7000000000000001E-2</v>
      </c>
      <c r="BE1242" s="1">
        <v>-1.9E-2</v>
      </c>
      <c r="BF1242" s="1">
        <v>-1.7000000000000001E-2</v>
      </c>
      <c r="BG1242" s="1">
        <f>Table1[[#This Row],[pers_white_pct]]-Table1[[#This Row],[census_white_pct]]</f>
        <v>6.5999999999999948E-2</v>
      </c>
      <c r="BH1242" s="3">
        <v>0</v>
      </c>
      <c r="BI1242" s="3">
        <v>1.0707927088</v>
      </c>
      <c r="BJ1242" s="3">
        <v>0</v>
      </c>
      <c r="BK1242" s="3" t="str">
        <f>VLOOKUP(Table1[[#This Row],[est_sworn]],Force_size,2,TRUE)</f>
        <v>01 - Under 25</v>
      </c>
    </row>
    <row r="1243" spans="1:63" hidden="1" x14ac:dyDescent="0.2">
      <c r="A1243">
        <v>2637420</v>
      </c>
      <c r="B1243" t="s">
        <v>1444</v>
      </c>
      <c r="C1243" t="s">
        <v>6011</v>
      </c>
      <c r="D1243">
        <v>11452900</v>
      </c>
      <c r="E1243" t="s">
        <v>6012</v>
      </c>
      <c r="F1243">
        <v>16588</v>
      </c>
      <c r="G1243" t="s">
        <v>6013</v>
      </c>
      <c r="H1243" t="s">
        <v>472</v>
      </c>
      <c r="I1243">
        <v>26</v>
      </c>
      <c r="J1243">
        <v>125</v>
      </c>
      <c r="K1243">
        <v>37420</v>
      </c>
      <c r="L1243" t="s">
        <v>6014</v>
      </c>
      <c r="M1243" t="s">
        <v>6015</v>
      </c>
      <c r="N1243" t="s">
        <v>68</v>
      </c>
      <c r="O1243" t="s">
        <v>69</v>
      </c>
      <c r="P1243">
        <v>42.660451999999999</v>
      </c>
      <c r="Q1243">
        <v>-83.384209999999996</v>
      </c>
      <c r="S1243" t="s">
        <v>70</v>
      </c>
      <c r="T1243" t="s">
        <v>71</v>
      </c>
      <c r="U1243">
        <v>32</v>
      </c>
      <c r="V1243">
        <v>0</v>
      </c>
      <c r="W1243">
        <v>30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32</v>
      </c>
      <c r="AE1243">
        <v>4.7450000000000001</v>
      </c>
      <c r="AF1243" t="s">
        <v>72</v>
      </c>
      <c r="AG1243" t="s">
        <v>6016</v>
      </c>
      <c r="AH1243">
        <v>2</v>
      </c>
      <c r="AI1243">
        <v>26</v>
      </c>
      <c r="AK1243">
        <v>37420</v>
      </c>
      <c r="AM1243">
        <v>16422</v>
      </c>
      <c r="AN1243">
        <v>13312</v>
      </c>
      <c r="AO1243">
        <v>1586</v>
      </c>
      <c r="AP1243">
        <v>132</v>
      </c>
      <c r="AQ1243">
        <v>239</v>
      </c>
      <c r="AR1243">
        <v>693</v>
      </c>
      <c r="AS1243">
        <v>446</v>
      </c>
      <c r="AT1243">
        <v>22</v>
      </c>
      <c r="AU1243">
        <v>460</v>
      </c>
      <c r="AV1243">
        <v>1608</v>
      </c>
      <c r="AW1243">
        <v>32</v>
      </c>
      <c r="AX1243">
        <v>151.84</v>
      </c>
      <c r="AY1243" s="1">
        <v>0</v>
      </c>
      <c r="AZ1243" s="1">
        <v>0.93799999999999994</v>
      </c>
      <c r="BA1243" s="1">
        <v>0</v>
      </c>
      <c r="BB1243" s="1">
        <v>9.7000000000000003E-2</v>
      </c>
      <c r="BC1243" s="1">
        <v>0.81100000000000005</v>
      </c>
      <c r="BD1243" s="1">
        <v>2.7E-2</v>
      </c>
      <c r="BE1243" s="1">
        <v>-9.7000000000000003E-2</v>
      </c>
      <c r="BF1243" s="1">
        <v>-2.7E-2</v>
      </c>
      <c r="BG1243" s="1">
        <f>Table1[[#This Row],[pers_white_pct]]-Table1[[#This Row],[census_white_pct]]</f>
        <v>0.12699999999999989</v>
      </c>
      <c r="BH1243" s="3">
        <v>0</v>
      </c>
      <c r="BI1243" s="3">
        <v>1.1565223107</v>
      </c>
      <c r="BJ1243" s="3">
        <v>0</v>
      </c>
      <c r="BK1243" s="3" t="str">
        <f>VLOOKUP(Table1[[#This Row],[est_sworn]],Force_size,2,TRUE)</f>
        <v>02 - 25 to 49</v>
      </c>
    </row>
    <row r="1244" spans="1:63" hidden="1" x14ac:dyDescent="0.2">
      <c r="A1244">
        <v>2680700</v>
      </c>
      <c r="B1244" t="s">
        <v>1444</v>
      </c>
      <c r="C1244" t="s">
        <v>6197</v>
      </c>
      <c r="D1244">
        <v>11932760</v>
      </c>
      <c r="E1244" t="s">
        <v>4021</v>
      </c>
      <c r="F1244">
        <v>82212</v>
      </c>
      <c r="G1244" t="s">
        <v>4022</v>
      </c>
      <c r="H1244" t="s">
        <v>472</v>
      </c>
      <c r="I1244">
        <v>26</v>
      </c>
      <c r="J1244">
        <v>125</v>
      </c>
      <c r="K1244">
        <v>80700</v>
      </c>
      <c r="L1244" t="s">
        <v>6198</v>
      </c>
      <c r="M1244" t="s">
        <v>6199</v>
      </c>
      <c r="N1244" t="s">
        <v>68</v>
      </c>
      <c r="O1244" t="s">
        <v>86</v>
      </c>
      <c r="P1244">
        <v>42.660451999999999</v>
      </c>
      <c r="Q1244">
        <v>-83.384209999999996</v>
      </c>
      <c r="S1244" t="s">
        <v>70</v>
      </c>
      <c r="T1244" t="s">
        <v>71</v>
      </c>
      <c r="U1244">
        <v>89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89</v>
      </c>
      <c r="AD1244">
        <v>89</v>
      </c>
      <c r="AE1244">
        <v>1.1479999999999999</v>
      </c>
      <c r="AF1244" t="s">
        <v>87</v>
      </c>
      <c r="AG1244" t="s">
        <v>4024</v>
      </c>
      <c r="AH1244">
        <v>2</v>
      </c>
      <c r="AI1244">
        <v>26</v>
      </c>
      <c r="AK1244">
        <v>80700</v>
      </c>
      <c r="AM1244">
        <v>80980</v>
      </c>
      <c r="AN1244">
        <v>58869</v>
      </c>
      <c r="AO1244">
        <v>3210</v>
      </c>
      <c r="AP1244">
        <v>124</v>
      </c>
      <c r="AQ1244">
        <v>15439</v>
      </c>
      <c r="AR1244">
        <v>1502</v>
      </c>
      <c r="AS1244">
        <v>1710</v>
      </c>
      <c r="AT1244">
        <v>30</v>
      </c>
      <c r="AU1244">
        <v>1836</v>
      </c>
      <c r="AV1244">
        <v>3240</v>
      </c>
      <c r="AW1244">
        <v>89</v>
      </c>
      <c r="AX1244">
        <v>102.172</v>
      </c>
      <c r="BG1244" s="1">
        <f>Table1[[#This Row],[pers_white_pct]]-Table1[[#This Row],[census_white_pct]]</f>
        <v>0</v>
      </c>
      <c r="BH1244" s="3"/>
      <c r="BI1244" s="3"/>
      <c r="BJ1244" s="3"/>
      <c r="BK1244" s="3" t="str">
        <f>VLOOKUP(Table1[[#This Row],[est_sworn]],Force_size,2,TRUE)</f>
        <v>03 - 50 to 99</v>
      </c>
    </row>
    <row r="1245" spans="1:63" hidden="1" x14ac:dyDescent="0.2">
      <c r="A1245">
        <v>2627380</v>
      </c>
      <c r="B1245" t="s">
        <v>1444</v>
      </c>
      <c r="C1245" t="s">
        <v>5966</v>
      </c>
      <c r="D1245">
        <v>12101070</v>
      </c>
      <c r="E1245" t="s">
        <v>5967</v>
      </c>
      <c r="F1245">
        <v>10479</v>
      </c>
      <c r="G1245" t="s">
        <v>5967</v>
      </c>
      <c r="H1245" t="s">
        <v>472</v>
      </c>
      <c r="I1245">
        <v>26</v>
      </c>
      <c r="J1245">
        <v>125</v>
      </c>
      <c r="K1245">
        <v>27380</v>
      </c>
      <c r="L1245" t="s">
        <v>5968</v>
      </c>
      <c r="M1245" t="s">
        <v>5969</v>
      </c>
      <c r="N1245" t="s">
        <v>68</v>
      </c>
      <c r="O1245" t="s">
        <v>69</v>
      </c>
      <c r="P1245">
        <v>42.660451999999999</v>
      </c>
      <c r="Q1245">
        <v>-83.384209999999996</v>
      </c>
      <c r="S1245" t="s">
        <v>70</v>
      </c>
      <c r="T1245" t="s">
        <v>71</v>
      </c>
      <c r="U1245">
        <v>22</v>
      </c>
      <c r="V1245">
        <v>0</v>
      </c>
      <c r="W1245">
        <v>22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22</v>
      </c>
      <c r="AE1245">
        <v>7.1230000000000002</v>
      </c>
      <c r="AF1245" t="s">
        <v>118</v>
      </c>
      <c r="AG1245" t="s">
        <v>1993</v>
      </c>
      <c r="AH1245">
        <v>2</v>
      </c>
      <c r="AI1245">
        <v>26</v>
      </c>
      <c r="AK1245">
        <v>27380</v>
      </c>
      <c r="AM1245">
        <v>10372</v>
      </c>
      <c r="AN1245">
        <v>7274</v>
      </c>
      <c r="AO1245">
        <v>1171</v>
      </c>
      <c r="AP1245">
        <v>36</v>
      </c>
      <c r="AQ1245">
        <v>1437</v>
      </c>
      <c r="AR1245">
        <v>222</v>
      </c>
      <c r="AS1245">
        <v>215</v>
      </c>
      <c r="AT1245">
        <v>15</v>
      </c>
      <c r="AU1245">
        <v>232</v>
      </c>
      <c r="AV1245">
        <v>1186</v>
      </c>
      <c r="AW1245">
        <v>22</v>
      </c>
      <c r="AX1245">
        <v>156.70599999999999</v>
      </c>
      <c r="AY1245" s="1">
        <v>0</v>
      </c>
      <c r="AZ1245" s="2">
        <v>1</v>
      </c>
      <c r="BA1245" s="1">
        <v>0</v>
      </c>
      <c r="BB1245" s="1">
        <v>0.113</v>
      </c>
      <c r="BC1245" s="1">
        <v>0.70099999999999996</v>
      </c>
      <c r="BD1245" s="1">
        <v>2.1000000000000001E-2</v>
      </c>
      <c r="BE1245" s="1">
        <v>-0.113</v>
      </c>
      <c r="BF1245" s="1">
        <v>-2.1000000000000001E-2</v>
      </c>
      <c r="BG1245" s="1">
        <f>Table1[[#This Row],[pers_white_pct]]-Table1[[#This Row],[census_white_pct]]</f>
        <v>0.29900000000000004</v>
      </c>
      <c r="BH1245" s="3">
        <v>0</v>
      </c>
      <c r="BI1245" s="3">
        <v>1.4259004674</v>
      </c>
      <c r="BJ1245" s="3">
        <v>0</v>
      </c>
      <c r="BK1245" s="3" t="str">
        <f>VLOOKUP(Table1[[#This Row],[est_sworn]],Force_size,2,TRUE)</f>
        <v>01 - Under 25</v>
      </c>
    </row>
    <row r="1246" spans="1:63" hidden="1" x14ac:dyDescent="0.2">
      <c r="A1246">
        <v>2627440</v>
      </c>
      <c r="B1246" t="s">
        <v>1444</v>
      </c>
      <c r="C1246" t="s">
        <v>5970</v>
      </c>
      <c r="D1246">
        <v>12311060</v>
      </c>
      <c r="E1246" t="s">
        <v>5971</v>
      </c>
      <c r="F1246">
        <v>80756</v>
      </c>
      <c r="G1246" t="s">
        <v>5972</v>
      </c>
      <c r="H1246" t="s">
        <v>472</v>
      </c>
      <c r="I1246">
        <v>26</v>
      </c>
      <c r="J1246">
        <v>125</v>
      </c>
      <c r="K1246">
        <v>27440</v>
      </c>
      <c r="L1246" t="s">
        <v>5973</v>
      </c>
      <c r="M1246" t="s">
        <v>5974</v>
      </c>
      <c r="N1246" t="s">
        <v>68</v>
      </c>
      <c r="O1246" t="s">
        <v>86</v>
      </c>
      <c r="P1246">
        <v>42.660451999999999</v>
      </c>
      <c r="Q1246">
        <v>-83.384209999999996</v>
      </c>
      <c r="S1246" t="s">
        <v>70</v>
      </c>
      <c r="T1246" t="s">
        <v>71</v>
      </c>
      <c r="U1246">
        <v>101</v>
      </c>
      <c r="V1246">
        <v>0</v>
      </c>
      <c r="W1246">
        <v>97</v>
      </c>
      <c r="X1246">
        <v>1</v>
      </c>
      <c r="Y1246">
        <v>3</v>
      </c>
      <c r="Z1246">
        <v>0</v>
      </c>
      <c r="AA1246">
        <v>0</v>
      </c>
      <c r="AB1246">
        <v>0</v>
      </c>
      <c r="AC1246">
        <v>0</v>
      </c>
      <c r="AD1246">
        <v>101</v>
      </c>
      <c r="AE1246">
        <v>1.1479999999999999</v>
      </c>
      <c r="AF1246" t="s">
        <v>87</v>
      </c>
      <c r="AG1246" t="s">
        <v>5975</v>
      </c>
      <c r="AH1246">
        <v>2</v>
      </c>
      <c r="AI1246">
        <v>26</v>
      </c>
      <c r="AK1246">
        <v>27440</v>
      </c>
      <c r="AM1246">
        <v>79740</v>
      </c>
      <c r="AN1246">
        <v>54466</v>
      </c>
      <c r="AO1246">
        <v>13768</v>
      </c>
      <c r="AP1246">
        <v>139</v>
      </c>
      <c r="AQ1246">
        <v>8063</v>
      </c>
      <c r="AR1246">
        <v>1604</v>
      </c>
      <c r="AS1246">
        <v>1544</v>
      </c>
      <c r="AT1246">
        <v>80</v>
      </c>
      <c r="AU1246">
        <v>1700</v>
      </c>
      <c r="AV1246">
        <v>13848</v>
      </c>
      <c r="AW1246">
        <v>101</v>
      </c>
      <c r="AX1246">
        <v>115.94799999999999</v>
      </c>
      <c r="AY1246" s="1">
        <v>0.01</v>
      </c>
      <c r="AZ1246" s="1">
        <v>0.96</v>
      </c>
      <c r="BA1246" s="1">
        <v>0.03</v>
      </c>
      <c r="BB1246" s="1">
        <v>0.17299999999999999</v>
      </c>
      <c r="BC1246" s="1">
        <v>0.68300000000000005</v>
      </c>
      <c r="BD1246" s="1">
        <v>1.9E-2</v>
      </c>
      <c r="BE1246" s="1">
        <v>-0.16300000000000001</v>
      </c>
      <c r="BF1246" s="1">
        <v>0.01</v>
      </c>
      <c r="BG1246" s="1">
        <f>Table1[[#This Row],[pers_white_pct]]-Table1[[#This Row],[census_white_pct]]</f>
        <v>0.27699999999999991</v>
      </c>
      <c r="BH1246" s="3">
        <v>5.7343473999999998E-2</v>
      </c>
      <c r="BI1246" s="3">
        <v>1.4060511180999999</v>
      </c>
      <c r="BJ1246" s="3">
        <v>1.5340122094999999</v>
      </c>
      <c r="BK1246" s="3" t="str">
        <f>VLOOKUP(Table1[[#This Row],[est_sworn]],Force_size,2,TRUE)</f>
        <v>04 - 100 to 249</v>
      </c>
    </row>
    <row r="1247" spans="1:63" hidden="1" x14ac:dyDescent="0.2">
      <c r="A1247">
        <v>2607660</v>
      </c>
      <c r="B1247" t="s">
        <v>1444</v>
      </c>
      <c r="C1247" t="s">
        <v>5895</v>
      </c>
      <c r="D1247">
        <v>12411000</v>
      </c>
      <c r="E1247" t="s">
        <v>5896</v>
      </c>
      <c r="F1247">
        <v>15123</v>
      </c>
      <c r="G1247" t="s">
        <v>5896</v>
      </c>
      <c r="H1247" t="s">
        <v>472</v>
      </c>
      <c r="I1247">
        <v>26</v>
      </c>
      <c r="J1247">
        <v>125</v>
      </c>
      <c r="K1247">
        <v>7660</v>
      </c>
      <c r="L1247" t="s">
        <v>5897</v>
      </c>
      <c r="M1247" t="s">
        <v>5898</v>
      </c>
      <c r="N1247" t="s">
        <v>68</v>
      </c>
      <c r="O1247" t="s">
        <v>69</v>
      </c>
      <c r="P1247">
        <v>42.660451999999999</v>
      </c>
      <c r="Q1247">
        <v>-83.384209999999996</v>
      </c>
      <c r="S1247" t="s">
        <v>70</v>
      </c>
      <c r="T1247" t="s">
        <v>71</v>
      </c>
      <c r="U1247">
        <v>27</v>
      </c>
      <c r="V1247">
        <v>0</v>
      </c>
      <c r="W1247">
        <v>26</v>
      </c>
      <c r="X1247">
        <v>1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27</v>
      </c>
      <c r="AE1247">
        <v>4.7450000000000001</v>
      </c>
      <c r="AF1247" t="s">
        <v>72</v>
      </c>
      <c r="AG1247" t="s">
        <v>5899</v>
      </c>
      <c r="AH1247">
        <v>2</v>
      </c>
      <c r="AI1247">
        <v>26</v>
      </c>
      <c r="AK1247">
        <v>7660</v>
      </c>
      <c r="AM1247">
        <v>14970</v>
      </c>
      <c r="AN1247">
        <v>13757</v>
      </c>
      <c r="AO1247">
        <v>439</v>
      </c>
      <c r="AP1247">
        <v>39</v>
      </c>
      <c r="AQ1247">
        <v>190</v>
      </c>
      <c r="AR1247">
        <v>250</v>
      </c>
      <c r="AS1247">
        <v>275</v>
      </c>
      <c r="AT1247">
        <v>14</v>
      </c>
      <c r="AU1247">
        <v>295</v>
      </c>
      <c r="AV1247">
        <v>453</v>
      </c>
      <c r="AW1247">
        <v>27</v>
      </c>
      <c r="AX1247">
        <v>128.11500000000001</v>
      </c>
      <c r="AY1247" s="1">
        <v>3.6999999999999998E-2</v>
      </c>
      <c r="AZ1247" s="1">
        <v>0.96299999999999997</v>
      </c>
      <c r="BA1247" s="1">
        <v>0</v>
      </c>
      <c r="BB1247" s="1">
        <v>2.9000000000000001E-2</v>
      </c>
      <c r="BC1247" s="1">
        <v>0.91900000000000004</v>
      </c>
      <c r="BD1247" s="1">
        <v>1.7999999999999999E-2</v>
      </c>
      <c r="BE1247" s="1">
        <v>8.0000000000000002E-3</v>
      </c>
      <c r="BF1247" s="1">
        <v>-1.7999999999999999E-2</v>
      </c>
      <c r="BG1247" s="1">
        <f>Table1[[#This Row],[pers_white_pct]]-Table1[[#This Row],[census_white_pct]]</f>
        <v>4.3999999999999928E-2</v>
      </c>
      <c r="BH1247" s="3">
        <v>1.2629713996</v>
      </c>
      <c r="BI1247" s="3">
        <v>1.047870579</v>
      </c>
      <c r="BJ1247" s="3">
        <v>0</v>
      </c>
      <c r="BK1247" s="3" t="str">
        <f>VLOOKUP(Table1[[#This Row],[est_sworn]],Force_size,2,TRUE)</f>
        <v>02 - 25 to 49</v>
      </c>
    </row>
    <row r="1248" spans="1:63" x14ac:dyDescent="0.2">
      <c r="A1248">
        <v>2674900</v>
      </c>
      <c r="B1248" t="s">
        <v>1444</v>
      </c>
      <c r="C1248" t="s">
        <v>6158</v>
      </c>
      <c r="D1248">
        <v>12542870</v>
      </c>
      <c r="E1248" t="s">
        <v>6159</v>
      </c>
      <c r="F1248">
        <v>72507</v>
      </c>
      <c r="G1248" t="s">
        <v>6160</v>
      </c>
      <c r="H1248" t="s">
        <v>472</v>
      </c>
      <c r="I1248">
        <v>26</v>
      </c>
      <c r="J1248">
        <v>125</v>
      </c>
      <c r="K1248">
        <v>74900</v>
      </c>
      <c r="L1248" t="s">
        <v>6161</v>
      </c>
      <c r="M1248" t="s">
        <v>6162</v>
      </c>
      <c r="N1248" t="s">
        <v>68</v>
      </c>
      <c r="O1248" t="s">
        <v>86</v>
      </c>
      <c r="P1248">
        <v>42.660451999999999</v>
      </c>
      <c r="Q1248">
        <v>-83.384209999999996</v>
      </c>
      <c r="S1248" t="s">
        <v>70</v>
      </c>
      <c r="T1248" t="s">
        <v>71</v>
      </c>
      <c r="U1248">
        <v>129</v>
      </c>
      <c r="V1248">
        <v>0</v>
      </c>
      <c r="W1248">
        <v>114</v>
      </c>
      <c r="X1248">
        <v>13</v>
      </c>
      <c r="Y1248">
        <v>2</v>
      </c>
      <c r="Z1248">
        <v>0</v>
      </c>
      <c r="AA1248">
        <v>0</v>
      </c>
      <c r="AB1248">
        <v>0</v>
      </c>
      <c r="AC1248">
        <v>0</v>
      </c>
      <c r="AD1248">
        <v>129</v>
      </c>
      <c r="AE1248">
        <v>1.1479999999999999</v>
      </c>
      <c r="AF1248" t="s">
        <v>87</v>
      </c>
      <c r="AG1248" t="s">
        <v>6163</v>
      </c>
      <c r="AH1248">
        <v>2</v>
      </c>
      <c r="AI1248">
        <v>26</v>
      </c>
      <c r="AK1248">
        <v>74900</v>
      </c>
      <c r="AM1248">
        <v>71739</v>
      </c>
      <c r="AN1248">
        <v>17537</v>
      </c>
      <c r="AO1248">
        <v>50181</v>
      </c>
      <c r="AP1248">
        <v>135</v>
      </c>
      <c r="AQ1248">
        <v>1217</v>
      </c>
      <c r="AR1248">
        <v>1542</v>
      </c>
      <c r="AS1248">
        <v>957</v>
      </c>
      <c r="AT1248">
        <v>251</v>
      </c>
      <c r="AU1248">
        <v>1127</v>
      </c>
      <c r="AV1248">
        <v>50432</v>
      </c>
      <c r="AW1248">
        <v>129</v>
      </c>
      <c r="AX1248">
        <v>148.09200000000001</v>
      </c>
      <c r="AY1248" s="1">
        <v>0.10100000000000001</v>
      </c>
      <c r="AZ1248" s="1">
        <v>0.88400000000000001</v>
      </c>
      <c r="BA1248" s="1">
        <v>1.6E-2</v>
      </c>
      <c r="BB1248" s="1">
        <v>0.69899999999999995</v>
      </c>
      <c r="BC1248" s="1">
        <v>0.24399999999999999</v>
      </c>
      <c r="BD1248" s="1">
        <v>1.2999999999999999E-2</v>
      </c>
      <c r="BE1248" s="1">
        <v>-0.59899999999999998</v>
      </c>
      <c r="BF1248" s="1">
        <v>2E-3</v>
      </c>
      <c r="BG1248" s="1">
        <f>Table1[[#This Row],[pers_white_pct]]-Table1[[#This Row],[census_white_pct]]</f>
        <v>0.64</v>
      </c>
      <c r="BH1248" s="3">
        <v>0.14406870390000001</v>
      </c>
      <c r="BI1248" s="3">
        <v>3.6150570687000001</v>
      </c>
      <c r="BJ1248" s="3">
        <v>1.1622074797999999</v>
      </c>
      <c r="BK1248" s="3" t="str">
        <f>VLOOKUP(Table1[[#This Row],[est_sworn]],Force_size,2,TRUE)</f>
        <v>04 - 100 to 249</v>
      </c>
    </row>
    <row r="1249" spans="1:63" hidden="1" x14ac:dyDescent="0.2">
      <c r="A1249">
        <v>2659440</v>
      </c>
      <c r="B1249" t="s">
        <v>1444</v>
      </c>
      <c r="C1249" t="s">
        <v>6078</v>
      </c>
      <c r="D1249">
        <v>12962810</v>
      </c>
      <c r="E1249" t="s">
        <v>6079</v>
      </c>
      <c r="F1249">
        <v>56912</v>
      </c>
      <c r="G1249" t="s">
        <v>6080</v>
      </c>
      <c r="H1249" t="s">
        <v>472</v>
      </c>
      <c r="I1249">
        <v>26</v>
      </c>
      <c r="J1249">
        <v>125</v>
      </c>
      <c r="K1249">
        <v>59440</v>
      </c>
      <c r="L1249" t="s">
        <v>6081</v>
      </c>
      <c r="M1249" t="s">
        <v>6082</v>
      </c>
      <c r="N1249" t="s">
        <v>68</v>
      </c>
      <c r="O1249" t="s">
        <v>86</v>
      </c>
      <c r="P1249">
        <v>42.660451999999999</v>
      </c>
      <c r="Q1249">
        <v>-83.384209999999996</v>
      </c>
      <c r="S1249" t="s">
        <v>70</v>
      </c>
      <c r="T1249" t="s">
        <v>71</v>
      </c>
      <c r="U1249">
        <v>63</v>
      </c>
      <c r="V1249">
        <v>0</v>
      </c>
      <c r="W1249">
        <v>61</v>
      </c>
      <c r="X1249">
        <v>1</v>
      </c>
      <c r="Y1249">
        <v>1</v>
      </c>
      <c r="Z1249">
        <v>0</v>
      </c>
      <c r="AA1249">
        <v>0</v>
      </c>
      <c r="AB1249">
        <v>0</v>
      </c>
      <c r="AC1249">
        <v>0</v>
      </c>
      <c r="AD1249">
        <v>63</v>
      </c>
      <c r="AE1249">
        <v>2.8170000000000002</v>
      </c>
      <c r="AF1249" t="s">
        <v>79</v>
      </c>
      <c r="AG1249" t="s">
        <v>6083</v>
      </c>
      <c r="AH1249">
        <v>2</v>
      </c>
      <c r="AI1249">
        <v>26</v>
      </c>
      <c r="AK1249">
        <v>59440</v>
      </c>
      <c r="AM1249">
        <v>55224</v>
      </c>
      <c r="AN1249">
        <v>39228</v>
      </c>
      <c r="AO1249">
        <v>4451</v>
      </c>
      <c r="AP1249">
        <v>96</v>
      </c>
      <c r="AQ1249">
        <v>8756</v>
      </c>
      <c r="AR1249">
        <v>1019</v>
      </c>
      <c r="AS1249">
        <v>1634</v>
      </c>
      <c r="AT1249">
        <v>31</v>
      </c>
      <c r="AU1249">
        <v>1674</v>
      </c>
      <c r="AV1249">
        <v>4482</v>
      </c>
      <c r="AW1249">
        <v>63</v>
      </c>
      <c r="AX1249">
        <v>177.471</v>
      </c>
      <c r="AY1249" s="1">
        <v>1.6E-2</v>
      </c>
      <c r="AZ1249" s="1">
        <v>0.96799999999999997</v>
      </c>
      <c r="BA1249" s="1">
        <v>1.6E-2</v>
      </c>
      <c r="BB1249" s="1">
        <v>8.1000000000000003E-2</v>
      </c>
      <c r="BC1249" s="1">
        <v>0.71</v>
      </c>
      <c r="BD1249" s="1">
        <v>0.03</v>
      </c>
      <c r="BE1249" s="1">
        <v>-6.5000000000000002E-2</v>
      </c>
      <c r="BF1249" s="1">
        <v>-1.4E-2</v>
      </c>
      <c r="BG1249" s="1">
        <f>Table1[[#This Row],[pers_white_pct]]-Table1[[#This Row],[census_white_pct]]</f>
        <v>0.25800000000000001</v>
      </c>
      <c r="BH1249" s="3">
        <v>0.19693808769999999</v>
      </c>
      <c r="BI1249" s="3">
        <v>1.3630788504</v>
      </c>
      <c r="BJ1249" s="3">
        <v>0.53645742259999996</v>
      </c>
      <c r="BK1249" s="3" t="str">
        <f>VLOOKUP(Table1[[#This Row],[est_sworn]],Force_size,2,TRUE)</f>
        <v>03 - 50 to 99</v>
      </c>
    </row>
    <row r="1250" spans="1:63" hidden="1" x14ac:dyDescent="0.2">
      <c r="A1250">
        <v>26125</v>
      </c>
      <c r="B1250" t="s">
        <v>11412</v>
      </c>
      <c r="C1250" t="s">
        <v>13410</v>
      </c>
      <c r="D1250">
        <v>13188010</v>
      </c>
      <c r="E1250" t="s">
        <v>13411</v>
      </c>
      <c r="F1250">
        <v>1220657</v>
      </c>
      <c r="G1250" t="s">
        <v>13412</v>
      </c>
      <c r="H1250" t="s">
        <v>472</v>
      </c>
      <c r="I1250">
        <v>26</v>
      </c>
      <c r="J1250">
        <v>125</v>
      </c>
      <c r="K1250">
        <v>99125</v>
      </c>
      <c r="L1250" t="s">
        <v>13413</v>
      </c>
      <c r="M1250" t="s">
        <v>13414</v>
      </c>
      <c r="N1250" t="s">
        <v>11418</v>
      </c>
      <c r="O1250" t="s">
        <v>11466</v>
      </c>
      <c r="P1250">
        <v>42.660451999999999</v>
      </c>
      <c r="Q1250">
        <v>-83.384209999999996</v>
      </c>
      <c r="R1250" t="s">
        <v>11467</v>
      </c>
      <c r="S1250" t="s">
        <v>11421</v>
      </c>
      <c r="U1250">
        <v>741</v>
      </c>
      <c r="V1250">
        <v>250</v>
      </c>
      <c r="W1250">
        <v>639</v>
      </c>
      <c r="X1250">
        <v>64</v>
      </c>
      <c r="Y1250">
        <v>28</v>
      </c>
      <c r="Z1250">
        <v>2</v>
      </c>
      <c r="AA1250">
        <v>4</v>
      </c>
      <c r="AB1250">
        <v>0</v>
      </c>
      <c r="AC1250">
        <v>0</v>
      </c>
      <c r="AD1250">
        <v>741</v>
      </c>
      <c r="AE1250">
        <v>1.357</v>
      </c>
      <c r="AF1250" t="s">
        <v>11430</v>
      </c>
      <c r="AG1250" t="s">
        <v>13415</v>
      </c>
      <c r="AH1250">
        <v>2</v>
      </c>
      <c r="AI1250">
        <v>26</v>
      </c>
      <c r="AJ1250">
        <v>125</v>
      </c>
      <c r="AM1250">
        <v>1202362</v>
      </c>
      <c r="AN1250">
        <v>903398</v>
      </c>
      <c r="AO1250">
        <v>162303</v>
      </c>
      <c r="AP1250">
        <v>2872</v>
      </c>
      <c r="AQ1250">
        <v>67577</v>
      </c>
      <c r="AR1250">
        <v>22641</v>
      </c>
      <c r="AS1250">
        <v>41920</v>
      </c>
      <c r="AT1250">
        <v>1775</v>
      </c>
      <c r="AU1250">
        <v>43571</v>
      </c>
      <c r="AV1250">
        <v>164078</v>
      </c>
      <c r="AW1250">
        <v>866</v>
      </c>
      <c r="AX1250">
        <v>1175.162</v>
      </c>
      <c r="AY1250" s="1">
        <v>8.5999999999999993E-2</v>
      </c>
      <c r="AZ1250" s="1">
        <v>0.86199999999999999</v>
      </c>
      <c r="BA1250" s="1">
        <v>3.7999999999999999E-2</v>
      </c>
      <c r="BB1250" s="1">
        <v>0.13500000000000001</v>
      </c>
      <c r="BC1250" s="1">
        <v>0.751</v>
      </c>
      <c r="BD1250" s="1">
        <v>3.5000000000000003E-2</v>
      </c>
      <c r="BE1250" s="1">
        <v>-4.9000000000000002E-2</v>
      </c>
      <c r="BF1250" s="1">
        <v>3.0000000000000001E-3</v>
      </c>
      <c r="BG1250" s="1">
        <f>Table1[[#This Row],[pers_white_pct]]-Table1[[#This Row],[census_white_pct]]</f>
        <v>0.11099999999999999</v>
      </c>
      <c r="BH1250" s="3">
        <v>0.63983863569999999</v>
      </c>
      <c r="BI1250" s="3">
        <v>1.1477274470000001</v>
      </c>
      <c r="BJ1250" s="3">
        <v>1.0838115914999999</v>
      </c>
      <c r="BK1250" s="3" t="str">
        <f>VLOOKUP(Table1[[#This Row],[est_sworn]],Force_size,2,TRUE)</f>
        <v>06 - 500 -999</v>
      </c>
    </row>
    <row r="1251" spans="1:63" hidden="1" x14ac:dyDescent="0.2">
      <c r="A1251">
        <v>26127</v>
      </c>
      <c r="B1251" t="s">
        <v>11412</v>
      </c>
      <c r="C1251" t="s">
        <v>13416</v>
      </c>
      <c r="D1251">
        <v>12229730</v>
      </c>
      <c r="E1251" t="s">
        <v>13417</v>
      </c>
      <c r="F1251">
        <v>26310</v>
      </c>
      <c r="G1251" t="s">
        <v>13418</v>
      </c>
      <c r="H1251" t="s">
        <v>472</v>
      </c>
      <c r="I1251">
        <v>26</v>
      </c>
      <c r="J1251">
        <v>127</v>
      </c>
      <c r="K1251">
        <v>99127</v>
      </c>
      <c r="L1251" t="s">
        <v>13419</v>
      </c>
      <c r="M1251" t="s">
        <v>13420</v>
      </c>
      <c r="N1251" t="s">
        <v>11418</v>
      </c>
      <c r="O1251" t="s">
        <v>11518</v>
      </c>
      <c r="P1251">
        <v>43.647255000000001</v>
      </c>
      <c r="Q1251">
        <v>-86.807575</v>
      </c>
      <c r="R1251" t="s">
        <v>11481</v>
      </c>
      <c r="S1251" t="s">
        <v>11421</v>
      </c>
      <c r="U1251">
        <v>34</v>
      </c>
      <c r="V1251">
        <v>0</v>
      </c>
      <c r="W1251">
        <v>32</v>
      </c>
      <c r="X1251">
        <v>0</v>
      </c>
      <c r="Y1251">
        <v>2</v>
      </c>
      <c r="Z1251">
        <v>0</v>
      </c>
      <c r="AA1251">
        <v>0</v>
      </c>
      <c r="AB1251">
        <v>0</v>
      </c>
      <c r="AC1251">
        <v>0</v>
      </c>
      <c r="AD1251">
        <v>34</v>
      </c>
      <c r="AE1251">
        <v>7.0309999999999997</v>
      </c>
      <c r="AF1251" t="s">
        <v>11422</v>
      </c>
      <c r="AG1251" t="s">
        <v>13421</v>
      </c>
      <c r="AH1251">
        <v>2</v>
      </c>
      <c r="AI1251">
        <v>26</v>
      </c>
      <c r="AJ1251">
        <v>127</v>
      </c>
      <c r="AM1251">
        <v>26570</v>
      </c>
      <c r="AN1251">
        <v>22227</v>
      </c>
      <c r="AO1251">
        <v>100</v>
      </c>
      <c r="AP1251">
        <v>212</v>
      </c>
      <c r="AQ1251">
        <v>60</v>
      </c>
      <c r="AR1251">
        <v>318</v>
      </c>
      <c r="AS1251">
        <v>3629</v>
      </c>
      <c r="AT1251">
        <v>19</v>
      </c>
      <c r="AU1251">
        <v>3653</v>
      </c>
      <c r="AV1251">
        <v>119</v>
      </c>
      <c r="AW1251">
        <v>34</v>
      </c>
      <c r="AX1251">
        <v>239.054</v>
      </c>
      <c r="AY1251" s="1">
        <v>0</v>
      </c>
      <c r="AZ1251" s="1">
        <v>0.94099999999999995</v>
      </c>
      <c r="BA1251" s="1">
        <v>5.8999999999999997E-2</v>
      </c>
      <c r="BB1251" s="1">
        <v>4.0000000000000001E-3</v>
      </c>
      <c r="BC1251" s="1">
        <v>0.83699999999999997</v>
      </c>
      <c r="BD1251" s="1">
        <v>0.13700000000000001</v>
      </c>
      <c r="BE1251" s="1">
        <v>-4.0000000000000001E-3</v>
      </c>
      <c r="BF1251" s="1">
        <v>-7.8E-2</v>
      </c>
      <c r="BG1251" s="1">
        <f>Table1[[#This Row],[pers_white_pct]]-Table1[[#This Row],[census_white_pct]]</f>
        <v>0.10399999999999998</v>
      </c>
      <c r="BH1251" s="3">
        <v>0</v>
      </c>
      <c r="BI1251" s="3">
        <v>1.1250757558</v>
      </c>
      <c r="BJ1251" s="3">
        <v>0.43068095249999999</v>
      </c>
      <c r="BK1251" s="3" t="str">
        <f>VLOOKUP(Table1[[#This Row],[est_sworn]],Force_size,2,TRUE)</f>
        <v>02 - 25 to 49</v>
      </c>
    </row>
    <row r="1252" spans="1:63" hidden="1" x14ac:dyDescent="0.2">
      <c r="A1252">
        <v>26133</v>
      </c>
      <c r="B1252" t="s">
        <v>11412</v>
      </c>
      <c r="C1252" t="s">
        <v>13422</v>
      </c>
      <c r="D1252">
        <v>12969680</v>
      </c>
      <c r="E1252" t="s">
        <v>12091</v>
      </c>
      <c r="F1252">
        <v>23276</v>
      </c>
      <c r="G1252" t="s">
        <v>12092</v>
      </c>
      <c r="H1252" t="s">
        <v>472</v>
      </c>
      <c r="I1252">
        <v>26</v>
      </c>
      <c r="J1252">
        <v>133</v>
      </c>
      <c r="K1252">
        <v>99133</v>
      </c>
      <c r="L1252" t="s">
        <v>13423</v>
      </c>
      <c r="M1252" t="s">
        <v>13424</v>
      </c>
      <c r="N1252" t="s">
        <v>11418</v>
      </c>
      <c r="O1252" t="s">
        <v>11518</v>
      </c>
      <c r="P1252">
        <v>43.997551999999999</v>
      </c>
      <c r="Q1252">
        <v>-85.322282999999999</v>
      </c>
      <c r="R1252" t="s">
        <v>11481</v>
      </c>
      <c r="S1252" t="s">
        <v>11421</v>
      </c>
      <c r="U1252">
        <v>33</v>
      </c>
      <c r="V1252">
        <v>2</v>
      </c>
      <c r="W1252">
        <v>31</v>
      </c>
      <c r="X1252">
        <v>0</v>
      </c>
      <c r="Y1252">
        <v>1</v>
      </c>
      <c r="Z1252">
        <v>1</v>
      </c>
      <c r="AA1252">
        <v>0</v>
      </c>
      <c r="AB1252">
        <v>0</v>
      </c>
      <c r="AC1252">
        <v>0</v>
      </c>
      <c r="AD1252">
        <v>33</v>
      </c>
      <c r="AE1252">
        <v>7.0309999999999997</v>
      </c>
      <c r="AF1252" t="s">
        <v>11422</v>
      </c>
      <c r="AG1252" t="s">
        <v>12095</v>
      </c>
      <c r="AH1252">
        <v>2</v>
      </c>
      <c r="AI1252">
        <v>26</v>
      </c>
      <c r="AJ1252">
        <v>133</v>
      </c>
      <c r="AM1252">
        <v>23528</v>
      </c>
      <c r="AN1252">
        <v>22531</v>
      </c>
      <c r="AO1252">
        <v>125</v>
      </c>
      <c r="AP1252">
        <v>119</v>
      </c>
      <c r="AQ1252">
        <v>48</v>
      </c>
      <c r="AR1252">
        <v>351</v>
      </c>
      <c r="AS1252">
        <v>344</v>
      </c>
      <c r="AT1252">
        <v>8</v>
      </c>
      <c r="AU1252">
        <v>354</v>
      </c>
      <c r="AV1252">
        <v>133</v>
      </c>
      <c r="AW1252">
        <v>34</v>
      </c>
      <c r="AX1252">
        <v>239.054</v>
      </c>
      <c r="AY1252" s="1">
        <v>0</v>
      </c>
      <c r="AZ1252" s="1">
        <v>0.93899999999999995</v>
      </c>
      <c r="BA1252" s="1">
        <v>0.03</v>
      </c>
      <c r="BB1252" s="1">
        <v>5.0000000000000001E-3</v>
      </c>
      <c r="BC1252" s="1">
        <v>0.95799999999999996</v>
      </c>
      <c r="BD1252" s="1">
        <v>1.4999999999999999E-2</v>
      </c>
      <c r="BE1252" s="1">
        <v>-5.0000000000000001E-3</v>
      </c>
      <c r="BF1252" s="1">
        <v>1.6E-2</v>
      </c>
      <c r="BG1252" s="1">
        <f>Table1[[#This Row],[pers_white_pct]]-Table1[[#This Row],[census_white_pct]]</f>
        <v>-1.9000000000000017E-2</v>
      </c>
      <c r="BH1252" s="3">
        <v>0</v>
      </c>
      <c r="BI1252" s="3">
        <v>0.98096225670000003</v>
      </c>
      <c r="BJ1252" s="3">
        <v>2.0725863283999999</v>
      </c>
      <c r="BK1252" s="3" t="str">
        <f>VLOOKUP(Table1[[#This Row],[est_sworn]],Force_size,2,TRUE)</f>
        <v>02 - 25 to 49</v>
      </c>
    </row>
    <row r="1253" spans="1:63" hidden="1" x14ac:dyDescent="0.2">
      <c r="A1253">
        <v>26139</v>
      </c>
      <c r="B1253" t="s">
        <v>11412</v>
      </c>
      <c r="C1253" t="s">
        <v>13425</v>
      </c>
      <c r="D1253">
        <v>13237320</v>
      </c>
      <c r="E1253" t="s">
        <v>13426</v>
      </c>
      <c r="F1253">
        <v>269099</v>
      </c>
      <c r="G1253" t="s">
        <v>13427</v>
      </c>
      <c r="H1253" t="s">
        <v>472</v>
      </c>
      <c r="I1253">
        <v>26</v>
      </c>
      <c r="J1253">
        <v>139</v>
      </c>
      <c r="K1253">
        <v>99139</v>
      </c>
      <c r="L1253" t="s">
        <v>13428</v>
      </c>
      <c r="M1253" t="s">
        <v>13429</v>
      </c>
      <c r="N1253" t="s">
        <v>11418</v>
      </c>
      <c r="O1253" t="s">
        <v>11466</v>
      </c>
      <c r="P1253">
        <v>42.942346000000001</v>
      </c>
      <c r="Q1253">
        <v>-86.655342000000005</v>
      </c>
      <c r="R1253" t="s">
        <v>11420</v>
      </c>
      <c r="S1253" t="s">
        <v>11421</v>
      </c>
      <c r="U1253">
        <v>125</v>
      </c>
      <c r="V1253">
        <v>5</v>
      </c>
      <c r="W1253">
        <v>125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125</v>
      </c>
      <c r="AE1253">
        <v>1.357</v>
      </c>
      <c r="AF1253" t="s">
        <v>11430</v>
      </c>
      <c r="AG1253" t="s">
        <v>13430</v>
      </c>
      <c r="AH1253">
        <v>2</v>
      </c>
      <c r="AI1253">
        <v>26</v>
      </c>
      <c r="AJ1253">
        <v>139</v>
      </c>
      <c r="AM1253">
        <v>263801</v>
      </c>
      <c r="AN1253">
        <v>226156</v>
      </c>
      <c r="AO1253">
        <v>3551</v>
      </c>
      <c r="AP1253">
        <v>806</v>
      </c>
      <c r="AQ1253">
        <v>6576</v>
      </c>
      <c r="AR1253">
        <v>3717</v>
      </c>
      <c r="AS1253">
        <v>22761</v>
      </c>
      <c r="AT1253">
        <v>323</v>
      </c>
      <c r="AU1253">
        <v>22995</v>
      </c>
      <c r="AV1253">
        <v>3874</v>
      </c>
      <c r="AW1253">
        <v>127.5</v>
      </c>
      <c r="AX1253">
        <v>173.01750000000001</v>
      </c>
      <c r="AY1253" s="1">
        <v>0</v>
      </c>
      <c r="AZ1253" s="2">
        <v>1</v>
      </c>
      <c r="BA1253" s="1">
        <v>0</v>
      </c>
      <c r="BB1253" s="1">
        <v>1.2999999999999999E-2</v>
      </c>
      <c r="BC1253" s="1">
        <v>0.85699999999999998</v>
      </c>
      <c r="BD1253" s="1">
        <v>8.5999999999999993E-2</v>
      </c>
      <c r="BE1253" s="1">
        <v>-1.2999999999999999E-2</v>
      </c>
      <c r="BF1253" s="1">
        <v>-8.5999999999999993E-2</v>
      </c>
      <c r="BG1253" s="1">
        <f>Table1[[#This Row],[pers_white_pct]]-Table1[[#This Row],[census_white_pct]]</f>
        <v>0.14300000000000002</v>
      </c>
      <c r="BH1253" s="3">
        <v>0</v>
      </c>
      <c r="BI1253" s="3">
        <v>1.1664558976999999</v>
      </c>
      <c r="BJ1253" s="3">
        <v>0</v>
      </c>
      <c r="BK1253" s="3" t="str">
        <f>VLOOKUP(Table1[[#This Row],[est_sworn]],Force_size,2,TRUE)</f>
        <v>04 - 100 to 249</v>
      </c>
    </row>
    <row r="1254" spans="1:63" hidden="1" x14ac:dyDescent="0.2">
      <c r="A1254">
        <v>26145</v>
      </c>
      <c r="B1254" t="s">
        <v>11412</v>
      </c>
      <c r="C1254" t="s">
        <v>13431</v>
      </c>
      <c r="D1254">
        <v>13128010</v>
      </c>
      <c r="E1254" t="s">
        <v>13432</v>
      </c>
      <c r="F1254">
        <v>198353</v>
      </c>
      <c r="G1254" t="s">
        <v>13433</v>
      </c>
      <c r="H1254" t="s">
        <v>472</v>
      </c>
      <c r="I1254">
        <v>26</v>
      </c>
      <c r="J1254">
        <v>145</v>
      </c>
      <c r="K1254">
        <v>99145</v>
      </c>
      <c r="L1254" t="s">
        <v>13434</v>
      </c>
      <c r="M1254" t="s">
        <v>13435</v>
      </c>
      <c r="N1254" t="s">
        <v>11418</v>
      </c>
      <c r="O1254" t="s">
        <v>11429</v>
      </c>
      <c r="P1254">
        <v>43.328266999999997</v>
      </c>
      <c r="Q1254">
        <v>-84.055409999999995</v>
      </c>
      <c r="R1254" t="s">
        <v>11481</v>
      </c>
      <c r="S1254" t="s">
        <v>11421</v>
      </c>
      <c r="U1254">
        <v>63</v>
      </c>
      <c r="V1254">
        <v>4</v>
      </c>
      <c r="W1254">
        <v>60</v>
      </c>
      <c r="X1254">
        <v>0</v>
      </c>
      <c r="Y1254">
        <v>3</v>
      </c>
      <c r="Z1254">
        <v>0</v>
      </c>
      <c r="AA1254">
        <v>0</v>
      </c>
      <c r="AB1254">
        <v>0</v>
      </c>
      <c r="AC1254">
        <v>0</v>
      </c>
      <c r="AD1254">
        <v>63</v>
      </c>
      <c r="AE1254">
        <v>3.3540000000000001</v>
      </c>
      <c r="AF1254" t="s">
        <v>11445</v>
      </c>
      <c r="AG1254" t="s">
        <v>13436</v>
      </c>
      <c r="AH1254">
        <v>2</v>
      </c>
      <c r="AI1254">
        <v>26</v>
      </c>
      <c r="AJ1254">
        <v>145</v>
      </c>
      <c r="AM1254">
        <v>200169</v>
      </c>
      <c r="AN1254">
        <v>141187</v>
      </c>
      <c r="AO1254">
        <v>37222</v>
      </c>
      <c r="AP1254">
        <v>660</v>
      </c>
      <c r="AQ1254">
        <v>2067</v>
      </c>
      <c r="AR1254">
        <v>3232</v>
      </c>
      <c r="AS1254">
        <v>15573</v>
      </c>
      <c r="AT1254">
        <v>892</v>
      </c>
      <c r="AU1254">
        <v>15801</v>
      </c>
      <c r="AV1254">
        <v>38114</v>
      </c>
      <c r="AW1254">
        <v>65</v>
      </c>
      <c r="AX1254">
        <v>218.01</v>
      </c>
      <c r="AY1254" s="1">
        <v>0</v>
      </c>
      <c r="AZ1254" s="1">
        <v>0.95199999999999996</v>
      </c>
      <c r="BA1254" s="1">
        <v>4.8000000000000001E-2</v>
      </c>
      <c r="BB1254" s="1">
        <v>0.186</v>
      </c>
      <c r="BC1254" s="1">
        <v>0.70499999999999996</v>
      </c>
      <c r="BD1254" s="1">
        <v>7.8E-2</v>
      </c>
      <c r="BE1254" s="1">
        <v>-0.186</v>
      </c>
      <c r="BF1254" s="1">
        <v>-0.03</v>
      </c>
      <c r="BG1254" s="1">
        <f>Table1[[#This Row],[pers_white_pct]]-Table1[[#This Row],[census_white_pct]]</f>
        <v>0.247</v>
      </c>
      <c r="BH1254" s="3">
        <v>0</v>
      </c>
      <c r="BI1254" s="3">
        <v>1.3502457227</v>
      </c>
      <c r="BJ1254" s="3">
        <v>0.61207584559999995</v>
      </c>
      <c r="BK1254" s="3" t="str">
        <f>VLOOKUP(Table1[[#This Row],[est_sworn]],Force_size,2,TRUE)</f>
        <v>03 - 50 to 99</v>
      </c>
    </row>
    <row r="1255" spans="1:63" hidden="1" x14ac:dyDescent="0.2">
      <c r="A1255">
        <v>2614579840</v>
      </c>
      <c r="B1255" t="s">
        <v>61</v>
      </c>
      <c r="C1255" t="s">
        <v>500</v>
      </c>
      <c r="D1255">
        <v>11762710</v>
      </c>
      <c r="E1255" t="s">
        <v>501</v>
      </c>
      <c r="F1255">
        <v>9822</v>
      </c>
      <c r="G1255" t="s">
        <v>502</v>
      </c>
      <c r="H1255" t="s">
        <v>472</v>
      </c>
      <c r="I1255">
        <v>26</v>
      </c>
      <c r="J1255">
        <v>145</v>
      </c>
      <c r="K1255">
        <v>79840</v>
      </c>
      <c r="L1255" t="s">
        <v>503</v>
      </c>
      <c r="M1255" t="s">
        <v>504</v>
      </c>
      <c r="N1255" t="s">
        <v>68</v>
      </c>
      <c r="O1255" t="s">
        <v>181</v>
      </c>
      <c r="P1255">
        <v>43.328266999999997</v>
      </c>
      <c r="Q1255">
        <v>-84.055409999999995</v>
      </c>
      <c r="S1255" t="s">
        <v>70</v>
      </c>
      <c r="T1255" t="s">
        <v>71</v>
      </c>
      <c r="U1255">
        <v>4</v>
      </c>
      <c r="V1255">
        <v>7</v>
      </c>
      <c r="W1255">
        <v>4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4</v>
      </c>
      <c r="AE1255">
        <v>8.6750000000000007</v>
      </c>
      <c r="AF1255" t="s">
        <v>212</v>
      </c>
      <c r="AG1255" t="s">
        <v>505</v>
      </c>
      <c r="AH1255">
        <v>2</v>
      </c>
      <c r="AI1255">
        <v>26</v>
      </c>
      <c r="AJ1255">
        <v>145</v>
      </c>
      <c r="AL1255">
        <v>79840</v>
      </c>
      <c r="AM1255">
        <v>9726</v>
      </c>
      <c r="AN1255">
        <v>8372</v>
      </c>
      <c r="AO1255">
        <v>888</v>
      </c>
      <c r="AP1255">
        <v>46</v>
      </c>
      <c r="AQ1255">
        <v>44</v>
      </c>
      <c r="AR1255">
        <v>81</v>
      </c>
      <c r="AS1255">
        <v>288</v>
      </c>
      <c r="AT1255">
        <v>0</v>
      </c>
      <c r="AU1255">
        <v>295</v>
      </c>
      <c r="AV1255">
        <v>888</v>
      </c>
      <c r="AW1255">
        <v>7.5</v>
      </c>
      <c r="AX1255">
        <v>65.0625</v>
      </c>
      <c r="AY1255" s="1">
        <v>0</v>
      </c>
      <c r="AZ1255" s="2">
        <v>1</v>
      </c>
      <c r="BA1255" s="1">
        <v>0</v>
      </c>
      <c r="BB1255" s="1">
        <v>9.0999999999999998E-2</v>
      </c>
      <c r="BC1255" s="1">
        <v>0.86099999999999999</v>
      </c>
      <c r="BD1255" s="1">
        <v>0.03</v>
      </c>
      <c r="BE1255" s="1">
        <v>-9.0999999999999998E-2</v>
      </c>
      <c r="BF1255" s="1">
        <v>-0.03</v>
      </c>
      <c r="BG1255" s="1">
        <f>Table1[[#This Row],[pers_white_pct]]-Table1[[#This Row],[census_white_pct]]</f>
        <v>0.13900000000000001</v>
      </c>
      <c r="BH1255" s="3">
        <v>0</v>
      </c>
      <c r="BI1255" s="3">
        <v>1.1617295748000001</v>
      </c>
      <c r="BJ1255" s="3">
        <v>0</v>
      </c>
      <c r="BK1255" s="3" t="str">
        <f>VLOOKUP(Table1[[#This Row],[est_sworn]],Force_size,2,TRUE)</f>
        <v>01 - Under 25</v>
      </c>
    </row>
    <row r="1256" spans="1:63" hidden="1" x14ac:dyDescent="0.2">
      <c r="A1256">
        <v>26147</v>
      </c>
      <c r="B1256" t="s">
        <v>11412</v>
      </c>
      <c r="C1256" t="s">
        <v>13437</v>
      </c>
      <c r="D1256">
        <v>11829480</v>
      </c>
      <c r="E1256" t="s">
        <v>12630</v>
      </c>
      <c r="F1256">
        <v>160644</v>
      </c>
      <c r="G1256" t="s">
        <v>12631</v>
      </c>
      <c r="H1256" t="s">
        <v>472</v>
      </c>
      <c r="I1256">
        <v>26</v>
      </c>
      <c r="J1256">
        <v>147</v>
      </c>
      <c r="K1256">
        <v>99147</v>
      </c>
      <c r="L1256" t="s">
        <v>13438</v>
      </c>
      <c r="M1256" t="s">
        <v>13439</v>
      </c>
      <c r="N1256" t="s">
        <v>11418</v>
      </c>
      <c r="O1256" t="s">
        <v>11429</v>
      </c>
      <c r="P1256">
        <v>42.928803000000002</v>
      </c>
      <c r="Q1256">
        <v>-82.668913000000003</v>
      </c>
      <c r="R1256" t="s">
        <v>11420</v>
      </c>
      <c r="S1256" t="s">
        <v>11421</v>
      </c>
      <c r="U1256">
        <v>76</v>
      </c>
      <c r="V1256">
        <v>8</v>
      </c>
      <c r="W1256">
        <v>75</v>
      </c>
      <c r="X1256">
        <v>0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76</v>
      </c>
      <c r="AE1256">
        <v>3.3540000000000001</v>
      </c>
      <c r="AF1256" t="s">
        <v>11445</v>
      </c>
      <c r="AG1256" t="s">
        <v>12634</v>
      </c>
      <c r="AH1256">
        <v>2</v>
      </c>
      <c r="AI1256">
        <v>26</v>
      </c>
      <c r="AJ1256">
        <v>147</v>
      </c>
      <c r="AM1256">
        <v>163040</v>
      </c>
      <c r="AN1256">
        <v>150213</v>
      </c>
      <c r="AO1256">
        <v>3860</v>
      </c>
      <c r="AP1256">
        <v>647</v>
      </c>
      <c r="AQ1256">
        <v>763</v>
      </c>
      <c r="AR1256">
        <v>2723</v>
      </c>
      <c r="AS1256">
        <v>4708</v>
      </c>
      <c r="AT1256">
        <v>116</v>
      </c>
      <c r="AU1256">
        <v>4834</v>
      </c>
      <c r="AV1256">
        <v>3976</v>
      </c>
      <c r="AW1256">
        <v>80</v>
      </c>
      <c r="AX1256">
        <v>268.32</v>
      </c>
      <c r="AY1256" s="1">
        <v>0</v>
      </c>
      <c r="AZ1256" s="1">
        <v>0.98699999999999999</v>
      </c>
      <c r="BA1256" s="1">
        <v>1.2999999999999999E-2</v>
      </c>
      <c r="BB1256" s="1">
        <v>2.4E-2</v>
      </c>
      <c r="BC1256" s="1">
        <v>0.92100000000000004</v>
      </c>
      <c r="BD1256" s="1">
        <v>2.9000000000000001E-2</v>
      </c>
      <c r="BE1256" s="1">
        <v>-2.4E-2</v>
      </c>
      <c r="BF1256" s="1">
        <v>-1.6E-2</v>
      </c>
      <c r="BG1256" s="1">
        <f>Table1[[#This Row],[pers_white_pct]]-Table1[[#This Row],[census_white_pct]]</f>
        <v>6.5999999999999948E-2</v>
      </c>
      <c r="BH1256" s="3">
        <v>0</v>
      </c>
      <c r="BI1256" s="3">
        <v>1.0711106019000001</v>
      </c>
      <c r="BJ1256" s="3">
        <v>0.4556633725</v>
      </c>
      <c r="BK1256" s="3" t="str">
        <f>VLOOKUP(Table1[[#This Row],[est_sworn]],Force_size,2,TRUE)</f>
        <v>03 - 50 to 99</v>
      </c>
    </row>
    <row r="1257" spans="1:63" hidden="1" x14ac:dyDescent="0.2">
      <c r="A1257">
        <v>2676960</v>
      </c>
      <c r="B1257" t="s">
        <v>1444</v>
      </c>
      <c r="C1257" t="s">
        <v>6170</v>
      </c>
      <c r="D1257">
        <v>11772750</v>
      </c>
      <c r="E1257" t="s">
        <v>6171</v>
      </c>
      <c r="F1257">
        <v>10884</v>
      </c>
      <c r="G1257" t="s">
        <v>6172</v>
      </c>
      <c r="H1257" t="s">
        <v>472</v>
      </c>
      <c r="I1257">
        <v>26</v>
      </c>
      <c r="J1257">
        <v>149</v>
      </c>
      <c r="K1257">
        <v>76960</v>
      </c>
      <c r="L1257" t="s">
        <v>6173</v>
      </c>
      <c r="M1257" t="s">
        <v>6174</v>
      </c>
      <c r="N1257" t="s">
        <v>68</v>
      </c>
      <c r="O1257" t="s">
        <v>69</v>
      </c>
      <c r="P1257">
        <v>41.911487999999999</v>
      </c>
      <c r="Q1257">
        <v>-85.522869999999998</v>
      </c>
      <c r="S1257" t="s">
        <v>70</v>
      </c>
      <c r="T1257" t="s">
        <v>71</v>
      </c>
      <c r="U1257">
        <v>18</v>
      </c>
      <c r="V1257">
        <v>1</v>
      </c>
      <c r="W1257">
        <v>16</v>
      </c>
      <c r="X1257">
        <v>0</v>
      </c>
      <c r="Y1257">
        <v>1</v>
      </c>
      <c r="Z1257">
        <v>0</v>
      </c>
      <c r="AA1257">
        <v>0</v>
      </c>
      <c r="AB1257">
        <v>0</v>
      </c>
      <c r="AC1257">
        <v>1</v>
      </c>
      <c r="AD1257">
        <v>18</v>
      </c>
      <c r="AE1257">
        <v>7.1230000000000002</v>
      </c>
      <c r="AF1257" t="s">
        <v>118</v>
      </c>
      <c r="AG1257" t="s">
        <v>6175</v>
      </c>
      <c r="AH1257">
        <v>2</v>
      </c>
      <c r="AI1257">
        <v>26</v>
      </c>
      <c r="AK1257">
        <v>76960</v>
      </c>
      <c r="AM1257">
        <v>10994</v>
      </c>
      <c r="AN1257">
        <v>7977</v>
      </c>
      <c r="AO1257">
        <v>144</v>
      </c>
      <c r="AP1257">
        <v>21</v>
      </c>
      <c r="AQ1257">
        <v>96</v>
      </c>
      <c r="AR1257">
        <v>225</v>
      </c>
      <c r="AS1257">
        <v>2510</v>
      </c>
      <c r="AT1257">
        <v>12</v>
      </c>
      <c r="AU1257">
        <v>2531</v>
      </c>
      <c r="AV1257">
        <v>156</v>
      </c>
      <c r="AW1257">
        <v>18.5</v>
      </c>
      <c r="AX1257">
        <v>131.77549999999999</v>
      </c>
      <c r="AY1257" s="1">
        <v>0</v>
      </c>
      <c r="AZ1257" s="1">
        <v>0.88900000000000001</v>
      </c>
      <c r="BA1257" s="1">
        <v>5.6000000000000001E-2</v>
      </c>
      <c r="BB1257" s="1">
        <v>1.2999999999999999E-2</v>
      </c>
      <c r="BC1257" s="1">
        <v>0.72599999999999998</v>
      </c>
      <c r="BD1257" s="1">
        <v>0.22800000000000001</v>
      </c>
      <c r="BE1257" s="1">
        <v>-1.2999999999999999E-2</v>
      </c>
      <c r="BF1257" s="1">
        <v>-0.17299999999999999</v>
      </c>
      <c r="BG1257" s="1">
        <f>Table1[[#This Row],[pers_white_pct]]-Table1[[#This Row],[census_white_pct]]</f>
        <v>0.16300000000000003</v>
      </c>
      <c r="BH1257" s="3">
        <v>0</v>
      </c>
      <c r="BI1257" s="3">
        <v>1.2250776538000001</v>
      </c>
      <c r="BJ1257" s="3">
        <v>0.24333776009999999</v>
      </c>
      <c r="BK1257" s="3" t="str">
        <f>VLOOKUP(Table1[[#This Row],[est_sworn]],Force_size,2,TRUE)</f>
        <v>01 - Under 25</v>
      </c>
    </row>
    <row r="1258" spans="1:63" hidden="1" x14ac:dyDescent="0.2">
      <c r="A1258">
        <v>26157</v>
      </c>
      <c r="B1258" t="s">
        <v>11412</v>
      </c>
      <c r="C1258" t="s">
        <v>13440</v>
      </c>
      <c r="D1258">
        <v>12529350</v>
      </c>
      <c r="E1258" t="s">
        <v>13441</v>
      </c>
      <c r="F1258">
        <v>54662</v>
      </c>
      <c r="G1258" t="s">
        <v>13442</v>
      </c>
      <c r="H1258" t="s">
        <v>472</v>
      </c>
      <c r="I1258">
        <v>26</v>
      </c>
      <c r="J1258">
        <v>157</v>
      </c>
      <c r="K1258">
        <v>99157</v>
      </c>
      <c r="L1258" t="s">
        <v>13443</v>
      </c>
      <c r="M1258" t="s">
        <v>13444</v>
      </c>
      <c r="N1258" t="s">
        <v>11418</v>
      </c>
      <c r="O1258" t="s">
        <v>11444</v>
      </c>
      <c r="P1258">
        <v>43.487901999999998</v>
      </c>
      <c r="Q1258">
        <v>-83.436617999999996</v>
      </c>
      <c r="R1258" t="s">
        <v>11481</v>
      </c>
      <c r="S1258" t="s">
        <v>11421</v>
      </c>
      <c r="U1258">
        <v>45</v>
      </c>
      <c r="V1258">
        <v>6</v>
      </c>
      <c r="W1258">
        <v>45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45</v>
      </c>
      <c r="AE1258">
        <v>4.8979999999999997</v>
      </c>
      <c r="AF1258" t="s">
        <v>11474</v>
      </c>
      <c r="AG1258" t="s">
        <v>13445</v>
      </c>
      <c r="AH1258">
        <v>2</v>
      </c>
      <c r="AI1258">
        <v>26</v>
      </c>
      <c r="AJ1258">
        <v>157</v>
      </c>
      <c r="AM1258">
        <v>55729</v>
      </c>
      <c r="AN1258">
        <v>52547</v>
      </c>
      <c r="AO1258">
        <v>621</v>
      </c>
      <c r="AP1258">
        <v>233</v>
      </c>
      <c r="AQ1258">
        <v>155</v>
      </c>
      <c r="AR1258">
        <v>554</v>
      </c>
      <c r="AS1258">
        <v>1571</v>
      </c>
      <c r="AT1258">
        <v>13</v>
      </c>
      <c r="AU1258">
        <v>1619</v>
      </c>
      <c r="AV1258">
        <v>634</v>
      </c>
      <c r="AW1258">
        <v>48</v>
      </c>
      <c r="AX1258">
        <v>235.10400000000001</v>
      </c>
      <c r="AY1258" s="1">
        <v>0</v>
      </c>
      <c r="AZ1258" s="2">
        <v>1</v>
      </c>
      <c r="BA1258" s="1">
        <v>0</v>
      </c>
      <c r="BB1258" s="1">
        <v>1.0999999999999999E-2</v>
      </c>
      <c r="BC1258" s="1">
        <v>0.94299999999999995</v>
      </c>
      <c r="BD1258" s="1">
        <v>2.8000000000000001E-2</v>
      </c>
      <c r="BE1258" s="1">
        <v>-1.0999999999999999E-2</v>
      </c>
      <c r="BF1258" s="1">
        <v>-2.8000000000000001E-2</v>
      </c>
      <c r="BG1258" s="1">
        <f>Table1[[#This Row],[pers_white_pct]]-Table1[[#This Row],[census_white_pct]]</f>
        <v>5.7000000000000051E-2</v>
      </c>
      <c r="BH1258" s="3">
        <v>0</v>
      </c>
      <c r="BI1258" s="3">
        <v>1.0605553124</v>
      </c>
      <c r="BJ1258" s="3">
        <v>0</v>
      </c>
      <c r="BK1258" s="3" t="str">
        <f>VLOOKUP(Table1[[#This Row],[est_sworn]],Force_size,2,TRUE)</f>
        <v>02 - 25 to 49</v>
      </c>
    </row>
    <row r="1259" spans="1:63" hidden="1" x14ac:dyDescent="0.2">
      <c r="A1259">
        <v>2671140</v>
      </c>
      <c r="B1259" t="s">
        <v>1444</v>
      </c>
      <c r="C1259" t="s">
        <v>6146</v>
      </c>
      <c r="D1259">
        <v>11252860</v>
      </c>
      <c r="E1259" t="s">
        <v>6147</v>
      </c>
      <c r="F1259">
        <v>8976</v>
      </c>
      <c r="G1259" t="s">
        <v>6148</v>
      </c>
      <c r="H1259" t="s">
        <v>472</v>
      </c>
      <c r="I1259">
        <v>26</v>
      </c>
      <c r="J1259">
        <v>161</v>
      </c>
      <c r="K1259">
        <v>71140</v>
      </c>
      <c r="L1259" t="s">
        <v>6149</v>
      </c>
      <c r="M1259" t="s">
        <v>6150</v>
      </c>
      <c r="N1259" t="s">
        <v>68</v>
      </c>
      <c r="O1259" t="s">
        <v>181</v>
      </c>
      <c r="P1259">
        <v>42.252327000000001</v>
      </c>
      <c r="Q1259">
        <v>-83.844633999999999</v>
      </c>
      <c r="S1259" t="s">
        <v>70</v>
      </c>
      <c r="T1259" t="s">
        <v>71</v>
      </c>
      <c r="U1259">
        <v>13</v>
      </c>
      <c r="V1259">
        <v>4</v>
      </c>
      <c r="W1259">
        <v>13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13</v>
      </c>
      <c r="AE1259">
        <v>7.1230000000000002</v>
      </c>
      <c r="AF1259" t="s">
        <v>118</v>
      </c>
      <c r="AG1259" t="s">
        <v>6151</v>
      </c>
      <c r="AH1259">
        <v>2</v>
      </c>
      <c r="AI1259">
        <v>26</v>
      </c>
      <c r="AK1259">
        <v>71140</v>
      </c>
      <c r="AM1259">
        <v>8810</v>
      </c>
      <c r="AN1259">
        <v>8083</v>
      </c>
      <c r="AO1259">
        <v>119</v>
      </c>
      <c r="AP1259">
        <v>19</v>
      </c>
      <c r="AQ1259">
        <v>215</v>
      </c>
      <c r="AR1259">
        <v>130</v>
      </c>
      <c r="AS1259">
        <v>225</v>
      </c>
      <c r="AT1259">
        <v>2</v>
      </c>
      <c r="AU1259">
        <v>244</v>
      </c>
      <c r="AV1259">
        <v>121</v>
      </c>
      <c r="AW1259">
        <v>15</v>
      </c>
      <c r="AX1259">
        <v>106.845</v>
      </c>
      <c r="AY1259" s="1">
        <v>0</v>
      </c>
      <c r="AZ1259" s="2">
        <v>1</v>
      </c>
      <c r="BA1259" s="1">
        <v>0</v>
      </c>
      <c r="BB1259" s="1">
        <v>1.4E-2</v>
      </c>
      <c r="BC1259" s="1">
        <v>0.91700000000000004</v>
      </c>
      <c r="BD1259" s="1">
        <v>2.5999999999999999E-2</v>
      </c>
      <c r="BE1259" s="1">
        <v>-1.4E-2</v>
      </c>
      <c r="BF1259" s="1">
        <v>-2.5999999999999999E-2</v>
      </c>
      <c r="BG1259" s="1">
        <f>Table1[[#This Row],[pers_white_pct]]-Table1[[#This Row],[census_white_pct]]</f>
        <v>8.2999999999999963E-2</v>
      </c>
      <c r="BH1259" s="3">
        <v>0</v>
      </c>
      <c r="BI1259" s="3">
        <v>1.0899418533</v>
      </c>
      <c r="BJ1259" s="3">
        <v>0</v>
      </c>
      <c r="BK1259" s="3" t="str">
        <f>VLOOKUP(Table1[[#This Row],[est_sworn]],Force_size,2,TRUE)</f>
        <v>01 - Under 25</v>
      </c>
    </row>
    <row r="1260" spans="1:63" hidden="1" x14ac:dyDescent="0.2">
      <c r="A1260">
        <v>2615020</v>
      </c>
      <c r="B1260" t="s">
        <v>1444</v>
      </c>
      <c r="C1260" t="s">
        <v>5924</v>
      </c>
      <c r="D1260">
        <v>11511040</v>
      </c>
      <c r="E1260" t="s">
        <v>5925</v>
      </c>
      <c r="F1260">
        <v>5029</v>
      </c>
      <c r="G1260" t="s">
        <v>5926</v>
      </c>
      <c r="H1260" t="s">
        <v>472</v>
      </c>
      <c r="I1260">
        <v>26</v>
      </c>
      <c r="J1260">
        <v>161</v>
      </c>
      <c r="K1260">
        <v>15020</v>
      </c>
      <c r="L1260" t="s">
        <v>5927</v>
      </c>
      <c r="M1260" t="s">
        <v>5928</v>
      </c>
      <c r="N1260" t="s">
        <v>68</v>
      </c>
      <c r="O1260" t="s">
        <v>181</v>
      </c>
      <c r="P1260">
        <v>42.252327000000001</v>
      </c>
      <c r="Q1260">
        <v>-83.844633999999999</v>
      </c>
      <c r="S1260" t="s">
        <v>70</v>
      </c>
      <c r="T1260" t="s">
        <v>71</v>
      </c>
      <c r="U1260">
        <v>8</v>
      </c>
      <c r="V1260">
        <v>6</v>
      </c>
      <c r="W1260">
        <v>8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8</v>
      </c>
      <c r="AE1260">
        <v>8.6750000000000007</v>
      </c>
      <c r="AF1260" t="s">
        <v>212</v>
      </c>
      <c r="AG1260" t="s">
        <v>5929</v>
      </c>
      <c r="AH1260">
        <v>2</v>
      </c>
      <c r="AI1260">
        <v>26</v>
      </c>
      <c r="AK1260">
        <v>15020</v>
      </c>
      <c r="AM1260">
        <v>4944</v>
      </c>
      <c r="AN1260">
        <v>4658</v>
      </c>
      <c r="AO1260">
        <v>18</v>
      </c>
      <c r="AP1260">
        <v>10</v>
      </c>
      <c r="AQ1260">
        <v>56</v>
      </c>
      <c r="AR1260">
        <v>73</v>
      </c>
      <c r="AS1260">
        <v>123</v>
      </c>
      <c r="AT1260">
        <v>0</v>
      </c>
      <c r="AU1260">
        <v>129</v>
      </c>
      <c r="AV1260">
        <v>18</v>
      </c>
      <c r="AW1260">
        <v>11</v>
      </c>
      <c r="AX1260">
        <v>95.424999999999997</v>
      </c>
      <c r="AY1260" s="1">
        <v>0</v>
      </c>
      <c r="AZ1260" s="2">
        <v>1</v>
      </c>
      <c r="BA1260" s="1">
        <v>0</v>
      </c>
      <c r="BB1260" s="1">
        <v>4.0000000000000001E-3</v>
      </c>
      <c r="BC1260" s="1">
        <v>0.94199999999999995</v>
      </c>
      <c r="BD1260" s="1">
        <v>2.5000000000000001E-2</v>
      </c>
      <c r="BE1260" s="1">
        <v>-4.0000000000000001E-3</v>
      </c>
      <c r="BF1260" s="1">
        <v>-2.5000000000000001E-2</v>
      </c>
      <c r="BG1260" s="1">
        <f>Table1[[#This Row],[pers_white_pct]]-Table1[[#This Row],[census_white_pct]]</f>
        <v>5.8000000000000052E-2</v>
      </c>
      <c r="BH1260" s="3">
        <v>0</v>
      </c>
      <c r="BI1260" s="3">
        <v>1.0613997423999999</v>
      </c>
      <c r="BJ1260" s="3">
        <v>0</v>
      </c>
      <c r="BK1260" s="3" t="str">
        <f>VLOOKUP(Table1[[#This Row],[est_sworn]],Force_size,2,TRUE)</f>
        <v>01 - Under 25</v>
      </c>
    </row>
    <row r="1261" spans="1:63" hidden="1" x14ac:dyDescent="0.2">
      <c r="A1261">
        <v>2603000</v>
      </c>
      <c r="B1261" t="s">
        <v>1444</v>
      </c>
      <c r="C1261" t="s">
        <v>5878</v>
      </c>
      <c r="D1261">
        <v>12921160</v>
      </c>
      <c r="E1261" t="s">
        <v>5879</v>
      </c>
      <c r="F1261">
        <v>116121</v>
      </c>
      <c r="G1261" t="s">
        <v>5880</v>
      </c>
      <c r="H1261" t="s">
        <v>472</v>
      </c>
      <c r="I1261">
        <v>26</v>
      </c>
      <c r="J1261">
        <v>161</v>
      </c>
      <c r="K1261">
        <v>3000</v>
      </c>
      <c r="L1261" t="s">
        <v>5881</v>
      </c>
      <c r="M1261" t="s">
        <v>5882</v>
      </c>
      <c r="N1261" t="s">
        <v>68</v>
      </c>
      <c r="O1261" t="s">
        <v>739</v>
      </c>
      <c r="P1261">
        <v>42.252327000000001</v>
      </c>
      <c r="Q1261">
        <v>-83.844633999999999</v>
      </c>
      <c r="S1261" t="s">
        <v>70</v>
      </c>
      <c r="T1261" t="s">
        <v>71</v>
      </c>
      <c r="U1261">
        <v>116</v>
      </c>
      <c r="V1261">
        <v>0</v>
      </c>
      <c r="W1261">
        <v>96</v>
      </c>
      <c r="X1261">
        <v>10</v>
      </c>
      <c r="Y1261">
        <v>3</v>
      </c>
      <c r="Z1261">
        <v>1</v>
      </c>
      <c r="AA1261">
        <v>0</v>
      </c>
      <c r="AB1261">
        <v>2</v>
      </c>
      <c r="AC1261">
        <v>0</v>
      </c>
      <c r="AD1261">
        <v>116</v>
      </c>
      <c r="AE1261">
        <v>1.1479999999999999</v>
      </c>
      <c r="AF1261" t="s">
        <v>87</v>
      </c>
      <c r="AG1261" t="s">
        <v>5883</v>
      </c>
      <c r="AH1261">
        <v>2</v>
      </c>
      <c r="AI1261">
        <v>26</v>
      </c>
      <c r="AK1261">
        <v>3000</v>
      </c>
      <c r="AM1261">
        <v>113934</v>
      </c>
      <c r="AN1261">
        <v>80158</v>
      </c>
      <c r="AO1261">
        <v>8658</v>
      </c>
      <c r="AP1261">
        <v>224</v>
      </c>
      <c r="AQ1261">
        <v>16293</v>
      </c>
      <c r="AR1261">
        <v>3605</v>
      </c>
      <c r="AS1261">
        <v>4666</v>
      </c>
      <c r="AT1261">
        <v>146</v>
      </c>
      <c r="AU1261">
        <v>4996</v>
      </c>
      <c r="AV1261">
        <v>8804</v>
      </c>
      <c r="AW1261">
        <v>116</v>
      </c>
      <c r="AX1261">
        <v>133.16800000000001</v>
      </c>
      <c r="AY1261" s="1">
        <v>8.5999999999999993E-2</v>
      </c>
      <c r="AZ1261" s="1">
        <v>0.82799999999999996</v>
      </c>
      <c r="BA1261" s="1">
        <v>2.5999999999999999E-2</v>
      </c>
      <c r="BB1261" s="1">
        <v>7.5999999999999998E-2</v>
      </c>
      <c r="BC1261" s="1">
        <v>0.70399999999999996</v>
      </c>
      <c r="BD1261" s="1">
        <v>4.1000000000000002E-2</v>
      </c>
      <c r="BE1261" s="1">
        <v>0.01</v>
      </c>
      <c r="BF1261" s="1">
        <v>-1.4999999999999999E-2</v>
      </c>
      <c r="BG1261" s="1">
        <f>Table1[[#This Row],[pers_white_pct]]-Table1[[#This Row],[census_white_pct]]</f>
        <v>0.124</v>
      </c>
      <c r="BH1261" s="3">
        <v>1.1344301861999999</v>
      </c>
      <c r="BI1261" s="3">
        <v>1.1763043849999999</v>
      </c>
      <c r="BJ1261" s="3">
        <v>0.63149784939999998</v>
      </c>
      <c r="BK1261" s="3" t="str">
        <f>VLOOKUP(Table1[[#This Row],[est_sworn]],Force_size,2,TRUE)</f>
        <v>04 - 100 to 249</v>
      </c>
    </row>
    <row r="1262" spans="1:63" hidden="1" x14ac:dyDescent="0.2">
      <c r="A1262">
        <v>2689140</v>
      </c>
      <c r="B1262" t="s">
        <v>1444</v>
      </c>
      <c r="C1262" t="s">
        <v>6230</v>
      </c>
      <c r="D1262">
        <v>13302630</v>
      </c>
      <c r="E1262" t="s">
        <v>6231</v>
      </c>
      <c r="F1262">
        <v>19621</v>
      </c>
      <c r="G1262" t="s">
        <v>6232</v>
      </c>
      <c r="H1262" t="s">
        <v>472</v>
      </c>
      <c r="I1262">
        <v>26</v>
      </c>
      <c r="J1262">
        <v>161</v>
      </c>
      <c r="K1262">
        <v>89140</v>
      </c>
      <c r="L1262" t="s">
        <v>6233</v>
      </c>
      <c r="M1262" t="s">
        <v>6234</v>
      </c>
      <c r="N1262" t="s">
        <v>68</v>
      </c>
      <c r="O1262" t="s">
        <v>69</v>
      </c>
      <c r="P1262">
        <v>42.252327000000001</v>
      </c>
      <c r="Q1262">
        <v>-83.844633999999999</v>
      </c>
      <c r="S1262" t="s">
        <v>70</v>
      </c>
      <c r="T1262" t="s">
        <v>71</v>
      </c>
      <c r="U1262">
        <v>26</v>
      </c>
      <c r="V1262">
        <v>0</v>
      </c>
      <c r="W1262">
        <v>24</v>
      </c>
      <c r="X1262">
        <v>2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26</v>
      </c>
      <c r="AE1262">
        <v>4.7450000000000001</v>
      </c>
      <c r="AF1262" t="s">
        <v>72</v>
      </c>
      <c r="AG1262" t="s">
        <v>6235</v>
      </c>
      <c r="AH1262">
        <v>2</v>
      </c>
      <c r="AI1262">
        <v>26</v>
      </c>
      <c r="AK1262">
        <v>89140</v>
      </c>
      <c r="AM1262">
        <v>19435</v>
      </c>
      <c r="AN1262">
        <v>11543</v>
      </c>
      <c r="AO1262">
        <v>5596</v>
      </c>
      <c r="AP1262">
        <v>96</v>
      </c>
      <c r="AQ1262">
        <v>653</v>
      </c>
      <c r="AR1262">
        <v>740</v>
      </c>
      <c r="AS1262">
        <v>758</v>
      </c>
      <c r="AT1262">
        <v>73</v>
      </c>
      <c r="AU1262">
        <v>807</v>
      </c>
      <c r="AV1262">
        <v>5669</v>
      </c>
      <c r="AW1262">
        <v>26</v>
      </c>
      <c r="AX1262">
        <v>123.37</v>
      </c>
      <c r="AY1262" s="1">
        <v>7.6999999999999999E-2</v>
      </c>
      <c r="AZ1262" s="1">
        <v>0.92300000000000004</v>
      </c>
      <c r="BA1262" s="1">
        <v>0</v>
      </c>
      <c r="BB1262" s="1">
        <v>0.28799999999999998</v>
      </c>
      <c r="BC1262" s="1">
        <v>0.59399999999999997</v>
      </c>
      <c r="BD1262" s="1">
        <v>3.9E-2</v>
      </c>
      <c r="BE1262" s="1">
        <v>-0.21099999999999999</v>
      </c>
      <c r="BF1262" s="1">
        <v>-3.9E-2</v>
      </c>
      <c r="BG1262" s="1">
        <f>Table1[[#This Row],[pers_white_pct]]-Table1[[#This Row],[census_white_pct]]</f>
        <v>0.32900000000000007</v>
      </c>
      <c r="BH1262" s="3">
        <v>0.26715511079999998</v>
      </c>
      <c r="BI1262" s="3">
        <v>1.5541886858</v>
      </c>
      <c r="BJ1262" s="3">
        <v>0</v>
      </c>
      <c r="BK1262" s="3" t="str">
        <f>VLOOKUP(Table1[[#This Row],[est_sworn]],Force_size,2,TRUE)</f>
        <v>02 - 25 to 49</v>
      </c>
    </row>
    <row r="1263" spans="1:63" hidden="1" x14ac:dyDescent="0.2">
      <c r="A1263">
        <v>26161</v>
      </c>
      <c r="B1263" t="s">
        <v>11412</v>
      </c>
      <c r="C1263" t="s">
        <v>13446</v>
      </c>
      <c r="D1263">
        <v>13571750</v>
      </c>
      <c r="E1263" t="s">
        <v>13447</v>
      </c>
      <c r="F1263">
        <v>350946</v>
      </c>
      <c r="G1263" t="s">
        <v>13448</v>
      </c>
      <c r="H1263" t="s">
        <v>472</v>
      </c>
      <c r="I1263">
        <v>26</v>
      </c>
      <c r="J1263">
        <v>161</v>
      </c>
      <c r="K1263">
        <v>99161</v>
      </c>
      <c r="L1263" t="s">
        <v>13449</v>
      </c>
      <c r="M1263" t="s">
        <v>13450</v>
      </c>
      <c r="N1263" t="s">
        <v>11418</v>
      </c>
      <c r="O1263" t="s">
        <v>11466</v>
      </c>
      <c r="P1263">
        <v>42.252327000000001</v>
      </c>
      <c r="Q1263">
        <v>-83.844633999999999</v>
      </c>
      <c r="R1263" t="s">
        <v>11420</v>
      </c>
      <c r="S1263" t="s">
        <v>11421</v>
      </c>
      <c r="U1263">
        <v>141</v>
      </c>
      <c r="V1263">
        <v>16</v>
      </c>
      <c r="W1263">
        <v>128</v>
      </c>
      <c r="X1263">
        <v>11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141</v>
      </c>
      <c r="AE1263">
        <v>1.357</v>
      </c>
      <c r="AF1263" t="s">
        <v>11430</v>
      </c>
      <c r="AG1263" t="s">
        <v>13451</v>
      </c>
      <c r="AH1263">
        <v>2</v>
      </c>
      <c r="AI1263">
        <v>26</v>
      </c>
      <c r="AJ1263">
        <v>161</v>
      </c>
      <c r="AM1263">
        <v>344791</v>
      </c>
      <c r="AN1263">
        <v>248675</v>
      </c>
      <c r="AO1263">
        <v>43152</v>
      </c>
      <c r="AP1263">
        <v>976</v>
      </c>
      <c r="AQ1263">
        <v>27005</v>
      </c>
      <c r="AR1263">
        <v>10159</v>
      </c>
      <c r="AS1263">
        <v>13860</v>
      </c>
      <c r="AT1263">
        <v>615</v>
      </c>
      <c r="AU1263">
        <v>14824</v>
      </c>
      <c r="AV1263">
        <v>43767</v>
      </c>
      <c r="AW1263">
        <v>149</v>
      </c>
      <c r="AX1263">
        <v>202.19300000000001</v>
      </c>
      <c r="AY1263" s="1">
        <v>7.8E-2</v>
      </c>
      <c r="AZ1263" s="1">
        <v>0.90800000000000003</v>
      </c>
      <c r="BA1263" s="1">
        <v>7.0000000000000001E-3</v>
      </c>
      <c r="BB1263" s="1">
        <v>0.125</v>
      </c>
      <c r="BC1263" s="1">
        <v>0.72099999999999997</v>
      </c>
      <c r="BD1263" s="1">
        <v>0.04</v>
      </c>
      <c r="BE1263" s="1">
        <v>-4.7E-2</v>
      </c>
      <c r="BF1263" s="1">
        <v>-3.3000000000000002E-2</v>
      </c>
      <c r="BG1263" s="1">
        <f>Table1[[#This Row],[pers_white_pct]]-Table1[[#This Row],[census_white_pct]]</f>
        <v>0.18700000000000006</v>
      </c>
      <c r="BH1263" s="3">
        <v>0.62334512080000004</v>
      </c>
      <c r="BI1263" s="3">
        <v>1.2586780289999999</v>
      </c>
      <c r="BJ1263" s="3">
        <v>0.17643046470000001</v>
      </c>
      <c r="BK1263" s="3" t="str">
        <f>VLOOKUP(Table1[[#This Row],[est_sworn]],Force_size,2,TRUE)</f>
        <v>04 - 100 to 249</v>
      </c>
    </row>
    <row r="1264" spans="1:63" hidden="1" x14ac:dyDescent="0.2">
      <c r="A1264">
        <v>2669420</v>
      </c>
      <c r="B1264" t="s">
        <v>1444</v>
      </c>
      <c r="C1264" t="s">
        <v>6107</v>
      </c>
      <c r="D1264">
        <v>11092830</v>
      </c>
      <c r="E1264" t="s">
        <v>6108</v>
      </c>
      <c r="F1264">
        <v>23592</v>
      </c>
      <c r="G1264" t="s">
        <v>6109</v>
      </c>
      <c r="H1264" t="s">
        <v>472</v>
      </c>
      <c r="I1264">
        <v>26</v>
      </c>
      <c r="J1264">
        <v>163</v>
      </c>
      <c r="K1264">
        <v>69420</v>
      </c>
      <c r="L1264" t="s">
        <v>6110</v>
      </c>
      <c r="M1264" t="s">
        <v>6111</v>
      </c>
      <c r="N1264" t="s">
        <v>68</v>
      </c>
      <c r="O1264" t="s">
        <v>69</v>
      </c>
      <c r="P1264">
        <v>42.284663999999999</v>
      </c>
      <c r="Q1264">
        <v>-83.261953000000005</v>
      </c>
      <c r="S1264" t="s">
        <v>70</v>
      </c>
      <c r="T1264" t="s">
        <v>71</v>
      </c>
      <c r="U1264">
        <v>42</v>
      </c>
      <c r="V1264">
        <v>0</v>
      </c>
      <c r="W1264">
        <v>36</v>
      </c>
      <c r="X1264">
        <v>6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42</v>
      </c>
      <c r="AE1264">
        <v>2.8170000000000002</v>
      </c>
      <c r="AF1264" t="s">
        <v>79</v>
      </c>
      <c r="AG1264" t="s">
        <v>6112</v>
      </c>
      <c r="AH1264">
        <v>2</v>
      </c>
      <c r="AI1264">
        <v>26</v>
      </c>
      <c r="AK1264">
        <v>69420</v>
      </c>
      <c r="AM1264">
        <v>23989</v>
      </c>
      <c r="AN1264">
        <v>11752</v>
      </c>
      <c r="AO1264">
        <v>10251</v>
      </c>
      <c r="AP1264">
        <v>118</v>
      </c>
      <c r="AQ1264">
        <v>256</v>
      </c>
      <c r="AR1264">
        <v>830</v>
      </c>
      <c r="AS1264">
        <v>730</v>
      </c>
      <c r="AT1264">
        <v>76</v>
      </c>
      <c r="AU1264">
        <v>782</v>
      </c>
      <c r="AV1264">
        <v>10327</v>
      </c>
      <c r="AW1264">
        <v>42</v>
      </c>
      <c r="AX1264">
        <v>118.31399999999999</v>
      </c>
      <c r="AY1264" s="1">
        <v>0.14299999999999999</v>
      </c>
      <c r="AZ1264" s="1">
        <v>0.85699999999999998</v>
      </c>
      <c r="BA1264" s="1">
        <v>0</v>
      </c>
      <c r="BB1264" s="1">
        <v>0.42699999999999999</v>
      </c>
      <c r="BC1264" s="1">
        <v>0.49</v>
      </c>
      <c r="BD1264" s="1">
        <v>0.03</v>
      </c>
      <c r="BE1264" s="1">
        <v>-0.28399999999999997</v>
      </c>
      <c r="BF1264" s="1">
        <v>-0.03</v>
      </c>
      <c r="BG1264" s="1">
        <f>Table1[[#This Row],[pers_white_pct]]-Table1[[#This Row],[census_white_pct]]</f>
        <v>0.36699999999999999</v>
      </c>
      <c r="BH1264" s="3">
        <v>0.33430884789999998</v>
      </c>
      <c r="BI1264" s="3">
        <v>1.7496596324</v>
      </c>
      <c r="BJ1264" s="3">
        <v>0</v>
      </c>
      <c r="BK1264" s="3" t="str">
        <f>VLOOKUP(Table1[[#This Row],[est_sworn]],Force_size,2,TRUE)</f>
        <v>02 - 25 to 49</v>
      </c>
    </row>
    <row r="1265" spans="1:63" hidden="1" x14ac:dyDescent="0.2">
      <c r="A1265">
        <v>2679000</v>
      </c>
      <c r="B1265" t="s">
        <v>1444</v>
      </c>
      <c r="C1265" t="s">
        <v>6181</v>
      </c>
      <c r="D1265">
        <v>11232720</v>
      </c>
      <c r="E1265" t="s">
        <v>6182</v>
      </c>
      <c r="F1265">
        <v>62114</v>
      </c>
      <c r="G1265" t="s">
        <v>6183</v>
      </c>
      <c r="H1265" t="s">
        <v>472</v>
      </c>
      <c r="I1265">
        <v>26</v>
      </c>
      <c r="J1265">
        <v>163</v>
      </c>
      <c r="K1265">
        <v>79000</v>
      </c>
      <c r="L1265" t="s">
        <v>6184</v>
      </c>
      <c r="M1265" t="s">
        <v>6185</v>
      </c>
      <c r="N1265" t="s">
        <v>68</v>
      </c>
      <c r="O1265" t="s">
        <v>86</v>
      </c>
      <c r="P1265">
        <v>42.284663999999999</v>
      </c>
      <c r="Q1265">
        <v>-83.261953000000005</v>
      </c>
      <c r="S1265" t="s">
        <v>70</v>
      </c>
      <c r="T1265" t="s">
        <v>71</v>
      </c>
      <c r="U1265">
        <v>69</v>
      </c>
      <c r="V1265">
        <v>0</v>
      </c>
      <c r="W1265">
        <v>68</v>
      </c>
      <c r="X1265">
        <v>1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69</v>
      </c>
      <c r="AE1265">
        <v>2.8170000000000002</v>
      </c>
      <c r="AF1265" t="s">
        <v>79</v>
      </c>
      <c r="AG1265" t="s">
        <v>6186</v>
      </c>
      <c r="AH1265">
        <v>2</v>
      </c>
      <c r="AI1265">
        <v>26</v>
      </c>
      <c r="AK1265">
        <v>79000</v>
      </c>
      <c r="AM1265">
        <v>63131</v>
      </c>
      <c r="AN1265">
        <v>47177</v>
      </c>
      <c r="AO1265">
        <v>9896</v>
      </c>
      <c r="AP1265">
        <v>285</v>
      </c>
      <c r="AQ1265">
        <v>1111</v>
      </c>
      <c r="AR1265">
        <v>1353</v>
      </c>
      <c r="AS1265">
        <v>3209</v>
      </c>
      <c r="AT1265">
        <v>108</v>
      </c>
      <c r="AU1265">
        <v>3309</v>
      </c>
      <c r="AV1265">
        <v>10004</v>
      </c>
      <c r="AW1265">
        <v>69</v>
      </c>
      <c r="AX1265">
        <v>194.37299999999999</v>
      </c>
      <c r="AY1265" s="1">
        <v>1.4E-2</v>
      </c>
      <c r="AZ1265" s="1">
        <v>0.98599999999999999</v>
      </c>
      <c r="BA1265" s="1">
        <v>0</v>
      </c>
      <c r="BB1265" s="1">
        <v>0.157</v>
      </c>
      <c r="BC1265" s="1">
        <v>0.747</v>
      </c>
      <c r="BD1265" s="1">
        <v>5.0999999999999997E-2</v>
      </c>
      <c r="BE1265" s="1">
        <v>-0.14199999999999999</v>
      </c>
      <c r="BF1265" s="1">
        <v>-5.0999999999999997E-2</v>
      </c>
      <c r="BG1265" s="1">
        <f>Table1[[#This Row],[pers_white_pct]]-Table1[[#This Row],[census_white_pct]]</f>
        <v>0.23899999999999999</v>
      </c>
      <c r="BH1265" s="3">
        <v>9.2455742600000002E-2</v>
      </c>
      <c r="BI1265" s="3">
        <v>1.318779447</v>
      </c>
      <c r="BJ1265" s="3">
        <v>0</v>
      </c>
      <c r="BK1265" s="3" t="str">
        <f>VLOOKUP(Table1[[#This Row],[est_sworn]],Force_size,2,TRUE)</f>
        <v>03 - 50 to 99</v>
      </c>
    </row>
    <row r="1266" spans="1:63" hidden="1" x14ac:dyDescent="0.2">
      <c r="A1266">
        <v>2622000</v>
      </c>
      <c r="B1266" t="s">
        <v>1444</v>
      </c>
      <c r="C1266" t="s">
        <v>5948</v>
      </c>
      <c r="D1266">
        <v>11561090</v>
      </c>
      <c r="E1266" t="s">
        <v>5949</v>
      </c>
      <c r="F1266">
        <v>701475</v>
      </c>
      <c r="G1266" t="s">
        <v>5950</v>
      </c>
      <c r="H1266" t="s">
        <v>472</v>
      </c>
      <c r="I1266">
        <v>26</v>
      </c>
      <c r="J1266">
        <v>163</v>
      </c>
      <c r="K1266">
        <v>22000</v>
      </c>
      <c r="L1266" t="s">
        <v>5951</v>
      </c>
      <c r="M1266" t="s">
        <v>5952</v>
      </c>
      <c r="N1266" t="s">
        <v>68</v>
      </c>
      <c r="O1266" t="s">
        <v>1934</v>
      </c>
      <c r="P1266">
        <v>42.284663999999999</v>
      </c>
      <c r="Q1266">
        <v>-83.261953000000005</v>
      </c>
      <c r="S1266" t="s">
        <v>70</v>
      </c>
      <c r="T1266" t="s">
        <v>71</v>
      </c>
      <c r="U1266">
        <v>2526</v>
      </c>
      <c r="V1266">
        <v>0</v>
      </c>
      <c r="W1266">
        <v>835</v>
      </c>
      <c r="X1266">
        <v>1581</v>
      </c>
      <c r="Y1266">
        <v>96</v>
      </c>
      <c r="Z1266">
        <v>4</v>
      </c>
      <c r="AA1266">
        <v>0</v>
      </c>
      <c r="AB1266">
        <v>0</v>
      </c>
      <c r="AC1266">
        <v>0</v>
      </c>
      <c r="AD1266">
        <v>2526</v>
      </c>
      <c r="AE1266">
        <v>1.1479999999999999</v>
      </c>
      <c r="AF1266" t="s">
        <v>87</v>
      </c>
      <c r="AG1266" t="s">
        <v>5953</v>
      </c>
      <c r="AH1266">
        <v>2</v>
      </c>
      <c r="AI1266">
        <v>26</v>
      </c>
      <c r="AK1266">
        <v>22000</v>
      </c>
      <c r="AM1266">
        <v>713777</v>
      </c>
      <c r="AN1266">
        <v>55604</v>
      </c>
      <c r="AO1266">
        <v>586573</v>
      </c>
      <c r="AP1266">
        <v>1927</v>
      </c>
      <c r="AQ1266">
        <v>7436</v>
      </c>
      <c r="AR1266">
        <v>12482</v>
      </c>
      <c r="AS1266">
        <v>48679</v>
      </c>
      <c r="AT1266">
        <v>3653</v>
      </c>
      <c r="AU1266">
        <v>49755</v>
      </c>
      <c r="AV1266">
        <v>590226</v>
      </c>
      <c r="AW1266">
        <v>2526</v>
      </c>
      <c r="AX1266">
        <v>2899.848</v>
      </c>
      <c r="AY1266" s="1">
        <v>0.626</v>
      </c>
      <c r="AZ1266" s="1">
        <v>0.33100000000000002</v>
      </c>
      <c r="BA1266" s="1">
        <v>3.7999999999999999E-2</v>
      </c>
      <c r="BB1266" s="1">
        <v>0.82199999999999995</v>
      </c>
      <c r="BC1266" s="1">
        <v>7.8E-2</v>
      </c>
      <c r="BD1266" s="1">
        <v>6.8000000000000005E-2</v>
      </c>
      <c r="BE1266" s="1">
        <v>-0.19600000000000001</v>
      </c>
      <c r="BF1266" s="1">
        <v>-0.03</v>
      </c>
      <c r="BG1266" s="1">
        <f>Table1[[#This Row],[pers_white_pct]]-Table1[[#This Row],[census_white_pct]]</f>
        <v>0.253</v>
      </c>
      <c r="BH1266" s="3">
        <v>0.76162116580000006</v>
      </c>
      <c r="BI1266" s="3">
        <v>4.2433577137</v>
      </c>
      <c r="BJ1266" s="3">
        <v>0.55726117760000005</v>
      </c>
      <c r="BK1266" s="3" t="str">
        <f>VLOOKUP(Table1[[#This Row],[est_sworn]],Force_size,2,TRUE)</f>
        <v>07 - 1,000 and up</v>
      </c>
    </row>
    <row r="1267" spans="1:63" hidden="1" x14ac:dyDescent="0.2">
      <c r="A1267">
        <v>2665060</v>
      </c>
      <c r="B1267" t="s">
        <v>1444</v>
      </c>
      <c r="C1267" t="s">
        <v>6095</v>
      </c>
      <c r="D1267">
        <v>11792860</v>
      </c>
      <c r="E1267" t="s">
        <v>6096</v>
      </c>
      <c r="F1267">
        <v>8988</v>
      </c>
      <c r="G1267" t="s">
        <v>411</v>
      </c>
      <c r="H1267" t="s">
        <v>472</v>
      </c>
      <c r="I1267">
        <v>26</v>
      </c>
      <c r="J1267">
        <v>163</v>
      </c>
      <c r="K1267">
        <v>65060</v>
      </c>
      <c r="L1267" t="s">
        <v>6097</v>
      </c>
      <c r="M1267" t="s">
        <v>6098</v>
      </c>
      <c r="N1267" t="s">
        <v>68</v>
      </c>
      <c r="O1267" t="s">
        <v>181</v>
      </c>
      <c r="P1267">
        <v>42.284663999999999</v>
      </c>
      <c r="Q1267">
        <v>-83.261953000000005</v>
      </c>
      <c r="S1267" t="s">
        <v>70</v>
      </c>
      <c r="T1267" t="s">
        <v>71</v>
      </c>
      <c r="U1267">
        <v>16</v>
      </c>
      <c r="V1267">
        <v>0</v>
      </c>
      <c r="W1267">
        <v>16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16</v>
      </c>
      <c r="AE1267">
        <v>7.1230000000000002</v>
      </c>
      <c r="AF1267" t="s">
        <v>118</v>
      </c>
      <c r="AG1267" t="s">
        <v>6099</v>
      </c>
      <c r="AH1267">
        <v>2</v>
      </c>
      <c r="AI1267">
        <v>26</v>
      </c>
      <c r="AK1267">
        <v>65060</v>
      </c>
      <c r="AM1267">
        <v>9132</v>
      </c>
      <c r="AN1267">
        <v>8469</v>
      </c>
      <c r="AO1267">
        <v>144</v>
      </c>
      <c r="AP1267">
        <v>22</v>
      </c>
      <c r="AQ1267">
        <v>199</v>
      </c>
      <c r="AR1267">
        <v>121</v>
      </c>
      <c r="AS1267">
        <v>163</v>
      </c>
      <c r="AT1267">
        <v>2</v>
      </c>
      <c r="AU1267">
        <v>177</v>
      </c>
      <c r="AV1267">
        <v>146</v>
      </c>
      <c r="AW1267">
        <v>16</v>
      </c>
      <c r="AX1267">
        <v>113.968</v>
      </c>
      <c r="AY1267" s="1">
        <v>0</v>
      </c>
      <c r="AZ1267" s="2">
        <v>1</v>
      </c>
      <c r="BA1267" s="1">
        <v>0</v>
      </c>
      <c r="BB1267" s="1">
        <v>1.6E-2</v>
      </c>
      <c r="BC1267" s="1">
        <v>0.92700000000000005</v>
      </c>
      <c r="BD1267" s="1">
        <v>1.7999999999999999E-2</v>
      </c>
      <c r="BE1267" s="1">
        <v>-1.6E-2</v>
      </c>
      <c r="BF1267" s="1">
        <v>-1.7999999999999999E-2</v>
      </c>
      <c r="BG1267" s="1">
        <f>Table1[[#This Row],[pers_white_pct]]-Table1[[#This Row],[census_white_pct]]</f>
        <v>7.2999999999999954E-2</v>
      </c>
      <c r="BH1267" s="3">
        <v>0</v>
      </c>
      <c r="BI1267" s="3">
        <v>1.0782855119000001</v>
      </c>
      <c r="BJ1267" s="3">
        <v>0</v>
      </c>
      <c r="BK1267" s="3" t="str">
        <f>VLOOKUP(Table1[[#This Row],[est_sworn]],Force_size,2,TRUE)</f>
        <v>01 - Under 25</v>
      </c>
    </row>
    <row r="1268" spans="1:63" hidden="1" x14ac:dyDescent="0.2">
      <c r="A1268">
        <v>2616365080</v>
      </c>
      <c r="B1268" t="s">
        <v>61</v>
      </c>
      <c r="C1268" t="s">
        <v>506</v>
      </c>
      <c r="D1268">
        <v>11822890</v>
      </c>
      <c r="E1268" t="s">
        <v>507</v>
      </c>
      <c r="F1268">
        <v>27170</v>
      </c>
      <c r="G1268" t="s">
        <v>508</v>
      </c>
      <c r="H1268" t="s">
        <v>472</v>
      </c>
      <c r="I1268">
        <v>26</v>
      </c>
      <c r="J1268">
        <v>163</v>
      </c>
      <c r="K1268">
        <v>65080</v>
      </c>
      <c r="L1268" t="s">
        <v>509</v>
      </c>
      <c r="M1268" t="s">
        <v>510</v>
      </c>
      <c r="N1268" t="s">
        <v>68</v>
      </c>
      <c r="O1268" t="s">
        <v>131</v>
      </c>
      <c r="P1268">
        <v>42.284663999999999</v>
      </c>
      <c r="Q1268">
        <v>-83.261953000000005</v>
      </c>
      <c r="S1268" t="s">
        <v>70</v>
      </c>
      <c r="T1268" t="s">
        <v>71</v>
      </c>
      <c r="U1268">
        <v>29</v>
      </c>
      <c r="V1268">
        <v>0</v>
      </c>
      <c r="W1268">
        <v>29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29</v>
      </c>
      <c r="AE1268">
        <v>4.7450000000000001</v>
      </c>
      <c r="AF1268" t="s">
        <v>72</v>
      </c>
      <c r="AG1268" t="s">
        <v>511</v>
      </c>
      <c r="AH1268">
        <v>2</v>
      </c>
      <c r="AI1268">
        <v>26</v>
      </c>
      <c r="AJ1268">
        <v>163</v>
      </c>
      <c r="AL1268">
        <v>65080</v>
      </c>
      <c r="AM1268">
        <v>27524</v>
      </c>
      <c r="AN1268">
        <v>24872</v>
      </c>
      <c r="AO1268">
        <v>589</v>
      </c>
      <c r="AP1268">
        <v>68</v>
      </c>
      <c r="AQ1268">
        <v>957</v>
      </c>
      <c r="AR1268">
        <v>354</v>
      </c>
      <c r="AS1268">
        <v>658</v>
      </c>
      <c r="AT1268">
        <v>5</v>
      </c>
      <c r="AU1268">
        <v>684</v>
      </c>
      <c r="AV1268">
        <v>594</v>
      </c>
      <c r="AW1268">
        <v>29</v>
      </c>
      <c r="AX1268">
        <v>137.60499999999999</v>
      </c>
      <c r="AY1268" s="1">
        <v>0</v>
      </c>
      <c r="AZ1268" s="2">
        <v>1</v>
      </c>
      <c r="BA1268" s="1">
        <v>0</v>
      </c>
      <c r="BB1268" s="1">
        <v>2.1000000000000001E-2</v>
      </c>
      <c r="BC1268" s="1">
        <v>0.90400000000000003</v>
      </c>
      <c r="BD1268" s="1">
        <v>2.4E-2</v>
      </c>
      <c r="BE1268" s="1">
        <v>-2.1000000000000001E-2</v>
      </c>
      <c r="BF1268" s="1">
        <v>-2.4E-2</v>
      </c>
      <c r="BG1268" s="1">
        <f>Table1[[#This Row],[pers_white_pct]]-Table1[[#This Row],[census_white_pct]]</f>
        <v>9.5999999999999974E-2</v>
      </c>
      <c r="BH1268" s="3">
        <v>0</v>
      </c>
      <c r="BI1268" s="3">
        <v>1.1066259247000001</v>
      </c>
      <c r="BJ1268" s="3">
        <v>0</v>
      </c>
      <c r="BK1268" s="3" t="str">
        <f>VLOOKUP(Table1[[#This Row],[est_sworn]],Force_size,2,TRUE)</f>
        <v>02 - 25 to 49</v>
      </c>
    </row>
    <row r="1269" spans="1:63" hidden="1" x14ac:dyDescent="0.2">
      <c r="A1269">
        <v>2621000</v>
      </c>
      <c r="B1269" t="s">
        <v>1444</v>
      </c>
      <c r="C1269" t="s">
        <v>5942</v>
      </c>
      <c r="D1269">
        <v>11911030</v>
      </c>
      <c r="E1269" t="s">
        <v>5943</v>
      </c>
      <c r="F1269">
        <v>96474</v>
      </c>
      <c r="G1269" t="s">
        <v>5944</v>
      </c>
      <c r="H1269" t="s">
        <v>472</v>
      </c>
      <c r="I1269">
        <v>26</v>
      </c>
      <c r="J1269">
        <v>163</v>
      </c>
      <c r="K1269">
        <v>21000</v>
      </c>
      <c r="L1269" t="s">
        <v>5945</v>
      </c>
      <c r="M1269" t="s">
        <v>5946</v>
      </c>
      <c r="N1269" t="s">
        <v>68</v>
      </c>
      <c r="O1269" t="s">
        <v>86</v>
      </c>
      <c r="P1269">
        <v>42.284663999999999</v>
      </c>
      <c r="Q1269">
        <v>-83.261953000000005</v>
      </c>
      <c r="S1269" t="s">
        <v>70</v>
      </c>
      <c r="T1269" t="s">
        <v>71</v>
      </c>
      <c r="U1269">
        <v>182</v>
      </c>
      <c r="V1269">
        <v>0</v>
      </c>
      <c r="W1269">
        <v>165</v>
      </c>
      <c r="X1269">
        <v>9</v>
      </c>
      <c r="Y1269">
        <v>4</v>
      </c>
      <c r="Z1269">
        <v>3</v>
      </c>
      <c r="AA1269">
        <v>1</v>
      </c>
      <c r="AB1269">
        <v>0</v>
      </c>
      <c r="AC1269">
        <v>0</v>
      </c>
      <c r="AD1269">
        <v>182</v>
      </c>
      <c r="AE1269">
        <v>1.1479999999999999</v>
      </c>
      <c r="AF1269" t="s">
        <v>87</v>
      </c>
      <c r="AG1269" t="s">
        <v>5947</v>
      </c>
      <c r="AH1269">
        <v>2</v>
      </c>
      <c r="AI1269">
        <v>26</v>
      </c>
      <c r="AK1269">
        <v>21000</v>
      </c>
      <c r="AM1269">
        <v>98153</v>
      </c>
      <c r="AN1269">
        <v>85116</v>
      </c>
      <c r="AO1269">
        <v>3895</v>
      </c>
      <c r="AP1269">
        <v>166</v>
      </c>
      <c r="AQ1269">
        <v>1696</v>
      </c>
      <c r="AR1269">
        <v>3692</v>
      </c>
      <c r="AS1269">
        <v>3386</v>
      </c>
      <c r="AT1269">
        <v>70</v>
      </c>
      <c r="AU1269">
        <v>3588</v>
      </c>
      <c r="AV1269">
        <v>3965</v>
      </c>
      <c r="AW1269">
        <v>182</v>
      </c>
      <c r="AX1269">
        <v>208.93600000000001</v>
      </c>
      <c r="AY1269" s="1">
        <v>4.9000000000000002E-2</v>
      </c>
      <c r="AZ1269" s="1">
        <v>0.90700000000000003</v>
      </c>
      <c r="BA1269" s="1">
        <v>2.1999999999999999E-2</v>
      </c>
      <c r="BB1269" s="1">
        <v>0.04</v>
      </c>
      <c r="BC1269" s="1">
        <v>0.86699999999999999</v>
      </c>
      <c r="BD1269" s="1">
        <v>3.4000000000000002E-2</v>
      </c>
      <c r="BE1269" s="1">
        <v>0.01</v>
      </c>
      <c r="BF1269" s="1">
        <v>-1.2999999999999999E-2</v>
      </c>
      <c r="BG1269" s="1">
        <f>Table1[[#This Row],[pers_white_pct]]-Table1[[#This Row],[census_white_pct]]</f>
        <v>4.0000000000000036E-2</v>
      </c>
      <c r="BH1269" s="3">
        <v>1.2461411501999999</v>
      </c>
      <c r="BI1269" s="3">
        <v>1.0454539997000001</v>
      </c>
      <c r="BJ1269" s="3">
        <v>0.63709651249999999</v>
      </c>
      <c r="BK1269" s="3" t="str">
        <f>VLOOKUP(Table1[[#This Row],[est_sworn]],Force_size,2,TRUE)</f>
        <v>04 - 100 to 249</v>
      </c>
    </row>
    <row r="1270" spans="1:63" hidden="1" x14ac:dyDescent="0.2">
      <c r="A1270">
        <v>2680420</v>
      </c>
      <c r="B1270" t="s">
        <v>1444</v>
      </c>
      <c r="C1270" t="s">
        <v>6193</v>
      </c>
      <c r="D1270">
        <v>11982710</v>
      </c>
      <c r="E1270" t="s">
        <v>4526</v>
      </c>
      <c r="F1270">
        <v>18562</v>
      </c>
      <c r="G1270" t="s">
        <v>6194</v>
      </c>
      <c r="H1270" t="s">
        <v>472</v>
      </c>
      <c r="I1270">
        <v>26</v>
      </c>
      <c r="J1270">
        <v>163</v>
      </c>
      <c r="K1270">
        <v>80420</v>
      </c>
      <c r="L1270" t="s">
        <v>6195</v>
      </c>
      <c r="M1270" t="s">
        <v>6196</v>
      </c>
      <c r="N1270" t="s">
        <v>68</v>
      </c>
      <c r="O1270" t="s">
        <v>69</v>
      </c>
      <c r="P1270">
        <v>42.284663999999999</v>
      </c>
      <c r="Q1270">
        <v>-83.261953000000005</v>
      </c>
      <c r="S1270" t="s">
        <v>70</v>
      </c>
      <c r="T1270" t="s">
        <v>71</v>
      </c>
      <c r="U1270">
        <v>31</v>
      </c>
      <c r="V1270">
        <v>0</v>
      </c>
      <c r="W1270">
        <v>30</v>
      </c>
      <c r="X1270">
        <v>0</v>
      </c>
      <c r="Y1270">
        <v>1</v>
      </c>
      <c r="Z1270">
        <v>0</v>
      </c>
      <c r="AA1270">
        <v>0</v>
      </c>
      <c r="AB1270">
        <v>0</v>
      </c>
      <c r="AC1270">
        <v>0</v>
      </c>
      <c r="AD1270">
        <v>31</v>
      </c>
      <c r="AE1270">
        <v>4.7450000000000001</v>
      </c>
      <c r="AF1270" t="s">
        <v>72</v>
      </c>
      <c r="AG1270" t="s">
        <v>4529</v>
      </c>
      <c r="AH1270">
        <v>2</v>
      </c>
      <c r="AI1270">
        <v>26</v>
      </c>
      <c r="AK1270">
        <v>80420</v>
      </c>
      <c r="AM1270">
        <v>18853</v>
      </c>
      <c r="AN1270">
        <v>17549</v>
      </c>
      <c r="AO1270">
        <v>251</v>
      </c>
      <c r="AP1270">
        <v>89</v>
      </c>
      <c r="AQ1270">
        <v>133</v>
      </c>
      <c r="AR1270">
        <v>223</v>
      </c>
      <c r="AS1270">
        <v>598</v>
      </c>
      <c r="AT1270">
        <v>3</v>
      </c>
      <c r="AU1270">
        <v>608</v>
      </c>
      <c r="AV1270">
        <v>254</v>
      </c>
      <c r="AW1270">
        <v>31</v>
      </c>
      <c r="AX1270">
        <v>147.095</v>
      </c>
      <c r="AY1270" s="1">
        <v>0</v>
      </c>
      <c r="AZ1270" s="1">
        <v>0.96799999999999997</v>
      </c>
      <c r="BA1270" s="1">
        <v>3.2000000000000001E-2</v>
      </c>
      <c r="BB1270" s="1">
        <v>1.2999999999999999E-2</v>
      </c>
      <c r="BC1270" s="1">
        <v>0.93100000000000005</v>
      </c>
      <c r="BD1270" s="1">
        <v>3.2000000000000001E-2</v>
      </c>
      <c r="BE1270" s="1">
        <v>-1.2999999999999999E-2</v>
      </c>
      <c r="BF1270" s="1">
        <v>1E-3</v>
      </c>
      <c r="BG1270" s="1">
        <f>Table1[[#This Row],[pers_white_pct]]-Table1[[#This Row],[census_white_pct]]</f>
        <v>3.6999999999999922E-2</v>
      </c>
      <c r="BH1270" s="3">
        <v>0</v>
      </c>
      <c r="BI1270" s="3">
        <v>1.0396511887</v>
      </c>
      <c r="BJ1270" s="3">
        <v>1.0169921243</v>
      </c>
      <c r="BK1270" s="3" t="str">
        <f>VLOOKUP(Table1[[#This Row],[est_sworn]],Force_size,2,TRUE)</f>
        <v>02 - 25 to 49</v>
      </c>
    </row>
    <row r="1271" spans="1:63" x14ac:dyDescent="0.2">
      <c r="A1271">
        <v>2640680</v>
      </c>
      <c r="B1271" t="s">
        <v>1444</v>
      </c>
      <c r="C1271" t="s">
        <v>6023</v>
      </c>
      <c r="D1271">
        <v>12052910</v>
      </c>
      <c r="E1271" t="s">
        <v>6024</v>
      </c>
      <c r="F1271">
        <v>24962</v>
      </c>
      <c r="G1271" t="s">
        <v>6025</v>
      </c>
      <c r="H1271" t="s">
        <v>472</v>
      </c>
      <c r="I1271">
        <v>26</v>
      </c>
      <c r="J1271">
        <v>163</v>
      </c>
      <c r="K1271">
        <v>40680</v>
      </c>
      <c r="L1271" t="s">
        <v>6026</v>
      </c>
      <c r="M1271" t="s">
        <v>6027</v>
      </c>
      <c r="N1271" t="s">
        <v>68</v>
      </c>
      <c r="O1271" t="s">
        <v>131</v>
      </c>
      <c r="P1271">
        <v>42.284663999999999</v>
      </c>
      <c r="Q1271">
        <v>-83.261953000000005</v>
      </c>
      <c r="S1271" t="s">
        <v>70</v>
      </c>
      <c r="T1271" t="s">
        <v>71</v>
      </c>
      <c r="U1271">
        <v>26</v>
      </c>
      <c r="V1271">
        <v>0</v>
      </c>
      <c r="W1271">
        <v>21</v>
      </c>
      <c r="X1271">
        <v>5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26</v>
      </c>
      <c r="AE1271">
        <v>2.8170000000000002</v>
      </c>
      <c r="AF1271" t="s">
        <v>79</v>
      </c>
      <c r="AG1271" t="s">
        <v>6028</v>
      </c>
      <c r="AH1271">
        <v>2</v>
      </c>
      <c r="AI1271">
        <v>26</v>
      </c>
      <c r="AK1271">
        <v>40680</v>
      </c>
      <c r="AM1271">
        <v>25369</v>
      </c>
      <c r="AN1271">
        <v>4959</v>
      </c>
      <c r="AO1271">
        <v>18413</v>
      </c>
      <c r="AP1271">
        <v>70</v>
      </c>
      <c r="AQ1271">
        <v>409</v>
      </c>
      <c r="AR1271">
        <v>815</v>
      </c>
      <c r="AS1271">
        <v>653</v>
      </c>
      <c r="AT1271">
        <v>156</v>
      </c>
      <c r="AU1271">
        <v>703</v>
      </c>
      <c r="AV1271">
        <v>18569</v>
      </c>
      <c r="AW1271">
        <v>26</v>
      </c>
      <c r="AX1271">
        <v>73.242000000000004</v>
      </c>
      <c r="AY1271" s="1">
        <v>0.192</v>
      </c>
      <c r="AZ1271" s="1">
        <v>0.80800000000000005</v>
      </c>
      <c r="BA1271" s="1">
        <v>0</v>
      </c>
      <c r="BB1271" s="1">
        <v>0.72599999999999998</v>
      </c>
      <c r="BC1271" s="1">
        <v>0.19500000000000001</v>
      </c>
      <c r="BD1271" s="1">
        <v>2.5999999999999999E-2</v>
      </c>
      <c r="BE1271" s="1">
        <v>-0.53300000000000003</v>
      </c>
      <c r="BF1271" s="1">
        <v>-2.5999999999999999E-2</v>
      </c>
      <c r="BG1271" s="1">
        <f>Table1[[#This Row],[pers_white_pct]]-Table1[[#This Row],[census_white_pct]]</f>
        <v>0.61299999999999999</v>
      </c>
      <c r="BH1271" s="3">
        <v>0.2649570329</v>
      </c>
      <c r="BI1271" s="3">
        <v>4.1319512309000004</v>
      </c>
      <c r="BJ1271" s="3">
        <v>0</v>
      </c>
      <c r="BK1271" s="3" t="str">
        <f>VLOOKUP(Table1[[#This Row],[est_sworn]],Force_size,2,TRUE)</f>
        <v>02 - 25 to 49</v>
      </c>
    </row>
    <row r="1272" spans="1:63" hidden="1" x14ac:dyDescent="0.2">
      <c r="A1272">
        <v>2652940</v>
      </c>
      <c r="B1272" t="s">
        <v>1444</v>
      </c>
      <c r="C1272" t="s">
        <v>6054</v>
      </c>
      <c r="D1272">
        <v>12162990</v>
      </c>
      <c r="E1272" t="s">
        <v>6055</v>
      </c>
      <c r="F1272">
        <v>10525</v>
      </c>
      <c r="G1272" t="s">
        <v>6056</v>
      </c>
      <c r="H1272" t="s">
        <v>472</v>
      </c>
      <c r="I1272">
        <v>26</v>
      </c>
      <c r="J1272">
        <v>163</v>
      </c>
      <c r="K1272">
        <v>52940</v>
      </c>
      <c r="L1272" t="s">
        <v>6057</v>
      </c>
      <c r="M1272" t="s">
        <v>6058</v>
      </c>
      <c r="N1272" t="s">
        <v>68</v>
      </c>
      <c r="O1272" t="s">
        <v>69</v>
      </c>
      <c r="P1272">
        <v>42.284663999999999</v>
      </c>
      <c r="Q1272">
        <v>-83.261953000000005</v>
      </c>
      <c r="S1272" t="s">
        <v>70</v>
      </c>
      <c r="T1272" t="s">
        <v>71</v>
      </c>
      <c r="U1272">
        <v>24</v>
      </c>
      <c r="V1272">
        <v>0</v>
      </c>
      <c r="W1272">
        <v>21</v>
      </c>
      <c r="X1272">
        <v>0</v>
      </c>
      <c r="Y1272">
        <v>2</v>
      </c>
      <c r="Z1272">
        <v>0</v>
      </c>
      <c r="AA1272">
        <v>0</v>
      </c>
      <c r="AB1272">
        <v>1</v>
      </c>
      <c r="AC1272">
        <v>0</v>
      </c>
      <c r="AD1272">
        <v>24</v>
      </c>
      <c r="AE1272">
        <v>7.1230000000000002</v>
      </c>
      <c r="AF1272" t="s">
        <v>118</v>
      </c>
      <c r="AG1272" t="s">
        <v>6059</v>
      </c>
      <c r="AH1272">
        <v>2</v>
      </c>
      <c r="AI1272">
        <v>26</v>
      </c>
      <c r="AK1272">
        <v>52940</v>
      </c>
      <c r="AM1272">
        <v>10715</v>
      </c>
      <c r="AN1272">
        <v>7135</v>
      </c>
      <c r="AO1272">
        <v>1156</v>
      </c>
      <c r="AP1272">
        <v>64</v>
      </c>
      <c r="AQ1272">
        <v>83</v>
      </c>
      <c r="AR1272">
        <v>300</v>
      </c>
      <c r="AS1272">
        <v>1958</v>
      </c>
      <c r="AT1272">
        <v>51</v>
      </c>
      <c r="AU1272">
        <v>1977</v>
      </c>
      <c r="AV1272">
        <v>1207</v>
      </c>
      <c r="AW1272">
        <v>24</v>
      </c>
      <c r="AX1272">
        <v>170.952</v>
      </c>
      <c r="AY1272" s="1">
        <v>0</v>
      </c>
      <c r="AZ1272" s="1">
        <v>0.875</v>
      </c>
      <c r="BA1272" s="1">
        <v>8.3000000000000004E-2</v>
      </c>
      <c r="BB1272" s="1">
        <v>0.108</v>
      </c>
      <c r="BC1272" s="1">
        <v>0.66600000000000004</v>
      </c>
      <c r="BD1272" s="1">
        <v>0.183</v>
      </c>
      <c r="BE1272" s="1">
        <v>-0.108</v>
      </c>
      <c r="BF1272" s="1">
        <v>-9.9000000000000005E-2</v>
      </c>
      <c r="BG1272" s="1">
        <f>Table1[[#This Row],[pers_white_pct]]-Table1[[#This Row],[census_white_pct]]</f>
        <v>0.20899999999999996</v>
      </c>
      <c r="BH1272" s="3">
        <v>0</v>
      </c>
      <c r="BI1272" s="3">
        <v>1.3140329362000001</v>
      </c>
      <c r="BJ1272" s="3">
        <v>0.45603506980000003</v>
      </c>
      <c r="BK1272" s="3" t="str">
        <f>VLOOKUP(Table1[[#This Row],[est_sworn]],Force_size,2,TRUE)</f>
        <v>01 - Under 25</v>
      </c>
    </row>
    <row r="1273" spans="1:63" hidden="1" x14ac:dyDescent="0.2">
      <c r="A1273">
        <v>2647800</v>
      </c>
      <c r="B1273" t="s">
        <v>1444</v>
      </c>
      <c r="C1273" t="s">
        <v>6042</v>
      </c>
      <c r="D1273">
        <v>12292990</v>
      </c>
      <c r="E1273" t="s">
        <v>6043</v>
      </c>
      <c r="F1273">
        <v>37478</v>
      </c>
      <c r="G1273" t="s">
        <v>6044</v>
      </c>
      <c r="H1273" t="s">
        <v>472</v>
      </c>
      <c r="I1273">
        <v>26</v>
      </c>
      <c r="J1273">
        <v>163</v>
      </c>
      <c r="K1273">
        <v>47800</v>
      </c>
      <c r="L1273" t="s">
        <v>6045</v>
      </c>
      <c r="M1273" t="s">
        <v>6046</v>
      </c>
      <c r="N1273" t="s">
        <v>68</v>
      </c>
      <c r="O1273" t="s">
        <v>131</v>
      </c>
      <c r="P1273">
        <v>42.284663999999999</v>
      </c>
      <c r="Q1273">
        <v>-83.261953000000005</v>
      </c>
      <c r="S1273" t="s">
        <v>70</v>
      </c>
      <c r="T1273" t="s">
        <v>71</v>
      </c>
      <c r="U1273">
        <v>45</v>
      </c>
      <c r="V1273">
        <v>0</v>
      </c>
      <c r="W1273">
        <v>44</v>
      </c>
      <c r="X1273">
        <v>0</v>
      </c>
      <c r="Y1273">
        <v>0</v>
      </c>
      <c r="Z1273">
        <v>1</v>
      </c>
      <c r="AA1273">
        <v>0</v>
      </c>
      <c r="AB1273">
        <v>0</v>
      </c>
      <c r="AC1273">
        <v>0</v>
      </c>
      <c r="AD1273">
        <v>45</v>
      </c>
      <c r="AE1273">
        <v>2.8170000000000002</v>
      </c>
      <c r="AF1273" t="s">
        <v>79</v>
      </c>
      <c r="AG1273" t="s">
        <v>6047</v>
      </c>
      <c r="AH1273">
        <v>2</v>
      </c>
      <c r="AI1273">
        <v>26</v>
      </c>
      <c r="AK1273">
        <v>47800</v>
      </c>
      <c r="AM1273">
        <v>38144</v>
      </c>
      <c r="AN1273">
        <v>29102</v>
      </c>
      <c r="AO1273">
        <v>2172</v>
      </c>
      <c r="AP1273">
        <v>205</v>
      </c>
      <c r="AQ1273">
        <v>183</v>
      </c>
      <c r="AR1273">
        <v>770</v>
      </c>
      <c r="AS1273">
        <v>5676</v>
      </c>
      <c r="AT1273">
        <v>88</v>
      </c>
      <c r="AU1273">
        <v>5712</v>
      </c>
      <c r="AV1273">
        <v>2260</v>
      </c>
      <c r="AW1273">
        <v>45</v>
      </c>
      <c r="AX1273">
        <v>126.765</v>
      </c>
      <c r="AY1273" s="1">
        <v>0</v>
      </c>
      <c r="AZ1273" s="1">
        <v>0.97799999999999998</v>
      </c>
      <c r="BA1273" s="1">
        <v>0</v>
      </c>
      <c r="BB1273" s="1">
        <v>5.7000000000000002E-2</v>
      </c>
      <c r="BC1273" s="1">
        <v>0.76300000000000001</v>
      </c>
      <c r="BD1273" s="1">
        <v>0.14899999999999999</v>
      </c>
      <c r="BE1273" s="1">
        <v>-5.7000000000000002E-2</v>
      </c>
      <c r="BF1273" s="1">
        <v>-0.14899999999999999</v>
      </c>
      <c r="BG1273" s="1">
        <f>Table1[[#This Row],[pers_white_pct]]-Table1[[#This Row],[census_white_pct]]</f>
        <v>0.21499999999999997</v>
      </c>
      <c r="BH1273" s="3">
        <v>0</v>
      </c>
      <c r="BI1273" s="3">
        <v>1.2815736223</v>
      </c>
      <c r="BJ1273" s="3">
        <v>0</v>
      </c>
      <c r="BK1273" s="3" t="str">
        <f>VLOOKUP(Table1[[#This Row],[est_sworn]],Force_size,2,TRUE)</f>
        <v>02 - 25 to 49</v>
      </c>
    </row>
    <row r="1274" spans="1:63" hidden="1" x14ac:dyDescent="0.2">
      <c r="A1274">
        <v>2649000</v>
      </c>
      <c r="B1274" t="s">
        <v>1444</v>
      </c>
      <c r="C1274" t="s">
        <v>6048</v>
      </c>
      <c r="D1274">
        <v>12942950</v>
      </c>
      <c r="E1274" t="s">
        <v>6049</v>
      </c>
      <c r="F1274">
        <v>95586</v>
      </c>
      <c r="G1274" t="s">
        <v>6050</v>
      </c>
      <c r="H1274" t="s">
        <v>472</v>
      </c>
      <c r="I1274">
        <v>26</v>
      </c>
      <c r="J1274">
        <v>163</v>
      </c>
      <c r="K1274">
        <v>49000</v>
      </c>
      <c r="L1274" t="s">
        <v>6051</v>
      </c>
      <c r="M1274" t="s">
        <v>6052</v>
      </c>
      <c r="N1274" t="s">
        <v>68</v>
      </c>
      <c r="O1274" t="s">
        <v>86</v>
      </c>
      <c r="P1274">
        <v>42.284663999999999</v>
      </c>
      <c r="Q1274">
        <v>-83.261953000000005</v>
      </c>
      <c r="S1274" t="s">
        <v>70</v>
      </c>
      <c r="T1274" t="s">
        <v>71</v>
      </c>
      <c r="U1274">
        <v>124</v>
      </c>
      <c r="V1274">
        <v>0</v>
      </c>
      <c r="W1274">
        <v>121</v>
      </c>
      <c r="X1274">
        <v>1</v>
      </c>
      <c r="Y1274">
        <v>0</v>
      </c>
      <c r="Z1274">
        <v>0</v>
      </c>
      <c r="AA1274">
        <v>0</v>
      </c>
      <c r="AB1274">
        <v>0</v>
      </c>
      <c r="AC1274">
        <v>2</v>
      </c>
      <c r="AD1274">
        <v>124</v>
      </c>
      <c r="AE1274">
        <v>1.1479999999999999</v>
      </c>
      <c r="AF1274" t="s">
        <v>87</v>
      </c>
      <c r="AG1274" t="s">
        <v>6053</v>
      </c>
      <c r="AH1274">
        <v>2</v>
      </c>
      <c r="AI1274">
        <v>26</v>
      </c>
      <c r="AK1274">
        <v>49000</v>
      </c>
      <c r="AM1274">
        <v>96942</v>
      </c>
      <c r="AN1274">
        <v>87332</v>
      </c>
      <c r="AO1274">
        <v>3264</v>
      </c>
      <c r="AP1274">
        <v>204</v>
      </c>
      <c r="AQ1274">
        <v>2441</v>
      </c>
      <c r="AR1274">
        <v>1205</v>
      </c>
      <c r="AS1274">
        <v>2399</v>
      </c>
      <c r="AT1274">
        <v>45</v>
      </c>
      <c r="AU1274">
        <v>2496</v>
      </c>
      <c r="AV1274">
        <v>3309</v>
      </c>
      <c r="AW1274">
        <v>124</v>
      </c>
      <c r="AX1274">
        <v>142.352</v>
      </c>
      <c r="AY1274" s="1">
        <v>8.0000000000000002E-3</v>
      </c>
      <c r="AZ1274" s="1">
        <v>0.97599999999999998</v>
      </c>
      <c r="BA1274" s="1">
        <v>0</v>
      </c>
      <c r="BB1274" s="1">
        <v>3.4000000000000002E-2</v>
      </c>
      <c r="BC1274" s="1">
        <v>0.90100000000000002</v>
      </c>
      <c r="BD1274" s="1">
        <v>2.5000000000000001E-2</v>
      </c>
      <c r="BE1274" s="1">
        <v>-2.5999999999999999E-2</v>
      </c>
      <c r="BF1274" s="1">
        <v>-2.5000000000000001E-2</v>
      </c>
      <c r="BG1274" s="1">
        <f>Table1[[#This Row],[pers_white_pct]]-Table1[[#This Row],[census_white_pct]]</f>
        <v>7.4999999999999956E-2</v>
      </c>
      <c r="BH1274" s="3">
        <v>0.23951909390000001</v>
      </c>
      <c r="BI1274" s="3">
        <v>1.0831840451999999</v>
      </c>
      <c r="BJ1274" s="3">
        <v>0</v>
      </c>
      <c r="BK1274" s="3" t="str">
        <f>VLOOKUP(Table1[[#This Row],[est_sworn]],Force_size,2,TRUE)</f>
        <v>04 - 100 to 249</v>
      </c>
    </row>
    <row r="1275" spans="1:63" hidden="1" x14ac:dyDescent="0.2">
      <c r="A1275">
        <v>2686000</v>
      </c>
      <c r="B1275" t="s">
        <v>1444</v>
      </c>
      <c r="C1275" t="s">
        <v>6212</v>
      </c>
      <c r="D1275">
        <v>13321830</v>
      </c>
      <c r="E1275" t="s">
        <v>6213</v>
      </c>
      <c r="F1275">
        <v>82883</v>
      </c>
      <c r="G1275" t="s">
        <v>6214</v>
      </c>
      <c r="H1275" t="s">
        <v>472</v>
      </c>
      <c r="I1275">
        <v>26</v>
      </c>
      <c r="J1275">
        <v>163</v>
      </c>
      <c r="K1275">
        <v>86000</v>
      </c>
      <c r="L1275" t="s">
        <v>6215</v>
      </c>
      <c r="M1275" t="s">
        <v>6216</v>
      </c>
      <c r="N1275" t="s">
        <v>68</v>
      </c>
      <c r="O1275" t="s">
        <v>86</v>
      </c>
      <c r="P1275">
        <v>42.284663999999999</v>
      </c>
      <c r="Q1275">
        <v>-83.261953000000005</v>
      </c>
      <c r="S1275" t="s">
        <v>70</v>
      </c>
      <c r="T1275" t="s">
        <v>71</v>
      </c>
      <c r="U1275">
        <v>75</v>
      </c>
      <c r="V1275">
        <v>0</v>
      </c>
      <c r="W1275">
        <v>71</v>
      </c>
      <c r="X1275">
        <v>0</v>
      </c>
      <c r="Y1275">
        <v>4</v>
      </c>
      <c r="Z1275">
        <v>0</v>
      </c>
      <c r="AA1275">
        <v>0</v>
      </c>
      <c r="AB1275">
        <v>0</v>
      </c>
      <c r="AC1275">
        <v>0</v>
      </c>
      <c r="AD1275">
        <v>75</v>
      </c>
      <c r="AE1275">
        <v>1.1479999999999999</v>
      </c>
      <c r="AF1275" t="s">
        <v>87</v>
      </c>
      <c r="AG1275" t="s">
        <v>6217</v>
      </c>
      <c r="AH1275">
        <v>2</v>
      </c>
      <c r="AI1275">
        <v>26</v>
      </c>
      <c r="AK1275">
        <v>86000</v>
      </c>
      <c r="AM1275">
        <v>84094</v>
      </c>
      <c r="AN1275">
        <v>61826</v>
      </c>
      <c r="AO1275">
        <v>14347</v>
      </c>
      <c r="AP1275">
        <v>353</v>
      </c>
      <c r="AQ1275">
        <v>2526</v>
      </c>
      <c r="AR1275">
        <v>1730</v>
      </c>
      <c r="AS1275">
        <v>3165</v>
      </c>
      <c r="AT1275">
        <v>142</v>
      </c>
      <c r="AU1275">
        <v>3312</v>
      </c>
      <c r="AV1275">
        <v>14489</v>
      </c>
      <c r="AW1275">
        <v>75</v>
      </c>
      <c r="AX1275">
        <v>86.1</v>
      </c>
      <c r="AY1275" s="1">
        <v>0</v>
      </c>
      <c r="AZ1275" s="1">
        <v>0.94699999999999995</v>
      </c>
      <c r="BA1275" s="1">
        <v>5.2999999999999999E-2</v>
      </c>
      <c r="BB1275" s="1">
        <v>0.17100000000000001</v>
      </c>
      <c r="BC1275" s="1">
        <v>0.73499999999999999</v>
      </c>
      <c r="BD1275" s="1">
        <v>3.7999999999999999E-2</v>
      </c>
      <c r="BE1275" s="1">
        <v>-0.17100000000000001</v>
      </c>
      <c r="BF1275" s="1">
        <v>1.6E-2</v>
      </c>
      <c r="BG1275" s="1">
        <f>Table1[[#This Row],[pers_white_pct]]-Table1[[#This Row],[census_white_pct]]</f>
        <v>0.21199999999999997</v>
      </c>
      <c r="BH1275" s="3">
        <v>0</v>
      </c>
      <c r="BI1275" s="3">
        <v>1.2876295841000001</v>
      </c>
      <c r="BJ1275" s="3">
        <v>1.4170658241</v>
      </c>
      <c r="BK1275" s="3" t="str">
        <f>VLOOKUP(Table1[[#This Row],[est_sworn]],Force_size,2,TRUE)</f>
        <v>03 - 50 to 99</v>
      </c>
    </row>
    <row r="1276" spans="1:63" hidden="1" x14ac:dyDescent="0.2">
      <c r="A1276">
        <v>2684940</v>
      </c>
      <c r="B1276" t="s">
        <v>1444</v>
      </c>
      <c r="C1276" t="s">
        <v>6206</v>
      </c>
      <c r="D1276">
        <v>13988490</v>
      </c>
      <c r="E1276" t="s">
        <v>6207</v>
      </c>
      <c r="F1276">
        <v>17310</v>
      </c>
      <c r="G1276" t="s">
        <v>6208</v>
      </c>
      <c r="H1276" t="s">
        <v>472</v>
      </c>
      <c r="I1276">
        <v>26</v>
      </c>
      <c r="J1276">
        <v>163</v>
      </c>
      <c r="K1276">
        <v>84940</v>
      </c>
      <c r="L1276" t="s">
        <v>6209</v>
      </c>
      <c r="M1276" t="s">
        <v>6210</v>
      </c>
      <c r="N1276" t="s">
        <v>68</v>
      </c>
      <c r="O1276" t="s">
        <v>69</v>
      </c>
      <c r="P1276">
        <v>42.284663999999999</v>
      </c>
      <c r="Q1276">
        <v>-83.261953000000005</v>
      </c>
      <c r="S1276" t="s">
        <v>70</v>
      </c>
      <c r="T1276" t="s">
        <v>71</v>
      </c>
      <c r="U1276">
        <v>28</v>
      </c>
      <c r="V1276">
        <v>0</v>
      </c>
      <c r="W1276">
        <v>25</v>
      </c>
      <c r="X1276">
        <v>2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28</v>
      </c>
      <c r="AE1276">
        <v>4.7450000000000001</v>
      </c>
      <c r="AF1276" t="s">
        <v>72</v>
      </c>
      <c r="AG1276" t="s">
        <v>6211</v>
      </c>
      <c r="AH1276">
        <v>2</v>
      </c>
      <c r="AI1276">
        <v>26</v>
      </c>
      <c r="AK1276">
        <v>84940</v>
      </c>
      <c r="AM1276">
        <v>17593</v>
      </c>
      <c r="AN1276">
        <v>13080</v>
      </c>
      <c r="AO1276">
        <v>2964</v>
      </c>
      <c r="AP1276">
        <v>75</v>
      </c>
      <c r="AQ1276">
        <v>360</v>
      </c>
      <c r="AR1276">
        <v>455</v>
      </c>
      <c r="AS1276">
        <v>602</v>
      </c>
      <c r="AT1276">
        <v>36</v>
      </c>
      <c r="AU1276">
        <v>659</v>
      </c>
      <c r="AV1276">
        <v>3000</v>
      </c>
      <c r="AW1276">
        <v>28</v>
      </c>
      <c r="AX1276">
        <v>132.86000000000001</v>
      </c>
      <c r="AY1276" s="1">
        <v>7.0999999999999994E-2</v>
      </c>
      <c r="AZ1276" s="1">
        <v>0.89300000000000002</v>
      </c>
      <c r="BA1276" s="1">
        <v>3.5999999999999997E-2</v>
      </c>
      <c r="BB1276" s="1">
        <v>0.16800000000000001</v>
      </c>
      <c r="BC1276" s="1">
        <v>0.74299999999999999</v>
      </c>
      <c r="BD1276" s="1">
        <v>3.4000000000000002E-2</v>
      </c>
      <c r="BE1276" s="1">
        <v>-9.7000000000000003E-2</v>
      </c>
      <c r="BF1276" s="1">
        <v>1E-3</v>
      </c>
      <c r="BG1276" s="1">
        <f>Table1[[#This Row],[pers_white_pct]]-Table1[[#This Row],[census_white_pct]]</f>
        <v>0.15000000000000002</v>
      </c>
      <c r="BH1276" s="3">
        <v>0.42396857529999998</v>
      </c>
      <c r="BI1276" s="3">
        <v>1.2009201616</v>
      </c>
      <c r="BJ1276" s="3">
        <v>1.0437233033</v>
      </c>
      <c r="BK1276" s="3" t="str">
        <f>VLOOKUP(Table1[[#This Row],[est_sworn]],Force_size,2,TRUE)</f>
        <v>02 - 25 to 49</v>
      </c>
    </row>
    <row r="1277" spans="1:63" hidden="1" x14ac:dyDescent="0.2">
      <c r="A1277">
        <v>2729096</v>
      </c>
      <c r="B1277" t="s">
        <v>1444</v>
      </c>
      <c r="C1277" t="s">
        <v>6342</v>
      </c>
      <c r="D1277">
        <v>11582690</v>
      </c>
      <c r="E1277" t="s">
        <v>6343</v>
      </c>
      <c r="F1277">
        <v>620</v>
      </c>
      <c r="G1277" t="s">
        <v>6344</v>
      </c>
      <c r="H1277" t="s">
        <v>6239</v>
      </c>
      <c r="I1277">
        <v>27</v>
      </c>
      <c r="J1277">
        <v>1</v>
      </c>
      <c r="K1277">
        <v>29096</v>
      </c>
      <c r="L1277" t="s">
        <v>6345</v>
      </c>
      <c r="M1277" t="s">
        <v>562</v>
      </c>
      <c r="N1277" t="s">
        <v>68</v>
      </c>
      <c r="O1277" t="s">
        <v>562</v>
      </c>
      <c r="P1277">
        <v>46.602446</v>
      </c>
      <c r="Q1277">
        <v>-93.419759999999997</v>
      </c>
      <c r="S1277" t="s">
        <v>70</v>
      </c>
      <c r="T1277" t="s">
        <v>71</v>
      </c>
      <c r="U1277">
        <v>1</v>
      </c>
      <c r="V1277">
        <v>3</v>
      </c>
      <c r="W1277">
        <v>1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1</v>
      </c>
      <c r="AE1277">
        <v>16.646000000000001</v>
      </c>
      <c r="AF1277" t="s">
        <v>239</v>
      </c>
      <c r="AG1277" t="s">
        <v>6346</v>
      </c>
      <c r="AH1277">
        <v>2</v>
      </c>
      <c r="AI1277">
        <v>27</v>
      </c>
      <c r="AK1277">
        <v>29096</v>
      </c>
      <c r="AM1277">
        <v>633</v>
      </c>
      <c r="AN1277">
        <v>587</v>
      </c>
      <c r="AO1277">
        <v>1</v>
      </c>
      <c r="AP1277">
        <v>15</v>
      </c>
      <c r="AQ1277">
        <v>0</v>
      </c>
      <c r="AR1277">
        <v>16</v>
      </c>
      <c r="AS1277">
        <v>14</v>
      </c>
      <c r="AT1277">
        <v>0</v>
      </c>
      <c r="AU1277">
        <v>14</v>
      </c>
      <c r="AV1277">
        <v>1</v>
      </c>
      <c r="AW1277">
        <v>2.5</v>
      </c>
      <c r="AX1277">
        <v>41.615000000000002</v>
      </c>
      <c r="AY1277" s="1">
        <v>0</v>
      </c>
      <c r="AZ1277" s="2">
        <v>1</v>
      </c>
      <c r="BA1277" s="1">
        <v>0</v>
      </c>
      <c r="BB1277" s="1">
        <v>2E-3</v>
      </c>
      <c r="BC1277" s="1">
        <v>0.92700000000000005</v>
      </c>
      <c r="BD1277" s="1">
        <v>2.1999999999999999E-2</v>
      </c>
      <c r="BE1277" s="1">
        <v>-2E-3</v>
      </c>
      <c r="BF1277" s="1">
        <v>-2.1999999999999999E-2</v>
      </c>
      <c r="BG1277" s="1">
        <f>Table1[[#This Row],[pers_white_pct]]-Table1[[#This Row],[census_white_pct]]</f>
        <v>7.2999999999999954E-2</v>
      </c>
      <c r="BH1277" s="3">
        <v>0</v>
      </c>
      <c r="BI1277" s="3">
        <v>1.0783645656</v>
      </c>
      <c r="BJ1277" s="3">
        <v>0</v>
      </c>
      <c r="BK1277" s="3" t="str">
        <f>VLOOKUP(Table1[[#This Row],[est_sworn]],Force_size,2,TRUE)</f>
        <v>01 - Under 25</v>
      </c>
    </row>
    <row r="1278" spans="1:63" hidden="1" x14ac:dyDescent="0.2">
      <c r="A1278">
        <v>2700460</v>
      </c>
      <c r="B1278" t="s">
        <v>1444</v>
      </c>
      <c r="C1278" t="s">
        <v>6236</v>
      </c>
      <c r="D1278">
        <v>12242730</v>
      </c>
      <c r="E1278" t="s">
        <v>6237</v>
      </c>
      <c r="F1278">
        <v>2112</v>
      </c>
      <c r="G1278" t="s">
        <v>6238</v>
      </c>
      <c r="H1278" t="s">
        <v>6239</v>
      </c>
      <c r="I1278">
        <v>27</v>
      </c>
      <c r="J1278">
        <v>1</v>
      </c>
      <c r="K1278">
        <v>460</v>
      </c>
      <c r="L1278" t="s">
        <v>6240</v>
      </c>
      <c r="M1278" t="s">
        <v>562</v>
      </c>
      <c r="N1278" t="s">
        <v>68</v>
      </c>
      <c r="O1278" t="s">
        <v>562</v>
      </c>
      <c r="P1278">
        <v>46.602446</v>
      </c>
      <c r="Q1278">
        <v>-93.419759999999997</v>
      </c>
      <c r="S1278" t="s">
        <v>70</v>
      </c>
      <c r="T1278" t="s">
        <v>71</v>
      </c>
      <c r="U1278">
        <v>6</v>
      </c>
      <c r="V1278">
        <v>0</v>
      </c>
      <c r="W1278">
        <v>6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6</v>
      </c>
      <c r="AE1278">
        <v>8.6750000000000007</v>
      </c>
      <c r="AF1278" t="s">
        <v>212</v>
      </c>
      <c r="AG1278" t="s">
        <v>6241</v>
      </c>
      <c r="AH1278">
        <v>2</v>
      </c>
      <c r="AI1278">
        <v>27</v>
      </c>
      <c r="AK1278">
        <v>460</v>
      </c>
      <c r="AM1278">
        <v>2165</v>
      </c>
      <c r="AN1278">
        <v>2048</v>
      </c>
      <c r="AO1278">
        <v>17</v>
      </c>
      <c r="AP1278">
        <v>33</v>
      </c>
      <c r="AQ1278">
        <v>7</v>
      </c>
      <c r="AR1278">
        <v>32</v>
      </c>
      <c r="AS1278">
        <v>27</v>
      </c>
      <c r="AT1278">
        <v>1</v>
      </c>
      <c r="AU1278">
        <v>28</v>
      </c>
      <c r="AV1278">
        <v>18</v>
      </c>
      <c r="AW1278">
        <v>6</v>
      </c>
      <c r="AX1278">
        <v>52.05</v>
      </c>
      <c r="AY1278" s="1">
        <v>0</v>
      </c>
      <c r="AZ1278" s="2">
        <v>1</v>
      </c>
      <c r="BA1278" s="1">
        <v>0</v>
      </c>
      <c r="BB1278" s="1">
        <v>8.0000000000000002E-3</v>
      </c>
      <c r="BC1278" s="1">
        <v>0.94599999999999995</v>
      </c>
      <c r="BD1278" s="1">
        <v>1.2E-2</v>
      </c>
      <c r="BE1278" s="1">
        <v>-8.0000000000000002E-3</v>
      </c>
      <c r="BF1278" s="1">
        <v>-1.2E-2</v>
      </c>
      <c r="BG1278" s="1">
        <f>Table1[[#This Row],[pers_white_pct]]-Table1[[#This Row],[census_white_pct]]</f>
        <v>5.4000000000000048E-2</v>
      </c>
      <c r="BH1278" s="3">
        <v>0</v>
      </c>
      <c r="BI1278" s="3">
        <v>1.0571289063</v>
      </c>
      <c r="BJ1278" s="3">
        <v>0</v>
      </c>
      <c r="BK1278" s="3" t="str">
        <f>VLOOKUP(Table1[[#This Row],[est_sworn]],Force_size,2,TRUE)</f>
        <v>01 - Under 25</v>
      </c>
    </row>
    <row r="1279" spans="1:63" hidden="1" x14ac:dyDescent="0.2">
      <c r="A1279">
        <v>2701720</v>
      </c>
      <c r="B1279" t="s">
        <v>1444</v>
      </c>
      <c r="C1279" t="s">
        <v>6242</v>
      </c>
      <c r="D1279">
        <v>12672720</v>
      </c>
      <c r="E1279" t="s">
        <v>6243</v>
      </c>
      <c r="F1279">
        <v>17243</v>
      </c>
      <c r="G1279" t="s">
        <v>6244</v>
      </c>
      <c r="H1279" t="s">
        <v>6239</v>
      </c>
      <c r="I1279">
        <v>27</v>
      </c>
      <c r="J1279">
        <v>3</v>
      </c>
      <c r="K1279">
        <v>1720</v>
      </c>
      <c r="L1279" t="s">
        <v>6245</v>
      </c>
      <c r="M1279" t="s">
        <v>6246</v>
      </c>
      <c r="N1279" t="s">
        <v>68</v>
      </c>
      <c r="O1279" t="s">
        <v>69</v>
      </c>
      <c r="P1279">
        <v>45.27411</v>
      </c>
      <c r="Q1279">
        <v>-93.242722999999998</v>
      </c>
      <c r="S1279" t="s">
        <v>70</v>
      </c>
      <c r="T1279" t="s">
        <v>71</v>
      </c>
      <c r="U1279">
        <v>27</v>
      </c>
      <c r="V1279">
        <v>0</v>
      </c>
      <c r="W1279">
        <v>25</v>
      </c>
      <c r="X1279">
        <v>0</v>
      </c>
      <c r="Y1279">
        <v>0</v>
      </c>
      <c r="Z1279">
        <v>1</v>
      </c>
      <c r="AA1279">
        <v>1</v>
      </c>
      <c r="AB1279">
        <v>0</v>
      </c>
      <c r="AC1279">
        <v>0</v>
      </c>
      <c r="AD1279">
        <v>27</v>
      </c>
      <c r="AE1279">
        <v>4.7450000000000001</v>
      </c>
      <c r="AF1279" t="s">
        <v>72</v>
      </c>
      <c r="AG1279" t="s">
        <v>6247</v>
      </c>
      <c r="AH1279">
        <v>2</v>
      </c>
      <c r="AI1279">
        <v>27</v>
      </c>
      <c r="AK1279">
        <v>1720</v>
      </c>
      <c r="AM1279">
        <v>17142</v>
      </c>
      <c r="AN1279">
        <v>14751</v>
      </c>
      <c r="AO1279">
        <v>781</v>
      </c>
      <c r="AP1279">
        <v>160</v>
      </c>
      <c r="AQ1279">
        <v>298</v>
      </c>
      <c r="AR1279">
        <v>434</v>
      </c>
      <c r="AS1279">
        <v>713</v>
      </c>
      <c r="AT1279">
        <v>24</v>
      </c>
      <c r="AU1279">
        <v>718</v>
      </c>
      <c r="AV1279">
        <v>805</v>
      </c>
      <c r="AW1279">
        <v>27</v>
      </c>
      <c r="AX1279">
        <v>128.11500000000001</v>
      </c>
      <c r="AY1279" s="1">
        <v>0</v>
      </c>
      <c r="AZ1279" s="1">
        <v>0.92600000000000005</v>
      </c>
      <c r="BA1279" s="1">
        <v>0</v>
      </c>
      <c r="BB1279" s="1">
        <v>4.5999999999999999E-2</v>
      </c>
      <c r="BC1279" s="1">
        <v>0.86099999999999999</v>
      </c>
      <c r="BD1279" s="1">
        <v>4.2000000000000003E-2</v>
      </c>
      <c r="BE1279" s="1">
        <v>-4.5999999999999999E-2</v>
      </c>
      <c r="BF1279" s="1">
        <v>-4.2000000000000003E-2</v>
      </c>
      <c r="BG1279" s="1">
        <f>Table1[[#This Row],[pers_white_pct]]-Table1[[#This Row],[census_white_pct]]</f>
        <v>6.5000000000000058E-2</v>
      </c>
      <c r="BH1279" s="3">
        <v>0</v>
      </c>
      <c r="BI1279" s="3">
        <v>1.0760099127</v>
      </c>
      <c r="BJ1279" s="3">
        <v>0</v>
      </c>
      <c r="BK1279" s="3" t="str">
        <f>VLOOKUP(Table1[[#This Row],[est_sworn]],Force_size,2,TRUE)</f>
        <v>02 - 25 to 49</v>
      </c>
    </row>
    <row r="1280" spans="1:63" hidden="1" x14ac:dyDescent="0.2">
      <c r="A1280">
        <v>2706382</v>
      </c>
      <c r="B1280" t="s">
        <v>1444</v>
      </c>
      <c r="C1280" t="s">
        <v>6271</v>
      </c>
      <c r="D1280">
        <v>13684560</v>
      </c>
      <c r="E1280" t="s">
        <v>6272</v>
      </c>
      <c r="F1280">
        <v>59412</v>
      </c>
      <c r="G1280" t="s">
        <v>6273</v>
      </c>
      <c r="H1280" t="s">
        <v>6239</v>
      </c>
      <c r="I1280">
        <v>27</v>
      </c>
      <c r="J1280">
        <v>3</v>
      </c>
      <c r="K1280">
        <v>6382</v>
      </c>
      <c r="L1280" t="s">
        <v>6274</v>
      </c>
      <c r="M1280" t="s">
        <v>6275</v>
      </c>
      <c r="N1280" t="s">
        <v>68</v>
      </c>
      <c r="O1280" t="s">
        <v>86</v>
      </c>
      <c r="P1280">
        <v>45.27411</v>
      </c>
      <c r="Q1280">
        <v>-93.242722999999998</v>
      </c>
      <c r="S1280" t="s">
        <v>70</v>
      </c>
      <c r="T1280" t="s">
        <v>71</v>
      </c>
      <c r="U1280">
        <v>58</v>
      </c>
      <c r="V1280">
        <v>0</v>
      </c>
      <c r="W1280">
        <v>57</v>
      </c>
      <c r="X1280">
        <v>0</v>
      </c>
      <c r="Y1280">
        <v>1</v>
      </c>
      <c r="Z1280">
        <v>0</v>
      </c>
      <c r="AA1280">
        <v>0</v>
      </c>
      <c r="AB1280">
        <v>0</v>
      </c>
      <c r="AC1280">
        <v>0</v>
      </c>
      <c r="AD1280">
        <v>58</v>
      </c>
      <c r="AE1280">
        <v>2.8170000000000002</v>
      </c>
      <c r="AF1280" t="s">
        <v>79</v>
      </c>
      <c r="AG1280" t="s">
        <v>6276</v>
      </c>
      <c r="AH1280">
        <v>2</v>
      </c>
      <c r="AI1280">
        <v>27</v>
      </c>
      <c r="AK1280">
        <v>6382</v>
      </c>
      <c r="AM1280">
        <v>57186</v>
      </c>
      <c r="AN1280">
        <v>47052</v>
      </c>
      <c r="AO1280">
        <v>2108</v>
      </c>
      <c r="AP1280">
        <v>276</v>
      </c>
      <c r="AQ1280">
        <v>4450</v>
      </c>
      <c r="AR1280">
        <v>1368</v>
      </c>
      <c r="AS1280">
        <v>1842</v>
      </c>
      <c r="AT1280">
        <v>24</v>
      </c>
      <c r="AU1280">
        <v>1932</v>
      </c>
      <c r="AV1280">
        <v>2132</v>
      </c>
      <c r="AW1280">
        <v>58</v>
      </c>
      <c r="AX1280">
        <v>163.386</v>
      </c>
      <c r="AY1280" s="1">
        <v>0</v>
      </c>
      <c r="AZ1280" s="1">
        <v>0.98299999999999998</v>
      </c>
      <c r="BA1280" s="1">
        <v>1.7000000000000001E-2</v>
      </c>
      <c r="BB1280" s="1">
        <v>3.6999999999999998E-2</v>
      </c>
      <c r="BC1280" s="1">
        <v>0.82299999999999995</v>
      </c>
      <c r="BD1280" s="1">
        <v>3.2000000000000001E-2</v>
      </c>
      <c r="BE1280" s="1">
        <v>-3.6999999999999998E-2</v>
      </c>
      <c r="BF1280" s="1">
        <v>-1.4999999999999999E-2</v>
      </c>
      <c r="BG1280" s="1">
        <f>Table1[[#This Row],[pers_white_pct]]-Table1[[#This Row],[census_white_pct]]</f>
        <v>0.16000000000000003</v>
      </c>
      <c r="BH1280" s="3">
        <v>0</v>
      </c>
      <c r="BI1280" s="3">
        <v>1.1944239242000001</v>
      </c>
      <c r="BJ1280" s="3">
        <v>0.53526901039999997</v>
      </c>
      <c r="BK1280" s="3" t="str">
        <f>VLOOKUP(Table1[[#This Row],[est_sworn]],Force_size,2,TRUE)</f>
        <v>03 - 50 to 99</v>
      </c>
    </row>
    <row r="1281" spans="1:63" hidden="1" x14ac:dyDescent="0.2">
      <c r="A1281">
        <v>2758684</v>
      </c>
      <c r="B1281" t="s">
        <v>1444</v>
      </c>
      <c r="C1281" t="s">
        <v>6459</v>
      </c>
      <c r="D1281">
        <v>12522510</v>
      </c>
      <c r="E1281" t="s">
        <v>6460</v>
      </c>
      <c r="F1281">
        <v>12965</v>
      </c>
      <c r="G1281" t="s">
        <v>6461</v>
      </c>
      <c r="H1281" t="s">
        <v>6239</v>
      </c>
      <c r="I1281">
        <v>27</v>
      </c>
      <c r="J1281">
        <v>9</v>
      </c>
      <c r="K1281">
        <v>58684</v>
      </c>
      <c r="L1281" t="s">
        <v>6462</v>
      </c>
      <c r="M1281" t="s">
        <v>6463</v>
      </c>
      <c r="N1281" t="s">
        <v>68</v>
      </c>
      <c r="O1281" t="s">
        <v>69</v>
      </c>
      <c r="P1281">
        <v>45.701225000000001</v>
      </c>
      <c r="Q1281">
        <v>-94.001439000000005</v>
      </c>
      <c r="S1281" t="s">
        <v>70</v>
      </c>
      <c r="T1281" t="s">
        <v>71</v>
      </c>
      <c r="U1281">
        <v>13</v>
      </c>
      <c r="V1281">
        <v>0</v>
      </c>
      <c r="W1281">
        <v>13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13</v>
      </c>
      <c r="AE1281">
        <v>7.1230000000000002</v>
      </c>
      <c r="AF1281" t="s">
        <v>118</v>
      </c>
      <c r="AG1281" t="s">
        <v>6464</v>
      </c>
      <c r="AH1281">
        <v>2</v>
      </c>
      <c r="AI1281">
        <v>27</v>
      </c>
      <c r="AK1281">
        <v>58684</v>
      </c>
      <c r="AM1281">
        <v>12773</v>
      </c>
      <c r="AN1281">
        <v>11978</v>
      </c>
      <c r="AO1281">
        <v>147</v>
      </c>
      <c r="AP1281">
        <v>58</v>
      </c>
      <c r="AQ1281">
        <v>147</v>
      </c>
      <c r="AR1281">
        <v>204</v>
      </c>
      <c r="AS1281">
        <v>229</v>
      </c>
      <c r="AT1281">
        <v>3</v>
      </c>
      <c r="AU1281">
        <v>239</v>
      </c>
      <c r="AV1281">
        <v>150</v>
      </c>
      <c r="AW1281">
        <v>13</v>
      </c>
      <c r="AX1281">
        <v>92.599000000000004</v>
      </c>
      <c r="AY1281" s="1">
        <v>0</v>
      </c>
      <c r="AZ1281" s="2">
        <v>1</v>
      </c>
      <c r="BA1281" s="1">
        <v>0</v>
      </c>
      <c r="BB1281" s="1">
        <v>1.2E-2</v>
      </c>
      <c r="BC1281" s="1">
        <v>0.93799999999999994</v>
      </c>
      <c r="BD1281" s="1">
        <v>1.7999999999999999E-2</v>
      </c>
      <c r="BE1281" s="1">
        <v>-1.2E-2</v>
      </c>
      <c r="BF1281" s="1">
        <v>-1.7999999999999999E-2</v>
      </c>
      <c r="BG1281" s="1">
        <f>Table1[[#This Row],[pers_white_pct]]-Table1[[#This Row],[census_white_pct]]</f>
        <v>6.2000000000000055E-2</v>
      </c>
      <c r="BH1281" s="3">
        <v>0</v>
      </c>
      <c r="BI1281" s="3">
        <v>1.0663716813999999</v>
      </c>
      <c r="BJ1281" s="3">
        <v>0</v>
      </c>
      <c r="BK1281" s="3" t="str">
        <f>VLOOKUP(Table1[[#This Row],[est_sworn]],Force_size,2,TRUE)</f>
        <v>01 - Under 25</v>
      </c>
    </row>
    <row r="1282" spans="1:63" hidden="1" x14ac:dyDescent="0.2">
      <c r="A1282">
        <v>27009</v>
      </c>
      <c r="B1282" t="s">
        <v>11412</v>
      </c>
      <c r="C1282" t="s">
        <v>13452</v>
      </c>
      <c r="D1282">
        <v>12999190</v>
      </c>
      <c r="E1282" t="s">
        <v>13453</v>
      </c>
      <c r="F1282">
        <v>38865</v>
      </c>
      <c r="G1282" t="s">
        <v>11552</v>
      </c>
      <c r="H1282" t="s">
        <v>6239</v>
      </c>
      <c r="I1282">
        <v>27</v>
      </c>
      <c r="J1282">
        <v>9</v>
      </c>
      <c r="K1282">
        <v>99009</v>
      </c>
      <c r="L1282" t="s">
        <v>13454</v>
      </c>
      <c r="M1282" t="s">
        <v>13455</v>
      </c>
      <c r="N1282" t="s">
        <v>11418</v>
      </c>
      <c r="O1282" t="s">
        <v>11419</v>
      </c>
      <c r="P1282">
        <v>45.701225000000001</v>
      </c>
      <c r="Q1282">
        <v>-94.001439000000005</v>
      </c>
      <c r="R1282" t="s">
        <v>11420</v>
      </c>
      <c r="S1282" t="s">
        <v>11421</v>
      </c>
      <c r="U1282">
        <v>24</v>
      </c>
      <c r="V1282">
        <v>2</v>
      </c>
      <c r="W1282">
        <v>24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24</v>
      </c>
      <c r="AE1282">
        <v>4.8979999999999997</v>
      </c>
      <c r="AF1282" t="s">
        <v>11474</v>
      </c>
      <c r="AG1282" t="s">
        <v>11555</v>
      </c>
      <c r="AH1282">
        <v>2</v>
      </c>
      <c r="AI1282">
        <v>27</v>
      </c>
      <c r="AJ1282">
        <v>9</v>
      </c>
      <c r="AM1282">
        <v>38451</v>
      </c>
      <c r="AN1282">
        <v>35939</v>
      </c>
      <c r="AO1282">
        <v>738</v>
      </c>
      <c r="AP1282">
        <v>146</v>
      </c>
      <c r="AQ1282">
        <v>420</v>
      </c>
      <c r="AR1282">
        <v>557</v>
      </c>
      <c r="AS1282">
        <v>632</v>
      </c>
      <c r="AT1282">
        <v>11</v>
      </c>
      <c r="AU1282">
        <v>651</v>
      </c>
      <c r="AV1282">
        <v>749</v>
      </c>
      <c r="AW1282">
        <v>25</v>
      </c>
      <c r="AX1282">
        <v>122.45</v>
      </c>
      <c r="AY1282" s="1">
        <v>0</v>
      </c>
      <c r="AZ1282" s="2">
        <v>1</v>
      </c>
      <c r="BA1282" s="1">
        <v>0</v>
      </c>
      <c r="BB1282" s="1">
        <v>1.9E-2</v>
      </c>
      <c r="BC1282" s="1">
        <v>0.93500000000000005</v>
      </c>
      <c r="BD1282" s="1">
        <v>1.6E-2</v>
      </c>
      <c r="BE1282" s="1">
        <v>-1.9E-2</v>
      </c>
      <c r="BF1282" s="1">
        <v>-1.6E-2</v>
      </c>
      <c r="BG1282" s="1">
        <f>Table1[[#This Row],[pers_white_pct]]-Table1[[#This Row],[census_white_pct]]</f>
        <v>6.4999999999999947E-2</v>
      </c>
      <c r="BH1282" s="3">
        <v>0</v>
      </c>
      <c r="BI1282" s="3">
        <v>1.069896213</v>
      </c>
      <c r="BJ1282" s="3">
        <v>0</v>
      </c>
      <c r="BK1282" s="3" t="str">
        <f>VLOOKUP(Table1[[#This Row],[est_sworn]],Force_size,2,TRUE)</f>
        <v>02 - 25 to 49</v>
      </c>
    </row>
    <row r="1283" spans="1:63" hidden="1" x14ac:dyDescent="0.2">
      <c r="A1283">
        <v>27011</v>
      </c>
      <c r="B1283" t="s">
        <v>11412</v>
      </c>
      <c r="C1283" t="s">
        <v>13456</v>
      </c>
      <c r="D1283">
        <v>12719170</v>
      </c>
      <c r="E1283" t="s">
        <v>13457</v>
      </c>
      <c r="F1283">
        <v>5164</v>
      </c>
      <c r="G1283" t="s">
        <v>13458</v>
      </c>
      <c r="H1283" t="s">
        <v>6239</v>
      </c>
      <c r="I1283">
        <v>27</v>
      </c>
      <c r="J1283">
        <v>11</v>
      </c>
      <c r="K1283">
        <v>99011</v>
      </c>
      <c r="L1283" t="s">
        <v>13459</v>
      </c>
      <c r="M1283" t="s">
        <v>13460</v>
      </c>
      <c r="N1283" t="s">
        <v>11418</v>
      </c>
      <c r="O1283" t="s">
        <v>11437</v>
      </c>
      <c r="P1283">
        <v>45.419924999999999</v>
      </c>
      <c r="Q1283">
        <v>-96.402225999999999</v>
      </c>
      <c r="R1283" t="s">
        <v>11420</v>
      </c>
      <c r="S1283" t="s">
        <v>11421</v>
      </c>
      <c r="U1283">
        <v>5</v>
      </c>
      <c r="V1283">
        <v>6</v>
      </c>
      <c r="W1283">
        <v>5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5</v>
      </c>
      <c r="AE1283">
        <v>7.5330000000000004</v>
      </c>
      <c r="AF1283" t="s">
        <v>11452</v>
      </c>
      <c r="AG1283" t="s">
        <v>13461</v>
      </c>
      <c r="AH1283">
        <v>2</v>
      </c>
      <c r="AI1283">
        <v>27</v>
      </c>
      <c r="AJ1283">
        <v>11</v>
      </c>
      <c r="AM1283">
        <v>5269</v>
      </c>
      <c r="AN1283">
        <v>5150</v>
      </c>
      <c r="AO1283">
        <v>10</v>
      </c>
      <c r="AP1283">
        <v>22</v>
      </c>
      <c r="AQ1283">
        <v>4</v>
      </c>
      <c r="AR1283">
        <v>37</v>
      </c>
      <c r="AS1283">
        <v>41</v>
      </c>
      <c r="AT1283">
        <v>1</v>
      </c>
      <c r="AU1283">
        <v>46</v>
      </c>
      <c r="AV1283">
        <v>11</v>
      </c>
      <c r="AW1283">
        <v>8</v>
      </c>
      <c r="AX1283">
        <v>60.264000000000003</v>
      </c>
      <c r="AY1283" s="1">
        <v>0</v>
      </c>
      <c r="AZ1283" s="2">
        <v>1</v>
      </c>
      <c r="BA1283" s="1">
        <v>0</v>
      </c>
      <c r="BB1283" s="1">
        <v>2E-3</v>
      </c>
      <c r="BC1283" s="1">
        <v>0.97699999999999998</v>
      </c>
      <c r="BD1283" s="1">
        <v>8.0000000000000002E-3</v>
      </c>
      <c r="BE1283" s="1">
        <v>-2E-3</v>
      </c>
      <c r="BF1283" s="1">
        <v>-8.0000000000000002E-3</v>
      </c>
      <c r="BG1283" s="1">
        <f>Table1[[#This Row],[pers_white_pct]]-Table1[[#This Row],[census_white_pct]]</f>
        <v>2.300000000000002E-2</v>
      </c>
      <c r="BH1283" s="3">
        <v>0</v>
      </c>
      <c r="BI1283" s="3">
        <v>1.0231067961</v>
      </c>
      <c r="BJ1283" s="3">
        <v>0</v>
      </c>
      <c r="BK1283" s="3" t="str">
        <f>VLOOKUP(Table1[[#This Row],[est_sworn]],Force_size,2,TRUE)</f>
        <v>01 - Under 25</v>
      </c>
    </row>
    <row r="1284" spans="1:63" hidden="1" x14ac:dyDescent="0.2">
      <c r="A1284">
        <v>2739878</v>
      </c>
      <c r="B1284" t="s">
        <v>1444</v>
      </c>
      <c r="C1284" t="s">
        <v>6357</v>
      </c>
      <c r="D1284">
        <v>11232600</v>
      </c>
      <c r="E1284" t="s">
        <v>6358</v>
      </c>
      <c r="F1284">
        <v>40115</v>
      </c>
      <c r="G1284" t="s">
        <v>6359</v>
      </c>
      <c r="H1284" t="s">
        <v>6239</v>
      </c>
      <c r="I1284">
        <v>27</v>
      </c>
      <c r="J1284">
        <v>13</v>
      </c>
      <c r="K1284">
        <v>39878</v>
      </c>
      <c r="L1284" t="s">
        <v>6360</v>
      </c>
      <c r="M1284" t="s">
        <v>6361</v>
      </c>
      <c r="N1284" t="s">
        <v>68</v>
      </c>
      <c r="O1284" t="s">
        <v>131</v>
      </c>
      <c r="P1284">
        <v>44.033709999999999</v>
      </c>
      <c r="Q1284">
        <v>-94.064012000000005</v>
      </c>
      <c r="S1284" t="s">
        <v>70</v>
      </c>
      <c r="T1284" t="s">
        <v>71</v>
      </c>
      <c r="U1284">
        <v>51</v>
      </c>
      <c r="V1284">
        <v>8</v>
      </c>
      <c r="W1284">
        <v>46</v>
      </c>
      <c r="X1284">
        <v>2</v>
      </c>
      <c r="Y1284">
        <v>2</v>
      </c>
      <c r="Z1284">
        <v>1</v>
      </c>
      <c r="AA1284">
        <v>0</v>
      </c>
      <c r="AB1284">
        <v>0</v>
      </c>
      <c r="AC1284">
        <v>0</v>
      </c>
      <c r="AD1284">
        <v>51</v>
      </c>
      <c r="AE1284">
        <v>2.8170000000000002</v>
      </c>
      <c r="AF1284" t="s">
        <v>79</v>
      </c>
      <c r="AG1284" t="s">
        <v>6362</v>
      </c>
      <c r="AH1284">
        <v>2</v>
      </c>
      <c r="AI1284">
        <v>27</v>
      </c>
      <c r="AK1284">
        <v>39878</v>
      </c>
      <c r="AM1284">
        <v>39309</v>
      </c>
      <c r="AN1284">
        <v>34656</v>
      </c>
      <c r="AO1284">
        <v>1560</v>
      </c>
      <c r="AP1284">
        <v>104</v>
      </c>
      <c r="AQ1284">
        <v>1092</v>
      </c>
      <c r="AR1284">
        <v>691</v>
      </c>
      <c r="AS1284">
        <v>1153</v>
      </c>
      <c r="AT1284">
        <v>23</v>
      </c>
      <c r="AU1284">
        <v>1206</v>
      </c>
      <c r="AV1284">
        <v>1583</v>
      </c>
      <c r="AW1284">
        <v>55</v>
      </c>
      <c r="AX1284">
        <v>154.935</v>
      </c>
      <c r="AY1284" s="1">
        <v>3.9E-2</v>
      </c>
      <c r="AZ1284" s="1">
        <v>0.90200000000000002</v>
      </c>
      <c r="BA1284" s="1">
        <v>3.9E-2</v>
      </c>
      <c r="BB1284" s="1">
        <v>0.04</v>
      </c>
      <c r="BC1284" s="1">
        <v>0.88200000000000001</v>
      </c>
      <c r="BD1284" s="1">
        <v>2.9000000000000001E-2</v>
      </c>
      <c r="BE1284" s="1">
        <v>0</v>
      </c>
      <c r="BF1284" s="1">
        <v>0.01</v>
      </c>
      <c r="BG1284" s="1">
        <f>Table1[[#This Row],[pers_white_pct]]-Table1[[#This Row],[census_white_pct]]</f>
        <v>2.0000000000000018E-2</v>
      </c>
      <c r="BH1284" s="3">
        <v>0.98815987930000004</v>
      </c>
      <c r="BI1284" s="3">
        <v>1.0230602629000001</v>
      </c>
      <c r="BJ1284" s="3">
        <v>1.3369726034</v>
      </c>
      <c r="BK1284" s="3" t="str">
        <f>VLOOKUP(Table1[[#This Row],[est_sworn]],Force_size,2,TRUE)</f>
        <v>03 - 50 to 99</v>
      </c>
    </row>
    <row r="1285" spans="1:63" hidden="1" x14ac:dyDescent="0.2">
      <c r="A1285">
        <v>2740310</v>
      </c>
      <c r="B1285" t="s">
        <v>1444</v>
      </c>
      <c r="C1285" t="s">
        <v>6363</v>
      </c>
      <c r="D1285">
        <v>11432610</v>
      </c>
      <c r="E1285" t="s">
        <v>6364</v>
      </c>
      <c r="F1285">
        <v>1763</v>
      </c>
      <c r="G1285" t="s">
        <v>6365</v>
      </c>
      <c r="H1285" t="s">
        <v>6239</v>
      </c>
      <c r="I1285">
        <v>27</v>
      </c>
      <c r="J1285">
        <v>13</v>
      </c>
      <c r="K1285">
        <v>40310</v>
      </c>
      <c r="L1285" t="s">
        <v>6366</v>
      </c>
      <c r="M1285" t="s">
        <v>6367</v>
      </c>
      <c r="N1285" t="s">
        <v>68</v>
      </c>
      <c r="O1285" t="s">
        <v>238</v>
      </c>
      <c r="P1285">
        <v>44.033709999999999</v>
      </c>
      <c r="Q1285">
        <v>-94.064012000000005</v>
      </c>
      <c r="S1285" t="s">
        <v>70</v>
      </c>
      <c r="T1285" t="s">
        <v>71</v>
      </c>
      <c r="U1285">
        <v>3</v>
      </c>
      <c r="V1285">
        <v>4</v>
      </c>
      <c r="W1285">
        <v>3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3</v>
      </c>
      <c r="AE1285">
        <v>16.646000000000001</v>
      </c>
      <c r="AF1285" t="s">
        <v>239</v>
      </c>
      <c r="AG1285" t="s">
        <v>6368</v>
      </c>
      <c r="AH1285">
        <v>2</v>
      </c>
      <c r="AI1285">
        <v>27</v>
      </c>
      <c r="AK1285">
        <v>40310</v>
      </c>
      <c r="AM1285">
        <v>1756</v>
      </c>
      <c r="AN1285">
        <v>1681</v>
      </c>
      <c r="AO1285">
        <v>14</v>
      </c>
      <c r="AP1285">
        <v>1</v>
      </c>
      <c r="AQ1285">
        <v>8</v>
      </c>
      <c r="AR1285">
        <v>17</v>
      </c>
      <c r="AS1285">
        <v>34</v>
      </c>
      <c r="AT1285">
        <v>0</v>
      </c>
      <c r="AU1285">
        <v>35</v>
      </c>
      <c r="AV1285">
        <v>14</v>
      </c>
      <c r="AW1285">
        <v>5</v>
      </c>
      <c r="AX1285">
        <v>83.23</v>
      </c>
      <c r="AY1285" s="1">
        <v>0</v>
      </c>
      <c r="AZ1285" s="2">
        <v>1</v>
      </c>
      <c r="BA1285" s="1">
        <v>0</v>
      </c>
      <c r="BB1285" s="1">
        <v>8.0000000000000002E-3</v>
      </c>
      <c r="BC1285" s="1">
        <v>0.95699999999999996</v>
      </c>
      <c r="BD1285" s="1">
        <v>1.9E-2</v>
      </c>
      <c r="BE1285" s="1">
        <v>-8.0000000000000002E-3</v>
      </c>
      <c r="BF1285" s="1">
        <v>-1.9E-2</v>
      </c>
      <c r="BG1285" s="1">
        <f>Table1[[#This Row],[pers_white_pct]]-Table1[[#This Row],[census_white_pct]]</f>
        <v>4.3000000000000038E-2</v>
      </c>
      <c r="BH1285" s="3">
        <v>0</v>
      </c>
      <c r="BI1285" s="3">
        <v>1.0446162997999999</v>
      </c>
      <c r="BJ1285" s="3">
        <v>0</v>
      </c>
      <c r="BK1285" s="3" t="str">
        <f>VLOOKUP(Table1[[#This Row],[est_sworn]],Force_size,2,TRUE)</f>
        <v>01 - Under 25</v>
      </c>
    </row>
    <row r="1286" spans="1:63" hidden="1" x14ac:dyDescent="0.2">
      <c r="A1286">
        <v>27021</v>
      </c>
      <c r="B1286" t="s">
        <v>11412</v>
      </c>
      <c r="C1286" t="s">
        <v>13462</v>
      </c>
      <c r="D1286">
        <v>12988510</v>
      </c>
      <c r="E1286" t="s">
        <v>13463</v>
      </c>
      <c r="F1286">
        <v>28357</v>
      </c>
      <c r="G1286" t="s">
        <v>12545</v>
      </c>
      <c r="H1286" t="s">
        <v>6239</v>
      </c>
      <c r="I1286">
        <v>27</v>
      </c>
      <c r="J1286">
        <v>21</v>
      </c>
      <c r="K1286">
        <v>99021</v>
      </c>
      <c r="L1286" t="s">
        <v>13464</v>
      </c>
      <c r="M1286" t="s">
        <v>13465</v>
      </c>
      <c r="N1286" t="s">
        <v>11418</v>
      </c>
      <c r="O1286" t="s">
        <v>11444</v>
      </c>
      <c r="P1286">
        <v>46.951785999999998</v>
      </c>
      <c r="Q1286">
        <v>-94.333669999999998</v>
      </c>
      <c r="R1286" t="s">
        <v>11420</v>
      </c>
      <c r="S1286" t="s">
        <v>11421</v>
      </c>
      <c r="U1286">
        <v>41</v>
      </c>
      <c r="V1286">
        <v>0</v>
      </c>
      <c r="W1286">
        <v>40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41</v>
      </c>
      <c r="AE1286">
        <v>4.8979999999999997</v>
      </c>
      <c r="AF1286" t="s">
        <v>11474</v>
      </c>
      <c r="AG1286" t="s">
        <v>12548</v>
      </c>
      <c r="AH1286">
        <v>2</v>
      </c>
      <c r="AI1286">
        <v>27</v>
      </c>
      <c r="AJ1286">
        <v>21</v>
      </c>
      <c r="AM1286">
        <v>28567</v>
      </c>
      <c r="AN1286">
        <v>24383</v>
      </c>
      <c r="AO1286">
        <v>59</v>
      </c>
      <c r="AP1286">
        <v>3092</v>
      </c>
      <c r="AQ1286">
        <v>88</v>
      </c>
      <c r="AR1286">
        <v>590</v>
      </c>
      <c r="AS1286">
        <v>340</v>
      </c>
      <c r="AT1286">
        <v>2</v>
      </c>
      <c r="AU1286">
        <v>355</v>
      </c>
      <c r="AV1286">
        <v>61</v>
      </c>
      <c r="AW1286">
        <v>41</v>
      </c>
      <c r="AX1286">
        <v>200.81800000000001</v>
      </c>
      <c r="AY1286" s="1">
        <v>0</v>
      </c>
      <c r="AZ1286" s="1">
        <v>0.97599999999999998</v>
      </c>
      <c r="BA1286" s="1">
        <v>0</v>
      </c>
      <c r="BB1286" s="1">
        <v>2E-3</v>
      </c>
      <c r="BC1286" s="1">
        <v>0.85399999999999998</v>
      </c>
      <c r="BD1286" s="1">
        <v>1.2E-2</v>
      </c>
      <c r="BE1286" s="1">
        <v>-2E-3</v>
      </c>
      <c r="BF1286" s="1">
        <v>-1.2E-2</v>
      </c>
      <c r="BG1286" s="1">
        <f>Table1[[#This Row],[pers_white_pct]]-Table1[[#This Row],[census_white_pct]]</f>
        <v>0.122</v>
      </c>
      <c r="BH1286" s="3">
        <v>0</v>
      </c>
      <c r="BI1286" s="3">
        <v>1.1430194767999999</v>
      </c>
      <c r="BJ1286" s="3">
        <v>0</v>
      </c>
      <c r="BK1286" s="3" t="str">
        <f>VLOOKUP(Table1[[#This Row],[est_sworn]],Force_size,2,TRUE)</f>
        <v>02 - 25 to 49</v>
      </c>
    </row>
    <row r="1287" spans="1:63" hidden="1" x14ac:dyDescent="0.2">
      <c r="A1287">
        <v>2743720</v>
      </c>
      <c r="B1287" t="s">
        <v>1444</v>
      </c>
      <c r="C1287" t="s">
        <v>6392</v>
      </c>
      <c r="D1287">
        <v>12602620</v>
      </c>
      <c r="E1287" t="s">
        <v>6393</v>
      </c>
      <c r="F1287">
        <v>5247</v>
      </c>
      <c r="G1287" t="s">
        <v>6394</v>
      </c>
      <c r="H1287" t="s">
        <v>6239</v>
      </c>
      <c r="I1287">
        <v>27</v>
      </c>
      <c r="J1287">
        <v>23</v>
      </c>
      <c r="K1287">
        <v>43720</v>
      </c>
      <c r="L1287" t="s">
        <v>6395</v>
      </c>
      <c r="M1287" t="s">
        <v>6396</v>
      </c>
      <c r="N1287" t="s">
        <v>68</v>
      </c>
      <c r="O1287" t="s">
        <v>181</v>
      </c>
      <c r="P1287">
        <v>45.028624999999998</v>
      </c>
      <c r="Q1287">
        <v>-95.564108000000004</v>
      </c>
      <c r="S1287" t="s">
        <v>70</v>
      </c>
      <c r="T1287" t="s">
        <v>71</v>
      </c>
      <c r="U1287">
        <v>10</v>
      </c>
      <c r="V1287">
        <v>7</v>
      </c>
      <c r="W1287">
        <v>10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10</v>
      </c>
      <c r="AE1287">
        <v>7.1230000000000002</v>
      </c>
      <c r="AF1287" t="s">
        <v>118</v>
      </c>
      <c r="AG1287" t="s">
        <v>6397</v>
      </c>
      <c r="AH1287">
        <v>2</v>
      </c>
      <c r="AI1287">
        <v>27</v>
      </c>
      <c r="AK1287">
        <v>43720</v>
      </c>
      <c r="AM1287">
        <v>5383</v>
      </c>
      <c r="AN1287">
        <v>4768</v>
      </c>
      <c r="AO1287">
        <v>34</v>
      </c>
      <c r="AP1287">
        <v>38</v>
      </c>
      <c r="AQ1287">
        <v>27</v>
      </c>
      <c r="AR1287">
        <v>65</v>
      </c>
      <c r="AS1287">
        <v>450</v>
      </c>
      <c r="AT1287">
        <v>0</v>
      </c>
      <c r="AU1287">
        <v>451</v>
      </c>
      <c r="AV1287">
        <v>34</v>
      </c>
      <c r="AW1287">
        <v>13.5</v>
      </c>
      <c r="AX1287">
        <v>96.160499999999999</v>
      </c>
      <c r="AY1287" s="1">
        <v>0</v>
      </c>
      <c r="AZ1287" s="2">
        <v>1</v>
      </c>
      <c r="BA1287" s="1">
        <v>0</v>
      </c>
      <c r="BB1287" s="1">
        <v>6.0000000000000001E-3</v>
      </c>
      <c r="BC1287" s="1">
        <v>0.88600000000000001</v>
      </c>
      <c r="BD1287" s="1">
        <v>8.4000000000000005E-2</v>
      </c>
      <c r="BE1287" s="1">
        <v>-6.0000000000000001E-3</v>
      </c>
      <c r="BF1287" s="1">
        <v>-8.4000000000000005E-2</v>
      </c>
      <c r="BG1287" s="1">
        <f>Table1[[#This Row],[pers_white_pct]]-Table1[[#This Row],[census_white_pct]]</f>
        <v>0.11399999999999999</v>
      </c>
      <c r="BH1287" s="3">
        <v>0</v>
      </c>
      <c r="BI1287" s="3">
        <v>1.1289848993</v>
      </c>
      <c r="BJ1287" s="3">
        <v>0</v>
      </c>
      <c r="BK1287" s="3" t="str">
        <f>VLOOKUP(Table1[[#This Row],[est_sworn]],Force_size,2,TRUE)</f>
        <v>01 - Under 25</v>
      </c>
    </row>
    <row r="1288" spans="1:63" hidden="1" x14ac:dyDescent="0.2">
      <c r="A1288">
        <v>27027</v>
      </c>
      <c r="B1288" t="s">
        <v>11412</v>
      </c>
      <c r="C1288" t="s">
        <v>13466</v>
      </c>
      <c r="D1288">
        <v>11948410</v>
      </c>
      <c r="E1288" t="s">
        <v>12550</v>
      </c>
      <c r="F1288">
        <v>60155</v>
      </c>
      <c r="G1288" t="s">
        <v>11434</v>
      </c>
      <c r="H1288" t="s">
        <v>6239</v>
      </c>
      <c r="I1288">
        <v>27</v>
      </c>
      <c r="J1288">
        <v>27</v>
      </c>
      <c r="K1288">
        <v>99027</v>
      </c>
      <c r="L1288" t="s">
        <v>13467</v>
      </c>
      <c r="M1288" t="s">
        <v>13468</v>
      </c>
      <c r="N1288" t="s">
        <v>11418</v>
      </c>
      <c r="O1288" t="s">
        <v>11419</v>
      </c>
      <c r="P1288">
        <v>46.898377000000004</v>
      </c>
      <c r="Q1288">
        <v>-96.494900999999999</v>
      </c>
      <c r="R1288" t="s">
        <v>11420</v>
      </c>
      <c r="S1288" t="s">
        <v>11421</v>
      </c>
      <c r="U1288">
        <v>31</v>
      </c>
      <c r="V1288">
        <v>15</v>
      </c>
      <c r="W1288">
        <v>31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31</v>
      </c>
      <c r="AE1288">
        <v>4.8979999999999997</v>
      </c>
      <c r="AF1288" t="s">
        <v>11474</v>
      </c>
      <c r="AG1288" t="s">
        <v>11438</v>
      </c>
      <c r="AH1288">
        <v>2</v>
      </c>
      <c r="AI1288">
        <v>27</v>
      </c>
      <c r="AJ1288">
        <v>27</v>
      </c>
      <c r="AM1288">
        <v>58999</v>
      </c>
      <c r="AN1288">
        <v>53434</v>
      </c>
      <c r="AO1288">
        <v>825</v>
      </c>
      <c r="AP1288">
        <v>744</v>
      </c>
      <c r="AQ1288">
        <v>836</v>
      </c>
      <c r="AR1288">
        <v>1049</v>
      </c>
      <c r="AS1288">
        <v>2056</v>
      </c>
      <c r="AT1288">
        <v>17</v>
      </c>
      <c r="AU1288">
        <v>2111</v>
      </c>
      <c r="AV1288">
        <v>842</v>
      </c>
      <c r="AW1288">
        <v>38.5</v>
      </c>
      <c r="AX1288">
        <v>188.57300000000001</v>
      </c>
      <c r="AY1288" s="1">
        <v>0</v>
      </c>
      <c r="AZ1288" s="2">
        <v>1</v>
      </c>
      <c r="BA1288" s="1">
        <v>0</v>
      </c>
      <c r="BB1288" s="1">
        <v>1.4E-2</v>
      </c>
      <c r="BC1288" s="1">
        <v>0.90600000000000003</v>
      </c>
      <c r="BD1288" s="1">
        <v>3.5000000000000003E-2</v>
      </c>
      <c r="BE1288" s="1">
        <v>-1.4E-2</v>
      </c>
      <c r="BF1288" s="1">
        <v>-3.5000000000000003E-2</v>
      </c>
      <c r="BG1288" s="1">
        <f>Table1[[#This Row],[pers_white_pct]]-Table1[[#This Row],[census_white_pct]]</f>
        <v>9.3999999999999972E-2</v>
      </c>
      <c r="BH1288" s="3">
        <v>0</v>
      </c>
      <c r="BI1288" s="3">
        <v>1.1041471722</v>
      </c>
      <c r="BJ1288" s="3">
        <v>0</v>
      </c>
      <c r="BK1288" s="3" t="str">
        <f>VLOOKUP(Table1[[#This Row],[est_sworn]],Force_size,2,TRUE)</f>
        <v>02 - 25 to 49</v>
      </c>
    </row>
    <row r="1289" spans="1:63" hidden="1" x14ac:dyDescent="0.2">
      <c r="A1289">
        <v>2703196</v>
      </c>
      <c r="B1289" t="s">
        <v>1444</v>
      </c>
      <c r="C1289" t="s">
        <v>6254</v>
      </c>
      <c r="D1289">
        <v>12392780</v>
      </c>
      <c r="E1289" t="s">
        <v>6255</v>
      </c>
      <c r="F1289">
        <v>1390</v>
      </c>
      <c r="G1289" t="s">
        <v>6256</v>
      </c>
      <c r="H1289" t="s">
        <v>6239</v>
      </c>
      <c r="I1289">
        <v>27</v>
      </c>
      <c r="J1289">
        <v>29</v>
      </c>
      <c r="K1289">
        <v>3196</v>
      </c>
      <c r="L1289" t="s">
        <v>6257</v>
      </c>
      <c r="M1289" t="s">
        <v>562</v>
      </c>
      <c r="N1289" t="s">
        <v>68</v>
      </c>
      <c r="O1289" t="s">
        <v>562</v>
      </c>
      <c r="P1289">
        <v>47.575873000000001</v>
      </c>
      <c r="Q1289">
        <v>-95.371116999999998</v>
      </c>
      <c r="S1289" t="s">
        <v>70</v>
      </c>
      <c r="T1289" t="s">
        <v>71</v>
      </c>
      <c r="U1289">
        <v>4</v>
      </c>
      <c r="V1289">
        <v>2</v>
      </c>
      <c r="W1289">
        <v>4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4</v>
      </c>
      <c r="AE1289">
        <v>16.646000000000001</v>
      </c>
      <c r="AF1289" t="s">
        <v>239</v>
      </c>
      <c r="AG1289" t="s">
        <v>6258</v>
      </c>
      <c r="AH1289">
        <v>2</v>
      </c>
      <c r="AI1289">
        <v>27</v>
      </c>
      <c r="AK1289">
        <v>3196</v>
      </c>
      <c r="AM1289">
        <v>1392</v>
      </c>
      <c r="AN1289">
        <v>1161</v>
      </c>
      <c r="AO1289">
        <v>8</v>
      </c>
      <c r="AP1289">
        <v>148</v>
      </c>
      <c r="AQ1289">
        <v>5</v>
      </c>
      <c r="AR1289">
        <v>36</v>
      </c>
      <c r="AS1289">
        <v>34</v>
      </c>
      <c r="AT1289">
        <v>0</v>
      </c>
      <c r="AU1289">
        <v>34</v>
      </c>
      <c r="AV1289">
        <v>8</v>
      </c>
      <c r="AW1289">
        <v>5</v>
      </c>
      <c r="AX1289">
        <v>83.23</v>
      </c>
      <c r="AY1289" s="1">
        <v>0</v>
      </c>
      <c r="AZ1289" s="2">
        <v>1</v>
      </c>
      <c r="BA1289" s="1">
        <v>0</v>
      </c>
      <c r="BB1289" s="1">
        <v>6.0000000000000001E-3</v>
      </c>
      <c r="BC1289" s="1">
        <v>0.83399999999999996</v>
      </c>
      <c r="BD1289" s="1">
        <v>2.4E-2</v>
      </c>
      <c r="BE1289" s="1">
        <v>-6.0000000000000001E-3</v>
      </c>
      <c r="BF1289" s="1">
        <v>-2.4E-2</v>
      </c>
      <c r="BG1289" s="1">
        <f>Table1[[#This Row],[pers_white_pct]]-Table1[[#This Row],[census_white_pct]]</f>
        <v>0.16600000000000004</v>
      </c>
      <c r="BH1289" s="3">
        <v>0</v>
      </c>
      <c r="BI1289" s="3">
        <v>1.1989664083</v>
      </c>
      <c r="BJ1289" s="3">
        <v>0</v>
      </c>
      <c r="BK1289" s="3" t="str">
        <f>VLOOKUP(Table1[[#This Row],[est_sworn]],Force_size,2,TRUE)</f>
        <v>01 - Under 25</v>
      </c>
    </row>
    <row r="1290" spans="1:63" hidden="1" x14ac:dyDescent="0.2">
      <c r="A1290">
        <v>27033</v>
      </c>
      <c r="B1290" t="s">
        <v>11412</v>
      </c>
      <c r="C1290" t="s">
        <v>13469</v>
      </c>
      <c r="D1290">
        <v>12049040</v>
      </c>
      <c r="E1290" t="s">
        <v>13470</v>
      </c>
      <c r="F1290">
        <v>11597</v>
      </c>
      <c r="G1290" t="s">
        <v>13471</v>
      </c>
      <c r="H1290" t="s">
        <v>6239</v>
      </c>
      <c r="I1290">
        <v>27</v>
      </c>
      <c r="J1290">
        <v>33</v>
      </c>
      <c r="K1290">
        <v>99033</v>
      </c>
      <c r="L1290" t="s">
        <v>13472</v>
      </c>
      <c r="M1290" t="s">
        <v>13473</v>
      </c>
      <c r="N1290" t="s">
        <v>11418</v>
      </c>
      <c r="O1290" t="s">
        <v>11437</v>
      </c>
      <c r="P1290">
        <v>44.010711000000001</v>
      </c>
      <c r="Q1290">
        <v>-95.183130000000006</v>
      </c>
      <c r="R1290" t="s">
        <v>11420</v>
      </c>
      <c r="S1290" t="s">
        <v>11421</v>
      </c>
      <c r="U1290">
        <v>9</v>
      </c>
      <c r="V1290">
        <v>0</v>
      </c>
      <c r="W1290">
        <v>9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9</v>
      </c>
      <c r="AE1290">
        <v>7.5330000000000004</v>
      </c>
      <c r="AF1290" t="s">
        <v>11452</v>
      </c>
      <c r="AG1290" t="s">
        <v>13474</v>
      </c>
      <c r="AH1290">
        <v>2</v>
      </c>
      <c r="AI1290">
        <v>27</v>
      </c>
      <c r="AJ1290">
        <v>33</v>
      </c>
      <c r="AM1290">
        <v>11687</v>
      </c>
      <c r="AN1290">
        <v>10432</v>
      </c>
      <c r="AO1290">
        <v>82</v>
      </c>
      <c r="AP1290">
        <v>23</v>
      </c>
      <c r="AQ1290">
        <v>302</v>
      </c>
      <c r="AR1290">
        <v>105</v>
      </c>
      <c r="AS1290">
        <v>720</v>
      </c>
      <c r="AT1290">
        <v>5</v>
      </c>
      <c r="AU1290">
        <v>743</v>
      </c>
      <c r="AV1290">
        <v>87</v>
      </c>
      <c r="AW1290">
        <v>9</v>
      </c>
      <c r="AX1290">
        <v>67.796999999999997</v>
      </c>
      <c r="AY1290" s="1">
        <v>0</v>
      </c>
      <c r="AZ1290" s="2">
        <v>1</v>
      </c>
      <c r="BA1290" s="1">
        <v>0</v>
      </c>
      <c r="BB1290" s="1">
        <v>7.0000000000000001E-3</v>
      </c>
      <c r="BC1290" s="1">
        <v>0.89300000000000002</v>
      </c>
      <c r="BD1290" s="1">
        <v>6.2E-2</v>
      </c>
      <c r="BE1290" s="1">
        <v>-7.0000000000000001E-3</v>
      </c>
      <c r="BF1290" s="1">
        <v>-6.2E-2</v>
      </c>
      <c r="BG1290" s="1">
        <f>Table1[[#This Row],[pers_white_pct]]-Table1[[#This Row],[census_white_pct]]</f>
        <v>0.10699999999999998</v>
      </c>
      <c r="BH1290" s="3">
        <v>0</v>
      </c>
      <c r="BI1290" s="3">
        <v>1.1203029141</v>
      </c>
      <c r="BJ1290" s="3">
        <v>0</v>
      </c>
      <c r="BK1290" s="3" t="str">
        <f>VLOOKUP(Table1[[#This Row],[est_sworn]],Force_size,2,TRUE)</f>
        <v>01 - Under 25</v>
      </c>
    </row>
    <row r="1291" spans="1:63" hidden="1" x14ac:dyDescent="0.2">
      <c r="A1291">
        <v>2746348</v>
      </c>
      <c r="B1291" t="s">
        <v>1444</v>
      </c>
      <c r="C1291" t="s">
        <v>6401</v>
      </c>
      <c r="D1291">
        <v>11342580</v>
      </c>
      <c r="E1291" t="s">
        <v>6402</v>
      </c>
      <c r="F1291">
        <v>1987</v>
      </c>
      <c r="G1291" t="s">
        <v>6403</v>
      </c>
      <c r="H1291" t="s">
        <v>6239</v>
      </c>
      <c r="I1291">
        <v>27</v>
      </c>
      <c r="J1291">
        <v>35</v>
      </c>
      <c r="K1291">
        <v>46348</v>
      </c>
      <c r="L1291" t="s">
        <v>6404</v>
      </c>
      <c r="M1291" t="s">
        <v>562</v>
      </c>
      <c r="N1291" t="s">
        <v>68</v>
      </c>
      <c r="O1291" t="s">
        <v>562</v>
      </c>
      <c r="P1291">
        <v>46.491114000000003</v>
      </c>
      <c r="Q1291">
        <v>-94.071213</v>
      </c>
      <c r="S1291" t="s">
        <v>70</v>
      </c>
      <c r="T1291" t="s">
        <v>71</v>
      </c>
      <c r="U1291">
        <v>5</v>
      </c>
      <c r="V1291">
        <v>0</v>
      </c>
      <c r="W1291">
        <v>5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5</v>
      </c>
      <c r="AE1291">
        <v>8.6750000000000007</v>
      </c>
      <c r="AF1291" t="s">
        <v>212</v>
      </c>
      <c r="AG1291" t="s">
        <v>6405</v>
      </c>
      <c r="AH1291">
        <v>2</v>
      </c>
      <c r="AI1291">
        <v>27</v>
      </c>
      <c r="AK1291">
        <v>46348</v>
      </c>
      <c r="AM1291">
        <v>1971</v>
      </c>
      <c r="AN1291">
        <v>1919</v>
      </c>
      <c r="AO1291">
        <v>6</v>
      </c>
      <c r="AP1291">
        <v>14</v>
      </c>
      <c r="AQ1291">
        <v>12</v>
      </c>
      <c r="AR1291">
        <v>11</v>
      </c>
      <c r="AS1291">
        <v>9</v>
      </c>
      <c r="AT1291">
        <v>1</v>
      </c>
      <c r="AU1291">
        <v>9</v>
      </c>
      <c r="AV1291">
        <v>7</v>
      </c>
      <c r="AW1291">
        <v>5</v>
      </c>
      <c r="AX1291">
        <v>43.375</v>
      </c>
      <c r="AY1291" s="1">
        <v>0</v>
      </c>
      <c r="AZ1291" s="2">
        <v>1</v>
      </c>
      <c r="BA1291" s="1">
        <v>0</v>
      </c>
      <c r="BB1291" s="1">
        <v>3.0000000000000001E-3</v>
      </c>
      <c r="BC1291" s="1">
        <v>0.97399999999999998</v>
      </c>
      <c r="BD1291" s="1">
        <v>5.0000000000000001E-3</v>
      </c>
      <c r="BE1291" s="1">
        <v>-3.0000000000000001E-3</v>
      </c>
      <c r="BF1291" s="1">
        <v>-5.0000000000000001E-3</v>
      </c>
      <c r="BG1291" s="1">
        <f>Table1[[#This Row],[pers_white_pct]]-Table1[[#This Row],[census_white_pct]]</f>
        <v>2.6000000000000023E-2</v>
      </c>
      <c r="BH1291" s="3">
        <v>0</v>
      </c>
      <c r="BI1291" s="3">
        <v>1.0270974466</v>
      </c>
      <c r="BJ1291" s="3">
        <v>0</v>
      </c>
      <c r="BK1291" s="3" t="str">
        <f>VLOOKUP(Table1[[#This Row],[est_sworn]],Force_size,2,TRUE)</f>
        <v>01 - Under 25</v>
      </c>
    </row>
    <row r="1292" spans="1:63" hidden="1" x14ac:dyDescent="0.2">
      <c r="A1292">
        <v>2707516</v>
      </c>
      <c r="B1292" t="s">
        <v>1444</v>
      </c>
      <c r="C1292" t="s">
        <v>6277</v>
      </c>
      <c r="D1292">
        <v>12142720</v>
      </c>
      <c r="E1292" t="s">
        <v>6278</v>
      </c>
      <c r="F1292">
        <v>2340</v>
      </c>
      <c r="G1292" t="s">
        <v>6279</v>
      </c>
      <c r="H1292" t="s">
        <v>6239</v>
      </c>
      <c r="I1292">
        <v>27</v>
      </c>
      <c r="J1292">
        <v>35</v>
      </c>
      <c r="K1292">
        <v>7516</v>
      </c>
      <c r="L1292" t="s">
        <v>6280</v>
      </c>
      <c r="M1292" t="s">
        <v>562</v>
      </c>
      <c r="N1292" t="s">
        <v>68</v>
      </c>
      <c r="O1292" t="s">
        <v>562</v>
      </c>
      <c r="P1292">
        <v>46.491114000000003</v>
      </c>
      <c r="Q1292">
        <v>-94.071213</v>
      </c>
      <c r="S1292" t="s">
        <v>70</v>
      </c>
      <c r="T1292" t="s">
        <v>71</v>
      </c>
      <c r="U1292">
        <v>6</v>
      </c>
      <c r="V1292">
        <v>3</v>
      </c>
      <c r="W1292">
        <v>4</v>
      </c>
      <c r="X1292">
        <v>1</v>
      </c>
      <c r="Y1292">
        <v>1</v>
      </c>
      <c r="Z1292">
        <v>0</v>
      </c>
      <c r="AA1292">
        <v>0</v>
      </c>
      <c r="AB1292">
        <v>0</v>
      </c>
      <c r="AC1292">
        <v>0</v>
      </c>
      <c r="AD1292">
        <v>6</v>
      </c>
      <c r="AE1292">
        <v>8.6750000000000007</v>
      </c>
      <c r="AF1292" t="s">
        <v>212</v>
      </c>
      <c r="AG1292" t="s">
        <v>6281</v>
      </c>
      <c r="AH1292">
        <v>2</v>
      </c>
      <c r="AI1292">
        <v>27</v>
      </c>
      <c r="AK1292">
        <v>7516</v>
      </c>
      <c r="AM1292">
        <v>2346</v>
      </c>
      <c r="AN1292">
        <v>2308</v>
      </c>
      <c r="AO1292">
        <v>6</v>
      </c>
      <c r="AP1292">
        <v>6</v>
      </c>
      <c r="AQ1292">
        <v>4</v>
      </c>
      <c r="AR1292">
        <v>13</v>
      </c>
      <c r="AS1292">
        <v>7</v>
      </c>
      <c r="AT1292">
        <v>0</v>
      </c>
      <c r="AU1292">
        <v>9</v>
      </c>
      <c r="AV1292">
        <v>6</v>
      </c>
      <c r="AW1292">
        <v>7.5</v>
      </c>
      <c r="AX1292">
        <v>65.0625</v>
      </c>
      <c r="AY1292" s="1">
        <v>0.16700000000000001</v>
      </c>
      <c r="AZ1292" s="1">
        <v>0.66700000000000004</v>
      </c>
      <c r="BA1292" s="1">
        <v>0.16700000000000001</v>
      </c>
      <c r="BB1292" s="1">
        <v>3.0000000000000001E-3</v>
      </c>
      <c r="BC1292" s="1">
        <v>0.98399999999999999</v>
      </c>
      <c r="BD1292" s="1">
        <v>3.0000000000000001E-3</v>
      </c>
      <c r="BE1292" s="1">
        <v>0.16400000000000001</v>
      </c>
      <c r="BF1292" s="1">
        <v>0.16400000000000001</v>
      </c>
      <c r="BG1292" s="1">
        <f>Table1[[#This Row],[pers_white_pct]]-Table1[[#This Row],[census_white_pct]]</f>
        <v>-0.31699999999999995</v>
      </c>
      <c r="BH1292" s="3">
        <v>65.166666667000001</v>
      </c>
      <c r="BI1292" s="3">
        <v>0.67764298089999997</v>
      </c>
      <c r="BJ1292" s="3">
        <v>55.857142856999999</v>
      </c>
      <c r="BK1292" s="3" t="str">
        <f>VLOOKUP(Table1[[#This Row],[est_sworn]],Force_size,2,TRUE)</f>
        <v>01 - Under 25</v>
      </c>
    </row>
    <row r="1293" spans="1:63" hidden="1" x14ac:dyDescent="0.2">
      <c r="A1293">
        <v>27035</v>
      </c>
      <c r="B1293" t="s">
        <v>11412</v>
      </c>
      <c r="C1293" t="s">
        <v>13475</v>
      </c>
      <c r="D1293">
        <v>12488330</v>
      </c>
      <c r="E1293" t="s">
        <v>13476</v>
      </c>
      <c r="F1293">
        <v>62882</v>
      </c>
      <c r="G1293" t="s">
        <v>13477</v>
      </c>
      <c r="H1293" t="s">
        <v>6239</v>
      </c>
      <c r="I1293">
        <v>27</v>
      </c>
      <c r="J1293">
        <v>35</v>
      </c>
      <c r="K1293">
        <v>99035</v>
      </c>
      <c r="L1293" t="s">
        <v>13478</v>
      </c>
      <c r="M1293" t="s">
        <v>13479</v>
      </c>
      <c r="N1293" t="s">
        <v>11418</v>
      </c>
      <c r="O1293" t="s">
        <v>11444</v>
      </c>
      <c r="P1293">
        <v>46.491114000000003</v>
      </c>
      <c r="Q1293">
        <v>-94.071213</v>
      </c>
      <c r="R1293" t="s">
        <v>11420</v>
      </c>
      <c r="S1293" t="s">
        <v>11421</v>
      </c>
      <c r="U1293">
        <v>37</v>
      </c>
      <c r="V1293">
        <v>2</v>
      </c>
      <c r="W1293">
        <v>37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37</v>
      </c>
      <c r="AE1293">
        <v>4.8979999999999997</v>
      </c>
      <c r="AF1293" t="s">
        <v>11474</v>
      </c>
      <c r="AG1293" t="s">
        <v>13480</v>
      </c>
      <c r="AH1293">
        <v>2</v>
      </c>
      <c r="AI1293">
        <v>27</v>
      </c>
      <c r="AJ1293">
        <v>35</v>
      </c>
      <c r="AM1293">
        <v>62500</v>
      </c>
      <c r="AN1293">
        <v>59979</v>
      </c>
      <c r="AO1293">
        <v>297</v>
      </c>
      <c r="AP1293">
        <v>471</v>
      </c>
      <c r="AQ1293">
        <v>232</v>
      </c>
      <c r="AR1293">
        <v>826</v>
      </c>
      <c r="AS1293">
        <v>652</v>
      </c>
      <c r="AT1293">
        <v>16</v>
      </c>
      <c r="AU1293">
        <v>695</v>
      </c>
      <c r="AV1293">
        <v>313</v>
      </c>
      <c r="AW1293">
        <v>38</v>
      </c>
      <c r="AX1293">
        <v>186.124</v>
      </c>
      <c r="AY1293" s="1">
        <v>0</v>
      </c>
      <c r="AZ1293" s="2">
        <v>1</v>
      </c>
      <c r="BA1293" s="1">
        <v>0</v>
      </c>
      <c r="BB1293" s="1">
        <v>5.0000000000000001E-3</v>
      </c>
      <c r="BC1293" s="1">
        <v>0.96</v>
      </c>
      <c r="BD1293" s="1">
        <v>0.01</v>
      </c>
      <c r="BE1293" s="1">
        <v>-5.0000000000000001E-3</v>
      </c>
      <c r="BF1293" s="1">
        <v>-0.01</v>
      </c>
      <c r="BG1293" s="1">
        <f>Table1[[#This Row],[pers_white_pct]]-Table1[[#This Row],[census_white_pct]]</f>
        <v>4.0000000000000036E-2</v>
      </c>
      <c r="BH1293" s="3">
        <v>0</v>
      </c>
      <c r="BI1293" s="3">
        <v>1.0420313776000001</v>
      </c>
      <c r="BJ1293" s="3">
        <v>0</v>
      </c>
      <c r="BK1293" s="3" t="str">
        <f>VLOOKUP(Table1[[#This Row],[est_sworn]],Force_size,2,TRUE)</f>
        <v>02 - 25 to 49</v>
      </c>
    </row>
    <row r="1294" spans="1:63" hidden="1" x14ac:dyDescent="0.2">
      <c r="A1294">
        <v>2735180</v>
      </c>
      <c r="B1294" t="s">
        <v>1444</v>
      </c>
      <c r="C1294" t="s">
        <v>6353</v>
      </c>
      <c r="D1294">
        <v>11462670</v>
      </c>
      <c r="E1294" t="s">
        <v>404</v>
      </c>
      <c r="F1294">
        <v>57342</v>
      </c>
      <c r="G1294" t="s">
        <v>405</v>
      </c>
      <c r="H1294" t="s">
        <v>6239</v>
      </c>
      <c r="I1294">
        <v>27</v>
      </c>
      <c r="J1294">
        <v>37</v>
      </c>
      <c r="K1294">
        <v>35180</v>
      </c>
      <c r="L1294" t="s">
        <v>6354</v>
      </c>
      <c r="M1294" t="s">
        <v>6355</v>
      </c>
      <c r="N1294" t="s">
        <v>68</v>
      </c>
      <c r="O1294" t="s">
        <v>86</v>
      </c>
      <c r="P1294">
        <v>44.670893</v>
      </c>
      <c r="Q1294">
        <v>-93.062481000000005</v>
      </c>
      <c r="S1294" t="s">
        <v>70</v>
      </c>
      <c r="T1294" t="s">
        <v>71</v>
      </c>
      <c r="U1294">
        <v>52</v>
      </c>
      <c r="V1294">
        <v>0</v>
      </c>
      <c r="W1294">
        <v>51</v>
      </c>
      <c r="X1294">
        <v>0</v>
      </c>
      <c r="Y1294">
        <v>0</v>
      </c>
      <c r="Z1294">
        <v>0</v>
      </c>
      <c r="AA1294">
        <v>0</v>
      </c>
      <c r="AB1294">
        <v>1</v>
      </c>
      <c r="AC1294">
        <v>0</v>
      </c>
      <c r="AD1294">
        <v>52</v>
      </c>
      <c r="AE1294">
        <v>2.8170000000000002</v>
      </c>
      <c r="AF1294" t="s">
        <v>79</v>
      </c>
      <c r="AG1294" t="s">
        <v>6356</v>
      </c>
      <c r="AH1294">
        <v>2</v>
      </c>
      <c r="AI1294">
        <v>27</v>
      </c>
      <c r="AK1294">
        <v>35180</v>
      </c>
      <c r="AM1294">
        <v>55954</v>
      </c>
      <c r="AN1294">
        <v>48857</v>
      </c>
      <c r="AO1294">
        <v>1386</v>
      </c>
      <c r="AP1294">
        <v>178</v>
      </c>
      <c r="AQ1294">
        <v>2264</v>
      </c>
      <c r="AR1294">
        <v>1178</v>
      </c>
      <c r="AS1294">
        <v>1955</v>
      </c>
      <c r="AT1294">
        <v>21</v>
      </c>
      <c r="AU1294">
        <v>2091</v>
      </c>
      <c r="AV1294">
        <v>1407</v>
      </c>
      <c r="AW1294">
        <v>52</v>
      </c>
      <c r="AX1294">
        <v>146.48400000000001</v>
      </c>
      <c r="AY1294" s="1">
        <v>0</v>
      </c>
      <c r="AZ1294" s="1">
        <v>0.98099999999999998</v>
      </c>
      <c r="BA1294" s="1">
        <v>0</v>
      </c>
      <c r="BB1294" s="1">
        <v>2.5000000000000001E-2</v>
      </c>
      <c r="BC1294" s="1">
        <v>0.873</v>
      </c>
      <c r="BD1294" s="1">
        <v>3.5000000000000003E-2</v>
      </c>
      <c r="BE1294" s="1">
        <v>-2.5000000000000001E-2</v>
      </c>
      <c r="BF1294" s="1">
        <v>-3.5000000000000003E-2</v>
      </c>
      <c r="BG1294" s="1">
        <f>Table1[[#This Row],[pers_white_pct]]-Table1[[#This Row],[census_white_pct]]</f>
        <v>0.10799999999999998</v>
      </c>
      <c r="BH1294" s="3">
        <v>0</v>
      </c>
      <c r="BI1294" s="3">
        <v>1.1232364152000001</v>
      </c>
      <c r="BJ1294" s="3">
        <v>0</v>
      </c>
      <c r="BK1294" s="3" t="str">
        <f>VLOOKUP(Table1[[#This Row],[est_sworn]],Force_size,2,TRUE)</f>
        <v>03 - 50 to 99</v>
      </c>
    </row>
    <row r="1295" spans="1:63" hidden="1" x14ac:dyDescent="0.2">
      <c r="A1295">
        <v>2701900</v>
      </c>
      <c r="B1295" t="s">
        <v>1444</v>
      </c>
      <c r="C1295" t="s">
        <v>6248</v>
      </c>
      <c r="D1295">
        <v>12322720</v>
      </c>
      <c r="E1295" t="s">
        <v>6249</v>
      </c>
      <c r="F1295">
        <v>49978</v>
      </c>
      <c r="G1295" t="s">
        <v>6250</v>
      </c>
      <c r="H1295" t="s">
        <v>6239</v>
      </c>
      <c r="I1295">
        <v>27</v>
      </c>
      <c r="J1295">
        <v>37</v>
      </c>
      <c r="K1295">
        <v>1900</v>
      </c>
      <c r="L1295" t="s">
        <v>6251</v>
      </c>
      <c r="M1295" t="s">
        <v>6252</v>
      </c>
      <c r="N1295" t="s">
        <v>68</v>
      </c>
      <c r="O1295" t="s">
        <v>131</v>
      </c>
      <c r="P1295">
        <v>44.670893</v>
      </c>
      <c r="Q1295">
        <v>-93.062481000000005</v>
      </c>
      <c r="S1295" t="s">
        <v>70</v>
      </c>
      <c r="T1295" t="s">
        <v>71</v>
      </c>
      <c r="U1295">
        <v>50</v>
      </c>
      <c r="V1295">
        <v>0</v>
      </c>
      <c r="W1295">
        <v>43</v>
      </c>
      <c r="X1295">
        <v>2</v>
      </c>
      <c r="Y1295">
        <v>1</v>
      </c>
      <c r="Z1295">
        <v>4</v>
      </c>
      <c r="AA1295">
        <v>0</v>
      </c>
      <c r="AB1295">
        <v>0</v>
      </c>
      <c r="AC1295">
        <v>0</v>
      </c>
      <c r="AD1295">
        <v>50</v>
      </c>
      <c r="AE1295">
        <v>2.8170000000000002</v>
      </c>
      <c r="AF1295" t="s">
        <v>79</v>
      </c>
      <c r="AG1295" t="s">
        <v>6253</v>
      </c>
      <c r="AH1295">
        <v>2</v>
      </c>
      <c r="AI1295">
        <v>27</v>
      </c>
      <c r="AK1295">
        <v>1900</v>
      </c>
      <c r="AM1295">
        <v>49084</v>
      </c>
      <c r="AN1295">
        <v>39962</v>
      </c>
      <c r="AO1295">
        <v>2649</v>
      </c>
      <c r="AP1295">
        <v>153</v>
      </c>
      <c r="AQ1295">
        <v>2601</v>
      </c>
      <c r="AR1295">
        <v>1178</v>
      </c>
      <c r="AS1295">
        <v>2427</v>
      </c>
      <c r="AT1295">
        <v>40</v>
      </c>
      <c r="AU1295">
        <v>2541</v>
      </c>
      <c r="AV1295">
        <v>2689</v>
      </c>
      <c r="AW1295">
        <v>50</v>
      </c>
      <c r="AX1295">
        <v>140.85</v>
      </c>
      <c r="AY1295" s="1">
        <v>0.04</v>
      </c>
      <c r="AZ1295" s="1">
        <v>0.86</v>
      </c>
      <c r="BA1295" s="1">
        <v>0.02</v>
      </c>
      <c r="BB1295" s="1">
        <v>5.3999999999999999E-2</v>
      </c>
      <c r="BC1295" s="1">
        <v>0.81399999999999995</v>
      </c>
      <c r="BD1295" s="1">
        <v>4.9000000000000002E-2</v>
      </c>
      <c r="BE1295" s="1">
        <v>-1.4E-2</v>
      </c>
      <c r="BF1295" s="1">
        <v>-2.9000000000000001E-2</v>
      </c>
      <c r="BG1295" s="1">
        <f>Table1[[#This Row],[pers_white_pct]]-Table1[[#This Row],[census_white_pct]]</f>
        <v>4.6000000000000041E-2</v>
      </c>
      <c r="BH1295" s="3">
        <v>0.74117025290000005</v>
      </c>
      <c r="BI1295" s="3">
        <v>1.056309494</v>
      </c>
      <c r="BJ1295" s="3">
        <v>0.40448290069999998</v>
      </c>
      <c r="BK1295" s="3" t="str">
        <f>VLOOKUP(Table1[[#This Row],[est_sworn]],Force_size,2,TRUE)</f>
        <v>03 - 50 to 99</v>
      </c>
    </row>
    <row r="1296" spans="1:63" hidden="1" x14ac:dyDescent="0.2">
      <c r="A1296">
        <v>2708794</v>
      </c>
      <c r="B1296" t="s">
        <v>1444</v>
      </c>
      <c r="C1296" t="s">
        <v>6282</v>
      </c>
      <c r="D1296">
        <v>12912770</v>
      </c>
      <c r="E1296" t="s">
        <v>6283</v>
      </c>
      <c r="F1296">
        <v>61130</v>
      </c>
      <c r="G1296" t="s">
        <v>6284</v>
      </c>
      <c r="H1296" t="s">
        <v>6239</v>
      </c>
      <c r="I1296">
        <v>27</v>
      </c>
      <c r="J1296">
        <v>37</v>
      </c>
      <c r="K1296">
        <v>8794</v>
      </c>
      <c r="L1296" t="s">
        <v>6285</v>
      </c>
      <c r="M1296" t="s">
        <v>6286</v>
      </c>
      <c r="N1296" t="s">
        <v>68</v>
      </c>
      <c r="O1296" t="s">
        <v>86</v>
      </c>
      <c r="P1296">
        <v>44.670893</v>
      </c>
      <c r="Q1296">
        <v>-93.062481000000005</v>
      </c>
      <c r="S1296" t="s">
        <v>70</v>
      </c>
      <c r="T1296" t="s">
        <v>71</v>
      </c>
      <c r="U1296">
        <v>74</v>
      </c>
      <c r="V1296">
        <v>0</v>
      </c>
      <c r="W1296">
        <v>72</v>
      </c>
      <c r="X1296">
        <v>0</v>
      </c>
      <c r="Y1296">
        <v>1</v>
      </c>
      <c r="Z1296">
        <v>0</v>
      </c>
      <c r="AA1296">
        <v>0</v>
      </c>
      <c r="AB1296">
        <v>1</v>
      </c>
      <c r="AC1296">
        <v>0</v>
      </c>
      <c r="AD1296">
        <v>74</v>
      </c>
      <c r="AE1296">
        <v>2.8170000000000002</v>
      </c>
      <c r="AF1296" t="s">
        <v>79</v>
      </c>
      <c r="AG1296" t="s">
        <v>6287</v>
      </c>
      <c r="AH1296">
        <v>2</v>
      </c>
      <c r="AI1296">
        <v>27</v>
      </c>
      <c r="AK1296">
        <v>8794</v>
      </c>
      <c r="AM1296">
        <v>60306</v>
      </c>
      <c r="AN1296">
        <v>44563</v>
      </c>
      <c r="AO1296">
        <v>5926</v>
      </c>
      <c r="AP1296">
        <v>175</v>
      </c>
      <c r="AQ1296">
        <v>3020</v>
      </c>
      <c r="AR1296">
        <v>1688</v>
      </c>
      <c r="AS1296">
        <v>4756</v>
      </c>
      <c r="AT1296">
        <v>120</v>
      </c>
      <c r="AU1296">
        <v>4934</v>
      </c>
      <c r="AV1296">
        <v>6046</v>
      </c>
      <c r="AW1296">
        <v>74</v>
      </c>
      <c r="AX1296">
        <v>208.458</v>
      </c>
      <c r="AY1296" s="1">
        <v>0</v>
      </c>
      <c r="AZ1296" s="1">
        <v>0.97299999999999998</v>
      </c>
      <c r="BA1296" s="1">
        <v>1.4E-2</v>
      </c>
      <c r="BB1296" s="1">
        <v>9.8000000000000004E-2</v>
      </c>
      <c r="BC1296" s="1">
        <v>0.73899999999999999</v>
      </c>
      <c r="BD1296" s="1">
        <v>7.9000000000000001E-2</v>
      </c>
      <c r="BE1296" s="1">
        <v>-9.8000000000000004E-2</v>
      </c>
      <c r="BF1296" s="1">
        <v>-6.5000000000000002E-2</v>
      </c>
      <c r="BG1296" s="1">
        <f>Table1[[#This Row],[pers_white_pct]]-Table1[[#This Row],[census_white_pct]]</f>
        <v>0.23399999999999999</v>
      </c>
      <c r="BH1296" s="3">
        <v>0</v>
      </c>
      <c r="BI1296" s="3">
        <v>1.3167001348</v>
      </c>
      <c r="BJ1296" s="3">
        <v>0.17135112399999999</v>
      </c>
      <c r="BK1296" s="3" t="str">
        <f>VLOOKUP(Table1[[#This Row],[est_sworn]],Force_size,2,TRUE)</f>
        <v>03 - 50 to 99</v>
      </c>
    </row>
    <row r="1297" spans="1:63" hidden="1" x14ac:dyDescent="0.2">
      <c r="A1297">
        <v>27041</v>
      </c>
      <c r="B1297" t="s">
        <v>11412</v>
      </c>
      <c r="C1297" t="s">
        <v>13481</v>
      </c>
      <c r="D1297">
        <v>12748340</v>
      </c>
      <c r="E1297" t="s">
        <v>13482</v>
      </c>
      <c r="F1297">
        <v>36415</v>
      </c>
      <c r="G1297" t="s">
        <v>13483</v>
      </c>
      <c r="H1297" t="s">
        <v>6239</v>
      </c>
      <c r="I1297">
        <v>27</v>
      </c>
      <c r="J1297">
        <v>41</v>
      </c>
      <c r="K1297">
        <v>99041</v>
      </c>
      <c r="L1297" t="s">
        <v>13484</v>
      </c>
      <c r="M1297" t="s">
        <v>13485</v>
      </c>
      <c r="N1297" t="s">
        <v>11418</v>
      </c>
      <c r="O1297" t="s">
        <v>11518</v>
      </c>
      <c r="P1297">
        <v>45.936428999999997</v>
      </c>
      <c r="Q1297">
        <v>-95.460610000000003</v>
      </c>
      <c r="R1297" t="s">
        <v>11420</v>
      </c>
      <c r="S1297" t="s">
        <v>11421</v>
      </c>
      <c r="U1297">
        <v>33</v>
      </c>
      <c r="V1297">
        <v>5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33</v>
      </c>
      <c r="AD1297">
        <v>33</v>
      </c>
      <c r="AE1297">
        <v>4.8979999999999997</v>
      </c>
      <c r="AF1297" t="s">
        <v>11474</v>
      </c>
      <c r="AG1297" t="s">
        <v>13486</v>
      </c>
      <c r="AH1297">
        <v>2</v>
      </c>
      <c r="AI1297">
        <v>27</v>
      </c>
      <c r="AJ1297">
        <v>41</v>
      </c>
      <c r="AM1297">
        <v>36009</v>
      </c>
      <c r="AN1297">
        <v>34974</v>
      </c>
      <c r="AO1297">
        <v>146</v>
      </c>
      <c r="AP1297">
        <v>94</v>
      </c>
      <c r="AQ1297">
        <v>163</v>
      </c>
      <c r="AR1297">
        <v>281</v>
      </c>
      <c r="AS1297">
        <v>341</v>
      </c>
      <c r="AT1297">
        <v>4</v>
      </c>
      <c r="AU1297">
        <v>351</v>
      </c>
      <c r="AV1297">
        <v>150</v>
      </c>
      <c r="AW1297">
        <v>35.5</v>
      </c>
      <c r="AX1297">
        <v>173.87899999999999</v>
      </c>
      <c r="BG1297" s="1">
        <f>Table1[[#This Row],[pers_white_pct]]-Table1[[#This Row],[census_white_pct]]</f>
        <v>0</v>
      </c>
      <c r="BH1297" s="3"/>
      <c r="BI1297" s="3"/>
      <c r="BJ1297" s="3"/>
      <c r="BK1297" s="3" t="str">
        <f>VLOOKUP(Table1[[#This Row],[est_sworn]],Force_size,2,TRUE)</f>
        <v>02 - 25 to 49</v>
      </c>
    </row>
    <row r="1298" spans="1:63" hidden="1" x14ac:dyDescent="0.2">
      <c r="A1298">
        <v>27045</v>
      </c>
      <c r="B1298" t="s">
        <v>11412</v>
      </c>
      <c r="C1298" t="s">
        <v>13487</v>
      </c>
      <c r="D1298">
        <v>11007810</v>
      </c>
      <c r="E1298" t="s">
        <v>13488</v>
      </c>
      <c r="F1298">
        <v>20834</v>
      </c>
      <c r="G1298" t="s">
        <v>13489</v>
      </c>
      <c r="H1298" t="s">
        <v>6239</v>
      </c>
      <c r="I1298">
        <v>27</v>
      </c>
      <c r="J1298">
        <v>45</v>
      </c>
      <c r="K1298">
        <v>99045</v>
      </c>
      <c r="L1298" t="s">
        <v>13490</v>
      </c>
      <c r="M1298" t="s">
        <v>13491</v>
      </c>
      <c r="N1298" t="s">
        <v>11418</v>
      </c>
      <c r="O1298" t="s">
        <v>11419</v>
      </c>
      <c r="P1298">
        <v>43.677255000000002</v>
      </c>
      <c r="Q1298">
        <v>-92.093643999999998</v>
      </c>
      <c r="R1298" t="s">
        <v>11420</v>
      </c>
      <c r="S1298" t="s">
        <v>11421</v>
      </c>
      <c r="U1298">
        <v>19</v>
      </c>
      <c r="V1298">
        <v>7</v>
      </c>
      <c r="W1298">
        <v>19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19</v>
      </c>
      <c r="AE1298">
        <v>7.0309999999999997</v>
      </c>
      <c r="AF1298" t="s">
        <v>11422</v>
      </c>
      <c r="AG1298" t="s">
        <v>13492</v>
      </c>
      <c r="AH1298">
        <v>2</v>
      </c>
      <c r="AI1298">
        <v>27</v>
      </c>
      <c r="AJ1298">
        <v>45</v>
      </c>
      <c r="AM1298">
        <v>20866</v>
      </c>
      <c r="AN1298">
        <v>20375</v>
      </c>
      <c r="AO1298">
        <v>48</v>
      </c>
      <c r="AP1298">
        <v>20</v>
      </c>
      <c r="AQ1298">
        <v>71</v>
      </c>
      <c r="AR1298">
        <v>142</v>
      </c>
      <c r="AS1298">
        <v>207</v>
      </c>
      <c r="AT1298">
        <v>1</v>
      </c>
      <c r="AU1298">
        <v>210</v>
      </c>
      <c r="AV1298">
        <v>49</v>
      </c>
      <c r="AW1298">
        <v>22.5</v>
      </c>
      <c r="AX1298">
        <v>158.19749999999999</v>
      </c>
      <c r="AY1298" s="1">
        <v>0</v>
      </c>
      <c r="AZ1298" s="2">
        <v>1</v>
      </c>
      <c r="BA1298" s="1">
        <v>0</v>
      </c>
      <c r="BB1298" s="1">
        <v>2E-3</v>
      </c>
      <c r="BC1298" s="1">
        <v>0.97599999999999998</v>
      </c>
      <c r="BD1298" s="1">
        <v>0.01</v>
      </c>
      <c r="BE1298" s="1">
        <v>-2E-3</v>
      </c>
      <c r="BF1298" s="1">
        <v>-0.01</v>
      </c>
      <c r="BG1298" s="1">
        <f>Table1[[#This Row],[pers_white_pct]]-Table1[[#This Row],[census_white_pct]]</f>
        <v>2.4000000000000021E-2</v>
      </c>
      <c r="BH1298" s="3">
        <v>0</v>
      </c>
      <c r="BI1298" s="3">
        <v>1.0240981595</v>
      </c>
      <c r="BJ1298" s="3">
        <v>0</v>
      </c>
      <c r="BK1298" s="3" t="str">
        <f>VLOOKUP(Table1[[#This Row],[est_sworn]],Force_size,2,TRUE)</f>
        <v>01 - Under 25</v>
      </c>
    </row>
    <row r="1299" spans="1:63" hidden="1" x14ac:dyDescent="0.2">
      <c r="A1299">
        <v>2724398</v>
      </c>
      <c r="B1299" t="s">
        <v>1444</v>
      </c>
      <c r="C1299" t="s">
        <v>6329</v>
      </c>
      <c r="D1299">
        <v>12102690</v>
      </c>
      <c r="E1299" t="s">
        <v>6330</v>
      </c>
      <c r="F1299">
        <v>1179</v>
      </c>
      <c r="G1299" t="s">
        <v>6331</v>
      </c>
      <c r="H1299" t="s">
        <v>6239</v>
      </c>
      <c r="I1299">
        <v>27</v>
      </c>
      <c r="J1299">
        <v>49</v>
      </c>
      <c r="K1299">
        <v>24398</v>
      </c>
      <c r="L1299" t="s">
        <v>6332</v>
      </c>
      <c r="M1299" t="s">
        <v>562</v>
      </c>
      <c r="N1299" t="s">
        <v>68</v>
      </c>
      <c r="O1299" t="s">
        <v>562</v>
      </c>
      <c r="P1299">
        <v>44.406177999999997</v>
      </c>
      <c r="Q1299">
        <v>-92.715999999999994</v>
      </c>
      <c r="S1299" t="s">
        <v>70</v>
      </c>
      <c r="T1299" t="s">
        <v>71</v>
      </c>
      <c r="U1299">
        <v>2</v>
      </c>
      <c r="V1299">
        <v>0</v>
      </c>
      <c r="W1299">
        <v>2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2</v>
      </c>
      <c r="AE1299">
        <v>16.646000000000001</v>
      </c>
      <c r="AF1299" t="s">
        <v>239</v>
      </c>
      <c r="AG1299" t="s">
        <v>6333</v>
      </c>
      <c r="AH1299">
        <v>2</v>
      </c>
      <c r="AI1299">
        <v>27</v>
      </c>
      <c r="AK1299">
        <v>24398</v>
      </c>
      <c r="AM1299">
        <v>1176</v>
      </c>
      <c r="AN1299">
        <v>1009</v>
      </c>
      <c r="AO1299">
        <v>0</v>
      </c>
      <c r="AP1299">
        <v>4</v>
      </c>
      <c r="AQ1299">
        <v>2</v>
      </c>
      <c r="AR1299">
        <v>10</v>
      </c>
      <c r="AS1299">
        <v>151</v>
      </c>
      <c r="AT1299">
        <v>4</v>
      </c>
      <c r="AU1299">
        <v>151</v>
      </c>
      <c r="AV1299">
        <v>4</v>
      </c>
      <c r="AW1299">
        <v>2</v>
      </c>
      <c r="AX1299">
        <v>33.292000000000002</v>
      </c>
      <c r="AY1299" s="1">
        <v>0</v>
      </c>
      <c r="AZ1299" s="2">
        <v>1</v>
      </c>
      <c r="BA1299" s="1">
        <v>0</v>
      </c>
      <c r="BB1299" s="1">
        <v>0</v>
      </c>
      <c r="BC1299" s="1">
        <v>0.85799999999999998</v>
      </c>
      <c r="BD1299" s="1">
        <v>0.128</v>
      </c>
      <c r="BE1299" s="1">
        <v>0</v>
      </c>
      <c r="BF1299" s="1">
        <v>-0.128</v>
      </c>
      <c r="BG1299" s="1">
        <f>Table1[[#This Row],[pers_white_pct]]-Table1[[#This Row],[census_white_pct]]</f>
        <v>0.14200000000000002</v>
      </c>
      <c r="BH1299" s="3"/>
      <c r="BI1299" s="3">
        <v>1.1655104062999999</v>
      </c>
      <c r="BJ1299" s="3">
        <v>0</v>
      </c>
      <c r="BK1299" s="3" t="str">
        <f>VLOOKUP(Table1[[#This Row],[est_sworn]],Force_size,2,TRUE)</f>
        <v>01 - Under 25</v>
      </c>
    </row>
    <row r="1300" spans="1:63" hidden="1" x14ac:dyDescent="0.2">
      <c r="A1300">
        <v>27051</v>
      </c>
      <c r="B1300" t="s">
        <v>11412</v>
      </c>
      <c r="C1300" t="s">
        <v>13493</v>
      </c>
      <c r="D1300">
        <v>11348170</v>
      </c>
      <c r="E1300" t="s">
        <v>12877</v>
      </c>
      <c r="F1300">
        <v>5944</v>
      </c>
      <c r="G1300" t="s">
        <v>12878</v>
      </c>
      <c r="H1300" t="s">
        <v>6239</v>
      </c>
      <c r="I1300">
        <v>27</v>
      </c>
      <c r="J1300">
        <v>51</v>
      </c>
      <c r="K1300">
        <v>99051</v>
      </c>
      <c r="L1300" t="s">
        <v>13494</v>
      </c>
      <c r="M1300" t="s">
        <v>13495</v>
      </c>
      <c r="N1300" t="s">
        <v>11418</v>
      </c>
      <c r="O1300" t="s">
        <v>11437</v>
      </c>
      <c r="P1300">
        <v>45.930743</v>
      </c>
      <c r="Q1300">
        <v>-96.010699000000002</v>
      </c>
      <c r="R1300" t="s">
        <v>11420</v>
      </c>
      <c r="S1300" t="s">
        <v>11421</v>
      </c>
      <c r="U1300">
        <v>6</v>
      </c>
      <c r="V1300">
        <v>4</v>
      </c>
      <c r="W1300">
        <v>6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6</v>
      </c>
      <c r="AE1300">
        <v>7.5330000000000004</v>
      </c>
      <c r="AF1300" t="s">
        <v>11452</v>
      </c>
      <c r="AG1300" t="s">
        <v>12881</v>
      </c>
      <c r="AH1300">
        <v>2</v>
      </c>
      <c r="AI1300">
        <v>27</v>
      </c>
      <c r="AJ1300">
        <v>51</v>
      </c>
      <c r="AM1300">
        <v>6018</v>
      </c>
      <c r="AN1300">
        <v>5832</v>
      </c>
      <c r="AO1300">
        <v>19</v>
      </c>
      <c r="AP1300">
        <v>4</v>
      </c>
      <c r="AQ1300">
        <v>14</v>
      </c>
      <c r="AR1300">
        <v>53</v>
      </c>
      <c r="AS1300">
        <v>94</v>
      </c>
      <c r="AT1300">
        <v>0</v>
      </c>
      <c r="AU1300">
        <v>96</v>
      </c>
      <c r="AV1300">
        <v>19</v>
      </c>
      <c r="AW1300">
        <v>8</v>
      </c>
      <c r="AX1300">
        <v>60.264000000000003</v>
      </c>
      <c r="AY1300" s="1">
        <v>0</v>
      </c>
      <c r="AZ1300" s="2">
        <v>1</v>
      </c>
      <c r="BA1300" s="1">
        <v>0</v>
      </c>
      <c r="BB1300" s="1">
        <v>3.0000000000000001E-3</v>
      </c>
      <c r="BC1300" s="1">
        <v>0.96899999999999997</v>
      </c>
      <c r="BD1300" s="1">
        <v>1.6E-2</v>
      </c>
      <c r="BE1300" s="1">
        <v>-3.0000000000000001E-3</v>
      </c>
      <c r="BF1300" s="1">
        <v>-1.6E-2</v>
      </c>
      <c r="BG1300" s="1">
        <f>Table1[[#This Row],[pers_white_pct]]-Table1[[#This Row],[census_white_pct]]</f>
        <v>3.1000000000000028E-2</v>
      </c>
      <c r="BH1300" s="3">
        <v>0</v>
      </c>
      <c r="BI1300" s="3">
        <v>1.0318930041000001</v>
      </c>
      <c r="BJ1300" s="3">
        <v>0</v>
      </c>
      <c r="BK1300" s="3" t="str">
        <f>VLOOKUP(Table1[[#This Row],[est_sworn]],Force_size,2,TRUE)</f>
        <v>01 - Under 25</v>
      </c>
    </row>
    <row r="1301" spans="1:63" hidden="1" x14ac:dyDescent="0.2">
      <c r="A1301">
        <v>2755186</v>
      </c>
      <c r="B1301" t="s">
        <v>1444</v>
      </c>
      <c r="C1301" t="s">
        <v>6441</v>
      </c>
      <c r="D1301">
        <v>12192560</v>
      </c>
      <c r="E1301" t="s">
        <v>6442</v>
      </c>
      <c r="F1301">
        <v>11641</v>
      </c>
      <c r="G1301" t="s">
        <v>6443</v>
      </c>
      <c r="H1301" t="s">
        <v>6239</v>
      </c>
      <c r="I1301">
        <v>27</v>
      </c>
      <c r="J1301">
        <v>53</v>
      </c>
      <c r="K1301">
        <v>55186</v>
      </c>
      <c r="L1301" t="s">
        <v>6444</v>
      </c>
      <c r="M1301" t="s">
        <v>6445</v>
      </c>
      <c r="N1301" t="s">
        <v>68</v>
      </c>
      <c r="O1301" t="s">
        <v>181</v>
      </c>
      <c r="P1301">
        <v>45.006068999999997</v>
      </c>
      <c r="Q1301">
        <v>-93.475187000000005</v>
      </c>
      <c r="S1301" t="s">
        <v>70</v>
      </c>
      <c r="T1301" t="s">
        <v>71</v>
      </c>
      <c r="U1301">
        <v>15</v>
      </c>
      <c r="V1301">
        <v>0</v>
      </c>
      <c r="W1301">
        <v>14</v>
      </c>
      <c r="X1301">
        <v>0</v>
      </c>
      <c r="Y1301">
        <v>0</v>
      </c>
      <c r="Z1301">
        <v>0</v>
      </c>
      <c r="AA1301">
        <v>0</v>
      </c>
      <c r="AB1301">
        <v>1</v>
      </c>
      <c r="AC1301">
        <v>0</v>
      </c>
      <c r="AD1301">
        <v>15</v>
      </c>
      <c r="AE1301">
        <v>7.1230000000000002</v>
      </c>
      <c r="AF1301" t="s">
        <v>118</v>
      </c>
      <c r="AG1301" t="s">
        <v>6446</v>
      </c>
      <c r="AH1301">
        <v>2</v>
      </c>
      <c r="AI1301">
        <v>27</v>
      </c>
      <c r="AK1301">
        <v>55186</v>
      </c>
      <c r="AM1301">
        <v>8597</v>
      </c>
      <c r="AN1301">
        <v>7765</v>
      </c>
      <c r="AO1301">
        <v>204</v>
      </c>
      <c r="AP1301">
        <v>11</v>
      </c>
      <c r="AQ1301">
        <v>299</v>
      </c>
      <c r="AR1301">
        <v>158</v>
      </c>
      <c r="AS1301">
        <v>160</v>
      </c>
      <c r="AT1301">
        <v>1</v>
      </c>
      <c r="AU1301">
        <v>160</v>
      </c>
      <c r="AV1301">
        <v>205</v>
      </c>
      <c r="AW1301">
        <v>15</v>
      </c>
      <c r="AX1301">
        <v>106.845</v>
      </c>
      <c r="AY1301" s="1">
        <v>0</v>
      </c>
      <c r="AZ1301" s="1">
        <v>0.93300000000000005</v>
      </c>
      <c r="BA1301" s="1">
        <v>0</v>
      </c>
      <c r="BB1301" s="1">
        <v>2.4E-2</v>
      </c>
      <c r="BC1301" s="1">
        <v>0.90300000000000002</v>
      </c>
      <c r="BD1301" s="1">
        <v>1.9E-2</v>
      </c>
      <c r="BE1301" s="1">
        <v>-2.4E-2</v>
      </c>
      <c r="BF1301" s="1">
        <v>-1.9E-2</v>
      </c>
      <c r="BG1301" s="1">
        <f>Table1[[#This Row],[pers_white_pct]]-Table1[[#This Row],[census_white_pct]]</f>
        <v>3.0000000000000027E-2</v>
      </c>
      <c r="BH1301" s="3">
        <v>0</v>
      </c>
      <c r="BI1301" s="3">
        <v>1.0333376261</v>
      </c>
      <c r="BJ1301" s="3">
        <v>0</v>
      </c>
      <c r="BK1301" s="3" t="str">
        <f>VLOOKUP(Table1[[#This Row],[est_sworn]],Force_size,2,TRUE)</f>
        <v>01 - Under 25</v>
      </c>
    </row>
    <row r="1302" spans="1:63" hidden="1" x14ac:dyDescent="0.2">
      <c r="A1302">
        <v>2718188</v>
      </c>
      <c r="B1302" t="s">
        <v>1444</v>
      </c>
      <c r="C1302" t="s">
        <v>6306</v>
      </c>
      <c r="D1302">
        <v>12552600</v>
      </c>
      <c r="E1302" t="s">
        <v>6307</v>
      </c>
      <c r="F1302">
        <v>49050</v>
      </c>
      <c r="G1302" t="s">
        <v>6308</v>
      </c>
      <c r="H1302" t="s">
        <v>6239</v>
      </c>
      <c r="I1302">
        <v>27</v>
      </c>
      <c r="J1302">
        <v>53</v>
      </c>
      <c r="K1302">
        <v>18188</v>
      </c>
      <c r="L1302" t="s">
        <v>6309</v>
      </c>
      <c r="M1302" t="s">
        <v>6310</v>
      </c>
      <c r="N1302" t="s">
        <v>68</v>
      </c>
      <c r="O1302" t="s">
        <v>131</v>
      </c>
      <c r="P1302">
        <v>45.006068999999997</v>
      </c>
      <c r="Q1302">
        <v>-93.475187000000005</v>
      </c>
      <c r="S1302" t="s">
        <v>70</v>
      </c>
      <c r="T1302" t="s">
        <v>71</v>
      </c>
      <c r="U1302">
        <v>50</v>
      </c>
      <c r="V1302">
        <v>0</v>
      </c>
      <c r="W1302">
        <v>49</v>
      </c>
      <c r="X1302">
        <v>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50</v>
      </c>
      <c r="AE1302">
        <v>2.8170000000000002</v>
      </c>
      <c r="AF1302" t="s">
        <v>79</v>
      </c>
      <c r="AG1302" t="s">
        <v>6311</v>
      </c>
      <c r="AH1302">
        <v>2</v>
      </c>
      <c r="AI1302">
        <v>27</v>
      </c>
      <c r="AK1302">
        <v>18188</v>
      </c>
      <c r="AM1302">
        <v>47941</v>
      </c>
      <c r="AN1302">
        <v>41535</v>
      </c>
      <c r="AO1302">
        <v>1424</v>
      </c>
      <c r="AP1302">
        <v>78</v>
      </c>
      <c r="AQ1302">
        <v>2914</v>
      </c>
      <c r="AR1302">
        <v>785</v>
      </c>
      <c r="AS1302">
        <v>1101</v>
      </c>
      <c r="AT1302">
        <v>22</v>
      </c>
      <c r="AU1302">
        <v>1205</v>
      </c>
      <c r="AV1302">
        <v>1446</v>
      </c>
      <c r="AW1302">
        <v>50</v>
      </c>
      <c r="AX1302">
        <v>140.85</v>
      </c>
      <c r="AY1302" s="1">
        <v>0.02</v>
      </c>
      <c r="AZ1302" s="1">
        <v>0.98</v>
      </c>
      <c r="BA1302" s="1">
        <v>0</v>
      </c>
      <c r="BB1302" s="1">
        <v>0.03</v>
      </c>
      <c r="BC1302" s="1">
        <v>0.86599999999999999</v>
      </c>
      <c r="BD1302" s="1">
        <v>2.3E-2</v>
      </c>
      <c r="BE1302" s="1">
        <v>-0.01</v>
      </c>
      <c r="BF1302" s="1">
        <v>-2.3E-2</v>
      </c>
      <c r="BG1302" s="1">
        <f>Table1[[#This Row],[pers_white_pct]]-Table1[[#This Row],[census_white_pct]]</f>
        <v>0.11399999999999999</v>
      </c>
      <c r="BH1302" s="3">
        <v>0.6733286517</v>
      </c>
      <c r="BI1302" s="3">
        <v>1.1311467437</v>
      </c>
      <c r="BJ1302" s="3">
        <v>0</v>
      </c>
      <c r="BK1302" s="3" t="str">
        <f>VLOOKUP(Table1[[#This Row],[est_sworn]],Force_size,2,TRUE)</f>
        <v>03 - 50 to 99</v>
      </c>
    </row>
    <row r="1303" spans="1:63" hidden="1" x14ac:dyDescent="0.2">
      <c r="A1303">
        <v>2718116</v>
      </c>
      <c r="B1303" t="s">
        <v>1444</v>
      </c>
      <c r="C1303" t="s">
        <v>6300</v>
      </c>
      <c r="D1303">
        <v>12652640</v>
      </c>
      <c r="E1303" t="s">
        <v>6301</v>
      </c>
      <c r="F1303">
        <v>62258</v>
      </c>
      <c r="G1303" t="s">
        <v>6302</v>
      </c>
      <c r="H1303" t="s">
        <v>6239</v>
      </c>
      <c r="I1303">
        <v>27</v>
      </c>
      <c r="J1303">
        <v>53</v>
      </c>
      <c r="K1303">
        <v>18116</v>
      </c>
      <c r="L1303" t="s">
        <v>6303</v>
      </c>
      <c r="M1303" t="s">
        <v>6304</v>
      </c>
      <c r="N1303" t="s">
        <v>68</v>
      </c>
      <c r="O1303" t="s">
        <v>86</v>
      </c>
      <c r="P1303">
        <v>45.006068999999997</v>
      </c>
      <c r="Q1303">
        <v>-93.475187000000005</v>
      </c>
      <c r="S1303" t="s">
        <v>70</v>
      </c>
      <c r="T1303" t="s">
        <v>71</v>
      </c>
      <c r="U1303">
        <v>65</v>
      </c>
      <c r="V1303">
        <v>0</v>
      </c>
      <c r="W1303">
        <v>63</v>
      </c>
      <c r="X1303">
        <v>1</v>
      </c>
      <c r="Y1303">
        <v>0</v>
      </c>
      <c r="Z1303">
        <v>0</v>
      </c>
      <c r="AA1303">
        <v>0</v>
      </c>
      <c r="AB1303">
        <v>1</v>
      </c>
      <c r="AC1303">
        <v>0</v>
      </c>
      <c r="AD1303">
        <v>65</v>
      </c>
      <c r="AE1303">
        <v>2.8170000000000002</v>
      </c>
      <c r="AF1303" t="s">
        <v>79</v>
      </c>
      <c r="AG1303" t="s">
        <v>6305</v>
      </c>
      <c r="AH1303">
        <v>2</v>
      </c>
      <c r="AI1303">
        <v>27</v>
      </c>
      <c r="AK1303">
        <v>18116</v>
      </c>
      <c r="AM1303">
        <v>60797</v>
      </c>
      <c r="AN1303">
        <v>48654</v>
      </c>
      <c r="AO1303">
        <v>3360</v>
      </c>
      <c r="AP1303">
        <v>94</v>
      </c>
      <c r="AQ1303">
        <v>5551</v>
      </c>
      <c r="AR1303">
        <v>1186</v>
      </c>
      <c r="AS1303">
        <v>1840</v>
      </c>
      <c r="AT1303">
        <v>38</v>
      </c>
      <c r="AU1303">
        <v>1952</v>
      </c>
      <c r="AV1303">
        <v>3398</v>
      </c>
      <c r="AW1303">
        <v>65</v>
      </c>
      <c r="AX1303">
        <v>183.10499999999999</v>
      </c>
      <c r="AY1303" s="1">
        <v>1.4999999999999999E-2</v>
      </c>
      <c r="AZ1303" s="1">
        <v>0.96899999999999997</v>
      </c>
      <c r="BA1303" s="1">
        <v>0</v>
      </c>
      <c r="BB1303" s="1">
        <v>5.5E-2</v>
      </c>
      <c r="BC1303" s="1">
        <v>0.8</v>
      </c>
      <c r="BD1303" s="1">
        <v>0.03</v>
      </c>
      <c r="BE1303" s="1">
        <v>-0.04</v>
      </c>
      <c r="BF1303" s="1">
        <v>-0.03</v>
      </c>
      <c r="BG1303" s="1">
        <f>Table1[[#This Row],[pers_white_pct]]-Table1[[#This Row],[census_white_pct]]</f>
        <v>0.16899999999999993</v>
      </c>
      <c r="BH1303" s="3">
        <v>0.27837454210000001</v>
      </c>
      <c r="BI1303" s="3">
        <v>1.2111300834000001</v>
      </c>
      <c r="BJ1303" s="3">
        <v>0</v>
      </c>
      <c r="BK1303" s="3" t="str">
        <f>VLOOKUP(Table1[[#This Row],[est_sworn]],Force_size,2,TRUE)</f>
        <v>03 - 50 to 99</v>
      </c>
    </row>
    <row r="1304" spans="1:63" hidden="1" x14ac:dyDescent="0.2">
      <c r="A1304">
        <v>2741480</v>
      </c>
      <c r="B1304" t="s">
        <v>1444</v>
      </c>
      <c r="C1304" t="s">
        <v>6369</v>
      </c>
      <c r="D1304">
        <v>12792650</v>
      </c>
      <c r="E1304" t="s">
        <v>6370</v>
      </c>
      <c r="F1304">
        <v>5045</v>
      </c>
      <c r="G1304" t="s">
        <v>6371</v>
      </c>
      <c r="H1304" t="s">
        <v>6239</v>
      </c>
      <c r="I1304">
        <v>27</v>
      </c>
      <c r="J1304">
        <v>53</v>
      </c>
      <c r="K1304">
        <v>41480</v>
      </c>
      <c r="L1304" t="s">
        <v>6372</v>
      </c>
      <c r="M1304" t="s">
        <v>6373</v>
      </c>
      <c r="N1304" t="s">
        <v>68</v>
      </c>
      <c r="O1304" t="s">
        <v>181</v>
      </c>
      <c r="P1304">
        <v>45.006068999999997</v>
      </c>
      <c r="Q1304">
        <v>-93.475187000000005</v>
      </c>
      <c r="S1304" t="s">
        <v>70</v>
      </c>
      <c r="T1304" t="s">
        <v>71</v>
      </c>
      <c r="U1304">
        <v>10</v>
      </c>
      <c r="V1304">
        <v>0</v>
      </c>
      <c r="W1304">
        <v>10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10</v>
      </c>
      <c r="AE1304">
        <v>7.1230000000000002</v>
      </c>
      <c r="AF1304" t="s">
        <v>118</v>
      </c>
      <c r="AG1304" t="s">
        <v>6374</v>
      </c>
      <c r="AH1304">
        <v>2</v>
      </c>
      <c r="AI1304">
        <v>27</v>
      </c>
      <c r="AK1304">
        <v>41480</v>
      </c>
      <c r="AM1304">
        <v>4892</v>
      </c>
      <c r="AN1304">
        <v>4562</v>
      </c>
      <c r="AO1304">
        <v>47</v>
      </c>
      <c r="AP1304">
        <v>4</v>
      </c>
      <c r="AQ1304">
        <v>156</v>
      </c>
      <c r="AR1304">
        <v>56</v>
      </c>
      <c r="AS1304">
        <v>61</v>
      </c>
      <c r="AT1304">
        <v>0</v>
      </c>
      <c r="AU1304">
        <v>67</v>
      </c>
      <c r="AV1304">
        <v>47</v>
      </c>
      <c r="AW1304">
        <v>10</v>
      </c>
      <c r="AX1304">
        <v>71.23</v>
      </c>
      <c r="AY1304" s="1">
        <v>0</v>
      </c>
      <c r="AZ1304" s="2">
        <v>1</v>
      </c>
      <c r="BA1304" s="1">
        <v>0</v>
      </c>
      <c r="BB1304" s="1">
        <v>0.01</v>
      </c>
      <c r="BC1304" s="1">
        <v>0.93300000000000005</v>
      </c>
      <c r="BD1304" s="1">
        <v>1.2E-2</v>
      </c>
      <c r="BE1304" s="1">
        <v>-0.01</v>
      </c>
      <c r="BF1304" s="1">
        <v>-1.2E-2</v>
      </c>
      <c r="BG1304" s="1">
        <f>Table1[[#This Row],[pers_white_pct]]-Table1[[#This Row],[census_white_pct]]</f>
        <v>6.6999999999999948E-2</v>
      </c>
      <c r="BH1304" s="3">
        <v>0</v>
      </c>
      <c r="BI1304" s="3">
        <v>1.0723366943999999</v>
      </c>
      <c r="BJ1304" s="3">
        <v>0</v>
      </c>
      <c r="BK1304" s="3" t="str">
        <f>VLOOKUP(Table1[[#This Row],[est_sworn]],Force_size,2,TRUE)</f>
        <v>01 - Under 25</v>
      </c>
    </row>
    <row r="1305" spans="1:63" hidden="1" x14ac:dyDescent="0.2">
      <c r="A1305">
        <v>2768818</v>
      </c>
      <c r="B1305" t="s">
        <v>1444</v>
      </c>
      <c r="C1305" t="s">
        <v>6477</v>
      </c>
      <c r="D1305">
        <v>12862500</v>
      </c>
      <c r="E1305" t="s">
        <v>6478</v>
      </c>
      <c r="F1305">
        <v>3777</v>
      </c>
      <c r="G1305" t="s">
        <v>6479</v>
      </c>
      <c r="H1305" t="s">
        <v>6239</v>
      </c>
      <c r="I1305">
        <v>27</v>
      </c>
      <c r="J1305">
        <v>53</v>
      </c>
      <c r="K1305">
        <v>68818</v>
      </c>
      <c r="L1305" t="s">
        <v>6480</v>
      </c>
      <c r="M1305" t="s">
        <v>6481</v>
      </c>
      <c r="N1305" t="s">
        <v>68</v>
      </c>
      <c r="O1305" t="s">
        <v>181</v>
      </c>
      <c r="P1305">
        <v>45.006068999999997</v>
      </c>
      <c r="Q1305">
        <v>-93.475187000000005</v>
      </c>
      <c r="S1305" t="s">
        <v>70</v>
      </c>
      <c r="T1305" t="s">
        <v>71</v>
      </c>
      <c r="U1305">
        <v>12</v>
      </c>
      <c r="V1305">
        <v>0</v>
      </c>
      <c r="W1305">
        <v>11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12</v>
      </c>
      <c r="AE1305">
        <v>7.1230000000000002</v>
      </c>
      <c r="AF1305" t="s">
        <v>118</v>
      </c>
      <c r="AG1305" t="s">
        <v>6482</v>
      </c>
      <c r="AH1305">
        <v>2</v>
      </c>
      <c r="AI1305">
        <v>27</v>
      </c>
      <c r="AK1305">
        <v>68818</v>
      </c>
      <c r="AM1305">
        <v>3688</v>
      </c>
      <c r="AN1305">
        <v>3349</v>
      </c>
      <c r="AO1305">
        <v>100</v>
      </c>
      <c r="AP1305">
        <v>16</v>
      </c>
      <c r="AQ1305">
        <v>49</v>
      </c>
      <c r="AR1305">
        <v>34</v>
      </c>
      <c r="AS1305">
        <v>132</v>
      </c>
      <c r="AT1305">
        <v>12</v>
      </c>
      <c r="AU1305">
        <v>140</v>
      </c>
      <c r="AV1305">
        <v>112</v>
      </c>
      <c r="AW1305">
        <v>12</v>
      </c>
      <c r="AX1305">
        <v>85.475999999999999</v>
      </c>
      <c r="AY1305" s="1">
        <v>0</v>
      </c>
      <c r="AZ1305" s="1">
        <v>0.91700000000000004</v>
      </c>
      <c r="BA1305" s="1">
        <v>0</v>
      </c>
      <c r="BB1305" s="1">
        <v>2.7E-2</v>
      </c>
      <c r="BC1305" s="1">
        <v>0.90800000000000003</v>
      </c>
      <c r="BD1305" s="1">
        <v>3.5999999999999997E-2</v>
      </c>
      <c r="BE1305" s="1">
        <v>-2.7E-2</v>
      </c>
      <c r="BF1305" s="1">
        <v>-3.5999999999999997E-2</v>
      </c>
      <c r="BG1305" s="1">
        <f>Table1[[#This Row],[pers_white_pct]]-Table1[[#This Row],[census_white_pct]]</f>
        <v>9.000000000000008E-3</v>
      </c>
      <c r="BH1305" s="3">
        <v>0</v>
      </c>
      <c r="BI1305" s="3">
        <v>1.0094555589</v>
      </c>
      <c r="BJ1305" s="3">
        <v>0</v>
      </c>
      <c r="BK1305" s="3" t="str">
        <f>VLOOKUP(Table1[[#This Row],[est_sworn]],Force_size,2,TRUE)</f>
        <v>01 - Under 25</v>
      </c>
    </row>
    <row r="1306" spans="1:63" hidden="1" x14ac:dyDescent="0.2">
      <c r="A1306">
        <v>2743000</v>
      </c>
      <c r="B1306" t="s">
        <v>1444</v>
      </c>
      <c r="C1306" t="s">
        <v>6380</v>
      </c>
      <c r="D1306">
        <v>12882650</v>
      </c>
      <c r="E1306" t="s">
        <v>6381</v>
      </c>
      <c r="F1306">
        <v>392880</v>
      </c>
      <c r="G1306" t="s">
        <v>6382</v>
      </c>
      <c r="H1306" t="s">
        <v>6239</v>
      </c>
      <c r="I1306">
        <v>27</v>
      </c>
      <c r="J1306">
        <v>53</v>
      </c>
      <c r="K1306">
        <v>43000</v>
      </c>
      <c r="L1306" t="s">
        <v>6383</v>
      </c>
      <c r="M1306" t="s">
        <v>6384</v>
      </c>
      <c r="N1306" t="s">
        <v>68</v>
      </c>
      <c r="O1306" t="s">
        <v>1615</v>
      </c>
      <c r="P1306">
        <v>45.006068999999997</v>
      </c>
      <c r="Q1306">
        <v>-93.475187000000005</v>
      </c>
      <c r="S1306" t="s">
        <v>70</v>
      </c>
      <c r="T1306" t="s">
        <v>71</v>
      </c>
      <c r="U1306">
        <v>840</v>
      </c>
      <c r="V1306">
        <v>0</v>
      </c>
      <c r="W1306">
        <v>670</v>
      </c>
      <c r="X1306">
        <v>74</v>
      </c>
      <c r="Y1306">
        <v>37</v>
      </c>
      <c r="Z1306">
        <v>22</v>
      </c>
      <c r="AA1306">
        <v>0</v>
      </c>
      <c r="AB1306">
        <v>0</v>
      </c>
      <c r="AC1306">
        <v>0</v>
      </c>
      <c r="AD1306">
        <v>840</v>
      </c>
      <c r="AE1306">
        <v>1.1479999999999999</v>
      </c>
      <c r="AF1306" t="s">
        <v>87</v>
      </c>
      <c r="AG1306" t="s">
        <v>6385</v>
      </c>
      <c r="AH1306">
        <v>2</v>
      </c>
      <c r="AI1306">
        <v>27</v>
      </c>
      <c r="AK1306">
        <v>43000</v>
      </c>
      <c r="AM1306">
        <v>382578</v>
      </c>
      <c r="AN1306">
        <v>230650</v>
      </c>
      <c r="AO1306">
        <v>69971</v>
      </c>
      <c r="AP1306">
        <v>6351</v>
      </c>
      <c r="AQ1306">
        <v>21399</v>
      </c>
      <c r="AR1306">
        <v>13004</v>
      </c>
      <c r="AS1306">
        <v>40073</v>
      </c>
      <c r="AT1306">
        <v>1127</v>
      </c>
      <c r="AU1306">
        <v>41203</v>
      </c>
      <c r="AV1306">
        <v>71098</v>
      </c>
      <c r="AW1306">
        <v>840</v>
      </c>
      <c r="AX1306">
        <v>964.32</v>
      </c>
      <c r="AY1306" s="1">
        <v>8.7999999999999995E-2</v>
      </c>
      <c r="AZ1306" s="1">
        <v>0.79800000000000004</v>
      </c>
      <c r="BA1306" s="1">
        <v>4.3999999999999997E-2</v>
      </c>
      <c r="BB1306" s="1">
        <v>0.183</v>
      </c>
      <c r="BC1306" s="1">
        <v>0.60299999999999998</v>
      </c>
      <c r="BD1306" s="1">
        <v>0.105</v>
      </c>
      <c r="BE1306" s="1">
        <v>-9.5000000000000001E-2</v>
      </c>
      <c r="BF1306" s="1">
        <v>-6.0999999999999999E-2</v>
      </c>
      <c r="BG1306" s="1">
        <f>Table1[[#This Row],[pers_white_pct]]-Table1[[#This Row],[census_white_pct]]</f>
        <v>0.19500000000000006</v>
      </c>
      <c r="BH1306" s="3">
        <v>0.4816752655</v>
      </c>
      <c r="BI1306" s="3">
        <v>1.3230067201</v>
      </c>
      <c r="BJ1306" s="3">
        <v>0.42052379410000001</v>
      </c>
      <c r="BK1306" s="3" t="str">
        <f>VLOOKUP(Table1[[#This Row],[est_sworn]],Force_size,2,TRUE)</f>
        <v>06 - 500 -999</v>
      </c>
    </row>
    <row r="1307" spans="1:63" hidden="1" x14ac:dyDescent="0.2">
      <c r="A1307">
        <v>2743252</v>
      </c>
      <c r="B1307" t="s">
        <v>1444</v>
      </c>
      <c r="C1307" t="s">
        <v>6386</v>
      </c>
      <c r="D1307">
        <v>12962690</v>
      </c>
      <c r="E1307" t="s">
        <v>6387</v>
      </c>
      <c r="F1307">
        <v>51123</v>
      </c>
      <c r="G1307" t="s">
        <v>6388</v>
      </c>
      <c r="H1307" t="s">
        <v>6239</v>
      </c>
      <c r="I1307">
        <v>27</v>
      </c>
      <c r="J1307">
        <v>53</v>
      </c>
      <c r="K1307">
        <v>43252</v>
      </c>
      <c r="L1307" t="s">
        <v>6389</v>
      </c>
      <c r="M1307" t="s">
        <v>6390</v>
      </c>
      <c r="N1307" t="s">
        <v>68</v>
      </c>
      <c r="O1307" t="s">
        <v>86</v>
      </c>
      <c r="P1307">
        <v>45.006068999999997</v>
      </c>
      <c r="Q1307">
        <v>-93.475187000000005</v>
      </c>
      <c r="S1307" t="s">
        <v>70</v>
      </c>
      <c r="T1307" t="s">
        <v>71</v>
      </c>
      <c r="U1307">
        <v>55</v>
      </c>
      <c r="V1307">
        <v>0</v>
      </c>
      <c r="W1307">
        <v>53</v>
      </c>
      <c r="X1307">
        <v>0</v>
      </c>
      <c r="Y1307">
        <v>1</v>
      </c>
      <c r="Z1307">
        <v>0</v>
      </c>
      <c r="AA1307">
        <v>0</v>
      </c>
      <c r="AB1307">
        <v>0</v>
      </c>
      <c r="AC1307">
        <v>0</v>
      </c>
      <c r="AD1307">
        <v>55</v>
      </c>
      <c r="AE1307">
        <v>2.8170000000000002</v>
      </c>
      <c r="AF1307" t="s">
        <v>79</v>
      </c>
      <c r="AG1307" t="s">
        <v>6391</v>
      </c>
      <c r="AH1307">
        <v>2</v>
      </c>
      <c r="AI1307">
        <v>27</v>
      </c>
      <c r="AK1307">
        <v>43252</v>
      </c>
      <c r="AM1307">
        <v>49734</v>
      </c>
      <c r="AN1307">
        <v>44081</v>
      </c>
      <c r="AO1307">
        <v>1837</v>
      </c>
      <c r="AP1307">
        <v>103</v>
      </c>
      <c r="AQ1307">
        <v>1558</v>
      </c>
      <c r="AR1307">
        <v>917</v>
      </c>
      <c r="AS1307">
        <v>1169</v>
      </c>
      <c r="AT1307">
        <v>18</v>
      </c>
      <c r="AU1307">
        <v>1238</v>
      </c>
      <c r="AV1307">
        <v>1855</v>
      </c>
      <c r="AW1307">
        <v>55</v>
      </c>
      <c r="AX1307">
        <v>154.935</v>
      </c>
      <c r="AY1307" s="1">
        <v>0</v>
      </c>
      <c r="AZ1307" s="1">
        <v>0.96399999999999997</v>
      </c>
      <c r="BA1307" s="1">
        <v>1.7999999999999999E-2</v>
      </c>
      <c r="BB1307" s="1">
        <v>3.6999999999999998E-2</v>
      </c>
      <c r="BC1307" s="1">
        <v>0.88600000000000001</v>
      </c>
      <c r="BD1307" s="1">
        <v>2.4E-2</v>
      </c>
      <c r="BE1307" s="1">
        <v>-3.6999999999999998E-2</v>
      </c>
      <c r="BF1307" s="1">
        <v>-5.0000000000000001E-3</v>
      </c>
      <c r="BG1307" s="1">
        <f>Table1[[#This Row],[pers_white_pct]]-Table1[[#This Row],[census_white_pct]]</f>
        <v>7.7999999999999958E-2</v>
      </c>
      <c r="BH1307" s="3">
        <v>0</v>
      </c>
      <c r="BI1307" s="3">
        <v>1.0872142399</v>
      </c>
      <c r="BJ1307" s="3">
        <v>0.77352826809999997</v>
      </c>
      <c r="BK1307" s="3" t="str">
        <f>VLOOKUP(Table1[[#This Row],[est_sworn]],Force_size,2,TRUE)</f>
        <v>03 - 50 to 99</v>
      </c>
    </row>
    <row r="1308" spans="1:63" hidden="1" x14ac:dyDescent="0.2">
      <c r="A1308">
        <v>27053</v>
      </c>
      <c r="B1308" t="s">
        <v>11412</v>
      </c>
      <c r="C1308" t="s">
        <v>13496</v>
      </c>
      <c r="D1308">
        <v>13687460</v>
      </c>
      <c r="E1308" t="s">
        <v>13497</v>
      </c>
      <c r="F1308">
        <v>1184576</v>
      </c>
      <c r="G1308" t="s">
        <v>13498</v>
      </c>
      <c r="H1308" t="s">
        <v>6239</v>
      </c>
      <c r="I1308">
        <v>27</v>
      </c>
      <c r="J1308">
        <v>53</v>
      </c>
      <c r="K1308">
        <v>99053</v>
      </c>
      <c r="L1308" t="s">
        <v>13499</v>
      </c>
      <c r="M1308" t="s">
        <v>13500</v>
      </c>
      <c r="N1308" t="s">
        <v>11418</v>
      </c>
      <c r="O1308" t="s">
        <v>11459</v>
      </c>
      <c r="P1308">
        <v>45.006068999999997</v>
      </c>
      <c r="Q1308">
        <v>-93.475187000000005</v>
      </c>
      <c r="R1308" t="s">
        <v>11420</v>
      </c>
      <c r="S1308" t="s">
        <v>11421</v>
      </c>
      <c r="U1308">
        <v>335</v>
      </c>
      <c r="V1308">
        <v>0</v>
      </c>
      <c r="W1308">
        <v>309</v>
      </c>
      <c r="X1308">
        <v>26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335</v>
      </c>
      <c r="AE1308">
        <v>1.357</v>
      </c>
      <c r="AF1308" t="s">
        <v>11430</v>
      </c>
      <c r="AG1308" t="s">
        <v>13501</v>
      </c>
      <c r="AH1308">
        <v>2</v>
      </c>
      <c r="AI1308">
        <v>27</v>
      </c>
      <c r="AJ1308">
        <v>53</v>
      </c>
      <c r="AM1308">
        <v>1152425</v>
      </c>
      <c r="AN1308">
        <v>826670</v>
      </c>
      <c r="AO1308">
        <v>134240</v>
      </c>
      <c r="AP1308">
        <v>8848</v>
      </c>
      <c r="AQ1308">
        <v>71535</v>
      </c>
      <c r="AR1308">
        <v>30704</v>
      </c>
      <c r="AS1308">
        <v>77676</v>
      </c>
      <c r="AT1308">
        <v>2022</v>
      </c>
      <c r="AU1308">
        <v>80428</v>
      </c>
      <c r="AV1308">
        <v>136262</v>
      </c>
      <c r="AW1308">
        <v>335</v>
      </c>
      <c r="AX1308">
        <v>454.59500000000003</v>
      </c>
      <c r="AY1308" s="1">
        <v>7.8E-2</v>
      </c>
      <c r="AZ1308" s="1">
        <v>0.92200000000000004</v>
      </c>
      <c r="BA1308" s="1">
        <v>0</v>
      </c>
      <c r="BB1308" s="1">
        <v>0.11600000000000001</v>
      </c>
      <c r="BC1308" s="1">
        <v>0.71699999999999997</v>
      </c>
      <c r="BD1308" s="1">
        <v>6.7000000000000004E-2</v>
      </c>
      <c r="BE1308" s="1">
        <v>-3.9E-2</v>
      </c>
      <c r="BF1308" s="1">
        <v>-6.7000000000000004E-2</v>
      </c>
      <c r="BG1308" s="1">
        <f>Table1[[#This Row],[pers_white_pct]]-Table1[[#This Row],[census_white_pct]]</f>
        <v>0.20500000000000007</v>
      </c>
      <c r="BH1308" s="3">
        <v>0.66628382220000004</v>
      </c>
      <c r="BI1308" s="3">
        <v>1.2858614196</v>
      </c>
      <c r="BJ1308" s="3">
        <v>0</v>
      </c>
      <c r="BK1308" s="3" t="str">
        <f>VLOOKUP(Table1[[#This Row],[est_sworn]],Force_size,2,TRUE)</f>
        <v>05 - 250 - 499</v>
      </c>
    </row>
    <row r="1309" spans="1:63" hidden="1" x14ac:dyDescent="0.2">
      <c r="A1309">
        <v>2709226</v>
      </c>
      <c r="B1309" t="s">
        <v>1444</v>
      </c>
      <c r="C1309" t="s">
        <v>6288</v>
      </c>
      <c r="D1309">
        <v>12882710</v>
      </c>
      <c r="E1309" t="s">
        <v>6289</v>
      </c>
      <c r="F1309">
        <v>2821</v>
      </c>
      <c r="G1309" t="s">
        <v>6290</v>
      </c>
      <c r="H1309" t="s">
        <v>6239</v>
      </c>
      <c r="I1309">
        <v>27</v>
      </c>
      <c r="J1309">
        <v>55</v>
      </c>
      <c r="K1309">
        <v>9226</v>
      </c>
      <c r="L1309" t="s">
        <v>6291</v>
      </c>
      <c r="M1309" t="s">
        <v>6292</v>
      </c>
      <c r="N1309" t="s">
        <v>68</v>
      </c>
      <c r="O1309" t="s">
        <v>181</v>
      </c>
      <c r="P1309">
        <v>43.666989999999998</v>
      </c>
      <c r="Q1309">
        <v>-91.501555999999994</v>
      </c>
      <c r="S1309" t="s">
        <v>70</v>
      </c>
      <c r="T1309" t="s">
        <v>71</v>
      </c>
      <c r="U1309">
        <v>4</v>
      </c>
      <c r="V1309">
        <v>5</v>
      </c>
      <c r="W1309">
        <v>4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4</v>
      </c>
      <c r="AE1309">
        <v>16.646000000000001</v>
      </c>
      <c r="AF1309" t="s">
        <v>239</v>
      </c>
      <c r="AG1309" t="s">
        <v>6293</v>
      </c>
      <c r="AH1309">
        <v>2</v>
      </c>
      <c r="AI1309">
        <v>27</v>
      </c>
      <c r="AK1309">
        <v>9226</v>
      </c>
      <c r="AM1309">
        <v>2868</v>
      </c>
      <c r="AN1309">
        <v>2762</v>
      </c>
      <c r="AO1309">
        <v>38</v>
      </c>
      <c r="AP1309">
        <v>9</v>
      </c>
      <c r="AQ1309">
        <v>19</v>
      </c>
      <c r="AR1309">
        <v>22</v>
      </c>
      <c r="AS1309">
        <v>16</v>
      </c>
      <c r="AT1309">
        <v>0</v>
      </c>
      <c r="AU1309">
        <v>18</v>
      </c>
      <c r="AV1309">
        <v>38</v>
      </c>
      <c r="AW1309">
        <v>6.5</v>
      </c>
      <c r="AX1309">
        <v>108.199</v>
      </c>
      <c r="AY1309" s="1">
        <v>0</v>
      </c>
      <c r="AZ1309" s="2">
        <v>1</v>
      </c>
      <c r="BA1309" s="1">
        <v>0</v>
      </c>
      <c r="BB1309" s="1">
        <v>1.2999999999999999E-2</v>
      </c>
      <c r="BC1309" s="1">
        <v>0.96299999999999997</v>
      </c>
      <c r="BD1309" s="1">
        <v>6.0000000000000001E-3</v>
      </c>
      <c r="BE1309" s="1">
        <v>-1.2999999999999999E-2</v>
      </c>
      <c r="BF1309" s="1">
        <v>-6.0000000000000001E-3</v>
      </c>
      <c r="BG1309" s="1">
        <f>Table1[[#This Row],[pers_white_pct]]-Table1[[#This Row],[census_white_pct]]</f>
        <v>3.7000000000000033E-2</v>
      </c>
      <c r="BH1309" s="3">
        <v>0</v>
      </c>
      <c r="BI1309" s="3">
        <v>1.0383779870000001</v>
      </c>
      <c r="BJ1309" s="3">
        <v>0</v>
      </c>
      <c r="BK1309" s="3" t="str">
        <f>VLOOKUP(Table1[[#This Row],[est_sworn]],Force_size,2,TRUE)</f>
        <v>01 - Under 25</v>
      </c>
    </row>
    <row r="1310" spans="1:63" hidden="1" x14ac:dyDescent="0.2">
      <c r="A1310">
        <v>2725118</v>
      </c>
      <c r="B1310" t="s">
        <v>1444</v>
      </c>
      <c r="C1310" t="s">
        <v>6334</v>
      </c>
      <c r="D1310">
        <v>12052610</v>
      </c>
      <c r="E1310" t="s">
        <v>6006</v>
      </c>
      <c r="F1310">
        <v>10916</v>
      </c>
      <c r="G1310" t="s">
        <v>6007</v>
      </c>
      <c r="H1310" t="s">
        <v>6239</v>
      </c>
      <c r="I1310">
        <v>27</v>
      </c>
      <c r="J1310">
        <v>61</v>
      </c>
      <c r="K1310">
        <v>25118</v>
      </c>
      <c r="L1310" t="s">
        <v>6335</v>
      </c>
      <c r="M1310" t="s">
        <v>6336</v>
      </c>
      <c r="N1310" t="s">
        <v>68</v>
      </c>
      <c r="O1310" t="s">
        <v>69</v>
      </c>
      <c r="P1310">
        <v>47.490882999999997</v>
      </c>
      <c r="Q1310">
        <v>-93.611119000000002</v>
      </c>
      <c r="S1310" t="s">
        <v>70</v>
      </c>
      <c r="T1310" t="s">
        <v>71</v>
      </c>
      <c r="U1310">
        <v>19</v>
      </c>
      <c r="V1310">
        <v>0</v>
      </c>
      <c r="W1310">
        <v>19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19</v>
      </c>
      <c r="AE1310">
        <v>7.1230000000000002</v>
      </c>
      <c r="AF1310" t="s">
        <v>118</v>
      </c>
      <c r="AG1310" t="s">
        <v>6010</v>
      </c>
      <c r="AH1310">
        <v>2</v>
      </c>
      <c r="AI1310">
        <v>27</v>
      </c>
      <c r="AK1310">
        <v>25118</v>
      </c>
      <c r="AM1310">
        <v>10869</v>
      </c>
      <c r="AN1310">
        <v>10207</v>
      </c>
      <c r="AO1310">
        <v>66</v>
      </c>
      <c r="AP1310">
        <v>203</v>
      </c>
      <c r="AQ1310">
        <v>64</v>
      </c>
      <c r="AR1310">
        <v>197</v>
      </c>
      <c r="AS1310">
        <v>131</v>
      </c>
      <c r="AT1310">
        <v>0</v>
      </c>
      <c r="AU1310">
        <v>132</v>
      </c>
      <c r="AV1310">
        <v>66</v>
      </c>
      <c r="AW1310">
        <v>19</v>
      </c>
      <c r="AX1310">
        <v>135.33699999999999</v>
      </c>
      <c r="AY1310" s="1">
        <v>0</v>
      </c>
      <c r="AZ1310" s="2">
        <v>1</v>
      </c>
      <c r="BA1310" s="1">
        <v>0</v>
      </c>
      <c r="BB1310" s="1">
        <v>6.0000000000000001E-3</v>
      </c>
      <c r="BC1310" s="1">
        <v>0.93899999999999995</v>
      </c>
      <c r="BD1310" s="1">
        <v>1.2E-2</v>
      </c>
      <c r="BE1310" s="1">
        <v>-6.0000000000000001E-3</v>
      </c>
      <c r="BF1310" s="1">
        <v>-1.2E-2</v>
      </c>
      <c r="BG1310" s="1">
        <f>Table1[[#This Row],[pers_white_pct]]-Table1[[#This Row],[census_white_pct]]</f>
        <v>6.1000000000000054E-2</v>
      </c>
      <c r="BH1310" s="3">
        <v>0</v>
      </c>
      <c r="BI1310" s="3">
        <v>1.0648574507999999</v>
      </c>
      <c r="BJ1310" s="3">
        <v>0</v>
      </c>
      <c r="BK1310" s="3" t="str">
        <f>VLOOKUP(Table1[[#This Row],[est_sworn]],Force_size,2,TRUE)</f>
        <v>01 - Under 25</v>
      </c>
    </row>
    <row r="1311" spans="1:63" hidden="1" x14ac:dyDescent="0.2">
      <c r="A1311">
        <v>2770420</v>
      </c>
      <c r="B1311" t="s">
        <v>1444</v>
      </c>
      <c r="C1311" t="s">
        <v>6483</v>
      </c>
      <c r="D1311">
        <v>12332570</v>
      </c>
      <c r="E1311" t="s">
        <v>6484</v>
      </c>
      <c r="F1311">
        <v>19674</v>
      </c>
      <c r="G1311" t="s">
        <v>6485</v>
      </c>
      <c r="H1311" t="s">
        <v>6239</v>
      </c>
      <c r="I1311">
        <v>27</v>
      </c>
      <c r="J1311">
        <v>67</v>
      </c>
      <c r="K1311">
        <v>70420</v>
      </c>
      <c r="L1311" t="s">
        <v>6486</v>
      </c>
      <c r="M1311" t="s">
        <v>6487</v>
      </c>
      <c r="N1311" t="s">
        <v>68</v>
      </c>
      <c r="O1311" t="s">
        <v>69</v>
      </c>
      <c r="P1311">
        <v>45.152714000000003</v>
      </c>
      <c r="Q1311">
        <v>-95.004981000000001</v>
      </c>
      <c r="S1311" t="s">
        <v>70</v>
      </c>
      <c r="T1311" t="s">
        <v>71</v>
      </c>
      <c r="U1311">
        <v>31</v>
      </c>
      <c r="V1311">
        <v>0</v>
      </c>
      <c r="W1311">
        <v>31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31</v>
      </c>
      <c r="AE1311">
        <v>4.7450000000000001</v>
      </c>
      <c r="AF1311" t="s">
        <v>72</v>
      </c>
      <c r="AG1311" t="s">
        <v>6488</v>
      </c>
      <c r="AH1311">
        <v>2</v>
      </c>
      <c r="AI1311">
        <v>27</v>
      </c>
      <c r="AK1311">
        <v>70420</v>
      </c>
      <c r="AM1311">
        <v>19610</v>
      </c>
      <c r="AN1311">
        <v>14192</v>
      </c>
      <c r="AO1311">
        <v>908</v>
      </c>
      <c r="AP1311">
        <v>80</v>
      </c>
      <c r="AQ1311">
        <v>106</v>
      </c>
      <c r="AR1311">
        <v>192</v>
      </c>
      <c r="AS1311">
        <v>4099</v>
      </c>
      <c r="AT1311">
        <v>25</v>
      </c>
      <c r="AU1311">
        <v>4132</v>
      </c>
      <c r="AV1311">
        <v>933</v>
      </c>
      <c r="AW1311">
        <v>31</v>
      </c>
      <c r="AX1311">
        <v>147.095</v>
      </c>
      <c r="AY1311" s="1">
        <v>0</v>
      </c>
      <c r="AZ1311" s="2">
        <v>1</v>
      </c>
      <c r="BA1311" s="1">
        <v>0</v>
      </c>
      <c r="BB1311" s="1">
        <v>4.5999999999999999E-2</v>
      </c>
      <c r="BC1311" s="1">
        <v>0.72399999999999998</v>
      </c>
      <c r="BD1311" s="1">
        <v>0.20899999999999999</v>
      </c>
      <c r="BE1311" s="1">
        <v>-4.5999999999999999E-2</v>
      </c>
      <c r="BF1311" s="1">
        <v>-0.20899999999999999</v>
      </c>
      <c r="BG1311" s="1">
        <f>Table1[[#This Row],[pers_white_pct]]-Table1[[#This Row],[census_white_pct]]</f>
        <v>0.27600000000000002</v>
      </c>
      <c r="BH1311" s="3">
        <v>0</v>
      </c>
      <c r="BI1311" s="3">
        <v>1.3817643743000001</v>
      </c>
      <c r="BJ1311" s="3">
        <v>0</v>
      </c>
      <c r="BK1311" s="3" t="str">
        <f>VLOOKUP(Table1[[#This Row],[est_sworn]],Force_size,2,TRUE)</f>
        <v>02 - 25 to 49</v>
      </c>
    </row>
    <row r="1312" spans="1:63" hidden="1" x14ac:dyDescent="0.2">
      <c r="A1312">
        <v>27071</v>
      </c>
      <c r="B1312" t="s">
        <v>11412</v>
      </c>
      <c r="C1312" t="s">
        <v>13502</v>
      </c>
      <c r="D1312">
        <v>11499960</v>
      </c>
      <c r="E1312" t="s">
        <v>13503</v>
      </c>
      <c r="F1312">
        <v>13208</v>
      </c>
      <c r="G1312" t="s">
        <v>13504</v>
      </c>
      <c r="H1312" t="s">
        <v>6239</v>
      </c>
      <c r="I1312">
        <v>27</v>
      </c>
      <c r="J1312">
        <v>71</v>
      </c>
      <c r="K1312">
        <v>99071</v>
      </c>
      <c r="L1312" t="s">
        <v>13505</v>
      </c>
      <c r="M1312" t="s">
        <v>13506</v>
      </c>
      <c r="N1312" t="s">
        <v>11418</v>
      </c>
      <c r="O1312" t="s">
        <v>11437</v>
      </c>
      <c r="P1312">
        <v>48.245488999999999</v>
      </c>
      <c r="Q1312">
        <v>-93.782842000000002</v>
      </c>
      <c r="R1312" t="s">
        <v>11481</v>
      </c>
      <c r="S1312" t="s">
        <v>11421</v>
      </c>
      <c r="U1312">
        <v>10</v>
      </c>
      <c r="V1312">
        <v>10</v>
      </c>
      <c r="W1312">
        <v>10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10</v>
      </c>
      <c r="AE1312">
        <v>7.0309999999999997</v>
      </c>
      <c r="AF1312" t="s">
        <v>11422</v>
      </c>
      <c r="AG1312" t="s">
        <v>13507</v>
      </c>
      <c r="AH1312">
        <v>2</v>
      </c>
      <c r="AI1312">
        <v>27</v>
      </c>
      <c r="AJ1312">
        <v>71</v>
      </c>
      <c r="AM1312">
        <v>13311</v>
      </c>
      <c r="AN1312">
        <v>12512</v>
      </c>
      <c r="AO1312">
        <v>76</v>
      </c>
      <c r="AP1312">
        <v>303</v>
      </c>
      <c r="AQ1312">
        <v>44</v>
      </c>
      <c r="AR1312">
        <v>224</v>
      </c>
      <c r="AS1312">
        <v>147</v>
      </c>
      <c r="AT1312">
        <v>2</v>
      </c>
      <c r="AU1312">
        <v>152</v>
      </c>
      <c r="AV1312">
        <v>78</v>
      </c>
      <c r="AW1312">
        <v>15</v>
      </c>
      <c r="AX1312">
        <v>105.465</v>
      </c>
      <c r="AY1312" s="1">
        <v>0</v>
      </c>
      <c r="AZ1312" s="2">
        <v>1</v>
      </c>
      <c r="BA1312" s="1">
        <v>0</v>
      </c>
      <c r="BB1312" s="1">
        <v>6.0000000000000001E-3</v>
      </c>
      <c r="BC1312" s="1">
        <v>0.94</v>
      </c>
      <c r="BD1312" s="1">
        <v>1.0999999999999999E-2</v>
      </c>
      <c r="BE1312" s="1">
        <v>-6.0000000000000001E-3</v>
      </c>
      <c r="BF1312" s="1">
        <v>-1.0999999999999999E-2</v>
      </c>
      <c r="BG1312" s="1">
        <f>Table1[[#This Row],[pers_white_pct]]-Table1[[#This Row],[census_white_pct]]</f>
        <v>6.0000000000000053E-2</v>
      </c>
      <c r="BH1312" s="3">
        <v>0</v>
      </c>
      <c r="BI1312" s="3">
        <v>1.0638586957</v>
      </c>
      <c r="BJ1312" s="3">
        <v>0</v>
      </c>
      <c r="BK1312" s="3" t="str">
        <f>VLOOKUP(Table1[[#This Row],[est_sworn]],Force_size,2,TRUE)</f>
        <v>01 - Under 25</v>
      </c>
    </row>
    <row r="1313" spans="1:63" hidden="1" x14ac:dyDescent="0.2">
      <c r="A1313">
        <v>2731040</v>
      </c>
      <c r="B1313" t="s">
        <v>1444</v>
      </c>
      <c r="C1313" t="s">
        <v>6347</v>
      </c>
      <c r="D1313">
        <v>13864680</v>
      </c>
      <c r="E1313" t="s">
        <v>6348</v>
      </c>
      <c r="F1313">
        <v>6357</v>
      </c>
      <c r="G1313" t="s">
        <v>6349</v>
      </c>
      <c r="H1313" t="s">
        <v>6239</v>
      </c>
      <c r="I1313">
        <v>27</v>
      </c>
      <c r="J1313">
        <v>71</v>
      </c>
      <c r="K1313">
        <v>31040</v>
      </c>
      <c r="L1313" t="s">
        <v>6350</v>
      </c>
      <c r="M1313" t="s">
        <v>6351</v>
      </c>
      <c r="N1313" t="s">
        <v>68</v>
      </c>
      <c r="O1313" t="s">
        <v>181</v>
      </c>
      <c r="P1313">
        <v>48.245488999999999</v>
      </c>
      <c r="Q1313">
        <v>-93.782842000000002</v>
      </c>
      <c r="S1313" t="s">
        <v>70</v>
      </c>
      <c r="T1313" t="s">
        <v>71</v>
      </c>
      <c r="U1313">
        <v>11</v>
      </c>
      <c r="V1313">
        <v>10</v>
      </c>
      <c r="W1313">
        <v>10</v>
      </c>
      <c r="X1313">
        <v>0</v>
      </c>
      <c r="Y1313">
        <v>0</v>
      </c>
      <c r="Z1313">
        <v>0</v>
      </c>
      <c r="AA1313">
        <v>0</v>
      </c>
      <c r="AB1313">
        <v>1</v>
      </c>
      <c r="AC1313">
        <v>0</v>
      </c>
      <c r="AD1313">
        <v>11</v>
      </c>
      <c r="AE1313">
        <v>7.1230000000000002</v>
      </c>
      <c r="AF1313" t="s">
        <v>118</v>
      </c>
      <c r="AG1313" t="s">
        <v>6352</v>
      </c>
      <c r="AH1313">
        <v>2</v>
      </c>
      <c r="AI1313">
        <v>27</v>
      </c>
      <c r="AK1313">
        <v>31040</v>
      </c>
      <c r="AM1313">
        <v>6424</v>
      </c>
      <c r="AN1313">
        <v>5956</v>
      </c>
      <c r="AO1313">
        <v>63</v>
      </c>
      <c r="AP1313">
        <v>154</v>
      </c>
      <c r="AQ1313">
        <v>16</v>
      </c>
      <c r="AR1313">
        <v>162</v>
      </c>
      <c r="AS1313">
        <v>72</v>
      </c>
      <c r="AT1313">
        <v>2</v>
      </c>
      <c r="AU1313">
        <v>73</v>
      </c>
      <c r="AV1313">
        <v>65</v>
      </c>
      <c r="AW1313">
        <v>16</v>
      </c>
      <c r="AX1313">
        <v>113.968</v>
      </c>
      <c r="AY1313" s="1">
        <v>0</v>
      </c>
      <c r="AZ1313" s="1">
        <v>0.90900000000000003</v>
      </c>
      <c r="BA1313" s="1">
        <v>0</v>
      </c>
      <c r="BB1313" s="1">
        <v>0.01</v>
      </c>
      <c r="BC1313" s="1">
        <v>0.92700000000000005</v>
      </c>
      <c r="BD1313" s="1">
        <v>1.0999999999999999E-2</v>
      </c>
      <c r="BE1313" s="1">
        <v>-0.01</v>
      </c>
      <c r="BF1313" s="1">
        <v>-1.0999999999999999E-2</v>
      </c>
      <c r="BG1313" s="1">
        <f>Table1[[#This Row],[pers_white_pct]]-Table1[[#This Row],[census_white_pct]]</f>
        <v>-1.8000000000000016E-2</v>
      </c>
      <c r="BH1313" s="3">
        <v>0</v>
      </c>
      <c r="BI1313" s="3">
        <v>0.98052384150000005</v>
      </c>
      <c r="BJ1313" s="3">
        <v>0</v>
      </c>
      <c r="BK1313" s="3" t="str">
        <f>VLOOKUP(Table1[[#This Row],[est_sworn]],Force_size,2,TRUE)</f>
        <v>01 - Under 25</v>
      </c>
    </row>
    <row r="1314" spans="1:63" hidden="1" x14ac:dyDescent="0.2">
      <c r="A1314">
        <v>2743738</v>
      </c>
      <c r="B1314" t="s">
        <v>1444</v>
      </c>
      <c r="C1314" t="s">
        <v>6398</v>
      </c>
      <c r="D1314">
        <v>12712660</v>
      </c>
      <c r="E1314" t="s">
        <v>1624</v>
      </c>
      <c r="F1314">
        <v>2933</v>
      </c>
      <c r="G1314" t="s">
        <v>1625</v>
      </c>
      <c r="H1314" t="s">
        <v>6239</v>
      </c>
      <c r="I1314">
        <v>27</v>
      </c>
      <c r="J1314">
        <v>79</v>
      </c>
      <c r="K1314">
        <v>43738</v>
      </c>
      <c r="L1314" t="s">
        <v>6399</v>
      </c>
      <c r="M1314" t="s">
        <v>6400</v>
      </c>
      <c r="N1314" t="s">
        <v>68</v>
      </c>
      <c r="O1314" t="s">
        <v>181</v>
      </c>
      <c r="P1314">
        <v>44.373396999999997</v>
      </c>
      <c r="Q1314">
        <v>-93.730180000000004</v>
      </c>
      <c r="S1314" t="s">
        <v>70</v>
      </c>
      <c r="T1314" t="s">
        <v>71</v>
      </c>
      <c r="U1314">
        <v>4</v>
      </c>
      <c r="V1314">
        <v>8</v>
      </c>
      <c r="W1314">
        <v>4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4</v>
      </c>
      <c r="AE1314">
        <v>8.6750000000000007</v>
      </c>
      <c r="AF1314" t="s">
        <v>212</v>
      </c>
      <c r="AG1314" t="s">
        <v>1628</v>
      </c>
      <c r="AH1314">
        <v>2</v>
      </c>
      <c r="AI1314">
        <v>27</v>
      </c>
      <c r="AK1314">
        <v>43738</v>
      </c>
      <c r="AM1314">
        <v>2956</v>
      </c>
      <c r="AN1314">
        <v>2689</v>
      </c>
      <c r="AO1314">
        <v>5</v>
      </c>
      <c r="AP1314">
        <v>16</v>
      </c>
      <c r="AQ1314">
        <v>12</v>
      </c>
      <c r="AR1314">
        <v>42</v>
      </c>
      <c r="AS1314">
        <v>188</v>
      </c>
      <c r="AT1314">
        <v>1</v>
      </c>
      <c r="AU1314">
        <v>192</v>
      </c>
      <c r="AV1314">
        <v>6</v>
      </c>
      <c r="AW1314">
        <v>8</v>
      </c>
      <c r="AX1314">
        <v>69.400000000000006</v>
      </c>
      <c r="AY1314" s="1">
        <v>0</v>
      </c>
      <c r="AZ1314" s="2">
        <v>1</v>
      </c>
      <c r="BA1314" s="1">
        <v>0</v>
      </c>
      <c r="BB1314" s="1">
        <v>2E-3</v>
      </c>
      <c r="BC1314" s="1">
        <v>0.91</v>
      </c>
      <c r="BD1314" s="1">
        <v>6.4000000000000001E-2</v>
      </c>
      <c r="BE1314" s="1">
        <v>-2E-3</v>
      </c>
      <c r="BF1314" s="1">
        <v>-6.4000000000000001E-2</v>
      </c>
      <c r="BG1314" s="1">
        <f>Table1[[#This Row],[pers_white_pct]]-Table1[[#This Row],[census_white_pct]]</f>
        <v>8.9999999999999969E-2</v>
      </c>
      <c r="BH1314" s="3">
        <v>0</v>
      </c>
      <c r="BI1314" s="3">
        <v>1.0992934176</v>
      </c>
      <c r="BJ1314" s="3">
        <v>0</v>
      </c>
      <c r="BK1314" s="3" t="str">
        <f>VLOOKUP(Table1[[#This Row],[est_sworn]],Force_size,2,TRUE)</f>
        <v>01 - Under 25</v>
      </c>
    </row>
    <row r="1315" spans="1:63" hidden="1" x14ac:dyDescent="0.2">
      <c r="A1315">
        <v>2722958</v>
      </c>
      <c r="B1315" t="s">
        <v>1444</v>
      </c>
      <c r="C1315" t="s">
        <v>6324</v>
      </c>
      <c r="D1315">
        <v>13025200</v>
      </c>
      <c r="E1315" t="s">
        <v>6325</v>
      </c>
      <c r="F1315">
        <v>1285</v>
      </c>
      <c r="G1315" t="s">
        <v>6326</v>
      </c>
      <c r="H1315" t="s">
        <v>6239</v>
      </c>
      <c r="I1315">
        <v>27</v>
      </c>
      <c r="J1315">
        <v>101</v>
      </c>
      <c r="K1315">
        <v>22958</v>
      </c>
      <c r="L1315" t="s">
        <v>6327</v>
      </c>
      <c r="M1315" t="s">
        <v>562</v>
      </c>
      <c r="N1315" t="s">
        <v>68</v>
      </c>
      <c r="O1315" t="s">
        <v>562</v>
      </c>
      <c r="P1315">
        <v>44.015594</v>
      </c>
      <c r="Q1315">
        <v>-95.761581000000007</v>
      </c>
      <c r="S1315" t="s">
        <v>70</v>
      </c>
      <c r="T1315" t="s">
        <v>71</v>
      </c>
      <c r="U1315">
        <v>2</v>
      </c>
      <c r="V1315">
        <v>5</v>
      </c>
      <c r="W1315">
        <v>2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2</v>
      </c>
      <c r="AE1315">
        <v>16.646000000000001</v>
      </c>
      <c r="AF1315" t="s">
        <v>239</v>
      </c>
      <c r="AG1315" t="s">
        <v>6328</v>
      </c>
      <c r="AH1315">
        <v>2</v>
      </c>
      <c r="AI1315">
        <v>27</v>
      </c>
      <c r="AK1315">
        <v>22958</v>
      </c>
      <c r="AM1315">
        <v>1318</v>
      </c>
      <c r="AN1315">
        <v>1195</v>
      </c>
      <c r="AO1315">
        <v>10</v>
      </c>
      <c r="AP1315">
        <v>3</v>
      </c>
      <c r="AQ1315">
        <v>55</v>
      </c>
      <c r="AR1315">
        <v>11</v>
      </c>
      <c r="AS1315">
        <v>44</v>
      </c>
      <c r="AT1315">
        <v>1</v>
      </c>
      <c r="AU1315">
        <v>44</v>
      </c>
      <c r="AV1315">
        <v>11</v>
      </c>
      <c r="AW1315">
        <v>4.5</v>
      </c>
      <c r="AX1315">
        <v>74.906999999999996</v>
      </c>
      <c r="AY1315" s="1">
        <v>0</v>
      </c>
      <c r="AZ1315" s="2">
        <v>1</v>
      </c>
      <c r="BA1315" s="1">
        <v>0</v>
      </c>
      <c r="BB1315" s="1">
        <v>8.0000000000000002E-3</v>
      </c>
      <c r="BC1315" s="1">
        <v>0.90700000000000003</v>
      </c>
      <c r="BD1315" s="1">
        <v>3.3000000000000002E-2</v>
      </c>
      <c r="BE1315" s="1">
        <v>-8.0000000000000002E-3</v>
      </c>
      <c r="BF1315" s="1">
        <v>-3.3000000000000002E-2</v>
      </c>
      <c r="BG1315" s="1">
        <f>Table1[[#This Row],[pers_white_pct]]-Table1[[#This Row],[census_white_pct]]</f>
        <v>9.2999999999999972E-2</v>
      </c>
      <c r="BH1315" s="3">
        <v>0</v>
      </c>
      <c r="BI1315" s="3">
        <v>1.1029288703</v>
      </c>
      <c r="BJ1315" s="3">
        <v>0</v>
      </c>
      <c r="BK1315" s="3" t="str">
        <f>VLOOKUP(Table1[[#This Row],[est_sworn]],Force_size,2,TRUE)</f>
        <v>01 - Under 25</v>
      </c>
    </row>
    <row r="1316" spans="1:63" hidden="1" x14ac:dyDescent="0.2">
      <c r="A1316">
        <v>27105</v>
      </c>
      <c r="B1316" t="s">
        <v>11412</v>
      </c>
      <c r="C1316" t="s">
        <v>13508</v>
      </c>
      <c r="D1316">
        <v>12359790</v>
      </c>
      <c r="E1316" t="s">
        <v>13509</v>
      </c>
      <c r="F1316">
        <v>21487</v>
      </c>
      <c r="G1316" t="s">
        <v>13510</v>
      </c>
      <c r="H1316" t="s">
        <v>6239</v>
      </c>
      <c r="I1316">
        <v>27</v>
      </c>
      <c r="J1316">
        <v>105</v>
      </c>
      <c r="K1316">
        <v>99105</v>
      </c>
      <c r="L1316" t="s">
        <v>13511</v>
      </c>
      <c r="M1316" t="s">
        <v>13512</v>
      </c>
      <c r="N1316" t="s">
        <v>11418</v>
      </c>
      <c r="O1316" t="s">
        <v>11437</v>
      </c>
      <c r="P1316">
        <v>43.677686000000001</v>
      </c>
      <c r="Q1316">
        <v>-95.763131999999999</v>
      </c>
      <c r="R1316" t="s">
        <v>11420</v>
      </c>
      <c r="S1316" t="s">
        <v>11421</v>
      </c>
      <c r="U1316">
        <v>12</v>
      </c>
      <c r="V1316">
        <v>3</v>
      </c>
      <c r="W1316">
        <v>12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12</v>
      </c>
      <c r="AE1316">
        <v>7.0309999999999997</v>
      </c>
      <c r="AF1316" t="s">
        <v>11422</v>
      </c>
      <c r="AG1316" t="s">
        <v>13513</v>
      </c>
      <c r="AH1316">
        <v>2</v>
      </c>
      <c r="AI1316">
        <v>27</v>
      </c>
      <c r="AJ1316">
        <v>105</v>
      </c>
      <c r="AM1316">
        <v>21378</v>
      </c>
      <c r="AN1316">
        <v>14365</v>
      </c>
      <c r="AO1316">
        <v>727</v>
      </c>
      <c r="AP1316">
        <v>67</v>
      </c>
      <c r="AQ1316">
        <v>1144</v>
      </c>
      <c r="AR1316">
        <v>223</v>
      </c>
      <c r="AS1316">
        <v>4820</v>
      </c>
      <c r="AT1316">
        <v>16</v>
      </c>
      <c r="AU1316">
        <v>4852</v>
      </c>
      <c r="AV1316">
        <v>743</v>
      </c>
      <c r="AW1316">
        <v>13.5</v>
      </c>
      <c r="AX1316">
        <v>94.918499999999995</v>
      </c>
      <c r="AY1316" s="1">
        <v>0</v>
      </c>
      <c r="AZ1316" s="2">
        <v>1</v>
      </c>
      <c r="BA1316" s="1">
        <v>0</v>
      </c>
      <c r="BB1316" s="1">
        <v>3.4000000000000002E-2</v>
      </c>
      <c r="BC1316" s="1">
        <v>0.67200000000000004</v>
      </c>
      <c r="BD1316" s="1">
        <v>0.22500000000000001</v>
      </c>
      <c r="BE1316" s="1">
        <v>-3.4000000000000002E-2</v>
      </c>
      <c r="BF1316" s="1">
        <v>-0.22500000000000001</v>
      </c>
      <c r="BG1316" s="1">
        <f>Table1[[#This Row],[pers_white_pct]]-Table1[[#This Row],[census_white_pct]]</f>
        <v>0.32799999999999996</v>
      </c>
      <c r="BH1316" s="3">
        <v>0</v>
      </c>
      <c r="BI1316" s="3">
        <v>1.4882004873000001</v>
      </c>
      <c r="BJ1316" s="3">
        <v>0</v>
      </c>
      <c r="BK1316" s="3" t="str">
        <f>VLOOKUP(Table1[[#This Row],[est_sworn]],Force_size,2,TRUE)</f>
        <v>01 - Under 25</v>
      </c>
    </row>
    <row r="1317" spans="1:63" hidden="1" x14ac:dyDescent="0.2">
      <c r="A1317">
        <v>27107</v>
      </c>
      <c r="B1317" t="s">
        <v>11412</v>
      </c>
      <c r="C1317" t="s">
        <v>13514</v>
      </c>
      <c r="D1317">
        <v>12739700</v>
      </c>
      <c r="E1317" t="s">
        <v>13515</v>
      </c>
      <c r="F1317">
        <v>6634</v>
      </c>
      <c r="G1317" t="s">
        <v>13516</v>
      </c>
      <c r="H1317" t="s">
        <v>6239</v>
      </c>
      <c r="I1317">
        <v>27</v>
      </c>
      <c r="J1317">
        <v>107</v>
      </c>
      <c r="K1317">
        <v>99107</v>
      </c>
      <c r="L1317" t="s">
        <v>13517</v>
      </c>
      <c r="M1317" t="s">
        <v>13518</v>
      </c>
      <c r="N1317" t="s">
        <v>11418</v>
      </c>
      <c r="O1317" t="s">
        <v>11437</v>
      </c>
      <c r="P1317">
        <v>47.329470000000001</v>
      </c>
      <c r="Q1317">
        <v>-96.463807000000003</v>
      </c>
      <c r="R1317" t="s">
        <v>11420</v>
      </c>
      <c r="S1317" t="s">
        <v>11421</v>
      </c>
      <c r="U1317">
        <v>5</v>
      </c>
      <c r="V1317">
        <v>0</v>
      </c>
      <c r="W1317">
        <v>5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5</v>
      </c>
      <c r="AE1317">
        <v>7.5330000000000004</v>
      </c>
      <c r="AF1317" t="s">
        <v>11452</v>
      </c>
      <c r="AG1317" t="s">
        <v>13519</v>
      </c>
      <c r="AH1317">
        <v>2</v>
      </c>
      <c r="AI1317">
        <v>27</v>
      </c>
      <c r="AJ1317">
        <v>107</v>
      </c>
      <c r="AM1317">
        <v>6852</v>
      </c>
      <c r="AN1317">
        <v>6293</v>
      </c>
      <c r="AO1317">
        <v>11</v>
      </c>
      <c r="AP1317">
        <v>100</v>
      </c>
      <c r="AQ1317">
        <v>25</v>
      </c>
      <c r="AR1317">
        <v>143</v>
      </c>
      <c r="AS1317">
        <v>276</v>
      </c>
      <c r="AT1317">
        <v>2</v>
      </c>
      <c r="AU1317">
        <v>280</v>
      </c>
      <c r="AV1317">
        <v>13</v>
      </c>
      <c r="AW1317">
        <v>5</v>
      </c>
      <c r="AX1317">
        <v>37.664999999999999</v>
      </c>
      <c r="AY1317" s="1">
        <v>0</v>
      </c>
      <c r="AZ1317" s="2">
        <v>1</v>
      </c>
      <c r="BA1317" s="1">
        <v>0</v>
      </c>
      <c r="BB1317" s="1">
        <v>2E-3</v>
      </c>
      <c r="BC1317" s="1">
        <v>0.91800000000000004</v>
      </c>
      <c r="BD1317" s="1">
        <v>0.04</v>
      </c>
      <c r="BE1317" s="1">
        <v>-2E-3</v>
      </c>
      <c r="BF1317" s="1">
        <v>-0.04</v>
      </c>
      <c r="BG1317" s="1">
        <f>Table1[[#This Row],[pers_white_pct]]-Table1[[#This Row],[census_white_pct]]</f>
        <v>8.1999999999999962E-2</v>
      </c>
      <c r="BH1317" s="3">
        <v>0</v>
      </c>
      <c r="BI1317" s="3">
        <v>1.0888288575</v>
      </c>
      <c r="BJ1317" s="3">
        <v>0</v>
      </c>
      <c r="BK1317" s="3" t="str">
        <f>VLOOKUP(Table1[[#This Row],[est_sworn]],Force_size,2,TRUE)</f>
        <v>01 - Under 25</v>
      </c>
    </row>
    <row r="1318" spans="1:63" hidden="1" x14ac:dyDescent="0.2">
      <c r="A1318">
        <v>2754880</v>
      </c>
      <c r="B1318" t="s">
        <v>1444</v>
      </c>
      <c r="C1318" t="s">
        <v>6435</v>
      </c>
      <c r="D1318">
        <v>13660160</v>
      </c>
      <c r="E1318" t="s">
        <v>6436</v>
      </c>
      <c r="F1318">
        <v>108992</v>
      </c>
      <c r="G1318" t="s">
        <v>6437</v>
      </c>
      <c r="H1318" t="s">
        <v>6239</v>
      </c>
      <c r="I1318">
        <v>27</v>
      </c>
      <c r="J1318">
        <v>109</v>
      </c>
      <c r="K1318">
        <v>54880</v>
      </c>
      <c r="L1318" t="s">
        <v>6438</v>
      </c>
      <c r="M1318" t="s">
        <v>6439</v>
      </c>
      <c r="N1318" t="s">
        <v>68</v>
      </c>
      <c r="O1318" t="s">
        <v>739</v>
      </c>
      <c r="P1318">
        <v>44.003428999999997</v>
      </c>
      <c r="Q1318">
        <v>-92.406722000000002</v>
      </c>
      <c r="S1318" t="s">
        <v>70</v>
      </c>
      <c r="T1318" t="s">
        <v>71</v>
      </c>
      <c r="U1318">
        <v>132</v>
      </c>
      <c r="V1318">
        <v>2</v>
      </c>
      <c r="W1318">
        <v>123</v>
      </c>
      <c r="X1318">
        <v>3</v>
      </c>
      <c r="Y1318">
        <v>4</v>
      </c>
      <c r="Z1318">
        <v>1</v>
      </c>
      <c r="AA1318">
        <v>0</v>
      </c>
      <c r="AB1318">
        <v>0</v>
      </c>
      <c r="AC1318">
        <v>0</v>
      </c>
      <c r="AD1318">
        <v>132</v>
      </c>
      <c r="AE1318">
        <v>1.1479999999999999</v>
      </c>
      <c r="AF1318" t="s">
        <v>87</v>
      </c>
      <c r="AG1318" t="s">
        <v>6440</v>
      </c>
      <c r="AH1318">
        <v>2</v>
      </c>
      <c r="AI1318">
        <v>27</v>
      </c>
      <c r="AK1318">
        <v>54880</v>
      </c>
      <c r="AM1318">
        <v>106769</v>
      </c>
      <c r="AN1318">
        <v>84608</v>
      </c>
      <c r="AO1318">
        <v>6586</v>
      </c>
      <c r="AP1318">
        <v>251</v>
      </c>
      <c r="AQ1318">
        <v>7212</v>
      </c>
      <c r="AR1318">
        <v>2354</v>
      </c>
      <c r="AS1318">
        <v>5508</v>
      </c>
      <c r="AT1318">
        <v>117</v>
      </c>
      <c r="AU1318">
        <v>5758</v>
      </c>
      <c r="AV1318">
        <v>6703</v>
      </c>
      <c r="AW1318">
        <v>133</v>
      </c>
      <c r="AX1318">
        <v>152.684</v>
      </c>
      <c r="AY1318" s="1">
        <v>2.3E-2</v>
      </c>
      <c r="AZ1318" s="1">
        <v>0.93200000000000005</v>
      </c>
      <c r="BA1318" s="1">
        <v>0.03</v>
      </c>
      <c r="BB1318" s="1">
        <v>6.2E-2</v>
      </c>
      <c r="BC1318" s="1">
        <v>0.79200000000000004</v>
      </c>
      <c r="BD1318" s="1">
        <v>5.1999999999999998E-2</v>
      </c>
      <c r="BE1318" s="1">
        <v>-3.9E-2</v>
      </c>
      <c r="BF1318" s="1">
        <v>-2.1000000000000001E-2</v>
      </c>
      <c r="BG1318" s="1">
        <f>Table1[[#This Row],[pers_white_pct]]-Table1[[#This Row],[census_white_pct]]</f>
        <v>0.14000000000000001</v>
      </c>
      <c r="BH1318" s="3">
        <v>0.36844339230000001</v>
      </c>
      <c r="BI1318" s="3">
        <v>1.1758852054</v>
      </c>
      <c r="BJ1318" s="3">
        <v>0.58740454659999997</v>
      </c>
      <c r="BK1318" s="3" t="str">
        <f>VLOOKUP(Table1[[#This Row],[est_sworn]],Force_size,2,TRUE)</f>
        <v>04 - 100 to 249</v>
      </c>
    </row>
    <row r="1319" spans="1:63" hidden="1" x14ac:dyDescent="0.2">
      <c r="A1319">
        <v>2750470</v>
      </c>
      <c r="B1319" t="s">
        <v>1444</v>
      </c>
      <c r="C1319" t="s">
        <v>6418</v>
      </c>
      <c r="D1319">
        <v>11532580</v>
      </c>
      <c r="E1319" t="s">
        <v>6419</v>
      </c>
      <c r="F1319">
        <v>3010</v>
      </c>
      <c r="G1319" t="s">
        <v>6420</v>
      </c>
      <c r="H1319" t="s">
        <v>6239</v>
      </c>
      <c r="I1319">
        <v>27</v>
      </c>
      <c r="J1319">
        <v>111</v>
      </c>
      <c r="K1319">
        <v>50470</v>
      </c>
      <c r="L1319" t="s">
        <v>6421</v>
      </c>
      <c r="M1319" t="s">
        <v>562</v>
      </c>
      <c r="N1319" t="s">
        <v>68</v>
      </c>
      <c r="O1319" t="s">
        <v>562</v>
      </c>
      <c r="P1319">
        <v>46.405724999999997</v>
      </c>
      <c r="Q1319">
        <v>-95.714578000000003</v>
      </c>
      <c r="S1319" t="s">
        <v>70</v>
      </c>
      <c r="T1319" t="s">
        <v>71</v>
      </c>
      <c r="U1319">
        <v>5</v>
      </c>
      <c r="V1319">
        <v>7</v>
      </c>
      <c r="W1319">
        <v>5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5</v>
      </c>
      <c r="AE1319">
        <v>8.6750000000000007</v>
      </c>
      <c r="AF1319" t="s">
        <v>212</v>
      </c>
      <c r="AG1319" t="s">
        <v>6422</v>
      </c>
      <c r="AH1319">
        <v>2</v>
      </c>
      <c r="AI1319">
        <v>27</v>
      </c>
      <c r="AK1319">
        <v>50470</v>
      </c>
      <c r="AM1319">
        <v>2985</v>
      </c>
      <c r="AN1319">
        <v>2741</v>
      </c>
      <c r="AO1319">
        <v>34</v>
      </c>
      <c r="AP1319">
        <v>14</v>
      </c>
      <c r="AQ1319">
        <v>11</v>
      </c>
      <c r="AR1319">
        <v>37</v>
      </c>
      <c r="AS1319">
        <v>144</v>
      </c>
      <c r="AT1319">
        <v>0</v>
      </c>
      <c r="AU1319">
        <v>148</v>
      </c>
      <c r="AV1319">
        <v>34</v>
      </c>
      <c r="AW1319">
        <v>8.5</v>
      </c>
      <c r="AX1319">
        <v>73.737499999999997</v>
      </c>
      <c r="AY1319" s="1">
        <v>0</v>
      </c>
      <c r="AZ1319" s="2">
        <v>1</v>
      </c>
      <c r="BA1319" s="1">
        <v>0</v>
      </c>
      <c r="BB1319" s="1">
        <v>1.0999999999999999E-2</v>
      </c>
      <c r="BC1319" s="1">
        <v>0.91800000000000004</v>
      </c>
      <c r="BD1319" s="1">
        <v>4.8000000000000001E-2</v>
      </c>
      <c r="BE1319" s="1">
        <v>-1.0999999999999999E-2</v>
      </c>
      <c r="BF1319" s="1">
        <v>-4.8000000000000001E-2</v>
      </c>
      <c r="BG1319" s="1">
        <f>Table1[[#This Row],[pers_white_pct]]-Table1[[#This Row],[census_white_pct]]</f>
        <v>8.1999999999999962E-2</v>
      </c>
      <c r="BH1319" s="3">
        <v>0</v>
      </c>
      <c r="BI1319" s="3">
        <v>1.0890186063</v>
      </c>
      <c r="BJ1319" s="3">
        <v>0</v>
      </c>
      <c r="BK1319" s="3" t="str">
        <f>VLOOKUP(Table1[[#This Row],[est_sworn]],Force_size,2,TRUE)</f>
        <v>01 - Under 25</v>
      </c>
    </row>
    <row r="1320" spans="1:63" hidden="1" x14ac:dyDescent="0.2">
      <c r="A1320">
        <v>2728520</v>
      </c>
      <c r="B1320" t="s">
        <v>1444</v>
      </c>
      <c r="C1320" t="s">
        <v>6337</v>
      </c>
      <c r="D1320">
        <v>12242670</v>
      </c>
      <c r="E1320" t="s">
        <v>6338</v>
      </c>
      <c r="F1320">
        <v>798</v>
      </c>
      <c r="G1320" t="s">
        <v>6339</v>
      </c>
      <c r="H1320" t="s">
        <v>6239</v>
      </c>
      <c r="I1320">
        <v>27</v>
      </c>
      <c r="J1320">
        <v>111</v>
      </c>
      <c r="K1320">
        <v>28520</v>
      </c>
      <c r="L1320" t="s">
        <v>6340</v>
      </c>
      <c r="M1320" t="s">
        <v>562</v>
      </c>
      <c r="N1320" t="s">
        <v>68</v>
      </c>
      <c r="O1320" t="s">
        <v>562</v>
      </c>
      <c r="P1320">
        <v>46.405724999999997</v>
      </c>
      <c r="Q1320">
        <v>-95.714578000000003</v>
      </c>
      <c r="S1320" t="s">
        <v>70</v>
      </c>
      <c r="T1320" t="s">
        <v>71</v>
      </c>
      <c r="U1320">
        <v>2</v>
      </c>
      <c r="V1320">
        <v>5</v>
      </c>
      <c r="W1320">
        <v>2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2</v>
      </c>
      <c r="AE1320">
        <v>16.646000000000001</v>
      </c>
      <c r="AF1320" t="s">
        <v>239</v>
      </c>
      <c r="AG1320" t="s">
        <v>6341</v>
      </c>
      <c r="AH1320">
        <v>2</v>
      </c>
      <c r="AI1320">
        <v>27</v>
      </c>
      <c r="AK1320">
        <v>28520</v>
      </c>
      <c r="AM1320">
        <v>802</v>
      </c>
      <c r="AN1320">
        <v>777</v>
      </c>
      <c r="AO1320">
        <v>2</v>
      </c>
      <c r="AP1320">
        <v>0</v>
      </c>
      <c r="AQ1320">
        <v>10</v>
      </c>
      <c r="AR1320">
        <v>7</v>
      </c>
      <c r="AS1320">
        <v>6</v>
      </c>
      <c r="AT1320">
        <v>0</v>
      </c>
      <c r="AU1320">
        <v>6</v>
      </c>
      <c r="AV1320">
        <v>2</v>
      </c>
      <c r="AW1320">
        <v>4.5</v>
      </c>
      <c r="AX1320">
        <v>74.906999999999996</v>
      </c>
      <c r="AY1320" s="1">
        <v>0</v>
      </c>
      <c r="AZ1320" s="2">
        <v>1</v>
      </c>
      <c r="BA1320" s="1">
        <v>0</v>
      </c>
      <c r="BB1320" s="1">
        <v>2E-3</v>
      </c>
      <c r="BC1320" s="1">
        <v>0.96899999999999997</v>
      </c>
      <c r="BD1320" s="1">
        <v>7.0000000000000001E-3</v>
      </c>
      <c r="BE1320" s="1">
        <v>-2E-3</v>
      </c>
      <c r="BF1320" s="1">
        <v>-7.0000000000000001E-3</v>
      </c>
      <c r="BG1320" s="1">
        <f>Table1[[#This Row],[pers_white_pct]]-Table1[[#This Row],[census_white_pct]]</f>
        <v>3.1000000000000028E-2</v>
      </c>
      <c r="BH1320" s="3">
        <v>0</v>
      </c>
      <c r="BI1320" s="3">
        <v>1.0321750322000001</v>
      </c>
      <c r="BJ1320" s="3">
        <v>0</v>
      </c>
      <c r="BK1320" s="3" t="str">
        <f>VLOOKUP(Table1[[#This Row],[est_sworn]],Force_size,2,TRUE)</f>
        <v>01 - Under 25</v>
      </c>
    </row>
    <row r="1321" spans="1:63" hidden="1" x14ac:dyDescent="0.2">
      <c r="A1321">
        <v>2755852</v>
      </c>
      <c r="B1321" t="s">
        <v>1444</v>
      </c>
      <c r="C1321" t="s">
        <v>6447</v>
      </c>
      <c r="D1321">
        <v>12242550</v>
      </c>
      <c r="E1321" t="s">
        <v>2652</v>
      </c>
      <c r="F1321">
        <v>34666</v>
      </c>
      <c r="G1321" t="s">
        <v>2653</v>
      </c>
      <c r="H1321" t="s">
        <v>6239</v>
      </c>
      <c r="I1321">
        <v>27</v>
      </c>
      <c r="J1321">
        <v>123</v>
      </c>
      <c r="K1321">
        <v>55852</v>
      </c>
      <c r="L1321" t="s">
        <v>6448</v>
      </c>
      <c r="M1321" t="s">
        <v>6449</v>
      </c>
      <c r="N1321" t="s">
        <v>68</v>
      </c>
      <c r="O1321" t="s">
        <v>131</v>
      </c>
      <c r="P1321">
        <v>45.015250000000002</v>
      </c>
      <c r="Q1321">
        <v>-93.100140999999994</v>
      </c>
      <c r="S1321" t="s">
        <v>70</v>
      </c>
      <c r="T1321" t="s">
        <v>71</v>
      </c>
      <c r="U1321">
        <v>48</v>
      </c>
      <c r="V1321">
        <v>0</v>
      </c>
      <c r="W1321">
        <v>44</v>
      </c>
      <c r="X1321">
        <v>1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48</v>
      </c>
      <c r="AE1321">
        <v>4.7450000000000001</v>
      </c>
      <c r="AF1321" t="s">
        <v>72</v>
      </c>
      <c r="AG1321" t="s">
        <v>2656</v>
      </c>
      <c r="AH1321">
        <v>2</v>
      </c>
      <c r="AI1321">
        <v>27</v>
      </c>
      <c r="AK1321">
        <v>55852</v>
      </c>
      <c r="AM1321">
        <v>33660</v>
      </c>
      <c r="AN1321">
        <v>26700</v>
      </c>
      <c r="AO1321">
        <v>2038</v>
      </c>
      <c r="AP1321">
        <v>132</v>
      </c>
      <c r="AQ1321">
        <v>2436</v>
      </c>
      <c r="AR1321">
        <v>760</v>
      </c>
      <c r="AS1321">
        <v>1551</v>
      </c>
      <c r="AT1321">
        <v>45</v>
      </c>
      <c r="AU1321">
        <v>1594</v>
      </c>
      <c r="AV1321">
        <v>2083</v>
      </c>
      <c r="AW1321">
        <v>48</v>
      </c>
      <c r="AX1321">
        <v>227.76</v>
      </c>
      <c r="AY1321" s="1">
        <v>2.1000000000000001E-2</v>
      </c>
      <c r="AZ1321" s="1">
        <v>0.91700000000000004</v>
      </c>
      <c r="BA1321" s="1">
        <v>0</v>
      </c>
      <c r="BB1321" s="1">
        <v>6.0999999999999999E-2</v>
      </c>
      <c r="BC1321" s="1">
        <v>0.79300000000000004</v>
      </c>
      <c r="BD1321" s="1">
        <v>4.5999999999999999E-2</v>
      </c>
      <c r="BE1321" s="1">
        <v>-0.04</v>
      </c>
      <c r="BF1321" s="1">
        <v>-4.5999999999999999E-2</v>
      </c>
      <c r="BG1321" s="1">
        <f>Table1[[#This Row],[pers_white_pct]]-Table1[[#This Row],[census_white_pct]]</f>
        <v>0.124</v>
      </c>
      <c r="BH1321" s="3">
        <v>0.34408734050000001</v>
      </c>
      <c r="BI1321" s="3">
        <v>1.1556179774999999</v>
      </c>
      <c r="BJ1321" s="3">
        <v>0</v>
      </c>
      <c r="BK1321" s="3" t="str">
        <f>VLOOKUP(Table1[[#This Row],[est_sworn]],Force_size,2,TRUE)</f>
        <v>02 - 25 to 49</v>
      </c>
    </row>
    <row r="1322" spans="1:63" hidden="1" x14ac:dyDescent="0.2">
      <c r="A1322">
        <v>27123</v>
      </c>
      <c r="B1322" t="s">
        <v>11412</v>
      </c>
      <c r="C1322" t="s">
        <v>13520</v>
      </c>
      <c r="D1322">
        <v>13160810</v>
      </c>
      <c r="E1322" t="s">
        <v>13521</v>
      </c>
      <c r="F1322">
        <v>520152</v>
      </c>
      <c r="G1322" t="s">
        <v>13522</v>
      </c>
      <c r="H1322" t="s">
        <v>6239</v>
      </c>
      <c r="I1322">
        <v>27</v>
      </c>
      <c r="J1322">
        <v>123</v>
      </c>
      <c r="K1322">
        <v>99123</v>
      </c>
      <c r="L1322" t="s">
        <v>13523</v>
      </c>
      <c r="M1322" t="s">
        <v>13524</v>
      </c>
      <c r="N1322" t="s">
        <v>11418</v>
      </c>
      <c r="O1322" t="s">
        <v>11459</v>
      </c>
      <c r="P1322">
        <v>45.015250000000002</v>
      </c>
      <c r="Q1322">
        <v>-93.100140999999994</v>
      </c>
      <c r="R1322" t="s">
        <v>11467</v>
      </c>
      <c r="S1322" t="s">
        <v>11421</v>
      </c>
      <c r="U1322">
        <v>217</v>
      </c>
      <c r="V1322">
        <v>0</v>
      </c>
      <c r="W1322">
        <v>187</v>
      </c>
      <c r="X1322">
        <v>3</v>
      </c>
      <c r="Y1322">
        <v>3</v>
      </c>
      <c r="Z1322">
        <v>4</v>
      </c>
      <c r="AA1322">
        <v>0</v>
      </c>
      <c r="AB1322">
        <v>0</v>
      </c>
      <c r="AC1322">
        <v>0</v>
      </c>
      <c r="AD1322">
        <v>217</v>
      </c>
      <c r="AE1322">
        <v>1.357</v>
      </c>
      <c r="AF1322" t="s">
        <v>11430</v>
      </c>
      <c r="AG1322" t="s">
        <v>13525</v>
      </c>
      <c r="AH1322">
        <v>2</v>
      </c>
      <c r="AI1322">
        <v>27</v>
      </c>
      <c r="AJ1322">
        <v>123</v>
      </c>
      <c r="AM1322">
        <v>508640</v>
      </c>
      <c r="AN1322">
        <v>340194</v>
      </c>
      <c r="AO1322">
        <v>54835</v>
      </c>
      <c r="AP1322">
        <v>3143</v>
      </c>
      <c r="AQ1322">
        <v>59033</v>
      </c>
      <c r="AR1322">
        <v>14020</v>
      </c>
      <c r="AS1322">
        <v>36483</v>
      </c>
      <c r="AT1322">
        <v>1335</v>
      </c>
      <c r="AU1322">
        <v>37415</v>
      </c>
      <c r="AV1322">
        <v>56170</v>
      </c>
      <c r="AW1322">
        <v>217</v>
      </c>
      <c r="AX1322">
        <v>294.46899999999999</v>
      </c>
      <c r="AY1322" s="1">
        <v>1.4E-2</v>
      </c>
      <c r="AZ1322" s="1">
        <v>0.86199999999999999</v>
      </c>
      <c r="BA1322" s="1">
        <v>1.4E-2</v>
      </c>
      <c r="BB1322" s="1">
        <v>0.108</v>
      </c>
      <c r="BC1322" s="1">
        <v>0.66900000000000004</v>
      </c>
      <c r="BD1322" s="1">
        <v>7.1999999999999995E-2</v>
      </c>
      <c r="BE1322" s="1">
        <v>-9.4E-2</v>
      </c>
      <c r="BF1322" s="1">
        <v>-5.8000000000000003E-2</v>
      </c>
      <c r="BG1322" s="1">
        <f>Table1[[#This Row],[pers_white_pct]]-Table1[[#This Row],[census_white_pct]]</f>
        <v>0.19299999999999995</v>
      </c>
      <c r="BH1322" s="3">
        <v>0.1282372463</v>
      </c>
      <c r="BI1322" s="3">
        <v>1.2884445522000001</v>
      </c>
      <c r="BJ1322" s="3">
        <v>0.1927442754</v>
      </c>
      <c r="BK1322" s="3" t="str">
        <f>VLOOKUP(Table1[[#This Row],[est_sworn]],Force_size,2,TRUE)</f>
        <v>04 - 100 to 249</v>
      </c>
    </row>
    <row r="1323" spans="1:63" hidden="1" x14ac:dyDescent="0.2">
      <c r="A1323">
        <v>2758000</v>
      </c>
      <c r="B1323" t="s">
        <v>1444</v>
      </c>
      <c r="C1323" t="s">
        <v>6453</v>
      </c>
      <c r="D1323">
        <v>13723970</v>
      </c>
      <c r="E1323" t="s">
        <v>6454</v>
      </c>
      <c r="F1323">
        <v>290770</v>
      </c>
      <c r="G1323" t="s">
        <v>6455</v>
      </c>
      <c r="H1323" t="s">
        <v>6239</v>
      </c>
      <c r="I1323">
        <v>27</v>
      </c>
      <c r="J1323">
        <v>123</v>
      </c>
      <c r="K1323">
        <v>58000</v>
      </c>
      <c r="L1323" t="s">
        <v>6456</v>
      </c>
      <c r="M1323" t="s">
        <v>6457</v>
      </c>
      <c r="N1323" t="s">
        <v>68</v>
      </c>
      <c r="O1323" t="s">
        <v>1615</v>
      </c>
      <c r="P1323">
        <v>45.015250000000002</v>
      </c>
      <c r="Q1323">
        <v>-93.100140999999994</v>
      </c>
      <c r="S1323" t="s">
        <v>70</v>
      </c>
      <c r="T1323" t="s">
        <v>71</v>
      </c>
      <c r="U1323">
        <v>606</v>
      </c>
      <c r="V1323">
        <v>0</v>
      </c>
      <c r="W1323">
        <v>498</v>
      </c>
      <c r="X1323">
        <v>37</v>
      </c>
      <c r="Y1323">
        <v>25</v>
      </c>
      <c r="Z1323">
        <v>7</v>
      </c>
      <c r="AA1323">
        <v>0</v>
      </c>
      <c r="AB1323">
        <v>0</v>
      </c>
      <c r="AC1323">
        <v>0</v>
      </c>
      <c r="AD1323">
        <v>606</v>
      </c>
      <c r="AE1323">
        <v>1.1479999999999999</v>
      </c>
      <c r="AF1323" t="s">
        <v>87</v>
      </c>
      <c r="AG1323" t="s">
        <v>6458</v>
      </c>
      <c r="AH1323">
        <v>2</v>
      </c>
      <c r="AI1323">
        <v>27</v>
      </c>
      <c r="AK1323">
        <v>58000</v>
      </c>
      <c r="AM1323">
        <v>285068</v>
      </c>
      <c r="AN1323">
        <v>159437</v>
      </c>
      <c r="AO1323">
        <v>43620</v>
      </c>
      <c r="AP1323">
        <v>2316</v>
      </c>
      <c r="AQ1323">
        <v>42494</v>
      </c>
      <c r="AR1323">
        <v>9276</v>
      </c>
      <c r="AS1323">
        <v>27311</v>
      </c>
      <c r="AT1323">
        <v>1108</v>
      </c>
      <c r="AU1323">
        <v>27925</v>
      </c>
      <c r="AV1323">
        <v>44728</v>
      </c>
      <c r="AW1323">
        <v>606</v>
      </c>
      <c r="AX1323">
        <v>695.68799999999999</v>
      </c>
      <c r="AY1323" s="1">
        <v>6.0999999999999999E-2</v>
      </c>
      <c r="AZ1323" s="1">
        <v>0.82199999999999995</v>
      </c>
      <c r="BA1323" s="1">
        <v>4.1000000000000002E-2</v>
      </c>
      <c r="BB1323" s="1">
        <v>0.153</v>
      </c>
      <c r="BC1323" s="1">
        <v>0.55900000000000005</v>
      </c>
      <c r="BD1323" s="1">
        <v>9.6000000000000002E-2</v>
      </c>
      <c r="BE1323" s="1">
        <v>-9.1999999999999998E-2</v>
      </c>
      <c r="BF1323" s="1">
        <v>-5.5E-2</v>
      </c>
      <c r="BG1323" s="1">
        <f>Table1[[#This Row],[pers_white_pct]]-Table1[[#This Row],[census_white_pct]]</f>
        <v>0.2629999999999999</v>
      </c>
      <c r="BH1323" s="3">
        <v>0.39901746710000002</v>
      </c>
      <c r="BI1323" s="3">
        <v>1.4693189283999999</v>
      </c>
      <c r="BJ1323" s="3">
        <v>0.43060418960000002</v>
      </c>
      <c r="BK1323" s="3" t="str">
        <f>VLOOKUP(Table1[[#This Row],[est_sworn]],Force_size,2,TRUE)</f>
        <v>06 - 500 -999</v>
      </c>
    </row>
    <row r="1324" spans="1:63" hidden="1" x14ac:dyDescent="0.2">
      <c r="A1324">
        <v>27127</v>
      </c>
      <c r="B1324" t="s">
        <v>11412</v>
      </c>
      <c r="C1324" t="s">
        <v>13526</v>
      </c>
      <c r="D1324">
        <v>13676660</v>
      </c>
      <c r="E1324" t="s">
        <v>13527</v>
      </c>
      <c r="F1324">
        <v>15847</v>
      </c>
      <c r="G1324" t="s">
        <v>13528</v>
      </c>
      <c r="H1324" t="s">
        <v>6239</v>
      </c>
      <c r="I1324">
        <v>27</v>
      </c>
      <c r="J1324">
        <v>127</v>
      </c>
      <c r="K1324">
        <v>99127</v>
      </c>
      <c r="L1324" t="s">
        <v>13529</v>
      </c>
      <c r="M1324" t="s">
        <v>13530</v>
      </c>
      <c r="N1324" t="s">
        <v>11418</v>
      </c>
      <c r="O1324" t="s">
        <v>11518</v>
      </c>
      <c r="P1324">
        <v>44.403536000000003</v>
      </c>
      <c r="Q1324">
        <v>-95.254240999999993</v>
      </c>
      <c r="R1324" t="s">
        <v>11420</v>
      </c>
      <c r="S1324" t="s">
        <v>11421</v>
      </c>
      <c r="U1324">
        <v>12</v>
      </c>
      <c r="V1324">
        <v>0</v>
      </c>
      <c r="W1324">
        <v>11</v>
      </c>
      <c r="X1324">
        <v>0</v>
      </c>
      <c r="Y1324">
        <v>0</v>
      </c>
      <c r="Z1324">
        <v>1</v>
      </c>
      <c r="AA1324">
        <v>0</v>
      </c>
      <c r="AB1324">
        <v>0</v>
      </c>
      <c r="AC1324">
        <v>0</v>
      </c>
      <c r="AD1324">
        <v>12</v>
      </c>
      <c r="AE1324">
        <v>7.0309999999999997</v>
      </c>
      <c r="AF1324" t="s">
        <v>11422</v>
      </c>
      <c r="AG1324" t="s">
        <v>13531</v>
      </c>
      <c r="AH1324">
        <v>2</v>
      </c>
      <c r="AI1324">
        <v>27</v>
      </c>
      <c r="AJ1324">
        <v>127</v>
      </c>
      <c r="AM1324">
        <v>16059</v>
      </c>
      <c r="AN1324">
        <v>14119</v>
      </c>
      <c r="AO1324">
        <v>71</v>
      </c>
      <c r="AP1324">
        <v>744</v>
      </c>
      <c r="AQ1324">
        <v>504</v>
      </c>
      <c r="AR1324">
        <v>281</v>
      </c>
      <c r="AS1324">
        <v>335</v>
      </c>
      <c r="AT1324">
        <v>4</v>
      </c>
      <c r="AU1324">
        <v>340</v>
      </c>
      <c r="AV1324">
        <v>75</v>
      </c>
      <c r="AW1324">
        <v>12</v>
      </c>
      <c r="AX1324">
        <v>84.372</v>
      </c>
      <c r="AY1324" s="1">
        <v>0</v>
      </c>
      <c r="AZ1324" s="1">
        <v>0.91700000000000004</v>
      </c>
      <c r="BA1324" s="1">
        <v>0</v>
      </c>
      <c r="BB1324" s="1">
        <v>4.0000000000000001E-3</v>
      </c>
      <c r="BC1324" s="1">
        <v>0.879</v>
      </c>
      <c r="BD1324" s="1">
        <v>2.1000000000000001E-2</v>
      </c>
      <c r="BE1324" s="1">
        <v>-4.0000000000000001E-3</v>
      </c>
      <c r="BF1324" s="1">
        <v>-2.1000000000000001E-2</v>
      </c>
      <c r="BG1324" s="1">
        <f>Table1[[#This Row],[pers_white_pct]]-Table1[[#This Row],[census_white_pct]]</f>
        <v>3.8000000000000034E-2</v>
      </c>
      <c r="BH1324" s="3">
        <v>0</v>
      </c>
      <c r="BI1324" s="3">
        <v>1.0426198739000001</v>
      </c>
      <c r="BJ1324" s="3">
        <v>0</v>
      </c>
      <c r="BK1324" s="3" t="str">
        <f>VLOOKUP(Table1[[#This Row],[est_sworn]],Force_size,2,TRUE)</f>
        <v>01 - Under 25</v>
      </c>
    </row>
    <row r="1325" spans="1:63" hidden="1" x14ac:dyDescent="0.2">
      <c r="A1325">
        <v>2720546</v>
      </c>
      <c r="B1325" t="s">
        <v>1444</v>
      </c>
      <c r="C1325" t="s">
        <v>6318</v>
      </c>
      <c r="D1325">
        <v>12202690</v>
      </c>
      <c r="E1325" t="s">
        <v>6319</v>
      </c>
      <c r="F1325">
        <v>23394</v>
      </c>
      <c r="G1325" t="s">
        <v>6320</v>
      </c>
      <c r="H1325" t="s">
        <v>6239</v>
      </c>
      <c r="I1325">
        <v>27</v>
      </c>
      <c r="J1325">
        <v>131</v>
      </c>
      <c r="K1325">
        <v>20546</v>
      </c>
      <c r="L1325" t="s">
        <v>6321</v>
      </c>
      <c r="M1325" t="s">
        <v>6322</v>
      </c>
      <c r="N1325" t="s">
        <v>68</v>
      </c>
      <c r="O1325" t="s">
        <v>69</v>
      </c>
      <c r="P1325">
        <v>44.350943000000001</v>
      </c>
      <c r="Q1325">
        <v>-93.298502999999997</v>
      </c>
      <c r="S1325" t="s">
        <v>70</v>
      </c>
      <c r="T1325" t="s">
        <v>71</v>
      </c>
      <c r="U1325">
        <v>30</v>
      </c>
      <c r="V1325">
        <v>0</v>
      </c>
      <c r="W1325">
        <v>30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30</v>
      </c>
      <c r="AE1325">
        <v>4.7450000000000001</v>
      </c>
      <c r="AF1325" t="s">
        <v>72</v>
      </c>
      <c r="AG1325" t="s">
        <v>6323</v>
      </c>
      <c r="AH1325">
        <v>2</v>
      </c>
      <c r="AI1325">
        <v>27</v>
      </c>
      <c r="AK1325">
        <v>20546</v>
      </c>
      <c r="AM1325">
        <v>23352</v>
      </c>
      <c r="AN1325">
        <v>17590</v>
      </c>
      <c r="AO1325">
        <v>1723</v>
      </c>
      <c r="AP1325">
        <v>188</v>
      </c>
      <c r="AQ1325">
        <v>484</v>
      </c>
      <c r="AR1325">
        <v>301</v>
      </c>
      <c r="AS1325">
        <v>3026</v>
      </c>
      <c r="AT1325">
        <v>41</v>
      </c>
      <c r="AU1325">
        <v>3066</v>
      </c>
      <c r="AV1325">
        <v>1764</v>
      </c>
      <c r="AW1325">
        <v>30</v>
      </c>
      <c r="AX1325">
        <v>142.35</v>
      </c>
      <c r="AY1325" s="1">
        <v>0</v>
      </c>
      <c r="AZ1325" s="2">
        <v>1</v>
      </c>
      <c r="BA1325" s="1">
        <v>0</v>
      </c>
      <c r="BB1325" s="1">
        <v>7.3999999999999996E-2</v>
      </c>
      <c r="BC1325" s="1">
        <v>0.753</v>
      </c>
      <c r="BD1325" s="1">
        <v>0.13</v>
      </c>
      <c r="BE1325" s="1">
        <v>-7.3999999999999996E-2</v>
      </c>
      <c r="BF1325" s="1">
        <v>-0.13</v>
      </c>
      <c r="BG1325" s="1">
        <f>Table1[[#This Row],[pers_white_pct]]-Table1[[#This Row],[census_white_pct]]</f>
        <v>0.247</v>
      </c>
      <c r="BH1325" s="3">
        <v>0</v>
      </c>
      <c r="BI1325" s="3">
        <v>1.3275724844000001</v>
      </c>
      <c r="BJ1325" s="3">
        <v>0</v>
      </c>
      <c r="BK1325" s="3" t="str">
        <f>VLOOKUP(Table1[[#This Row],[est_sworn]],Force_size,2,TRUE)</f>
        <v>02 - 25 to 49</v>
      </c>
    </row>
    <row r="1326" spans="1:63" hidden="1" x14ac:dyDescent="0.2">
      <c r="A1326">
        <v>2719934</v>
      </c>
      <c r="B1326" t="s">
        <v>1444</v>
      </c>
      <c r="C1326" t="s">
        <v>6312</v>
      </c>
      <c r="D1326">
        <v>12192680</v>
      </c>
      <c r="E1326" t="s">
        <v>6313</v>
      </c>
      <c r="F1326">
        <v>3697</v>
      </c>
      <c r="G1326" t="s">
        <v>6314</v>
      </c>
      <c r="H1326" t="s">
        <v>6239</v>
      </c>
      <c r="I1326">
        <v>27</v>
      </c>
      <c r="J1326">
        <v>137</v>
      </c>
      <c r="K1326">
        <v>19934</v>
      </c>
      <c r="L1326" t="s">
        <v>6315</v>
      </c>
      <c r="M1326" t="s">
        <v>6316</v>
      </c>
      <c r="N1326" t="s">
        <v>68</v>
      </c>
      <c r="O1326" t="s">
        <v>181</v>
      </c>
      <c r="P1326">
        <v>47.578634999999998</v>
      </c>
      <c r="Q1326">
        <v>-92.514570000000006</v>
      </c>
      <c r="S1326" t="s">
        <v>70</v>
      </c>
      <c r="T1326" t="s">
        <v>71</v>
      </c>
      <c r="U1326">
        <v>10</v>
      </c>
      <c r="V1326">
        <v>0</v>
      </c>
      <c r="W1326">
        <v>10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10</v>
      </c>
      <c r="AE1326">
        <v>7.1230000000000002</v>
      </c>
      <c r="AF1326" t="s">
        <v>118</v>
      </c>
      <c r="AG1326" t="s">
        <v>6317</v>
      </c>
      <c r="AH1326">
        <v>2</v>
      </c>
      <c r="AI1326">
        <v>27</v>
      </c>
      <c r="AK1326">
        <v>19934</v>
      </c>
      <c r="AM1326">
        <v>3718</v>
      </c>
      <c r="AN1326">
        <v>3515</v>
      </c>
      <c r="AO1326">
        <v>16</v>
      </c>
      <c r="AP1326">
        <v>60</v>
      </c>
      <c r="AQ1326">
        <v>12</v>
      </c>
      <c r="AR1326">
        <v>81</v>
      </c>
      <c r="AS1326">
        <v>33</v>
      </c>
      <c r="AT1326">
        <v>3</v>
      </c>
      <c r="AU1326">
        <v>34</v>
      </c>
      <c r="AV1326">
        <v>19</v>
      </c>
      <c r="AW1326">
        <v>10</v>
      </c>
      <c r="AX1326">
        <v>71.23</v>
      </c>
      <c r="AY1326" s="1">
        <v>0</v>
      </c>
      <c r="AZ1326" s="2">
        <v>1</v>
      </c>
      <c r="BA1326" s="1">
        <v>0</v>
      </c>
      <c r="BB1326" s="1">
        <v>4.0000000000000001E-3</v>
      </c>
      <c r="BC1326" s="1">
        <v>0.94499999999999995</v>
      </c>
      <c r="BD1326" s="1">
        <v>8.9999999999999993E-3</v>
      </c>
      <c r="BE1326" s="1">
        <v>-4.0000000000000001E-3</v>
      </c>
      <c r="BF1326" s="1">
        <v>-8.9999999999999993E-3</v>
      </c>
      <c r="BG1326" s="1">
        <f>Table1[[#This Row],[pers_white_pct]]-Table1[[#This Row],[census_white_pct]]</f>
        <v>5.5000000000000049E-2</v>
      </c>
      <c r="BH1326" s="3">
        <v>0</v>
      </c>
      <c r="BI1326" s="3">
        <v>1.0577524893000001</v>
      </c>
      <c r="BJ1326" s="3">
        <v>0</v>
      </c>
      <c r="BK1326" s="3" t="str">
        <f>VLOOKUP(Table1[[#This Row],[est_sworn]],Force_size,2,TRUE)</f>
        <v>01 - Under 25</v>
      </c>
    </row>
    <row r="1327" spans="1:63" hidden="1" x14ac:dyDescent="0.2">
      <c r="A1327">
        <v>2717000</v>
      </c>
      <c r="B1327" t="s">
        <v>1444</v>
      </c>
      <c r="C1327" t="s">
        <v>6294</v>
      </c>
      <c r="D1327">
        <v>12282650</v>
      </c>
      <c r="E1327" t="s">
        <v>6295</v>
      </c>
      <c r="F1327">
        <v>86211</v>
      </c>
      <c r="G1327" t="s">
        <v>6296</v>
      </c>
      <c r="H1327" t="s">
        <v>6239</v>
      </c>
      <c r="I1327">
        <v>27</v>
      </c>
      <c r="J1327">
        <v>137</v>
      </c>
      <c r="K1327">
        <v>17000</v>
      </c>
      <c r="L1327" t="s">
        <v>6297</v>
      </c>
      <c r="M1327" t="s">
        <v>6298</v>
      </c>
      <c r="N1327" t="s">
        <v>68</v>
      </c>
      <c r="O1327" t="s">
        <v>86</v>
      </c>
      <c r="P1327">
        <v>47.578634999999998</v>
      </c>
      <c r="Q1327">
        <v>-92.514570000000006</v>
      </c>
      <c r="S1327" t="s">
        <v>70</v>
      </c>
      <c r="T1327" t="s">
        <v>71</v>
      </c>
      <c r="U1327">
        <v>156</v>
      </c>
      <c r="V1327">
        <v>0</v>
      </c>
      <c r="W1327">
        <v>148</v>
      </c>
      <c r="X1327">
        <v>2</v>
      </c>
      <c r="Y1327">
        <v>1</v>
      </c>
      <c r="Z1327">
        <v>4</v>
      </c>
      <c r="AA1327">
        <v>0</v>
      </c>
      <c r="AB1327">
        <v>0</v>
      </c>
      <c r="AC1327">
        <v>0</v>
      </c>
      <c r="AD1327">
        <v>156</v>
      </c>
      <c r="AE1327">
        <v>1.1479999999999999</v>
      </c>
      <c r="AF1327" t="s">
        <v>87</v>
      </c>
      <c r="AG1327" t="s">
        <v>6299</v>
      </c>
      <c r="AH1327">
        <v>2</v>
      </c>
      <c r="AI1327">
        <v>27</v>
      </c>
      <c r="AK1327">
        <v>17000</v>
      </c>
      <c r="AM1327">
        <v>86265</v>
      </c>
      <c r="AN1327">
        <v>77184</v>
      </c>
      <c r="AO1327">
        <v>1955</v>
      </c>
      <c r="AP1327">
        <v>2011</v>
      </c>
      <c r="AQ1327">
        <v>1287</v>
      </c>
      <c r="AR1327">
        <v>2441</v>
      </c>
      <c r="AS1327">
        <v>1305</v>
      </c>
      <c r="AT1327">
        <v>33</v>
      </c>
      <c r="AU1327">
        <v>1387</v>
      </c>
      <c r="AV1327">
        <v>1988</v>
      </c>
      <c r="AW1327">
        <v>156</v>
      </c>
      <c r="AX1327">
        <v>179.08799999999999</v>
      </c>
      <c r="AY1327" s="1">
        <v>1.2999999999999999E-2</v>
      </c>
      <c r="AZ1327" s="1">
        <v>0.94899999999999995</v>
      </c>
      <c r="BA1327" s="1">
        <v>6.0000000000000001E-3</v>
      </c>
      <c r="BB1327" s="1">
        <v>2.3E-2</v>
      </c>
      <c r="BC1327" s="1">
        <v>0.89500000000000002</v>
      </c>
      <c r="BD1327" s="1">
        <v>1.4999999999999999E-2</v>
      </c>
      <c r="BE1327" s="1">
        <v>-0.01</v>
      </c>
      <c r="BF1327" s="1">
        <v>-8.9999999999999993E-3</v>
      </c>
      <c r="BG1327" s="1">
        <f>Table1[[#This Row],[pers_white_pct]]-Table1[[#This Row],[census_white_pct]]</f>
        <v>5.3999999999999937E-2</v>
      </c>
      <c r="BH1327" s="3">
        <v>0.56570922680000002</v>
      </c>
      <c r="BI1327" s="3">
        <v>1.0603383324</v>
      </c>
      <c r="BJ1327" s="3">
        <v>0.42374005310000001</v>
      </c>
      <c r="BK1327" s="3" t="str">
        <f>VLOOKUP(Table1[[#This Row],[est_sworn]],Force_size,2,TRUE)</f>
        <v>04 - 100 to 249</v>
      </c>
    </row>
    <row r="1328" spans="1:63" hidden="1" x14ac:dyDescent="0.2">
      <c r="A1328">
        <v>2752594</v>
      </c>
      <c r="B1328" t="s">
        <v>1444</v>
      </c>
      <c r="C1328" t="s">
        <v>6429</v>
      </c>
      <c r="D1328">
        <v>11942580</v>
      </c>
      <c r="E1328" t="s">
        <v>6430</v>
      </c>
      <c r="F1328">
        <v>23754</v>
      </c>
      <c r="G1328" t="s">
        <v>6431</v>
      </c>
      <c r="H1328" t="s">
        <v>6239</v>
      </c>
      <c r="I1328">
        <v>27</v>
      </c>
      <c r="J1328">
        <v>139</v>
      </c>
      <c r="K1328">
        <v>52594</v>
      </c>
      <c r="L1328" t="s">
        <v>6432</v>
      </c>
      <c r="M1328" t="s">
        <v>6433</v>
      </c>
      <c r="N1328" t="s">
        <v>68</v>
      </c>
      <c r="O1328" t="s">
        <v>69</v>
      </c>
      <c r="P1328">
        <v>44.651932000000002</v>
      </c>
      <c r="Q1328">
        <v>-93.534553000000002</v>
      </c>
      <c r="S1328" t="s">
        <v>70</v>
      </c>
      <c r="T1328" t="s">
        <v>71</v>
      </c>
      <c r="U1328">
        <v>24</v>
      </c>
      <c r="V1328">
        <v>0</v>
      </c>
      <c r="W1328">
        <v>24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24</v>
      </c>
      <c r="AE1328">
        <v>7.1230000000000002</v>
      </c>
      <c r="AF1328" t="s">
        <v>118</v>
      </c>
      <c r="AG1328" t="s">
        <v>6434</v>
      </c>
      <c r="AH1328">
        <v>2</v>
      </c>
      <c r="AI1328">
        <v>27</v>
      </c>
      <c r="AK1328">
        <v>52594</v>
      </c>
      <c r="AM1328">
        <v>22796</v>
      </c>
      <c r="AN1328">
        <v>20431</v>
      </c>
      <c r="AO1328">
        <v>334</v>
      </c>
      <c r="AP1328">
        <v>338</v>
      </c>
      <c r="AQ1328">
        <v>688</v>
      </c>
      <c r="AR1328">
        <v>479</v>
      </c>
      <c r="AS1328">
        <v>482</v>
      </c>
      <c r="AT1328">
        <v>7</v>
      </c>
      <c r="AU1328">
        <v>526</v>
      </c>
      <c r="AV1328">
        <v>341</v>
      </c>
      <c r="AW1328">
        <v>24</v>
      </c>
      <c r="AX1328">
        <v>170.952</v>
      </c>
      <c r="AY1328" s="1">
        <v>0</v>
      </c>
      <c r="AZ1328" s="2">
        <v>1</v>
      </c>
      <c r="BA1328" s="1">
        <v>0</v>
      </c>
      <c r="BB1328" s="1">
        <v>1.4999999999999999E-2</v>
      </c>
      <c r="BC1328" s="1">
        <v>0.89600000000000002</v>
      </c>
      <c r="BD1328" s="1">
        <v>2.1000000000000001E-2</v>
      </c>
      <c r="BE1328" s="1">
        <v>-1.4999999999999999E-2</v>
      </c>
      <c r="BF1328" s="1">
        <v>-2.1000000000000001E-2</v>
      </c>
      <c r="BG1328" s="1">
        <f>Table1[[#This Row],[pers_white_pct]]-Table1[[#This Row],[census_white_pct]]</f>
        <v>0.10399999999999998</v>
      </c>
      <c r="BH1328" s="3">
        <v>0</v>
      </c>
      <c r="BI1328" s="3">
        <v>1.1157554696</v>
      </c>
      <c r="BJ1328" s="3">
        <v>0</v>
      </c>
      <c r="BK1328" s="3" t="str">
        <f>VLOOKUP(Table1[[#This Row],[est_sworn]],Force_size,2,TRUE)</f>
        <v>01 - Under 25</v>
      </c>
    </row>
    <row r="1329" spans="1:63" hidden="1" x14ac:dyDescent="0.2">
      <c r="A1329">
        <v>2759350</v>
      </c>
      <c r="B1329" t="s">
        <v>1444</v>
      </c>
      <c r="C1329" t="s">
        <v>6465</v>
      </c>
      <c r="D1329">
        <v>12112570</v>
      </c>
      <c r="E1329" t="s">
        <v>6466</v>
      </c>
      <c r="F1329">
        <v>38744</v>
      </c>
      <c r="G1329" t="s">
        <v>6467</v>
      </c>
      <c r="H1329" t="s">
        <v>6239</v>
      </c>
      <c r="I1329">
        <v>27</v>
      </c>
      <c r="J1329">
        <v>139</v>
      </c>
      <c r="K1329">
        <v>59350</v>
      </c>
      <c r="L1329" t="s">
        <v>6468</v>
      </c>
      <c r="M1329" t="s">
        <v>6469</v>
      </c>
      <c r="N1329" t="s">
        <v>68</v>
      </c>
      <c r="O1329" t="s">
        <v>131</v>
      </c>
      <c r="P1329">
        <v>44.651932000000002</v>
      </c>
      <c r="Q1329">
        <v>-93.534553000000002</v>
      </c>
      <c r="S1329" t="s">
        <v>70</v>
      </c>
      <c r="T1329" t="s">
        <v>71</v>
      </c>
      <c r="U1329">
        <v>47</v>
      </c>
      <c r="V1329">
        <v>0</v>
      </c>
      <c r="W1329">
        <v>46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47</v>
      </c>
      <c r="AE1329">
        <v>4.7450000000000001</v>
      </c>
      <c r="AF1329" t="s">
        <v>72</v>
      </c>
      <c r="AG1329" t="s">
        <v>6470</v>
      </c>
      <c r="AH1329">
        <v>2</v>
      </c>
      <c r="AI1329">
        <v>27</v>
      </c>
      <c r="AK1329">
        <v>59350</v>
      </c>
      <c r="AM1329">
        <v>37076</v>
      </c>
      <c r="AN1329">
        <v>27544</v>
      </c>
      <c r="AO1329">
        <v>1550</v>
      </c>
      <c r="AP1329">
        <v>383</v>
      </c>
      <c r="AQ1329">
        <v>3796</v>
      </c>
      <c r="AR1329">
        <v>815</v>
      </c>
      <c r="AS1329">
        <v>2890</v>
      </c>
      <c r="AT1329">
        <v>51</v>
      </c>
      <c r="AU1329">
        <v>2988</v>
      </c>
      <c r="AV1329">
        <v>1601</v>
      </c>
      <c r="AW1329">
        <v>47</v>
      </c>
      <c r="AX1329">
        <v>223.01499999999999</v>
      </c>
      <c r="AY1329" s="1">
        <v>0</v>
      </c>
      <c r="AZ1329" s="1">
        <v>0.97899999999999998</v>
      </c>
      <c r="BA1329" s="1">
        <v>0</v>
      </c>
      <c r="BB1329" s="1">
        <v>4.2000000000000003E-2</v>
      </c>
      <c r="BC1329" s="1">
        <v>0.74299999999999999</v>
      </c>
      <c r="BD1329" s="1">
        <v>7.8E-2</v>
      </c>
      <c r="BE1329" s="1">
        <v>-4.2000000000000003E-2</v>
      </c>
      <c r="BF1329" s="1">
        <v>-7.8E-2</v>
      </c>
      <c r="BG1329" s="1">
        <f>Table1[[#This Row],[pers_white_pct]]-Table1[[#This Row],[census_white_pct]]</f>
        <v>0.23599999999999999</v>
      </c>
      <c r="BH1329" s="3">
        <v>0</v>
      </c>
      <c r="BI1329" s="3">
        <v>1.3174248089</v>
      </c>
      <c r="BJ1329" s="3">
        <v>0</v>
      </c>
      <c r="BK1329" s="3" t="str">
        <f>VLOOKUP(Table1[[#This Row],[est_sworn]],Force_size,2,TRUE)</f>
        <v>02 - 25 to 49</v>
      </c>
    </row>
    <row r="1330" spans="1:63" hidden="1" x14ac:dyDescent="0.2">
      <c r="A1330">
        <v>2705752</v>
      </c>
      <c r="B1330" t="s">
        <v>1444</v>
      </c>
      <c r="C1330" t="s">
        <v>6265</v>
      </c>
      <c r="D1330">
        <v>12282770</v>
      </c>
      <c r="E1330" t="s">
        <v>6266</v>
      </c>
      <c r="F1330">
        <v>10247</v>
      </c>
      <c r="G1330" t="s">
        <v>6267</v>
      </c>
      <c r="H1330" t="s">
        <v>6239</v>
      </c>
      <c r="I1330">
        <v>27</v>
      </c>
      <c r="J1330">
        <v>141</v>
      </c>
      <c r="K1330">
        <v>5752</v>
      </c>
      <c r="L1330" t="s">
        <v>6268</v>
      </c>
      <c r="M1330" t="s">
        <v>6269</v>
      </c>
      <c r="N1330" t="s">
        <v>68</v>
      </c>
      <c r="O1330" t="s">
        <v>69</v>
      </c>
      <c r="P1330">
        <v>45.453175999999999</v>
      </c>
      <c r="Q1330">
        <v>-93.769130000000004</v>
      </c>
      <c r="S1330" t="s">
        <v>70</v>
      </c>
      <c r="T1330" t="s">
        <v>71</v>
      </c>
      <c r="U1330">
        <v>11</v>
      </c>
      <c r="V1330">
        <v>0</v>
      </c>
      <c r="W1330">
        <v>11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11</v>
      </c>
      <c r="AE1330">
        <v>7.1230000000000002</v>
      </c>
      <c r="AF1330" t="s">
        <v>118</v>
      </c>
      <c r="AG1330" t="s">
        <v>6270</v>
      </c>
      <c r="AH1330">
        <v>2</v>
      </c>
      <c r="AI1330">
        <v>27</v>
      </c>
      <c r="AK1330">
        <v>5752</v>
      </c>
      <c r="AM1330">
        <v>10060</v>
      </c>
      <c r="AN1330">
        <v>9116</v>
      </c>
      <c r="AO1330">
        <v>174</v>
      </c>
      <c r="AP1330">
        <v>39</v>
      </c>
      <c r="AQ1330">
        <v>120</v>
      </c>
      <c r="AR1330">
        <v>227</v>
      </c>
      <c r="AS1330">
        <v>371</v>
      </c>
      <c r="AT1330">
        <v>2</v>
      </c>
      <c r="AU1330">
        <v>384</v>
      </c>
      <c r="AV1330">
        <v>176</v>
      </c>
      <c r="AW1330">
        <v>11</v>
      </c>
      <c r="AX1330">
        <v>78.352999999999994</v>
      </c>
      <c r="AY1330" s="1">
        <v>0</v>
      </c>
      <c r="AZ1330" s="2">
        <v>1</v>
      </c>
      <c r="BA1330" s="1">
        <v>0</v>
      </c>
      <c r="BB1330" s="1">
        <v>1.7000000000000001E-2</v>
      </c>
      <c r="BC1330" s="1">
        <v>0.90600000000000003</v>
      </c>
      <c r="BD1330" s="1">
        <v>3.6999999999999998E-2</v>
      </c>
      <c r="BE1330" s="1">
        <v>-1.7000000000000001E-2</v>
      </c>
      <c r="BF1330" s="1">
        <v>-3.6999999999999998E-2</v>
      </c>
      <c r="BG1330" s="1">
        <f>Table1[[#This Row],[pers_white_pct]]-Table1[[#This Row],[census_white_pct]]</f>
        <v>9.3999999999999972E-2</v>
      </c>
      <c r="BH1330" s="3">
        <v>0</v>
      </c>
      <c r="BI1330" s="3">
        <v>1.1035541903999999</v>
      </c>
      <c r="BJ1330" s="3">
        <v>0</v>
      </c>
      <c r="BK1330" s="3" t="str">
        <f>VLOOKUP(Table1[[#This Row],[est_sworn]],Force_size,2,TRUE)</f>
        <v>01 - Under 25</v>
      </c>
    </row>
    <row r="1331" spans="1:63" hidden="1" x14ac:dyDescent="0.2">
      <c r="A1331">
        <v>2756896</v>
      </c>
      <c r="B1331" t="s">
        <v>1444</v>
      </c>
      <c r="C1331" t="s">
        <v>6450</v>
      </c>
      <c r="D1331">
        <v>11825910</v>
      </c>
      <c r="E1331" t="s">
        <v>3588</v>
      </c>
      <c r="F1331">
        <v>65986</v>
      </c>
      <c r="G1331" t="s">
        <v>3589</v>
      </c>
      <c r="H1331" t="s">
        <v>6239</v>
      </c>
      <c r="I1331">
        <v>27</v>
      </c>
      <c r="J1331">
        <v>145</v>
      </c>
      <c r="K1331">
        <v>56896</v>
      </c>
      <c r="L1331" t="s">
        <v>6451</v>
      </c>
      <c r="M1331" t="s">
        <v>6452</v>
      </c>
      <c r="N1331" t="s">
        <v>68</v>
      </c>
      <c r="O1331" t="s">
        <v>86</v>
      </c>
      <c r="P1331">
        <v>45.555235000000003</v>
      </c>
      <c r="Q1331">
        <v>-94.610482000000005</v>
      </c>
      <c r="S1331" t="s">
        <v>70</v>
      </c>
      <c r="T1331" t="s">
        <v>71</v>
      </c>
      <c r="U1331">
        <v>97</v>
      </c>
      <c r="V1331">
        <v>0</v>
      </c>
      <c r="W1331">
        <v>91</v>
      </c>
      <c r="X1331">
        <v>3</v>
      </c>
      <c r="Y1331">
        <v>2</v>
      </c>
      <c r="Z1331">
        <v>0</v>
      </c>
      <c r="AA1331">
        <v>0</v>
      </c>
      <c r="AB1331">
        <v>0</v>
      </c>
      <c r="AC1331">
        <v>0</v>
      </c>
      <c r="AD1331">
        <v>97</v>
      </c>
      <c r="AE1331">
        <v>1.1479999999999999</v>
      </c>
      <c r="AF1331" t="s">
        <v>87</v>
      </c>
      <c r="AG1331" t="s">
        <v>3592</v>
      </c>
      <c r="AH1331">
        <v>2</v>
      </c>
      <c r="AI1331">
        <v>27</v>
      </c>
      <c r="AK1331">
        <v>56896</v>
      </c>
      <c r="AM1331">
        <v>65842</v>
      </c>
      <c r="AN1331">
        <v>54854</v>
      </c>
      <c r="AO1331">
        <v>5101</v>
      </c>
      <c r="AP1331">
        <v>398</v>
      </c>
      <c r="AQ1331">
        <v>2393</v>
      </c>
      <c r="AR1331">
        <v>1429</v>
      </c>
      <c r="AS1331">
        <v>1597</v>
      </c>
      <c r="AT1331">
        <v>51</v>
      </c>
      <c r="AU1331">
        <v>1667</v>
      </c>
      <c r="AV1331">
        <v>5152</v>
      </c>
      <c r="AW1331">
        <v>97</v>
      </c>
      <c r="AX1331">
        <v>111.35599999999999</v>
      </c>
      <c r="AY1331" s="1">
        <v>3.1E-2</v>
      </c>
      <c r="AZ1331" s="1">
        <v>0.93799999999999994</v>
      </c>
      <c r="BA1331" s="1">
        <v>2.1000000000000001E-2</v>
      </c>
      <c r="BB1331" s="1">
        <v>7.6999999999999999E-2</v>
      </c>
      <c r="BC1331" s="1">
        <v>0.83299999999999996</v>
      </c>
      <c r="BD1331" s="1">
        <v>2.4E-2</v>
      </c>
      <c r="BE1331" s="1">
        <v>-4.7E-2</v>
      </c>
      <c r="BF1331" s="1">
        <v>-4.0000000000000001E-3</v>
      </c>
      <c r="BG1331" s="1">
        <f>Table1[[#This Row],[pers_white_pct]]-Table1[[#This Row],[census_white_pct]]</f>
        <v>0.10499999999999998</v>
      </c>
      <c r="BH1331" s="3">
        <v>0.39920613910000002</v>
      </c>
      <c r="BI1331" s="3">
        <v>1.1260673601</v>
      </c>
      <c r="BJ1331" s="3">
        <v>0.8500732688</v>
      </c>
      <c r="BK1331" s="3" t="str">
        <f>VLOOKUP(Table1[[#This Row],[est_sworn]],Force_size,2,TRUE)</f>
        <v>03 - 50 to 99</v>
      </c>
    </row>
    <row r="1332" spans="1:63" hidden="1" x14ac:dyDescent="0.2">
      <c r="A1332">
        <v>2749966</v>
      </c>
      <c r="B1332" t="s">
        <v>1444</v>
      </c>
      <c r="C1332" t="s">
        <v>6412</v>
      </c>
      <c r="D1332">
        <v>11952500</v>
      </c>
      <c r="E1332" t="s">
        <v>6413</v>
      </c>
      <c r="F1332">
        <v>2429</v>
      </c>
      <c r="G1332" t="s">
        <v>6414</v>
      </c>
      <c r="H1332" t="s">
        <v>6239</v>
      </c>
      <c r="I1332">
        <v>27</v>
      </c>
      <c r="J1332">
        <v>145</v>
      </c>
      <c r="K1332">
        <v>49966</v>
      </c>
      <c r="L1332" t="s">
        <v>6415</v>
      </c>
      <c r="M1332" t="s">
        <v>6416</v>
      </c>
      <c r="N1332" t="s">
        <v>68</v>
      </c>
      <c r="O1332" t="s">
        <v>238</v>
      </c>
      <c r="P1332">
        <v>45.555235000000003</v>
      </c>
      <c r="Q1332">
        <v>-94.610482000000005</v>
      </c>
      <c r="S1332" t="s">
        <v>70</v>
      </c>
      <c r="T1332" t="s">
        <v>71</v>
      </c>
      <c r="U1332">
        <v>3</v>
      </c>
      <c r="V1332">
        <v>1</v>
      </c>
      <c r="W1332">
        <v>3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3</v>
      </c>
      <c r="AE1332">
        <v>16.646000000000001</v>
      </c>
      <c r="AF1332" t="s">
        <v>239</v>
      </c>
      <c r="AG1332" t="s">
        <v>6417</v>
      </c>
      <c r="AH1332">
        <v>2</v>
      </c>
      <c r="AI1332">
        <v>27</v>
      </c>
      <c r="AK1332">
        <v>49966</v>
      </c>
      <c r="AM1332">
        <v>2432</v>
      </c>
      <c r="AN1332">
        <v>2331</v>
      </c>
      <c r="AO1332">
        <v>12</v>
      </c>
      <c r="AP1332">
        <v>3</v>
      </c>
      <c r="AQ1332">
        <v>10</v>
      </c>
      <c r="AR1332">
        <v>22</v>
      </c>
      <c r="AS1332">
        <v>54</v>
      </c>
      <c r="AT1332">
        <v>0</v>
      </c>
      <c r="AU1332">
        <v>54</v>
      </c>
      <c r="AV1332">
        <v>12</v>
      </c>
      <c r="AW1332">
        <v>3.5</v>
      </c>
      <c r="AX1332">
        <v>58.261000000000003</v>
      </c>
      <c r="AY1332" s="1">
        <v>0</v>
      </c>
      <c r="AZ1332" s="2">
        <v>1</v>
      </c>
      <c r="BA1332" s="1">
        <v>0</v>
      </c>
      <c r="BB1332" s="1">
        <v>5.0000000000000001E-3</v>
      </c>
      <c r="BC1332" s="1">
        <v>0.95799999999999996</v>
      </c>
      <c r="BD1332" s="1">
        <v>2.1999999999999999E-2</v>
      </c>
      <c r="BE1332" s="1">
        <v>-5.0000000000000001E-3</v>
      </c>
      <c r="BF1332" s="1">
        <v>-2.1999999999999999E-2</v>
      </c>
      <c r="BG1332" s="1">
        <f>Table1[[#This Row],[pers_white_pct]]-Table1[[#This Row],[census_white_pct]]</f>
        <v>4.2000000000000037E-2</v>
      </c>
      <c r="BH1332" s="3">
        <v>0</v>
      </c>
      <c r="BI1332" s="3">
        <v>1.0433290433</v>
      </c>
      <c r="BJ1332" s="3">
        <v>0</v>
      </c>
      <c r="BK1332" s="3" t="str">
        <f>VLOOKUP(Table1[[#This Row],[est_sworn]],Force_size,2,TRUE)</f>
        <v>01 - Under 25</v>
      </c>
    </row>
    <row r="1333" spans="1:63" hidden="1" x14ac:dyDescent="0.2">
      <c r="A1333">
        <v>2767612</v>
      </c>
      <c r="B1333" t="s">
        <v>1444</v>
      </c>
      <c r="C1333" t="s">
        <v>6471</v>
      </c>
      <c r="D1333">
        <v>12082570</v>
      </c>
      <c r="E1333" t="s">
        <v>6472</v>
      </c>
      <c r="F1333">
        <v>6680</v>
      </c>
      <c r="G1333" t="s">
        <v>6473</v>
      </c>
      <c r="H1333" t="s">
        <v>6239</v>
      </c>
      <c r="I1333">
        <v>27</v>
      </c>
      <c r="J1333">
        <v>145</v>
      </c>
      <c r="K1333">
        <v>67612</v>
      </c>
      <c r="L1333" t="s">
        <v>6474</v>
      </c>
      <c r="M1333" t="s">
        <v>6475</v>
      </c>
      <c r="N1333" t="s">
        <v>68</v>
      </c>
      <c r="O1333" t="s">
        <v>181</v>
      </c>
      <c r="P1333">
        <v>45.555235000000003</v>
      </c>
      <c r="Q1333">
        <v>-94.610482000000005</v>
      </c>
      <c r="S1333" t="s">
        <v>70</v>
      </c>
      <c r="T1333" t="s">
        <v>71</v>
      </c>
      <c r="U1333">
        <v>13</v>
      </c>
      <c r="V1333">
        <v>2</v>
      </c>
      <c r="W1333">
        <v>13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13</v>
      </c>
      <c r="AE1333">
        <v>7.1230000000000002</v>
      </c>
      <c r="AF1333" t="s">
        <v>118</v>
      </c>
      <c r="AG1333" t="s">
        <v>6476</v>
      </c>
      <c r="AH1333">
        <v>2</v>
      </c>
      <c r="AI1333">
        <v>27</v>
      </c>
      <c r="AK1333">
        <v>67612</v>
      </c>
      <c r="AM1333">
        <v>6715</v>
      </c>
      <c r="AN1333">
        <v>5531</v>
      </c>
      <c r="AO1333">
        <v>435</v>
      </c>
      <c r="AP1333">
        <v>35</v>
      </c>
      <c r="AQ1333">
        <v>240</v>
      </c>
      <c r="AR1333">
        <v>161</v>
      </c>
      <c r="AS1333">
        <v>302</v>
      </c>
      <c r="AT1333">
        <v>7</v>
      </c>
      <c r="AU1333">
        <v>313</v>
      </c>
      <c r="AV1333">
        <v>442</v>
      </c>
      <c r="AW1333">
        <v>14</v>
      </c>
      <c r="AX1333">
        <v>99.721999999999994</v>
      </c>
      <c r="AY1333" s="1">
        <v>0</v>
      </c>
      <c r="AZ1333" s="2">
        <v>1</v>
      </c>
      <c r="BA1333" s="1">
        <v>0</v>
      </c>
      <c r="BB1333" s="1">
        <v>6.5000000000000002E-2</v>
      </c>
      <c r="BC1333" s="1">
        <v>0.82399999999999995</v>
      </c>
      <c r="BD1333" s="1">
        <v>4.4999999999999998E-2</v>
      </c>
      <c r="BE1333" s="1">
        <v>-6.5000000000000002E-2</v>
      </c>
      <c r="BF1333" s="1">
        <v>-4.4999999999999998E-2</v>
      </c>
      <c r="BG1333" s="1">
        <f>Table1[[#This Row],[pers_white_pct]]-Table1[[#This Row],[census_white_pct]]</f>
        <v>0.17600000000000005</v>
      </c>
      <c r="BH1333" s="3">
        <v>0</v>
      </c>
      <c r="BI1333" s="3">
        <v>1.2140661724999999</v>
      </c>
      <c r="BJ1333" s="3">
        <v>0</v>
      </c>
      <c r="BK1333" s="3" t="str">
        <f>VLOOKUP(Table1[[#This Row],[est_sworn]],Force_size,2,TRUE)</f>
        <v>01 - Under 25</v>
      </c>
    </row>
    <row r="1334" spans="1:63" hidden="1" x14ac:dyDescent="0.2">
      <c r="A1334">
        <v>2749300</v>
      </c>
      <c r="B1334" t="s">
        <v>1444</v>
      </c>
      <c r="C1334" t="s">
        <v>6406</v>
      </c>
      <c r="D1334">
        <v>11852590</v>
      </c>
      <c r="E1334" t="s">
        <v>6407</v>
      </c>
      <c r="F1334">
        <v>25421</v>
      </c>
      <c r="G1334" t="s">
        <v>6408</v>
      </c>
      <c r="H1334" t="s">
        <v>6239</v>
      </c>
      <c r="I1334">
        <v>27</v>
      </c>
      <c r="J1334">
        <v>147</v>
      </c>
      <c r="K1334">
        <v>49300</v>
      </c>
      <c r="L1334" t="s">
        <v>6409</v>
      </c>
      <c r="M1334" t="s">
        <v>6410</v>
      </c>
      <c r="N1334" t="s">
        <v>68</v>
      </c>
      <c r="O1334" t="s">
        <v>131</v>
      </c>
      <c r="P1334">
        <v>44.015261000000002</v>
      </c>
      <c r="Q1334">
        <v>-93.220453000000006</v>
      </c>
      <c r="S1334" t="s">
        <v>70</v>
      </c>
      <c r="T1334" t="s">
        <v>71</v>
      </c>
      <c r="U1334">
        <v>35</v>
      </c>
      <c r="V1334">
        <v>3</v>
      </c>
      <c r="W1334">
        <v>34</v>
      </c>
      <c r="X1334">
        <v>0</v>
      </c>
      <c r="Y1334">
        <v>0</v>
      </c>
      <c r="Z1334">
        <v>0</v>
      </c>
      <c r="AA1334">
        <v>0</v>
      </c>
      <c r="AB1334">
        <v>1</v>
      </c>
      <c r="AC1334">
        <v>0</v>
      </c>
      <c r="AD1334">
        <v>35</v>
      </c>
      <c r="AE1334">
        <v>4.7450000000000001</v>
      </c>
      <c r="AF1334" t="s">
        <v>72</v>
      </c>
      <c r="AG1334" t="s">
        <v>6411</v>
      </c>
      <c r="AH1334">
        <v>2</v>
      </c>
      <c r="AI1334">
        <v>27</v>
      </c>
      <c r="AK1334">
        <v>49300</v>
      </c>
      <c r="AM1334">
        <v>25599</v>
      </c>
      <c r="AN1334">
        <v>22172</v>
      </c>
      <c r="AO1334">
        <v>974</v>
      </c>
      <c r="AP1334">
        <v>53</v>
      </c>
      <c r="AQ1334">
        <v>234</v>
      </c>
      <c r="AR1334">
        <v>282</v>
      </c>
      <c r="AS1334">
        <v>1868</v>
      </c>
      <c r="AT1334">
        <v>10</v>
      </c>
      <c r="AU1334">
        <v>1884</v>
      </c>
      <c r="AV1334">
        <v>984</v>
      </c>
      <c r="AW1334">
        <v>36.5</v>
      </c>
      <c r="AX1334">
        <v>173.1925</v>
      </c>
      <c r="AY1334" s="1">
        <v>0</v>
      </c>
      <c r="AZ1334" s="1">
        <v>0.97099999999999997</v>
      </c>
      <c r="BA1334" s="1">
        <v>0</v>
      </c>
      <c r="BB1334" s="1">
        <v>3.7999999999999999E-2</v>
      </c>
      <c r="BC1334" s="1">
        <v>0.86599999999999999</v>
      </c>
      <c r="BD1334" s="1">
        <v>7.2999999999999995E-2</v>
      </c>
      <c r="BE1334" s="1">
        <v>-3.7999999999999999E-2</v>
      </c>
      <c r="BF1334" s="1">
        <v>-7.2999999999999995E-2</v>
      </c>
      <c r="BG1334" s="1">
        <f>Table1[[#This Row],[pers_white_pct]]-Table1[[#This Row],[census_white_pct]]</f>
        <v>0.10499999999999998</v>
      </c>
      <c r="BH1334" s="3">
        <v>0</v>
      </c>
      <c r="BI1334" s="3">
        <v>1.1215767635</v>
      </c>
      <c r="BJ1334" s="3">
        <v>0</v>
      </c>
      <c r="BK1334" s="3" t="str">
        <f>VLOOKUP(Table1[[#This Row],[est_sworn]],Force_size,2,TRUE)</f>
        <v>02 - 25 to 49</v>
      </c>
    </row>
    <row r="1335" spans="1:63" hidden="1" x14ac:dyDescent="0.2">
      <c r="A1335">
        <v>2751424</v>
      </c>
      <c r="B1335" t="s">
        <v>1444</v>
      </c>
      <c r="C1335" t="s">
        <v>6423</v>
      </c>
      <c r="D1335">
        <v>11272510</v>
      </c>
      <c r="E1335" t="s">
        <v>6424</v>
      </c>
      <c r="F1335">
        <v>3304</v>
      </c>
      <c r="G1335" t="s">
        <v>6425</v>
      </c>
      <c r="H1335" t="s">
        <v>6239</v>
      </c>
      <c r="I1335">
        <v>27</v>
      </c>
      <c r="J1335">
        <v>157</v>
      </c>
      <c r="K1335">
        <v>51424</v>
      </c>
      <c r="L1335" t="s">
        <v>6426</v>
      </c>
      <c r="M1335" t="s">
        <v>6427</v>
      </c>
      <c r="N1335" t="s">
        <v>68</v>
      </c>
      <c r="O1335" t="s">
        <v>181</v>
      </c>
      <c r="P1335">
        <v>44.289693</v>
      </c>
      <c r="Q1335">
        <v>-92.233339999999998</v>
      </c>
      <c r="S1335" t="s">
        <v>70</v>
      </c>
      <c r="T1335" t="s">
        <v>71</v>
      </c>
      <c r="U1335">
        <v>5</v>
      </c>
      <c r="V1335">
        <v>9</v>
      </c>
      <c r="W1335">
        <v>5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5</v>
      </c>
      <c r="AE1335">
        <v>8.6750000000000007</v>
      </c>
      <c r="AF1335" t="s">
        <v>212</v>
      </c>
      <c r="AG1335" t="s">
        <v>6428</v>
      </c>
      <c r="AH1335">
        <v>2</v>
      </c>
      <c r="AI1335">
        <v>27</v>
      </c>
      <c r="AK1335">
        <v>51424</v>
      </c>
      <c r="AM1335">
        <v>3340</v>
      </c>
      <c r="AN1335">
        <v>3044</v>
      </c>
      <c r="AO1335">
        <v>6</v>
      </c>
      <c r="AP1335">
        <v>2</v>
      </c>
      <c r="AQ1335">
        <v>9</v>
      </c>
      <c r="AR1335">
        <v>15</v>
      </c>
      <c r="AS1335">
        <v>261</v>
      </c>
      <c r="AT1335">
        <v>0</v>
      </c>
      <c r="AU1335">
        <v>264</v>
      </c>
      <c r="AV1335">
        <v>6</v>
      </c>
      <c r="AW1335">
        <v>9.5</v>
      </c>
      <c r="AX1335">
        <v>82.412499999999994</v>
      </c>
      <c r="AY1335" s="1">
        <v>0</v>
      </c>
      <c r="AZ1335" s="2">
        <v>1</v>
      </c>
      <c r="BA1335" s="1">
        <v>0</v>
      </c>
      <c r="BB1335" s="1">
        <v>2E-3</v>
      </c>
      <c r="BC1335" s="1">
        <v>0.91100000000000003</v>
      </c>
      <c r="BD1335" s="1">
        <v>7.8E-2</v>
      </c>
      <c r="BE1335" s="1">
        <v>-2E-3</v>
      </c>
      <c r="BF1335" s="1">
        <v>-7.8E-2</v>
      </c>
      <c r="BG1335" s="1">
        <f>Table1[[#This Row],[pers_white_pct]]-Table1[[#This Row],[census_white_pct]]</f>
        <v>8.8999999999999968E-2</v>
      </c>
      <c r="BH1335" s="3">
        <v>0</v>
      </c>
      <c r="BI1335" s="3">
        <v>1.0972404731000001</v>
      </c>
      <c r="BJ1335" s="3">
        <v>0</v>
      </c>
      <c r="BK1335" s="3" t="str">
        <f>VLOOKUP(Table1[[#This Row],[est_sworn]],Force_size,2,TRUE)</f>
        <v>01 - Under 25</v>
      </c>
    </row>
    <row r="1336" spans="1:63" hidden="1" x14ac:dyDescent="0.2">
      <c r="A1336">
        <v>2741660</v>
      </c>
      <c r="B1336" t="s">
        <v>1444</v>
      </c>
      <c r="C1336" t="s">
        <v>6375</v>
      </c>
      <c r="D1336">
        <v>12682670</v>
      </c>
      <c r="E1336" t="s">
        <v>6376</v>
      </c>
      <c r="F1336">
        <v>1289</v>
      </c>
      <c r="G1336" t="s">
        <v>6377</v>
      </c>
      <c r="H1336" t="s">
        <v>6239</v>
      </c>
      <c r="I1336">
        <v>27</v>
      </c>
      <c r="J1336">
        <v>159</v>
      </c>
      <c r="K1336">
        <v>41660</v>
      </c>
      <c r="L1336" t="s">
        <v>6378</v>
      </c>
      <c r="M1336" t="s">
        <v>562</v>
      </c>
      <c r="N1336" t="s">
        <v>68</v>
      </c>
      <c r="O1336" t="s">
        <v>562</v>
      </c>
      <c r="P1336">
        <v>46.586784000000002</v>
      </c>
      <c r="Q1336">
        <v>-94.988331000000002</v>
      </c>
      <c r="S1336" t="s">
        <v>70</v>
      </c>
      <c r="T1336" t="s">
        <v>71</v>
      </c>
      <c r="U1336">
        <v>3</v>
      </c>
      <c r="V1336">
        <v>12</v>
      </c>
      <c r="W1336">
        <v>3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3</v>
      </c>
      <c r="AE1336">
        <v>16.646000000000001</v>
      </c>
      <c r="AF1336" t="s">
        <v>239</v>
      </c>
      <c r="AG1336" t="s">
        <v>6379</v>
      </c>
      <c r="AH1336">
        <v>2</v>
      </c>
      <c r="AI1336">
        <v>27</v>
      </c>
      <c r="AK1336">
        <v>41660</v>
      </c>
      <c r="AM1336">
        <v>1306</v>
      </c>
      <c r="AN1336">
        <v>1265</v>
      </c>
      <c r="AO1336">
        <v>6</v>
      </c>
      <c r="AP1336">
        <v>8</v>
      </c>
      <c r="AQ1336">
        <v>2</v>
      </c>
      <c r="AR1336">
        <v>9</v>
      </c>
      <c r="AS1336">
        <v>15</v>
      </c>
      <c r="AT1336">
        <v>0</v>
      </c>
      <c r="AU1336">
        <v>16</v>
      </c>
      <c r="AV1336">
        <v>6</v>
      </c>
      <c r="AW1336">
        <v>9</v>
      </c>
      <c r="AX1336">
        <v>149.81399999999999</v>
      </c>
      <c r="AY1336" s="1">
        <v>0</v>
      </c>
      <c r="AZ1336" s="2">
        <v>1</v>
      </c>
      <c r="BA1336" s="1">
        <v>0</v>
      </c>
      <c r="BB1336" s="1">
        <v>5.0000000000000001E-3</v>
      </c>
      <c r="BC1336" s="1">
        <v>0.96899999999999997</v>
      </c>
      <c r="BD1336" s="1">
        <v>1.0999999999999999E-2</v>
      </c>
      <c r="BE1336" s="1">
        <v>-5.0000000000000001E-3</v>
      </c>
      <c r="BF1336" s="1">
        <v>-1.0999999999999999E-2</v>
      </c>
      <c r="BG1336" s="1">
        <f>Table1[[#This Row],[pers_white_pct]]-Table1[[#This Row],[census_white_pct]]</f>
        <v>3.1000000000000028E-2</v>
      </c>
      <c r="BH1336" s="3">
        <v>0</v>
      </c>
      <c r="BI1336" s="3">
        <v>1.0324110672</v>
      </c>
      <c r="BJ1336" s="3">
        <v>0</v>
      </c>
      <c r="BK1336" s="3" t="str">
        <f>VLOOKUP(Table1[[#This Row],[est_sworn]],Force_size,2,TRUE)</f>
        <v>01 - Under 25</v>
      </c>
    </row>
    <row r="1337" spans="1:63" hidden="1" x14ac:dyDescent="0.2">
      <c r="A1337">
        <v>2771428</v>
      </c>
      <c r="B1337" t="s">
        <v>1444</v>
      </c>
      <c r="C1337" t="s">
        <v>6489</v>
      </c>
      <c r="D1337">
        <v>12092580</v>
      </c>
      <c r="E1337" t="s">
        <v>6490</v>
      </c>
      <c r="F1337">
        <v>64496</v>
      </c>
      <c r="G1337" t="s">
        <v>6491</v>
      </c>
      <c r="H1337" t="s">
        <v>6239</v>
      </c>
      <c r="I1337">
        <v>27</v>
      </c>
      <c r="J1337">
        <v>163</v>
      </c>
      <c r="K1337">
        <v>71428</v>
      </c>
      <c r="L1337" t="s">
        <v>6492</v>
      </c>
      <c r="M1337" t="s">
        <v>6493</v>
      </c>
      <c r="N1337" t="s">
        <v>68</v>
      </c>
      <c r="O1337" t="s">
        <v>86</v>
      </c>
      <c r="P1337">
        <v>45.037928999999998</v>
      </c>
      <c r="Q1337">
        <v>-92.890117000000004</v>
      </c>
      <c r="S1337" t="s">
        <v>70</v>
      </c>
      <c r="T1337" t="s">
        <v>71</v>
      </c>
      <c r="U1337">
        <v>65</v>
      </c>
      <c r="V1337">
        <v>0</v>
      </c>
      <c r="W1337">
        <v>63</v>
      </c>
      <c r="X1337">
        <v>2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65</v>
      </c>
      <c r="AE1337">
        <v>2.8170000000000002</v>
      </c>
      <c r="AF1337" t="s">
        <v>79</v>
      </c>
      <c r="AG1337" t="s">
        <v>6494</v>
      </c>
      <c r="AH1337">
        <v>2</v>
      </c>
      <c r="AI1337">
        <v>27</v>
      </c>
      <c r="AK1337">
        <v>71428</v>
      </c>
      <c r="AM1337">
        <v>61961</v>
      </c>
      <c r="AN1337">
        <v>49016</v>
      </c>
      <c r="AO1337">
        <v>3392</v>
      </c>
      <c r="AP1337">
        <v>147</v>
      </c>
      <c r="AQ1337">
        <v>5645</v>
      </c>
      <c r="AR1337">
        <v>1349</v>
      </c>
      <c r="AS1337">
        <v>2329</v>
      </c>
      <c r="AT1337">
        <v>95</v>
      </c>
      <c r="AU1337">
        <v>2412</v>
      </c>
      <c r="AV1337">
        <v>3487</v>
      </c>
      <c r="AW1337">
        <v>65</v>
      </c>
      <c r="AX1337">
        <v>183.10499999999999</v>
      </c>
      <c r="AY1337" s="1">
        <v>3.1E-2</v>
      </c>
      <c r="AZ1337" s="1">
        <v>0.96899999999999997</v>
      </c>
      <c r="BA1337" s="1">
        <v>0</v>
      </c>
      <c r="BB1337" s="1">
        <v>5.5E-2</v>
      </c>
      <c r="BC1337" s="1">
        <v>0.79100000000000004</v>
      </c>
      <c r="BD1337" s="1">
        <v>3.7999999999999999E-2</v>
      </c>
      <c r="BE1337" s="1">
        <v>-2.4E-2</v>
      </c>
      <c r="BF1337" s="1">
        <v>-3.7999999999999999E-2</v>
      </c>
      <c r="BG1337" s="1">
        <f>Table1[[#This Row],[pers_white_pct]]-Table1[[#This Row],[census_white_pct]]</f>
        <v>0.17799999999999994</v>
      </c>
      <c r="BH1337" s="3">
        <v>0.56205551519999997</v>
      </c>
      <c r="BI1337" s="3">
        <v>1.2252021317999999</v>
      </c>
      <c r="BJ1337" s="3">
        <v>0</v>
      </c>
      <c r="BK1337" s="3" t="str">
        <f>VLOOKUP(Table1[[#This Row],[est_sworn]],Force_size,2,TRUE)</f>
        <v>03 - 50 to 99</v>
      </c>
    </row>
    <row r="1338" spans="1:63" hidden="1" x14ac:dyDescent="0.2">
      <c r="A1338">
        <v>2704114</v>
      </c>
      <c r="B1338" t="s">
        <v>1444</v>
      </c>
      <c r="C1338" t="s">
        <v>6259</v>
      </c>
      <c r="D1338">
        <v>12462700</v>
      </c>
      <c r="E1338" t="s">
        <v>6260</v>
      </c>
      <c r="F1338">
        <v>3605</v>
      </c>
      <c r="G1338" t="s">
        <v>6261</v>
      </c>
      <c r="H1338" t="s">
        <v>6239</v>
      </c>
      <c r="I1338">
        <v>27</v>
      </c>
      <c r="J1338">
        <v>163</v>
      </c>
      <c r="K1338">
        <v>4114</v>
      </c>
      <c r="L1338" t="s">
        <v>6262</v>
      </c>
      <c r="M1338" t="s">
        <v>6263</v>
      </c>
      <c r="N1338" t="s">
        <v>68</v>
      </c>
      <c r="O1338" t="s">
        <v>181</v>
      </c>
      <c r="P1338">
        <v>45.037928999999998</v>
      </c>
      <c r="Q1338">
        <v>-92.890117000000004</v>
      </c>
      <c r="S1338" t="s">
        <v>70</v>
      </c>
      <c r="T1338" t="s">
        <v>71</v>
      </c>
      <c r="U1338">
        <v>5</v>
      </c>
      <c r="V1338">
        <v>6</v>
      </c>
      <c r="W1338">
        <v>5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5</v>
      </c>
      <c r="AE1338">
        <v>8.6750000000000007</v>
      </c>
      <c r="AF1338" t="s">
        <v>212</v>
      </c>
      <c r="AG1338" t="s">
        <v>6264</v>
      </c>
      <c r="AH1338">
        <v>2</v>
      </c>
      <c r="AI1338">
        <v>27</v>
      </c>
      <c r="AK1338">
        <v>4114</v>
      </c>
      <c r="AM1338">
        <v>3471</v>
      </c>
      <c r="AN1338">
        <v>2412</v>
      </c>
      <c r="AO1338">
        <v>660</v>
      </c>
      <c r="AP1338">
        <v>166</v>
      </c>
      <c r="AQ1338">
        <v>51</v>
      </c>
      <c r="AR1338">
        <v>38</v>
      </c>
      <c r="AS1338">
        <v>144</v>
      </c>
      <c r="AT1338">
        <v>4</v>
      </c>
      <c r="AU1338">
        <v>144</v>
      </c>
      <c r="AV1338">
        <v>664</v>
      </c>
      <c r="AW1338">
        <v>8</v>
      </c>
      <c r="AX1338">
        <v>69.400000000000006</v>
      </c>
      <c r="AY1338" s="1">
        <v>0</v>
      </c>
      <c r="AZ1338" s="2">
        <v>1</v>
      </c>
      <c r="BA1338" s="1">
        <v>0</v>
      </c>
      <c r="BB1338" s="1">
        <v>0.19</v>
      </c>
      <c r="BC1338" s="1">
        <v>0.69499999999999995</v>
      </c>
      <c r="BD1338" s="1">
        <v>4.1000000000000002E-2</v>
      </c>
      <c r="BE1338" s="1">
        <v>-0.19</v>
      </c>
      <c r="BF1338" s="1">
        <v>-4.1000000000000002E-2</v>
      </c>
      <c r="BG1338" s="1">
        <f>Table1[[#This Row],[pers_white_pct]]-Table1[[#This Row],[census_white_pct]]</f>
        <v>0.30500000000000005</v>
      </c>
      <c r="BH1338" s="3">
        <v>0</v>
      </c>
      <c r="BI1338" s="3">
        <v>1.4390547264</v>
      </c>
      <c r="BJ1338" s="3">
        <v>0</v>
      </c>
      <c r="BK1338" s="3" t="str">
        <f>VLOOKUP(Table1[[#This Row],[est_sworn]],Force_size,2,TRUE)</f>
        <v>01 - Under 25</v>
      </c>
    </row>
    <row r="1339" spans="1:63" hidden="1" x14ac:dyDescent="0.2">
      <c r="A1339">
        <v>27169</v>
      </c>
      <c r="B1339" t="s">
        <v>11412</v>
      </c>
      <c r="C1339" t="s">
        <v>13532</v>
      </c>
      <c r="D1339">
        <v>11869280</v>
      </c>
      <c r="E1339" t="s">
        <v>13533</v>
      </c>
      <c r="F1339">
        <v>51629</v>
      </c>
      <c r="G1339" t="s">
        <v>13534</v>
      </c>
      <c r="H1339" t="s">
        <v>6239</v>
      </c>
      <c r="I1339">
        <v>27</v>
      </c>
      <c r="J1339">
        <v>169</v>
      </c>
      <c r="K1339">
        <v>99169</v>
      </c>
      <c r="L1339" t="s">
        <v>13535</v>
      </c>
      <c r="M1339" t="s">
        <v>13536</v>
      </c>
      <c r="N1339" t="s">
        <v>11418</v>
      </c>
      <c r="O1339" t="s">
        <v>11518</v>
      </c>
      <c r="P1339">
        <v>43.982267999999998</v>
      </c>
      <c r="Q1339">
        <v>-91.776707999999999</v>
      </c>
      <c r="R1339" t="s">
        <v>11481</v>
      </c>
      <c r="S1339" t="s">
        <v>11421</v>
      </c>
      <c r="U1339">
        <v>20</v>
      </c>
      <c r="V1339">
        <v>0</v>
      </c>
      <c r="W1339">
        <v>20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20</v>
      </c>
      <c r="AE1339">
        <v>7.0309999999999997</v>
      </c>
      <c r="AF1339" t="s">
        <v>11422</v>
      </c>
      <c r="AG1339" t="s">
        <v>13537</v>
      </c>
      <c r="AH1339">
        <v>2</v>
      </c>
      <c r="AI1339">
        <v>27</v>
      </c>
      <c r="AJ1339">
        <v>169</v>
      </c>
      <c r="AM1339">
        <v>51461</v>
      </c>
      <c r="AN1339">
        <v>47828</v>
      </c>
      <c r="AO1339">
        <v>642</v>
      </c>
      <c r="AP1339">
        <v>116</v>
      </c>
      <c r="AQ1339">
        <v>1097</v>
      </c>
      <c r="AR1339">
        <v>505</v>
      </c>
      <c r="AS1339">
        <v>1244</v>
      </c>
      <c r="AT1339">
        <v>8</v>
      </c>
      <c r="AU1339">
        <v>1273</v>
      </c>
      <c r="AV1339">
        <v>650</v>
      </c>
      <c r="AW1339">
        <v>20</v>
      </c>
      <c r="AX1339">
        <v>140.62</v>
      </c>
      <c r="AY1339" s="1">
        <v>0</v>
      </c>
      <c r="AZ1339" s="2">
        <v>1</v>
      </c>
      <c r="BA1339" s="1">
        <v>0</v>
      </c>
      <c r="BB1339" s="1">
        <v>1.2E-2</v>
      </c>
      <c r="BC1339" s="1">
        <v>0.92900000000000005</v>
      </c>
      <c r="BD1339" s="1">
        <v>2.4E-2</v>
      </c>
      <c r="BE1339" s="1">
        <v>-1.2E-2</v>
      </c>
      <c r="BF1339" s="1">
        <v>-2.4E-2</v>
      </c>
      <c r="BG1339" s="1">
        <f>Table1[[#This Row],[pers_white_pct]]-Table1[[#This Row],[census_white_pct]]</f>
        <v>7.0999999999999952E-2</v>
      </c>
      <c r="BH1339" s="3">
        <v>0</v>
      </c>
      <c r="BI1339" s="3">
        <v>1.0759596889</v>
      </c>
      <c r="BJ1339" s="3">
        <v>0</v>
      </c>
      <c r="BK1339" s="3" t="str">
        <f>VLOOKUP(Table1[[#This Row],[est_sworn]],Force_size,2,TRUE)</f>
        <v>01 - Under 25</v>
      </c>
    </row>
    <row r="1340" spans="1:63" hidden="1" x14ac:dyDescent="0.2">
      <c r="A1340">
        <v>27173</v>
      </c>
      <c r="B1340" t="s">
        <v>11412</v>
      </c>
      <c r="C1340" t="s">
        <v>13538</v>
      </c>
      <c r="D1340">
        <v>12599290</v>
      </c>
      <c r="E1340" t="s">
        <v>13539</v>
      </c>
      <c r="F1340">
        <v>10158</v>
      </c>
      <c r="G1340" t="s">
        <v>13540</v>
      </c>
      <c r="H1340" t="s">
        <v>6239</v>
      </c>
      <c r="I1340">
        <v>27</v>
      </c>
      <c r="J1340">
        <v>173</v>
      </c>
      <c r="K1340">
        <v>99173</v>
      </c>
      <c r="L1340" t="s">
        <v>13541</v>
      </c>
      <c r="M1340" t="s">
        <v>13542</v>
      </c>
      <c r="N1340" t="s">
        <v>11418</v>
      </c>
      <c r="O1340" t="s">
        <v>11437</v>
      </c>
      <c r="P1340">
        <v>44.715736</v>
      </c>
      <c r="Q1340">
        <v>-95.862756000000005</v>
      </c>
      <c r="R1340" t="s">
        <v>11420</v>
      </c>
      <c r="S1340" t="s">
        <v>11421</v>
      </c>
      <c r="U1340">
        <v>10</v>
      </c>
      <c r="V1340">
        <v>6</v>
      </c>
      <c r="W1340">
        <v>10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10</v>
      </c>
      <c r="AE1340">
        <v>7.5330000000000004</v>
      </c>
      <c r="AF1340" t="s">
        <v>11452</v>
      </c>
      <c r="AG1340" t="s">
        <v>13543</v>
      </c>
      <c r="AH1340">
        <v>2</v>
      </c>
      <c r="AI1340">
        <v>27</v>
      </c>
      <c r="AJ1340">
        <v>173</v>
      </c>
      <c r="AM1340">
        <v>10438</v>
      </c>
      <c r="AN1340">
        <v>9581</v>
      </c>
      <c r="AO1340">
        <v>15</v>
      </c>
      <c r="AP1340">
        <v>301</v>
      </c>
      <c r="AQ1340">
        <v>30</v>
      </c>
      <c r="AR1340">
        <v>104</v>
      </c>
      <c r="AS1340">
        <v>397</v>
      </c>
      <c r="AT1340">
        <v>1</v>
      </c>
      <c r="AU1340">
        <v>407</v>
      </c>
      <c r="AV1340">
        <v>16</v>
      </c>
      <c r="AW1340">
        <v>13</v>
      </c>
      <c r="AX1340">
        <v>97.929000000000002</v>
      </c>
      <c r="AY1340" s="1">
        <v>0</v>
      </c>
      <c r="AZ1340" s="2">
        <v>1</v>
      </c>
      <c r="BA1340" s="1">
        <v>0</v>
      </c>
      <c r="BB1340" s="1">
        <v>1E-3</v>
      </c>
      <c r="BC1340" s="1">
        <v>0.91800000000000004</v>
      </c>
      <c r="BD1340" s="1">
        <v>3.7999999999999999E-2</v>
      </c>
      <c r="BE1340" s="1">
        <v>-1E-3</v>
      </c>
      <c r="BF1340" s="1">
        <v>-3.7999999999999999E-2</v>
      </c>
      <c r="BG1340" s="1">
        <f>Table1[[#This Row],[pers_white_pct]]-Table1[[#This Row],[census_white_pct]]</f>
        <v>8.1999999999999962E-2</v>
      </c>
      <c r="BH1340" s="3">
        <v>0</v>
      </c>
      <c r="BI1340" s="3">
        <v>1.0894478656</v>
      </c>
      <c r="BJ1340" s="3">
        <v>0</v>
      </c>
      <c r="BK1340" s="3" t="str">
        <f>VLOOKUP(Table1[[#This Row],[est_sworn]],Force_size,2,TRUE)</f>
        <v>01 - Under 25</v>
      </c>
    </row>
    <row r="1341" spans="1:63" hidden="1" x14ac:dyDescent="0.2">
      <c r="A1341">
        <v>29003</v>
      </c>
      <c r="B1341" t="s">
        <v>11412</v>
      </c>
      <c r="C1341" t="s">
        <v>13590</v>
      </c>
      <c r="D1341">
        <v>12198660</v>
      </c>
      <c r="E1341" t="s">
        <v>13591</v>
      </c>
      <c r="F1341">
        <v>17417</v>
      </c>
      <c r="G1341" t="s">
        <v>13592</v>
      </c>
      <c r="H1341" t="s">
        <v>6653</v>
      </c>
      <c r="I1341">
        <v>29</v>
      </c>
      <c r="J1341">
        <v>3</v>
      </c>
      <c r="K1341">
        <v>99003</v>
      </c>
      <c r="L1341" t="s">
        <v>13593</v>
      </c>
      <c r="M1341" t="s">
        <v>13594</v>
      </c>
      <c r="N1341" t="s">
        <v>11418</v>
      </c>
      <c r="O1341" t="s">
        <v>11459</v>
      </c>
      <c r="P1341">
        <v>39.988863000000002</v>
      </c>
      <c r="Q1341">
        <v>-94.803550999999999</v>
      </c>
      <c r="R1341" t="s">
        <v>11420</v>
      </c>
      <c r="S1341" t="s">
        <v>11421</v>
      </c>
      <c r="U1341">
        <v>18</v>
      </c>
      <c r="V1341">
        <v>1</v>
      </c>
      <c r="W1341">
        <v>18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18</v>
      </c>
      <c r="AE1341">
        <v>7.0309999999999997</v>
      </c>
      <c r="AF1341" t="s">
        <v>11422</v>
      </c>
      <c r="AG1341" t="s">
        <v>13595</v>
      </c>
      <c r="AH1341">
        <v>2</v>
      </c>
      <c r="AI1341">
        <v>29</v>
      </c>
      <c r="AJ1341">
        <v>3</v>
      </c>
      <c r="AM1341">
        <v>17291</v>
      </c>
      <c r="AN1341">
        <v>16641</v>
      </c>
      <c r="AO1341">
        <v>70</v>
      </c>
      <c r="AP1341">
        <v>46</v>
      </c>
      <c r="AQ1341">
        <v>75</v>
      </c>
      <c r="AR1341">
        <v>165</v>
      </c>
      <c r="AS1341">
        <v>290</v>
      </c>
      <c r="AT1341">
        <v>2</v>
      </c>
      <c r="AU1341">
        <v>294</v>
      </c>
      <c r="AV1341">
        <v>72</v>
      </c>
      <c r="AW1341">
        <v>18.5</v>
      </c>
      <c r="AX1341">
        <v>130.0735</v>
      </c>
      <c r="AY1341" s="1">
        <v>0</v>
      </c>
      <c r="AZ1341" s="2">
        <v>1</v>
      </c>
      <c r="BA1341" s="1">
        <v>0</v>
      </c>
      <c r="BB1341" s="1">
        <v>4.0000000000000001E-3</v>
      </c>
      <c r="BC1341" s="1">
        <v>0.96199999999999997</v>
      </c>
      <c r="BD1341" s="1">
        <v>1.7000000000000001E-2</v>
      </c>
      <c r="BE1341" s="1">
        <v>-4.0000000000000001E-3</v>
      </c>
      <c r="BF1341" s="1">
        <v>-1.7000000000000001E-2</v>
      </c>
      <c r="BG1341" s="1">
        <f>Table1[[#This Row],[pers_white_pct]]-Table1[[#This Row],[census_white_pct]]</f>
        <v>3.8000000000000034E-2</v>
      </c>
      <c r="BH1341" s="3">
        <v>0</v>
      </c>
      <c r="BI1341" s="3">
        <v>1.0390601526000001</v>
      </c>
      <c r="BJ1341" s="3">
        <v>0</v>
      </c>
      <c r="BK1341" s="3" t="str">
        <f>VLOOKUP(Table1[[#This Row],[est_sworn]],Force_size,2,TRUE)</f>
        <v>01 - Under 25</v>
      </c>
    </row>
    <row r="1342" spans="1:63" hidden="1" x14ac:dyDescent="0.2">
      <c r="A1342">
        <v>2912898</v>
      </c>
      <c r="B1342" t="s">
        <v>1444</v>
      </c>
      <c r="C1342" t="s">
        <v>6678</v>
      </c>
      <c r="D1342">
        <v>12372460</v>
      </c>
      <c r="E1342" t="s">
        <v>6679</v>
      </c>
      <c r="F1342">
        <v>4136</v>
      </c>
      <c r="G1342" t="s">
        <v>6680</v>
      </c>
      <c r="H1342" t="s">
        <v>6653</v>
      </c>
      <c r="I1342">
        <v>29</v>
      </c>
      <c r="J1342">
        <v>19</v>
      </c>
      <c r="K1342">
        <v>12898</v>
      </c>
      <c r="L1342" t="s">
        <v>6681</v>
      </c>
      <c r="M1342" t="s">
        <v>6682</v>
      </c>
      <c r="N1342" t="s">
        <v>68</v>
      </c>
      <c r="O1342" t="s">
        <v>181</v>
      </c>
      <c r="P1342">
        <v>38.989657000000001</v>
      </c>
      <c r="Q1342">
        <v>-92.310778999999997</v>
      </c>
      <c r="S1342" t="s">
        <v>70</v>
      </c>
      <c r="T1342" t="s">
        <v>71</v>
      </c>
      <c r="U1342">
        <v>8</v>
      </c>
      <c r="V1342">
        <v>3</v>
      </c>
      <c r="W1342">
        <v>8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8</v>
      </c>
      <c r="AE1342">
        <v>8.6750000000000007</v>
      </c>
      <c r="AF1342" t="s">
        <v>212</v>
      </c>
      <c r="AG1342" t="s">
        <v>6683</v>
      </c>
      <c r="AH1342">
        <v>2</v>
      </c>
      <c r="AI1342">
        <v>29</v>
      </c>
      <c r="AK1342">
        <v>12898</v>
      </c>
      <c r="AM1342">
        <v>4027</v>
      </c>
      <c r="AN1342">
        <v>3848</v>
      </c>
      <c r="AO1342">
        <v>41</v>
      </c>
      <c r="AP1342">
        <v>15</v>
      </c>
      <c r="AQ1342">
        <v>7</v>
      </c>
      <c r="AR1342">
        <v>49</v>
      </c>
      <c r="AS1342">
        <v>65</v>
      </c>
      <c r="AT1342">
        <v>0</v>
      </c>
      <c r="AU1342">
        <v>67</v>
      </c>
      <c r="AV1342">
        <v>41</v>
      </c>
      <c r="AW1342">
        <v>9.5</v>
      </c>
      <c r="AX1342">
        <v>82.412499999999994</v>
      </c>
      <c r="AY1342" s="1">
        <v>0</v>
      </c>
      <c r="AZ1342" s="2">
        <v>1</v>
      </c>
      <c r="BA1342" s="1">
        <v>0</v>
      </c>
      <c r="BB1342" s="1">
        <v>0.01</v>
      </c>
      <c r="BC1342" s="1">
        <v>0.95599999999999996</v>
      </c>
      <c r="BD1342" s="1">
        <v>1.6E-2</v>
      </c>
      <c r="BE1342" s="1">
        <v>-0.01</v>
      </c>
      <c r="BF1342" s="1">
        <v>-1.6E-2</v>
      </c>
      <c r="BG1342" s="1">
        <f>Table1[[#This Row],[pers_white_pct]]-Table1[[#This Row],[census_white_pct]]</f>
        <v>4.4000000000000039E-2</v>
      </c>
      <c r="BH1342" s="3">
        <v>0</v>
      </c>
      <c r="BI1342" s="3">
        <v>1.0465176715</v>
      </c>
      <c r="BJ1342" s="3">
        <v>0</v>
      </c>
      <c r="BK1342" s="3" t="str">
        <f>VLOOKUP(Table1[[#This Row],[est_sworn]],Force_size,2,TRUE)</f>
        <v>01 - Under 25</v>
      </c>
    </row>
    <row r="1343" spans="1:63" hidden="1" x14ac:dyDescent="0.2">
      <c r="A1343">
        <v>2915670</v>
      </c>
      <c r="B1343" t="s">
        <v>1444</v>
      </c>
      <c r="C1343" t="s">
        <v>6694</v>
      </c>
      <c r="D1343">
        <v>13706270</v>
      </c>
      <c r="E1343" t="s">
        <v>6695</v>
      </c>
      <c r="F1343">
        <v>113225</v>
      </c>
      <c r="G1343" t="s">
        <v>6696</v>
      </c>
      <c r="H1343" t="s">
        <v>6653</v>
      </c>
      <c r="I1343">
        <v>29</v>
      </c>
      <c r="J1343">
        <v>19</v>
      </c>
      <c r="K1343">
        <v>15670</v>
      </c>
      <c r="L1343" t="s">
        <v>6697</v>
      </c>
      <c r="M1343" t="s">
        <v>6698</v>
      </c>
      <c r="N1343" t="s">
        <v>68</v>
      </c>
      <c r="O1343" t="s">
        <v>739</v>
      </c>
      <c r="P1343">
        <v>38.989657000000001</v>
      </c>
      <c r="Q1343">
        <v>-92.310778999999997</v>
      </c>
      <c r="S1343" t="s">
        <v>70</v>
      </c>
      <c r="T1343" t="s">
        <v>71</v>
      </c>
      <c r="U1343">
        <v>152</v>
      </c>
      <c r="V1343">
        <v>0</v>
      </c>
      <c r="W1343">
        <v>144</v>
      </c>
      <c r="X1343">
        <v>5</v>
      </c>
      <c r="Y1343">
        <v>1</v>
      </c>
      <c r="Z1343">
        <v>0</v>
      </c>
      <c r="AA1343">
        <v>0</v>
      </c>
      <c r="AB1343">
        <v>2</v>
      </c>
      <c r="AC1343">
        <v>0</v>
      </c>
      <c r="AD1343">
        <v>152</v>
      </c>
      <c r="AE1343">
        <v>1.1479999999999999</v>
      </c>
      <c r="AF1343" t="s">
        <v>87</v>
      </c>
      <c r="AG1343" t="s">
        <v>6699</v>
      </c>
      <c r="AH1343">
        <v>2</v>
      </c>
      <c r="AI1343">
        <v>29</v>
      </c>
      <c r="AK1343">
        <v>15670</v>
      </c>
      <c r="AM1343">
        <v>108500</v>
      </c>
      <c r="AN1343">
        <v>83542</v>
      </c>
      <c r="AO1343">
        <v>12083</v>
      </c>
      <c r="AP1343">
        <v>296</v>
      </c>
      <c r="AQ1343">
        <v>5604</v>
      </c>
      <c r="AR1343">
        <v>2960</v>
      </c>
      <c r="AS1343">
        <v>3729</v>
      </c>
      <c r="AT1343">
        <v>134</v>
      </c>
      <c r="AU1343">
        <v>4015</v>
      </c>
      <c r="AV1343">
        <v>12217</v>
      </c>
      <c r="AW1343">
        <v>152</v>
      </c>
      <c r="AX1343">
        <v>174.49600000000001</v>
      </c>
      <c r="AY1343" s="1">
        <v>3.3000000000000002E-2</v>
      </c>
      <c r="AZ1343" s="1">
        <v>0.94699999999999995</v>
      </c>
      <c r="BA1343" s="1">
        <v>7.0000000000000001E-3</v>
      </c>
      <c r="BB1343" s="1">
        <v>0.111</v>
      </c>
      <c r="BC1343" s="1">
        <v>0.77</v>
      </c>
      <c r="BD1343" s="1">
        <v>3.4000000000000002E-2</v>
      </c>
      <c r="BE1343" s="1">
        <v>-7.8E-2</v>
      </c>
      <c r="BF1343" s="1">
        <v>-2.8000000000000001E-2</v>
      </c>
      <c r="BG1343" s="1">
        <f>Table1[[#This Row],[pers_white_pct]]-Table1[[#This Row],[census_white_pct]]</f>
        <v>0.17699999999999994</v>
      </c>
      <c r="BH1343" s="3">
        <v>0.29538019920000003</v>
      </c>
      <c r="BI1343" s="3">
        <v>1.2303927806999999</v>
      </c>
      <c r="BJ1343" s="3">
        <v>0.19142284509999999</v>
      </c>
      <c r="BK1343" s="3" t="str">
        <f>VLOOKUP(Table1[[#This Row],[est_sworn]],Force_size,2,TRUE)</f>
        <v>04 - 100 to 249</v>
      </c>
    </row>
    <row r="1344" spans="1:63" hidden="1" x14ac:dyDescent="0.2">
      <c r="A1344">
        <v>2964550</v>
      </c>
      <c r="B1344" t="s">
        <v>1444</v>
      </c>
      <c r="C1344" t="s">
        <v>6877</v>
      </c>
      <c r="D1344">
        <v>12982220</v>
      </c>
      <c r="E1344" t="s">
        <v>6141</v>
      </c>
      <c r="F1344">
        <v>77176</v>
      </c>
      <c r="G1344" t="s">
        <v>6141</v>
      </c>
      <c r="H1344" t="s">
        <v>6653</v>
      </c>
      <c r="I1344">
        <v>29</v>
      </c>
      <c r="J1344">
        <v>21</v>
      </c>
      <c r="K1344">
        <v>64550</v>
      </c>
      <c r="L1344" t="s">
        <v>6878</v>
      </c>
      <c r="M1344" t="s">
        <v>6879</v>
      </c>
      <c r="N1344" t="s">
        <v>68</v>
      </c>
      <c r="O1344" t="s">
        <v>86</v>
      </c>
      <c r="P1344">
        <v>39.660369000000003</v>
      </c>
      <c r="Q1344">
        <v>-94.808172999999996</v>
      </c>
      <c r="S1344" t="s">
        <v>70</v>
      </c>
      <c r="T1344" t="s">
        <v>71</v>
      </c>
      <c r="U1344">
        <v>113</v>
      </c>
      <c r="V1344">
        <v>0</v>
      </c>
      <c r="W1344">
        <v>108</v>
      </c>
      <c r="X1344">
        <v>3</v>
      </c>
      <c r="Y1344">
        <v>1</v>
      </c>
      <c r="Z1344">
        <v>0</v>
      </c>
      <c r="AA1344">
        <v>0</v>
      </c>
      <c r="AB1344">
        <v>0</v>
      </c>
      <c r="AC1344">
        <v>0</v>
      </c>
      <c r="AD1344">
        <v>113</v>
      </c>
      <c r="AE1344">
        <v>1.1479999999999999</v>
      </c>
      <c r="AF1344" t="s">
        <v>87</v>
      </c>
      <c r="AG1344" t="s">
        <v>6145</v>
      </c>
      <c r="AH1344">
        <v>2</v>
      </c>
      <c r="AI1344">
        <v>29</v>
      </c>
      <c r="AK1344">
        <v>64550</v>
      </c>
      <c r="AM1344">
        <v>76780</v>
      </c>
      <c r="AN1344">
        <v>65053</v>
      </c>
      <c r="AO1344">
        <v>4501</v>
      </c>
      <c r="AP1344">
        <v>290</v>
      </c>
      <c r="AQ1344">
        <v>656</v>
      </c>
      <c r="AR1344">
        <v>1655</v>
      </c>
      <c r="AS1344">
        <v>4414</v>
      </c>
      <c r="AT1344">
        <v>84</v>
      </c>
      <c r="AU1344">
        <v>4625</v>
      </c>
      <c r="AV1344">
        <v>4585</v>
      </c>
      <c r="AW1344">
        <v>113</v>
      </c>
      <c r="AX1344">
        <v>129.72399999999999</v>
      </c>
      <c r="AY1344" s="1">
        <v>2.7E-2</v>
      </c>
      <c r="AZ1344" s="1">
        <v>0.95599999999999996</v>
      </c>
      <c r="BA1344" s="1">
        <v>8.9999999999999993E-3</v>
      </c>
      <c r="BB1344" s="1">
        <v>5.8999999999999997E-2</v>
      </c>
      <c r="BC1344" s="1">
        <v>0.84699999999999998</v>
      </c>
      <c r="BD1344" s="1">
        <v>5.7000000000000002E-2</v>
      </c>
      <c r="BE1344" s="1">
        <v>-3.2000000000000001E-2</v>
      </c>
      <c r="BF1344" s="1">
        <v>-4.9000000000000002E-2</v>
      </c>
      <c r="BG1344" s="1">
        <f>Table1[[#This Row],[pers_white_pct]]-Table1[[#This Row],[census_white_pct]]</f>
        <v>0.10899999999999999</v>
      </c>
      <c r="BH1344" s="3">
        <v>0.45287871130000001</v>
      </c>
      <c r="BI1344" s="3">
        <v>1.1280441312</v>
      </c>
      <c r="BJ1344" s="3">
        <v>0.15393498559999999</v>
      </c>
      <c r="BK1344" s="3" t="str">
        <f>VLOOKUP(Table1[[#This Row],[est_sworn]],Force_size,2,TRUE)</f>
        <v>04 - 100 to 249</v>
      </c>
    </row>
    <row r="1345" spans="1:63" hidden="1" x14ac:dyDescent="0.2">
      <c r="A1345">
        <v>2940034</v>
      </c>
      <c r="B1345" t="s">
        <v>1444</v>
      </c>
      <c r="C1345" t="s">
        <v>6801</v>
      </c>
      <c r="D1345">
        <v>12912310</v>
      </c>
      <c r="E1345" t="s">
        <v>6802</v>
      </c>
      <c r="F1345">
        <v>1614</v>
      </c>
      <c r="G1345" t="s">
        <v>6803</v>
      </c>
      <c r="H1345" t="s">
        <v>6653</v>
      </c>
      <c r="I1345">
        <v>29</v>
      </c>
      <c r="J1345">
        <v>131</v>
      </c>
      <c r="K1345">
        <v>40034</v>
      </c>
      <c r="L1345" t="s">
        <v>6804</v>
      </c>
      <c r="M1345" t="s">
        <v>6805</v>
      </c>
      <c r="N1345" t="s">
        <v>68</v>
      </c>
      <c r="O1345" t="s">
        <v>238</v>
      </c>
      <c r="P1345">
        <v>38.216720000000002</v>
      </c>
      <c r="Q1345">
        <v>-92.429871000000006</v>
      </c>
      <c r="S1345" t="s">
        <v>70</v>
      </c>
      <c r="T1345" t="s">
        <v>71</v>
      </c>
      <c r="U1345">
        <v>12</v>
      </c>
      <c r="V1345">
        <v>0</v>
      </c>
      <c r="W1345">
        <v>12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12</v>
      </c>
      <c r="AE1345">
        <v>7.1230000000000002</v>
      </c>
      <c r="AF1345" t="s">
        <v>118</v>
      </c>
      <c r="AG1345" t="s">
        <v>6806</v>
      </c>
      <c r="AH1345">
        <v>2</v>
      </c>
      <c r="AI1345">
        <v>29</v>
      </c>
      <c r="AK1345">
        <v>40034</v>
      </c>
      <c r="AM1345">
        <v>1586</v>
      </c>
      <c r="AN1345">
        <v>1518</v>
      </c>
      <c r="AO1345">
        <v>3</v>
      </c>
      <c r="AP1345">
        <v>10</v>
      </c>
      <c r="AQ1345">
        <v>13</v>
      </c>
      <c r="AR1345">
        <v>20</v>
      </c>
      <c r="AS1345">
        <v>19</v>
      </c>
      <c r="AT1345">
        <v>0</v>
      </c>
      <c r="AU1345">
        <v>22</v>
      </c>
      <c r="AV1345">
        <v>3</v>
      </c>
      <c r="AW1345">
        <v>12</v>
      </c>
      <c r="AX1345">
        <v>85.475999999999999</v>
      </c>
      <c r="AY1345" s="1">
        <v>0</v>
      </c>
      <c r="AZ1345" s="2">
        <v>1</v>
      </c>
      <c r="BA1345" s="1">
        <v>0</v>
      </c>
      <c r="BB1345" s="1">
        <v>2E-3</v>
      </c>
      <c r="BC1345" s="1">
        <v>0.95699999999999996</v>
      </c>
      <c r="BD1345" s="1">
        <v>1.2E-2</v>
      </c>
      <c r="BE1345" s="1">
        <v>-2E-3</v>
      </c>
      <c r="BF1345" s="1">
        <v>-1.2E-2</v>
      </c>
      <c r="BG1345" s="1">
        <f>Table1[[#This Row],[pers_white_pct]]-Table1[[#This Row],[census_white_pct]]</f>
        <v>4.3000000000000038E-2</v>
      </c>
      <c r="BH1345" s="3">
        <v>0</v>
      </c>
      <c r="BI1345" s="3">
        <v>1.0447957838999999</v>
      </c>
      <c r="BJ1345" s="3">
        <v>0</v>
      </c>
      <c r="BK1345" s="3" t="str">
        <f>VLOOKUP(Table1[[#This Row],[est_sworn]],Force_size,2,TRUE)</f>
        <v>01 - Under 25</v>
      </c>
    </row>
    <row r="1346" spans="1:63" hidden="1" x14ac:dyDescent="0.2">
      <c r="A1346">
        <v>2911566</v>
      </c>
      <c r="B1346" t="s">
        <v>1444</v>
      </c>
      <c r="C1346" t="s">
        <v>6669</v>
      </c>
      <c r="D1346">
        <v>12092460</v>
      </c>
      <c r="E1346" t="s">
        <v>3739</v>
      </c>
      <c r="F1346">
        <v>3691</v>
      </c>
      <c r="G1346" t="s">
        <v>3740</v>
      </c>
      <c r="H1346" t="s">
        <v>6653</v>
      </c>
      <c r="I1346">
        <v>29</v>
      </c>
      <c r="J1346">
        <v>33</v>
      </c>
      <c r="K1346">
        <v>11566</v>
      </c>
      <c r="L1346" t="s">
        <v>6670</v>
      </c>
      <c r="M1346" t="s">
        <v>6671</v>
      </c>
      <c r="N1346" t="s">
        <v>68</v>
      </c>
      <c r="O1346" t="s">
        <v>181</v>
      </c>
      <c r="P1346">
        <v>39.427374999999998</v>
      </c>
      <c r="Q1346">
        <v>-93.500226999999995</v>
      </c>
      <c r="S1346" t="s">
        <v>70</v>
      </c>
      <c r="T1346" t="s">
        <v>71</v>
      </c>
      <c r="U1346">
        <v>9</v>
      </c>
      <c r="V1346">
        <v>4</v>
      </c>
      <c r="W1346">
        <v>8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9</v>
      </c>
      <c r="AE1346">
        <v>8.6750000000000007</v>
      </c>
      <c r="AF1346" t="s">
        <v>212</v>
      </c>
      <c r="AG1346" t="s">
        <v>3743</v>
      </c>
      <c r="AH1346">
        <v>2</v>
      </c>
      <c r="AI1346">
        <v>29</v>
      </c>
      <c r="AK1346">
        <v>11566</v>
      </c>
      <c r="AM1346">
        <v>3784</v>
      </c>
      <c r="AN1346">
        <v>3550</v>
      </c>
      <c r="AO1346">
        <v>108</v>
      </c>
      <c r="AP1346">
        <v>5</v>
      </c>
      <c r="AQ1346">
        <v>7</v>
      </c>
      <c r="AR1346">
        <v>44</v>
      </c>
      <c r="AS1346">
        <v>67</v>
      </c>
      <c r="AT1346">
        <v>5</v>
      </c>
      <c r="AU1346">
        <v>70</v>
      </c>
      <c r="AV1346">
        <v>113</v>
      </c>
      <c r="AW1346">
        <v>11</v>
      </c>
      <c r="AX1346">
        <v>95.424999999999997</v>
      </c>
      <c r="AY1346" s="1">
        <v>0</v>
      </c>
      <c r="AZ1346" s="1">
        <v>0.88900000000000001</v>
      </c>
      <c r="BA1346" s="1">
        <v>0</v>
      </c>
      <c r="BB1346" s="1">
        <v>2.9000000000000001E-2</v>
      </c>
      <c r="BC1346" s="1">
        <v>0.93799999999999994</v>
      </c>
      <c r="BD1346" s="1">
        <v>1.7999999999999999E-2</v>
      </c>
      <c r="BE1346" s="1">
        <v>-2.9000000000000001E-2</v>
      </c>
      <c r="BF1346" s="1">
        <v>-1.7999999999999999E-2</v>
      </c>
      <c r="BG1346" s="1">
        <f>Table1[[#This Row],[pers_white_pct]]-Table1[[#This Row],[census_white_pct]]</f>
        <v>-4.8999999999999932E-2</v>
      </c>
      <c r="BH1346" s="3">
        <v>0</v>
      </c>
      <c r="BI1346" s="3">
        <v>0.94748043820000005</v>
      </c>
      <c r="BJ1346" s="3">
        <v>0</v>
      </c>
      <c r="BK1346" s="3" t="str">
        <f>VLOOKUP(Table1[[#This Row],[est_sworn]],Force_size,2,TRUE)</f>
        <v>01 - Under 25</v>
      </c>
    </row>
    <row r="1347" spans="1:63" hidden="1" x14ac:dyDescent="0.2">
      <c r="A1347">
        <v>29035</v>
      </c>
      <c r="B1347" t="s">
        <v>11412</v>
      </c>
      <c r="C1347" t="s">
        <v>13596</v>
      </c>
      <c r="D1347">
        <v>12538560</v>
      </c>
      <c r="E1347" t="s">
        <v>13597</v>
      </c>
      <c r="F1347">
        <v>6262</v>
      </c>
      <c r="G1347" t="s">
        <v>13598</v>
      </c>
      <c r="H1347" t="s">
        <v>6653</v>
      </c>
      <c r="I1347">
        <v>29</v>
      </c>
      <c r="J1347">
        <v>35</v>
      </c>
      <c r="K1347">
        <v>99035</v>
      </c>
      <c r="L1347" t="s">
        <v>13599</v>
      </c>
      <c r="M1347" t="s">
        <v>13600</v>
      </c>
      <c r="N1347" t="s">
        <v>11418</v>
      </c>
      <c r="O1347" t="s">
        <v>11437</v>
      </c>
      <c r="P1347">
        <v>36.944783000000001</v>
      </c>
      <c r="Q1347">
        <v>-90.945626000000004</v>
      </c>
      <c r="R1347" t="s">
        <v>11420</v>
      </c>
      <c r="S1347" t="s">
        <v>11421</v>
      </c>
      <c r="U1347">
        <v>5</v>
      </c>
      <c r="V1347">
        <v>3</v>
      </c>
      <c r="W1347">
        <v>4</v>
      </c>
      <c r="X1347">
        <v>1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5</v>
      </c>
      <c r="AE1347">
        <v>7.2220000000000004</v>
      </c>
      <c r="AF1347" t="s">
        <v>11561</v>
      </c>
      <c r="AG1347" t="s">
        <v>13601</v>
      </c>
      <c r="AH1347">
        <v>2</v>
      </c>
      <c r="AI1347">
        <v>29</v>
      </c>
      <c r="AJ1347">
        <v>35</v>
      </c>
      <c r="AM1347">
        <v>6265</v>
      </c>
      <c r="AN1347">
        <v>5992</v>
      </c>
      <c r="AO1347">
        <v>5</v>
      </c>
      <c r="AP1347">
        <v>65</v>
      </c>
      <c r="AQ1347">
        <v>9</v>
      </c>
      <c r="AR1347">
        <v>86</v>
      </c>
      <c r="AS1347">
        <v>104</v>
      </c>
      <c r="AT1347">
        <v>2</v>
      </c>
      <c r="AU1347">
        <v>108</v>
      </c>
      <c r="AV1347">
        <v>7</v>
      </c>
      <c r="AW1347">
        <v>6.5</v>
      </c>
      <c r="AX1347">
        <v>46.942999999999998</v>
      </c>
      <c r="AY1347" s="1">
        <v>0.2</v>
      </c>
      <c r="AZ1347" s="1">
        <v>0.8</v>
      </c>
      <c r="BA1347" s="1">
        <v>0</v>
      </c>
      <c r="BB1347" s="1">
        <v>1E-3</v>
      </c>
      <c r="BC1347" s="1">
        <v>0.95599999999999996</v>
      </c>
      <c r="BD1347" s="1">
        <v>1.7000000000000001E-2</v>
      </c>
      <c r="BE1347" s="1">
        <v>0.19900000000000001</v>
      </c>
      <c r="BF1347" s="1">
        <v>-1.7000000000000001E-2</v>
      </c>
      <c r="BG1347" s="1">
        <f>Table1[[#This Row],[pers_white_pct]]-Table1[[#This Row],[census_white_pct]]</f>
        <v>-0.15599999999999992</v>
      </c>
      <c r="BH1347" s="3">
        <v>250.6</v>
      </c>
      <c r="BI1347" s="3">
        <v>0.83644859810000005</v>
      </c>
      <c r="BJ1347" s="3">
        <v>0</v>
      </c>
      <c r="BK1347" s="3" t="str">
        <f>VLOOKUP(Table1[[#This Row],[est_sworn]],Force_size,2,TRUE)</f>
        <v>01 - Under 25</v>
      </c>
    </row>
    <row r="1348" spans="1:63" hidden="1" x14ac:dyDescent="0.2">
      <c r="A1348">
        <v>2960752</v>
      </c>
      <c r="B1348" t="s">
        <v>1444</v>
      </c>
      <c r="C1348" t="s">
        <v>6863</v>
      </c>
      <c r="D1348">
        <v>13914290</v>
      </c>
      <c r="E1348" t="s">
        <v>6864</v>
      </c>
      <c r="F1348">
        <v>19550</v>
      </c>
      <c r="G1348" t="s">
        <v>6865</v>
      </c>
      <c r="H1348" t="s">
        <v>6653</v>
      </c>
      <c r="I1348">
        <v>29</v>
      </c>
      <c r="J1348">
        <v>37</v>
      </c>
      <c r="K1348">
        <v>60752</v>
      </c>
      <c r="L1348" t="s">
        <v>6866</v>
      </c>
      <c r="M1348" t="s">
        <v>6867</v>
      </c>
      <c r="N1348" t="s">
        <v>68</v>
      </c>
      <c r="O1348" t="s">
        <v>69</v>
      </c>
      <c r="P1348">
        <v>38.647159000000002</v>
      </c>
      <c r="Q1348">
        <v>-94.354241999999999</v>
      </c>
      <c r="S1348" t="s">
        <v>70</v>
      </c>
      <c r="T1348" t="s">
        <v>71</v>
      </c>
      <c r="U1348">
        <v>30</v>
      </c>
      <c r="V1348">
        <v>0</v>
      </c>
      <c r="W1348">
        <v>30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30</v>
      </c>
      <c r="AE1348">
        <v>4.7450000000000001</v>
      </c>
      <c r="AF1348" t="s">
        <v>72</v>
      </c>
      <c r="AG1348" t="s">
        <v>6868</v>
      </c>
      <c r="AH1348">
        <v>2</v>
      </c>
      <c r="AI1348">
        <v>29</v>
      </c>
      <c r="AK1348">
        <v>60752</v>
      </c>
      <c r="AM1348">
        <v>19206</v>
      </c>
      <c r="AN1348">
        <v>16426</v>
      </c>
      <c r="AO1348">
        <v>1492</v>
      </c>
      <c r="AP1348">
        <v>74</v>
      </c>
      <c r="AQ1348">
        <v>160</v>
      </c>
      <c r="AR1348">
        <v>406</v>
      </c>
      <c r="AS1348">
        <v>624</v>
      </c>
      <c r="AT1348">
        <v>14</v>
      </c>
      <c r="AU1348">
        <v>648</v>
      </c>
      <c r="AV1348">
        <v>1506</v>
      </c>
      <c r="AW1348">
        <v>30</v>
      </c>
      <c r="AX1348">
        <v>142.35</v>
      </c>
      <c r="AY1348" s="1">
        <v>0</v>
      </c>
      <c r="AZ1348" s="2">
        <v>1</v>
      </c>
      <c r="BA1348" s="1">
        <v>0</v>
      </c>
      <c r="BB1348" s="1">
        <v>7.8E-2</v>
      </c>
      <c r="BC1348" s="1">
        <v>0.85499999999999998</v>
      </c>
      <c r="BD1348" s="1">
        <v>3.2000000000000001E-2</v>
      </c>
      <c r="BE1348" s="1">
        <v>-7.8E-2</v>
      </c>
      <c r="BF1348" s="1">
        <v>-3.2000000000000001E-2</v>
      </c>
      <c r="BG1348" s="1">
        <f>Table1[[#This Row],[pers_white_pct]]-Table1[[#This Row],[census_white_pct]]</f>
        <v>0.14500000000000002</v>
      </c>
      <c r="BH1348" s="3">
        <v>0</v>
      </c>
      <c r="BI1348" s="3">
        <v>1.1692438816999999</v>
      </c>
      <c r="BJ1348" s="3">
        <v>0</v>
      </c>
      <c r="BK1348" s="3" t="str">
        <f>VLOOKUP(Table1[[#This Row],[est_sworn]],Force_size,2,TRUE)</f>
        <v>02 - 25 to 49</v>
      </c>
    </row>
    <row r="1349" spans="1:63" hidden="1" x14ac:dyDescent="0.2">
      <c r="A1349">
        <v>2952616</v>
      </c>
      <c r="B1349" t="s">
        <v>1444</v>
      </c>
      <c r="C1349" t="s">
        <v>6845</v>
      </c>
      <c r="D1349">
        <v>12582230</v>
      </c>
      <c r="E1349" t="s">
        <v>6846</v>
      </c>
      <c r="F1349">
        <v>19858</v>
      </c>
      <c r="G1349" t="s">
        <v>6847</v>
      </c>
      <c r="H1349" t="s">
        <v>6653</v>
      </c>
      <c r="I1349">
        <v>29</v>
      </c>
      <c r="J1349">
        <v>43</v>
      </c>
      <c r="K1349">
        <v>52616</v>
      </c>
      <c r="L1349" t="s">
        <v>6848</v>
      </c>
      <c r="M1349" t="s">
        <v>6849</v>
      </c>
      <c r="N1349" t="s">
        <v>68</v>
      </c>
      <c r="O1349" t="s">
        <v>69</v>
      </c>
      <c r="P1349">
        <v>36.969738999999997</v>
      </c>
      <c r="Q1349">
        <v>-93.187613999999996</v>
      </c>
      <c r="S1349" t="s">
        <v>70</v>
      </c>
      <c r="T1349" t="s">
        <v>71</v>
      </c>
      <c r="U1349">
        <v>27</v>
      </c>
      <c r="V1349">
        <v>1</v>
      </c>
      <c r="W1349">
        <v>27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27</v>
      </c>
      <c r="AE1349">
        <v>7.1230000000000002</v>
      </c>
      <c r="AF1349" t="s">
        <v>118</v>
      </c>
      <c r="AG1349" t="s">
        <v>6850</v>
      </c>
      <c r="AH1349">
        <v>2</v>
      </c>
      <c r="AI1349">
        <v>29</v>
      </c>
      <c r="AK1349">
        <v>52616</v>
      </c>
      <c r="AM1349">
        <v>19022</v>
      </c>
      <c r="AN1349">
        <v>17625</v>
      </c>
      <c r="AO1349">
        <v>167</v>
      </c>
      <c r="AP1349">
        <v>114</v>
      </c>
      <c r="AQ1349">
        <v>152</v>
      </c>
      <c r="AR1349">
        <v>355</v>
      </c>
      <c r="AS1349">
        <v>595</v>
      </c>
      <c r="AT1349">
        <v>8</v>
      </c>
      <c r="AU1349">
        <v>609</v>
      </c>
      <c r="AV1349">
        <v>175</v>
      </c>
      <c r="AW1349">
        <v>27.5</v>
      </c>
      <c r="AX1349">
        <v>195.88249999999999</v>
      </c>
      <c r="AY1349" s="1">
        <v>0</v>
      </c>
      <c r="AZ1349" s="2">
        <v>1</v>
      </c>
      <c r="BA1349" s="1">
        <v>0</v>
      </c>
      <c r="BB1349" s="1">
        <v>8.9999999999999993E-3</v>
      </c>
      <c r="BC1349" s="1">
        <v>0.92700000000000005</v>
      </c>
      <c r="BD1349" s="1">
        <v>3.1E-2</v>
      </c>
      <c r="BE1349" s="1">
        <v>-8.9999999999999993E-3</v>
      </c>
      <c r="BF1349" s="1">
        <v>-3.1E-2</v>
      </c>
      <c r="BG1349" s="1">
        <f>Table1[[#This Row],[pers_white_pct]]-Table1[[#This Row],[census_white_pct]]</f>
        <v>7.2999999999999954E-2</v>
      </c>
      <c r="BH1349" s="3">
        <v>0</v>
      </c>
      <c r="BI1349" s="3">
        <v>1.0792624113</v>
      </c>
      <c r="BJ1349" s="3">
        <v>0</v>
      </c>
      <c r="BK1349" s="3" t="str">
        <f>VLOOKUP(Table1[[#This Row],[est_sworn]],Force_size,2,TRUE)</f>
        <v>02 - 25 to 49</v>
      </c>
    </row>
    <row r="1350" spans="1:63" hidden="1" x14ac:dyDescent="0.2">
      <c r="A1350">
        <v>2927190</v>
      </c>
      <c r="B1350" t="s">
        <v>1444</v>
      </c>
      <c r="C1350" t="s">
        <v>6739</v>
      </c>
      <c r="D1350">
        <v>11082390</v>
      </c>
      <c r="E1350" t="s">
        <v>6740</v>
      </c>
      <c r="F1350">
        <v>25931</v>
      </c>
      <c r="G1350" t="s">
        <v>6741</v>
      </c>
      <c r="H1350" t="s">
        <v>6653</v>
      </c>
      <c r="I1350">
        <v>29</v>
      </c>
      <c r="J1350">
        <v>47</v>
      </c>
      <c r="K1350">
        <v>27190</v>
      </c>
      <c r="L1350" t="s">
        <v>6742</v>
      </c>
      <c r="M1350" t="s">
        <v>6743</v>
      </c>
      <c r="N1350" t="s">
        <v>68</v>
      </c>
      <c r="O1350" t="s">
        <v>131</v>
      </c>
      <c r="P1350">
        <v>39.315550999999999</v>
      </c>
      <c r="Q1350">
        <v>-94.421502000000004</v>
      </c>
      <c r="S1350" t="s">
        <v>70</v>
      </c>
      <c r="T1350" t="s">
        <v>71</v>
      </c>
      <c r="U1350">
        <v>48</v>
      </c>
      <c r="V1350">
        <v>0</v>
      </c>
      <c r="W1350">
        <v>46</v>
      </c>
      <c r="X1350">
        <v>1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48</v>
      </c>
      <c r="AE1350">
        <v>4.7450000000000001</v>
      </c>
      <c r="AF1350" t="s">
        <v>72</v>
      </c>
      <c r="AG1350" t="s">
        <v>5998</v>
      </c>
      <c r="AH1350">
        <v>2</v>
      </c>
      <c r="AI1350">
        <v>29</v>
      </c>
      <c r="AK1350">
        <v>27190</v>
      </c>
      <c r="AM1350">
        <v>25410</v>
      </c>
      <c r="AN1350">
        <v>20847</v>
      </c>
      <c r="AO1350">
        <v>1287</v>
      </c>
      <c r="AP1350">
        <v>129</v>
      </c>
      <c r="AQ1350">
        <v>433</v>
      </c>
      <c r="AR1350">
        <v>678</v>
      </c>
      <c r="AS1350">
        <v>1848</v>
      </c>
      <c r="AT1350">
        <v>29</v>
      </c>
      <c r="AU1350">
        <v>2036</v>
      </c>
      <c r="AV1350">
        <v>1316</v>
      </c>
      <c r="AW1350">
        <v>48</v>
      </c>
      <c r="AX1350">
        <v>227.76</v>
      </c>
      <c r="AY1350" s="1">
        <v>2.1000000000000001E-2</v>
      </c>
      <c r="AZ1350" s="1">
        <v>0.95799999999999996</v>
      </c>
      <c r="BA1350" s="1">
        <v>2.1000000000000001E-2</v>
      </c>
      <c r="BB1350" s="1">
        <v>5.0999999999999997E-2</v>
      </c>
      <c r="BC1350" s="1">
        <v>0.82</v>
      </c>
      <c r="BD1350" s="1">
        <v>7.2999999999999995E-2</v>
      </c>
      <c r="BE1350" s="1">
        <v>-0.03</v>
      </c>
      <c r="BF1350" s="1">
        <v>-5.1999999999999998E-2</v>
      </c>
      <c r="BG1350" s="1">
        <f>Table1[[#This Row],[pers_white_pct]]-Table1[[#This Row],[census_white_pct]]</f>
        <v>0.13800000000000001</v>
      </c>
      <c r="BH1350" s="3">
        <v>0.41132478630000002</v>
      </c>
      <c r="BI1350" s="3">
        <v>1.1680937305000001</v>
      </c>
      <c r="BJ1350" s="3">
        <v>0.28645833329999998</v>
      </c>
      <c r="BK1350" s="3" t="str">
        <f>VLOOKUP(Table1[[#This Row],[est_sworn]],Force_size,2,TRUE)</f>
        <v>02 - 25 to 49</v>
      </c>
    </row>
    <row r="1351" spans="1:63" hidden="1" x14ac:dyDescent="0.2">
      <c r="A1351">
        <v>2938072</v>
      </c>
      <c r="B1351" t="s">
        <v>1444</v>
      </c>
      <c r="C1351" t="s">
        <v>6783</v>
      </c>
      <c r="D1351">
        <v>12492300</v>
      </c>
      <c r="E1351" t="s">
        <v>6784</v>
      </c>
      <c r="F1351">
        <v>8846</v>
      </c>
      <c r="G1351" t="s">
        <v>6785</v>
      </c>
      <c r="H1351" t="s">
        <v>6653</v>
      </c>
      <c r="I1351">
        <v>29</v>
      </c>
      <c r="J1351">
        <v>47</v>
      </c>
      <c r="K1351">
        <v>38072</v>
      </c>
      <c r="L1351" t="s">
        <v>6786</v>
      </c>
      <c r="M1351" t="s">
        <v>6787</v>
      </c>
      <c r="N1351" t="s">
        <v>68</v>
      </c>
      <c r="O1351" t="s">
        <v>181</v>
      </c>
      <c r="P1351">
        <v>39.315550999999999</v>
      </c>
      <c r="Q1351">
        <v>-94.421502000000004</v>
      </c>
      <c r="S1351" t="s">
        <v>70</v>
      </c>
      <c r="T1351" t="s">
        <v>71</v>
      </c>
      <c r="U1351">
        <v>13</v>
      </c>
      <c r="V1351">
        <v>2</v>
      </c>
      <c r="W1351">
        <v>12</v>
      </c>
      <c r="X1351">
        <v>0</v>
      </c>
      <c r="Y1351">
        <v>1</v>
      </c>
      <c r="Z1351">
        <v>0</v>
      </c>
      <c r="AA1351">
        <v>0</v>
      </c>
      <c r="AB1351">
        <v>0</v>
      </c>
      <c r="AC1351">
        <v>0</v>
      </c>
      <c r="AD1351">
        <v>13</v>
      </c>
      <c r="AE1351">
        <v>7.1230000000000002</v>
      </c>
      <c r="AF1351" t="s">
        <v>118</v>
      </c>
      <c r="AG1351" t="s">
        <v>6788</v>
      </c>
      <c r="AH1351">
        <v>2</v>
      </c>
      <c r="AI1351">
        <v>29</v>
      </c>
      <c r="AK1351">
        <v>38072</v>
      </c>
      <c r="AM1351">
        <v>8381</v>
      </c>
      <c r="AN1351">
        <v>7889</v>
      </c>
      <c r="AO1351">
        <v>31</v>
      </c>
      <c r="AP1351">
        <v>30</v>
      </c>
      <c r="AQ1351">
        <v>33</v>
      </c>
      <c r="AR1351">
        <v>111</v>
      </c>
      <c r="AS1351">
        <v>274</v>
      </c>
      <c r="AT1351">
        <v>1</v>
      </c>
      <c r="AU1351">
        <v>287</v>
      </c>
      <c r="AV1351">
        <v>32</v>
      </c>
      <c r="AW1351">
        <v>14</v>
      </c>
      <c r="AX1351">
        <v>99.721999999999994</v>
      </c>
      <c r="AY1351" s="1">
        <v>0</v>
      </c>
      <c r="AZ1351" s="1">
        <v>0.92300000000000004</v>
      </c>
      <c r="BA1351" s="1">
        <v>7.6999999999999999E-2</v>
      </c>
      <c r="BB1351" s="1">
        <v>4.0000000000000001E-3</v>
      </c>
      <c r="BC1351" s="1">
        <v>0.94099999999999995</v>
      </c>
      <c r="BD1351" s="1">
        <v>3.3000000000000002E-2</v>
      </c>
      <c r="BE1351" s="1">
        <v>-4.0000000000000001E-3</v>
      </c>
      <c r="BF1351" s="1">
        <v>4.3999999999999997E-2</v>
      </c>
      <c r="BG1351" s="1">
        <f>Table1[[#This Row],[pers_white_pct]]-Table1[[#This Row],[census_white_pct]]</f>
        <v>-1.7999999999999905E-2</v>
      </c>
      <c r="BH1351" s="3">
        <v>0</v>
      </c>
      <c r="BI1351" s="3">
        <v>0.98064490969999996</v>
      </c>
      <c r="BJ1351" s="3">
        <v>2.3528916339000001</v>
      </c>
      <c r="BK1351" s="3" t="str">
        <f>VLOOKUP(Table1[[#This Row],[est_sworn]],Force_size,2,TRUE)</f>
        <v>01 - Under 25</v>
      </c>
    </row>
    <row r="1352" spans="1:63" hidden="1" x14ac:dyDescent="0.2">
      <c r="A1352">
        <v>29047</v>
      </c>
      <c r="B1352" t="s">
        <v>11412</v>
      </c>
      <c r="C1352" t="s">
        <v>13602</v>
      </c>
      <c r="D1352">
        <v>12869070</v>
      </c>
      <c r="E1352" t="s">
        <v>12550</v>
      </c>
      <c r="F1352">
        <v>227577</v>
      </c>
      <c r="G1352" t="s">
        <v>11434</v>
      </c>
      <c r="H1352" t="s">
        <v>6653</v>
      </c>
      <c r="I1352">
        <v>29</v>
      </c>
      <c r="J1352">
        <v>47</v>
      </c>
      <c r="K1352">
        <v>99047</v>
      </c>
      <c r="L1352" t="s">
        <v>13603</v>
      </c>
      <c r="M1352" t="s">
        <v>13604</v>
      </c>
      <c r="N1352" t="s">
        <v>11418</v>
      </c>
      <c r="O1352" t="s">
        <v>11419</v>
      </c>
      <c r="P1352">
        <v>39.315550999999999</v>
      </c>
      <c r="Q1352">
        <v>-94.421502000000004</v>
      </c>
      <c r="R1352" t="s">
        <v>11420</v>
      </c>
      <c r="S1352" t="s">
        <v>11421</v>
      </c>
      <c r="U1352">
        <v>121</v>
      </c>
      <c r="V1352">
        <v>0</v>
      </c>
      <c r="W1352">
        <v>114</v>
      </c>
      <c r="X1352">
        <v>3</v>
      </c>
      <c r="Y1352">
        <v>2</v>
      </c>
      <c r="Z1352">
        <v>0</v>
      </c>
      <c r="AA1352">
        <v>0</v>
      </c>
      <c r="AB1352">
        <v>0</v>
      </c>
      <c r="AC1352">
        <v>2</v>
      </c>
      <c r="AD1352">
        <v>121</v>
      </c>
      <c r="AE1352">
        <v>1.357</v>
      </c>
      <c r="AF1352" t="s">
        <v>11430</v>
      </c>
      <c r="AG1352" t="s">
        <v>11438</v>
      </c>
      <c r="AH1352">
        <v>2</v>
      </c>
      <c r="AI1352">
        <v>29</v>
      </c>
      <c r="AJ1352">
        <v>47</v>
      </c>
      <c r="AM1352">
        <v>221939</v>
      </c>
      <c r="AN1352">
        <v>186611</v>
      </c>
      <c r="AO1352">
        <v>11220</v>
      </c>
      <c r="AP1352">
        <v>1015</v>
      </c>
      <c r="AQ1352">
        <v>4503</v>
      </c>
      <c r="AR1352">
        <v>4668</v>
      </c>
      <c r="AS1352">
        <v>13101</v>
      </c>
      <c r="AT1352">
        <v>286</v>
      </c>
      <c r="AU1352">
        <v>13922</v>
      </c>
      <c r="AV1352">
        <v>11506</v>
      </c>
      <c r="AW1352">
        <v>121</v>
      </c>
      <c r="AX1352">
        <v>164.197</v>
      </c>
      <c r="AY1352" s="1">
        <v>2.5000000000000001E-2</v>
      </c>
      <c r="AZ1352" s="1">
        <v>0.94199999999999995</v>
      </c>
      <c r="BA1352" s="1">
        <v>1.7000000000000001E-2</v>
      </c>
      <c r="BB1352" s="1">
        <v>5.0999999999999997E-2</v>
      </c>
      <c r="BC1352" s="1">
        <v>0.84099999999999997</v>
      </c>
      <c r="BD1352" s="1">
        <v>5.8999999999999997E-2</v>
      </c>
      <c r="BE1352" s="1">
        <v>-2.5999999999999999E-2</v>
      </c>
      <c r="BF1352" s="1">
        <v>-4.2999999999999997E-2</v>
      </c>
      <c r="BG1352" s="1">
        <f>Table1[[#This Row],[pers_white_pct]]-Table1[[#This Row],[census_white_pct]]</f>
        <v>0.10099999999999998</v>
      </c>
      <c r="BH1352" s="3">
        <v>0.49042957529999998</v>
      </c>
      <c r="BI1352" s="3">
        <v>1.1205103327999999</v>
      </c>
      <c r="BJ1352" s="3">
        <v>0.28001016890000002</v>
      </c>
      <c r="BK1352" s="3" t="str">
        <f>VLOOKUP(Table1[[#This Row],[est_sworn]],Force_size,2,TRUE)</f>
        <v>04 - 100 to 249</v>
      </c>
    </row>
    <row r="1353" spans="1:63" hidden="1" x14ac:dyDescent="0.2">
      <c r="A1353">
        <v>2917668</v>
      </c>
      <c r="B1353" t="s">
        <v>1444</v>
      </c>
      <c r="C1353" t="s">
        <v>6706</v>
      </c>
      <c r="D1353">
        <v>11372430</v>
      </c>
      <c r="E1353" t="s">
        <v>6707</v>
      </c>
      <c r="F1353">
        <v>3379</v>
      </c>
      <c r="G1353" t="s">
        <v>6708</v>
      </c>
      <c r="H1353" t="s">
        <v>6653</v>
      </c>
      <c r="I1353">
        <v>29</v>
      </c>
      <c r="J1353">
        <v>55</v>
      </c>
      <c r="K1353">
        <v>17668</v>
      </c>
      <c r="L1353" t="s">
        <v>6709</v>
      </c>
      <c r="M1353" t="s">
        <v>6710</v>
      </c>
      <c r="N1353" t="s">
        <v>68</v>
      </c>
      <c r="O1353" t="s">
        <v>181</v>
      </c>
      <c r="P1353">
        <v>37.966560000000001</v>
      </c>
      <c r="Q1353">
        <v>-91.313933000000006</v>
      </c>
      <c r="S1353" t="s">
        <v>70</v>
      </c>
      <c r="T1353" t="s">
        <v>71</v>
      </c>
      <c r="U1353">
        <v>12</v>
      </c>
      <c r="V1353">
        <v>0</v>
      </c>
      <c r="W1353">
        <v>12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12</v>
      </c>
      <c r="AE1353">
        <v>7.1230000000000002</v>
      </c>
      <c r="AF1353" t="s">
        <v>118</v>
      </c>
      <c r="AG1353" t="s">
        <v>6711</v>
      </c>
      <c r="AH1353">
        <v>2</v>
      </c>
      <c r="AI1353">
        <v>29</v>
      </c>
      <c r="AK1353">
        <v>17668</v>
      </c>
      <c r="AM1353">
        <v>3356</v>
      </c>
      <c r="AN1353">
        <v>3161</v>
      </c>
      <c r="AO1353">
        <v>9</v>
      </c>
      <c r="AP1353">
        <v>21</v>
      </c>
      <c r="AQ1353">
        <v>6</v>
      </c>
      <c r="AR1353">
        <v>45</v>
      </c>
      <c r="AS1353">
        <v>114</v>
      </c>
      <c r="AT1353">
        <v>0</v>
      </c>
      <c r="AU1353">
        <v>114</v>
      </c>
      <c r="AV1353">
        <v>9</v>
      </c>
      <c r="AW1353">
        <v>12</v>
      </c>
      <c r="AX1353">
        <v>85.475999999999999</v>
      </c>
      <c r="AY1353" s="1">
        <v>0</v>
      </c>
      <c r="AZ1353" s="2">
        <v>1</v>
      </c>
      <c r="BA1353" s="1">
        <v>0</v>
      </c>
      <c r="BB1353" s="1">
        <v>3.0000000000000001E-3</v>
      </c>
      <c r="BC1353" s="1">
        <v>0.94199999999999995</v>
      </c>
      <c r="BD1353" s="1">
        <v>3.4000000000000002E-2</v>
      </c>
      <c r="BE1353" s="1">
        <v>-3.0000000000000001E-3</v>
      </c>
      <c r="BF1353" s="1">
        <v>-3.4000000000000002E-2</v>
      </c>
      <c r="BG1353" s="1">
        <f>Table1[[#This Row],[pers_white_pct]]-Table1[[#This Row],[census_white_pct]]</f>
        <v>5.8000000000000052E-2</v>
      </c>
      <c r="BH1353" s="3">
        <v>0</v>
      </c>
      <c r="BI1353" s="3">
        <v>1.0616893387999999</v>
      </c>
      <c r="BJ1353" s="3">
        <v>0</v>
      </c>
      <c r="BK1353" s="3" t="str">
        <f>VLOOKUP(Table1[[#This Row],[est_sworn]],Force_size,2,TRUE)</f>
        <v>01 - Under 25</v>
      </c>
    </row>
    <row r="1354" spans="1:63" hidden="1" x14ac:dyDescent="0.2">
      <c r="A1354">
        <v>29067</v>
      </c>
      <c r="B1354" t="s">
        <v>11412</v>
      </c>
      <c r="C1354" t="s">
        <v>13605</v>
      </c>
      <c r="D1354">
        <v>12078390</v>
      </c>
      <c r="E1354" t="s">
        <v>13482</v>
      </c>
      <c r="F1354">
        <v>13585</v>
      </c>
      <c r="G1354" t="s">
        <v>13483</v>
      </c>
      <c r="H1354" t="s">
        <v>6653</v>
      </c>
      <c r="I1354">
        <v>29</v>
      </c>
      <c r="J1354">
        <v>67</v>
      </c>
      <c r="K1354">
        <v>99067</v>
      </c>
      <c r="L1354" t="s">
        <v>13606</v>
      </c>
      <c r="M1354" t="s">
        <v>13607</v>
      </c>
      <c r="N1354" t="s">
        <v>11418</v>
      </c>
      <c r="O1354" t="s">
        <v>11518</v>
      </c>
      <c r="P1354">
        <v>36.946517</v>
      </c>
      <c r="Q1354">
        <v>-92.515891999999994</v>
      </c>
      <c r="R1354" t="s">
        <v>11481</v>
      </c>
      <c r="S1354" t="s">
        <v>11421</v>
      </c>
      <c r="U1354">
        <v>5</v>
      </c>
      <c r="V1354">
        <v>1</v>
      </c>
      <c r="W1354">
        <v>5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5</v>
      </c>
      <c r="AE1354">
        <v>7.5330000000000004</v>
      </c>
      <c r="AF1354" t="s">
        <v>11452</v>
      </c>
      <c r="AG1354" t="s">
        <v>13486</v>
      </c>
      <c r="AH1354">
        <v>2</v>
      </c>
      <c r="AI1354">
        <v>29</v>
      </c>
      <c r="AJ1354">
        <v>67</v>
      </c>
      <c r="AM1354">
        <v>13684</v>
      </c>
      <c r="AN1354">
        <v>13218</v>
      </c>
      <c r="AO1354">
        <v>28</v>
      </c>
      <c r="AP1354">
        <v>74</v>
      </c>
      <c r="AQ1354">
        <v>30</v>
      </c>
      <c r="AR1354">
        <v>221</v>
      </c>
      <c r="AS1354">
        <v>110</v>
      </c>
      <c r="AT1354">
        <v>2</v>
      </c>
      <c r="AU1354">
        <v>113</v>
      </c>
      <c r="AV1354">
        <v>30</v>
      </c>
      <c r="AW1354">
        <v>5.5</v>
      </c>
      <c r="AX1354">
        <v>41.4315</v>
      </c>
      <c r="AY1354" s="1">
        <v>0</v>
      </c>
      <c r="AZ1354" s="2">
        <v>1</v>
      </c>
      <c r="BA1354" s="1">
        <v>0</v>
      </c>
      <c r="BB1354" s="1">
        <v>2E-3</v>
      </c>
      <c r="BC1354" s="1">
        <v>0.96599999999999997</v>
      </c>
      <c r="BD1354" s="1">
        <v>8.0000000000000002E-3</v>
      </c>
      <c r="BE1354" s="1">
        <v>-2E-3</v>
      </c>
      <c r="BF1354" s="1">
        <v>-8.0000000000000002E-3</v>
      </c>
      <c r="BG1354" s="1">
        <f>Table1[[#This Row],[pers_white_pct]]-Table1[[#This Row],[census_white_pct]]</f>
        <v>3.400000000000003E-2</v>
      </c>
      <c r="BH1354" s="3">
        <v>0</v>
      </c>
      <c r="BI1354" s="3">
        <v>1.0352549553999999</v>
      </c>
      <c r="BJ1354" s="3">
        <v>0</v>
      </c>
      <c r="BK1354" s="3" t="str">
        <f>VLOOKUP(Table1[[#This Row],[est_sworn]],Force_size,2,TRUE)</f>
        <v>01 - Under 25</v>
      </c>
    </row>
    <row r="1355" spans="1:63" hidden="1" x14ac:dyDescent="0.2">
      <c r="A1355">
        <v>29071</v>
      </c>
      <c r="B1355" t="s">
        <v>11412</v>
      </c>
      <c r="C1355" t="s">
        <v>13608</v>
      </c>
      <c r="D1355">
        <v>11458270</v>
      </c>
      <c r="E1355" t="s">
        <v>11579</v>
      </c>
      <c r="F1355">
        <v>101412</v>
      </c>
      <c r="G1355" t="s">
        <v>11580</v>
      </c>
      <c r="H1355" t="s">
        <v>6653</v>
      </c>
      <c r="I1355">
        <v>29</v>
      </c>
      <c r="J1355">
        <v>71</v>
      </c>
      <c r="K1355">
        <v>99071</v>
      </c>
      <c r="L1355" t="s">
        <v>13609</v>
      </c>
      <c r="M1355" t="s">
        <v>13610</v>
      </c>
      <c r="N1355" t="s">
        <v>11418</v>
      </c>
      <c r="O1355" t="s">
        <v>11429</v>
      </c>
      <c r="P1355">
        <v>38.408313</v>
      </c>
      <c r="Q1355">
        <v>-91.073409999999996</v>
      </c>
      <c r="R1355" t="s">
        <v>11420</v>
      </c>
      <c r="S1355" t="s">
        <v>11421</v>
      </c>
      <c r="U1355">
        <v>106</v>
      </c>
      <c r="V1355">
        <v>1</v>
      </c>
      <c r="W1355">
        <v>104</v>
      </c>
      <c r="X1355">
        <v>2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106</v>
      </c>
      <c r="AE1355">
        <v>1.357</v>
      </c>
      <c r="AF1355" t="s">
        <v>11430</v>
      </c>
      <c r="AG1355" t="s">
        <v>11583</v>
      </c>
      <c r="AH1355">
        <v>2</v>
      </c>
      <c r="AI1355">
        <v>29</v>
      </c>
      <c r="AJ1355">
        <v>71</v>
      </c>
      <c r="AM1355">
        <v>101492</v>
      </c>
      <c r="AN1355">
        <v>97390</v>
      </c>
      <c r="AO1355">
        <v>847</v>
      </c>
      <c r="AP1355">
        <v>290</v>
      </c>
      <c r="AQ1355">
        <v>410</v>
      </c>
      <c r="AR1355">
        <v>1065</v>
      </c>
      <c r="AS1355">
        <v>1397</v>
      </c>
      <c r="AT1355">
        <v>7</v>
      </c>
      <c r="AU1355">
        <v>1490</v>
      </c>
      <c r="AV1355">
        <v>854</v>
      </c>
      <c r="AW1355">
        <v>106.5</v>
      </c>
      <c r="AX1355">
        <v>144.5205</v>
      </c>
      <c r="AY1355" s="1">
        <v>1.9E-2</v>
      </c>
      <c r="AZ1355" s="1">
        <v>0.98099999999999998</v>
      </c>
      <c r="BA1355" s="1">
        <v>0</v>
      </c>
      <c r="BB1355" s="1">
        <v>8.0000000000000002E-3</v>
      </c>
      <c r="BC1355" s="1">
        <v>0.96</v>
      </c>
      <c r="BD1355" s="1">
        <v>1.4E-2</v>
      </c>
      <c r="BE1355" s="1">
        <v>1.0999999999999999E-2</v>
      </c>
      <c r="BF1355" s="1">
        <v>-1.4E-2</v>
      </c>
      <c r="BG1355" s="1">
        <f>Table1[[#This Row],[pers_white_pct]]-Table1[[#This Row],[census_white_pct]]</f>
        <v>2.1000000000000019E-2</v>
      </c>
      <c r="BH1355" s="3">
        <v>2.2608540687000001</v>
      </c>
      <c r="BI1355" s="3">
        <v>1.0224566854999999</v>
      </c>
      <c r="BJ1355" s="3">
        <v>0</v>
      </c>
      <c r="BK1355" s="3" t="str">
        <f>VLOOKUP(Table1[[#This Row],[est_sworn]],Force_size,2,TRUE)</f>
        <v>04 - 100 to 249</v>
      </c>
    </row>
    <row r="1356" spans="1:63" hidden="1" x14ac:dyDescent="0.2">
      <c r="A1356">
        <v>2926866</v>
      </c>
      <c r="B1356" t="s">
        <v>1444</v>
      </c>
      <c r="C1356" t="s">
        <v>6727</v>
      </c>
      <c r="D1356">
        <v>12382470</v>
      </c>
      <c r="E1356" t="s">
        <v>6728</v>
      </c>
      <c r="F1356">
        <v>1329</v>
      </c>
      <c r="G1356" t="s">
        <v>6729</v>
      </c>
      <c r="H1356" t="s">
        <v>6653</v>
      </c>
      <c r="I1356">
        <v>29</v>
      </c>
      <c r="J1356">
        <v>71</v>
      </c>
      <c r="K1356">
        <v>26866</v>
      </c>
      <c r="L1356" t="s">
        <v>6730</v>
      </c>
      <c r="M1356" t="s">
        <v>6731</v>
      </c>
      <c r="N1356" t="s">
        <v>68</v>
      </c>
      <c r="O1356" t="s">
        <v>238</v>
      </c>
      <c r="P1356">
        <v>38.408313</v>
      </c>
      <c r="Q1356">
        <v>-91.073409999999996</v>
      </c>
      <c r="S1356" t="s">
        <v>70</v>
      </c>
      <c r="T1356" t="s">
        <v>71</v>
      </c>
      <c r="U1356">
        <v>5</v>
      </c>
      <c r="V1356">
        <v>0</v>
      </c>
      <c r="W1356">
        <v>5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5</v>
      </c>
      <c r="AE1356">
        <v>8.6750000000000007</v>
      </c>
      <c r="AF1356" t="s">
        <v>212</v>
      </c>
      <c r="AG1356" t="s">
        <v>6732</v>
      </c>
      <c r="AH1356">
        <v>2</v>
      </c>
      <c r="AI1356">
        <v>29</v>
      </c>
      <c r="AK1356">
        <v>26866</v>
      </c>
      <c r="AM1356">
        <v>1345</v>
      </c>
      <c r="AN1356">
        <v>1307</v>
      </c>
      <c r="AO1356">
        <v>3</v>
      </c>
      <c r="AP1356">
        <v>11</v>
      </c>
      <c r="AQ1356">
        <v>7</v>
      </c>
      <c r="AR1356">
        <v>11</v>
      </c>
      <c r="AS1356">
        <v>6</v>
      </c>
      <c r="AT1356">
        <v>0</v>
      </c>
      <c r="AU1356">
        <v>6</v>
      </c>
      <c r="AV1356">
        <v>3</v>
      </c>
      <c r="AW1356">
        <v>5</v>
      </c>
      <c r="AX1356">
        <v>43.375</v>
      </c>
      <c r="AY1356" s="1">
        <v>0</v>
      </c>
      <c r="AZ1356" s="2">
        <v>1</v>
      </c>
      <c r="BA1356" s="1">
        <v>0</v>
      </c>
      <c r="BB1356" s="1">
        <v>2E-3</v>
      </c>
      <c r="BC1356" s="1">
        <v>0.97199999999999998</v>
      </c>
      <c r="BD1356" s="1">
        <v>4.0000000000000001E-3</v>
      </c>
      <c r="BE1356" s="1">
        <v>-2E-3</v>
      </c>
      <c r="BF1356" s="1">
        <v>-4.0000000000000001E-3</v>
      </c>
      <c r="BG1356" s="1">
        <f>Table1[[#This Row],[pers_white_pct]]-Table1[[#This Row],[census_white_pct]]</f>
        <v>2.8000000000000025E-2</v>
      </c>
      <c r="BH1356" s="3">
        <v>0</v>
      </c>
      <c r="BI1356" s="3">
        <v>1.0290742157999999</v>
      </c>
      <c r="BJ1356" s="3">
        <v>0</v>
      </c>
      <c r="BK1356" s="3" t="str">
        <f>VLOOKUP(Table1[[#This Row],[est_sworn]],Force_size,2,TRUE)</f>
        <v>01 - Under 25</v>
      </c>
    </row>
    <row r="1357" spans="1:63" hidden="1" x14ac:dyDescent="0.2">
      <c r="A1357">
        <v>2971440</v>
      </c>
      <c r="B1357" t="s">
        <v>1444</v>
      </c>
      <c r="C1357" t="s">
        <v>6894</v>
      </c>
      <c r="D1357">
        <v>12722280</v>
      </c>
      <c r="E1357" t="s">
        <v>6895</v>
      </c>
      <c r="F1357">
        <v>7074</v>
      </c>
      <c r="G1357" t="s">
        <v>6896</v>
      </c>
      <c r="H1357" t="s">
        <v>6653</v>
      </c>
      <c r="I1357">
        <v>29</v>
      </c>
      <c r="J1357">
        <v>71</v>
      </c>
      <c r="K1357">
        <v>71440</v>
      </c>
      <c r="L1357" t="s">
        <v>6897</v>
      </c>
      <c r="M1357" t="s">
        <v>6898</v>
      </c>
      <c r="N1357" t="s">
        <v>68</v>
      </c>
      <c r="O1357" t="s">
        <v>181</v>
      </c>
      <c r="P1357">
        <v>38.408313</v>
      </c>
      <c r="Q1357">
        <v>-91.073409999999996</v>
      </c>
      <c r="S1357" t="s">
        <v>70</v>
      </c>
      <c r="T1357" t="s">
        <v>71</v>
      </c>
      <c r="U1357">
        <v>16</v>
      </c>
      <c r="V1357">
        <v>0</v>
      </c>
      <c r="W1357">
        <v>16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16</v>
      </c>
      <c r="AE1357">
        <v>7.1230000000000002</v>
      </c>
      <c r="AF1357" t="s">
        <v>118</v>
      </c>
      <c r="AG1357" t="s">
        <v>6899</v>
      </c>
      <c r="AH1357">
        <v>2</v>
      </c>
      <c r="AI1357">
        <v>29</v>
      </c>
      <c r="AK1357">
        <v>71440</v>
      </c>
      <c r="AM1357">
        <v>7081</v>
      </c>
      <c r="AN1357">
        <v>6795</v>
      </c>
      <c r="AO1357">
        <v>16</v>
      </c>
      <c r="AP1357">
        <v>23</v>
      </c>
      <c r="AQ1357">
        <v>28</v>
      </c>
      <c r="AR1357">
        <v>60</v>
      </c>
      <c r="AS1357">
        <v>157</v>
      </c>
      <c r="AT1357">
        <v>0</v>
      </c>
      <c r="AU1357">
        <v>159</v>
      </c>
      <c r="AV1357">
        <v>16</v>
      </c>
      <c r="AW1357">
        <v>16</v>
      </c>
      <c r="AX1357">
        <v>113.968</v>
      </c>
      <c r="AY1357" s="1">
        <v>0</v>
      </c>
      <c r="AZ1357" s="2">
        <v>1</v>
      </c>
      <c r="BA1357" s="1">
        <v>0</v>
      </c>
      <c r="BB1357" s="1">
        <v>2E-3</v>
      </c>
      <c r="BC1357" s="1">
        <v>0.96</v>
      </c>
      <c r="BD1357" s="1">
        <v>2.1999999999999999E-2</v>
      </c>
      <c r="BE1357" s="1">
        <v>-2E-3</v>
      </c>
      <c r="BF1357" s="1">
        <v>-2.1999999999999999E-2</v>
      </c>
      <c r="BG1357" s="1">
        <f>Table1[[#This Row],[pers_white_pct]]-Table1[[#This Row],[census_white_pct]]</f>
        <v>4.0000000000000036E-2</v>
      </c>
      <c r="BH1357" s="3">
        <v>0</v>
      </c>
      <c r="BI1357" s="3">
        <v>1.0420897719</v>
      </c>
      <c r="BJ1357" s="3">
        <v>0</v>
      </c>
      <c r="BK1357" s="3" t="str">
        <f>VLOOKUP(Table1[[#This Row],[est_sworn]],Force_size,2,TRUE)</f>
        <v>01 - Under 25</v>
      </c>
    </row>
    <row r="1358" spans="1:63" hidden="1" x14ac:dyDescent="0.2">
      <c r="A1358">
        <v>2977416</v>
      </c>
      <c r="B1358" t="s">
        <v>1444</v>
      </c>
      <c r="C1358" t="s">
        <v>6918</v>
      </c>
      <c r="D1358">
        <v>13113910</v>
      </c>
      <c r="E1358" t="s">
        <v>4546</v>
      </c>
      <c r="F1358">
        <v>13918</v>
      </c>
      <c r="G1358" t="s">
        <v>6919</v>
      </c>
      <c r="H1358" t="s">
        <v>6653</v>
      </c>
      <c r="I1358">
        <v>29</v>
      </c>
      <c r="J1358">
        <v>71</v>
      </c>
      <c r="K1358">
        <v>77416</v>
      </c>
      <c r="L1358" t="s">
        <v>6920</v>
      </c>
      <c r="M1358" t="s">
        <v>6921</v>
      </c>
      <c r="N1358" t="s">
        <v>68</v>
      </c>
      <c r="O1358" t="s">
        <v>69</v>
      </c>
      <c r="P1358">
        <v>38.408313</v>
      </c>
      <c r="Q1358">
        <v>-91.073409999999996</v>
      </c>
      <c r="S1358" t="s">
        <v>70</v>
      </c>
      <c r="T1358" t="s">
        <v>71</v>
      </c>
      <c r="U1358">
        <v>28</v>
      </c>
      <c r="V1358">
        <v>0</v>
      </c>
      <c r="W1358">
        <v>27</v>
      </c>
      <c r="X1358">
        <v>0</v>
      </c>
      <c r="Y1358">
        <v>0</v>
      </c>
      <c r="Z1358">
        <v>1</v>
      </c>
      <c r="AA1358">
        <v>0</v>
      </c>
      <c r="AB1358">
        <v>0</v>
      </c>
      <c r="AC1358">
        <v>0</v>
      </c>
      <c r="AD1358">
        <v>28</v>
      </c>
      <c r="AE1358">
        <v>4.7450000000000001</v>
      </c>
      <c r="AF1358" t="s">
        <v>72</v>
      </c>
      <c r="AG1358" t="s">
        <v>3106</v>
      </c>
      <c r="AH1358">
        <v>2</v>
      </c>
      <c r="AI1358">
        <v>29</v>
      </c>
      <c r="AK1358">
        <v>77416</v>
      </c>
      <c r="AM1358">
        <v>13982</v>
      </c>
      <c r="AN1358">
        <v>13334</v>
      </c>
      <c r="AO1358">
        <v>93</v>
      </c>
      <c r="AP1358">
        <v>17</v>
      </c>
      <c r="AQ1358">
        <v>76</v>
      </c>
      <c r="AR1358">
        <v>133</v>
      </c>
      <c r="AS1358">
        <v>299</v>
      </c>
      <c r="AT1358">
        <v>3</v>
      </c>
      <c r="AU1358">
        <v>329</v>
      </c>
      <c r="AV1358">
        <v>96</v>
      </c>
      <c r="AW1358">
        <v>28</v>
      </c>
      <c r="AX1358">
        <v>132.86000000000001</v>
      </c>
      <c r="AY1358" s="1">
        <v>0</v>
      </c>
      <c r="AZ1358" s="1">
        <v>0.96399999999999997</v>
      </c>
      <c r="BA1358" s="1">
        <v>0</v>
      </c>
      <c r="BB1358" s="1">
        <v>7.0000000000000001E-3</v>
      </c>
      <c r="BC1358" s="1">
        <v>0.95399999999999996</v>
      </c>
      <c r="BD1358" s="1">
        <v>2.1000000000000001E-2</v>
      </c>
      <c r="BE1358" s="1">
        <v>-7.0000000000000001E-3</v>
      </c>
      <c r="BF1358" s="1">
        <v>-2.1000000000000001E-2</v>
      </c>
      <c r="BG1358" s="1">
        <f>Table1[[#This Row],[pers_white_pct]]-Table1[[#This Row],[census_white_pct]]</f>
        <v>1.0000000000000009E-2</v>
      </c>
      <c r="BH1358" s="3">
        <v>0</v>
      </c>
      <c r="BI1358" s="3">
        <v>1.0111476569</v>
      </c>
      <c r="BJ1358" s="3">
        <v>0</v>
      </c>
      <c r="BK1358" s="3" t="str">
        <f>VLOOKUP(Table1[[#This Row],[est_sworn]],Force_size,2,TRUE)</f>
        <v>02 - 25 to 49</v>
      </c>
    </row>
    <row r="1359" spans="1:63" hidden="1" x14ac:dyDescent="0.2">
      <c r="A1359">
        <v>2970000</v>
      </c>
      <c r="B1359" t="s">
        <v>1444</v>
      </c>
      <c r="C1359" t="s">
        <v>6891</v>
      </c>
      <c r="D1359">
        <v>12812270</v>
      </c>
      <c r="E1359" t="s">
        <v>4511</v>
      </c>
      <c r="F1359">
        <v>162191</v>
      </c>
      <c r="G1359" t="s">
        <v>4511</v>
      </c>
      <c r="H1359" t="s">
        <v>6653</v>
      </c>
      <c r="I1359">
        <v>29</v>
      </c>
      <c r="J1359">
        <v>77</v>
      </c>
      <c r="K1359">
        <v>70000</v>
      </c>
      <c r="L1359" t="s">
        <v>6892</v>
      </c>
      <c r="M1359" t="s">
        <v>6893</v>
      </c>
      <c r="N1359" t="s">
        <v>68</v>
      </c>
      <c r="O1359" t="s">
        <v>739</v>
      </c>
      <c r="P1359">
        <v>37.258195999999998</v>
      </c>
      <c r="Q1359">
        <v>-93.340641000000005</v>
      </c>
      <c r="S1359" t="s">
        <v>70</v>
      </c>
      <c r="T1359" t="s">
        <v>71</v>
      </c>
      <c r="U1359">
        <v>317</v>
      </c>
      <c r="V1359">
        <v>0</v>
      </c>
      <c r="W1359">
        <v>299</v>
      </c>
      <c r="X1359">
        <v>2</v>
      </c>
      <c r="Y1359">
        <v>10</v>
      </c>
      <c r="Z1359">
        <v>0</v>
      </c>
      <c r="AA1359">
        <v>1</v>
      </c>
      <c r="AB1359">
        <v>0</v>
      </c>
      <c r="AC1359">
        <v>0</v>
      </c>
      <c r="AD1359">
        <v>317</v>
      </c>
      <c r="AE1359">
        <v>1.1479999999999999</v>
      </c>
      <c r="AF1359" t="s">
        <v>87</v>
      </c>
      <c r="AG1359" t="s">
        <v>4514</v>
      </c>
      <c r="AH1359">
        <v>2</v>
      </c>
      <c r="AI1359">
        <v>29</v>
      </c>
      <c r="AK1359">
        <v>70000</v>
      </c>
      <c r="AM1359">
        <v>159498</v>
      </c>
      <c r="AN1359">
        <v>138495</v>
      </c>
      <c r="AO1359">
        <v>6397</v>
      </c>
      <c r="AP1359">
        <v>1076</v>
      </c>
      <c r="AQ1359">
        <v>2980</v>
      </c>
      <c r="AR1359">
        <v>4329</v>
      </c>
      <c r="AS1359">
        <v>5851</v>
      </c>
      <c r="AT1359">
        <v>127</v>
      </c>
      <c r="AU1359">
        <v>6221</v>
      </c>
      <c r="AV1359">
        <v>6524</v>
      </c>
      <c r="AW1359">
        <v>317</v>
      </c>
      <c r="AX1359">
        <v>363.916</v>
      </c>
      <c r="AY1359" s="1">
        <v>6.0000000000000001E-3</v>
      </c>
      <c r="AZ1359" s="1">
        <v>0.94299999999999995</v>
      </c>
      <c r="BA1359" s="1">
        <v>3.2000000000000001E-2</v>
      </c>
      <c r="BB1359" s="1">
        <v>0.04</v>
      </c>
      <c r="BC1359" s="1">
        <v>0.86799999999999999</v>
      </c>
      <c r="BD1359" s="1">
        <v>3.6999999999999998E-2</v>
      </c>
      <c r="BE1359" s="1">
        <v>-3.4000000000000002E-2</v>
      </c>
      <c r="BF1359" s="1">
        <v>-5.0000000000000001E-3</v>
      </c>
      <c r="BG1359" s="1">
        <f>Table1[[#This Row],[pers_white_pct]]-Table1[[#This Row],[census_white_pct]]</f>
        <v>7.4999999999999956E-2</v>
      </c>
      <c r="BH1359" s="3">
        <v>0.15730757070000001</v>
      </c>
      <c r="BI1359" s="3">
        <v>1.0862582132</v>
      </c>
      <c r="BJ1359" s="3">
        <v>0.85993550669999996</v>
      </c>
      <c r="BK1359" s="3" t="str">
        <f>VLOOKUP(Table1[[#This Row],[est_sworn]],Force_size,2,TRUE)</f>
        <v>05 - 250 - 499</v>
      </c>
    </row>
    <row r="1360" spans="1:63" hidden="1" x14ac:dyDescent="0.2">
      <c r="A1360">
        <v>29079</v>
      </c>
      <c r="B1360" t="s">
        <v>11412</v>
      </c>
      <c r="C1360" t="s">
        <v>13611</v>
      </c>
      <c r="D1360">
        <v>12228110</v>
      </c>
      <c r="E1360" t="s">
        <v>13612</v>
      </c>
      <c r="F1360">
        <v>10338</v>
      </c>
      <c r="G1360" t="s">
        <v>13613</v>
      </c>
      <c r="H1360" t="s">
        <v>6653</v>
      </c>
      <c r="I1360">
        <v>29</v>
      </c>
      <c r="J1360">
        <v>79</v>
      </c>
      <c r="K1360">
        <v>99079</v>
      </c>
      <c r="L1360" t="s">
        <v>13614</v>
      </c>
      <c r="M1360" t="s">
        <v>13615</v>
      </c>
      <c r="N1360" t="s">
        <v>11418</v>
      </c>
      <c r="O1360" t="s">
        <v>11437</v>
      </c>
      <c r="P1360">
        <v>40.112541</v>
      </c>
      <c r="Q1360">
        <v>-93.565054000000003</v>
      </c>
      <c r="R1360" t="s">
        <v>11481</v>
      </c>
      <c r="S1360" t="s">
        <v>11421</v>
      </c>
      <c r="U1360">
        <v>6</v>
      </c>
      <c r="V1360">
        <v>0</v>
      </c>
      <c r="W1360">
        <v>6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6</v>
      </c>
      <c r="AE1360">
        <v>7.2220000000000004</v>
      </c>
      <c r="AF1360" t="s">
        <v>11561</v>
      </c>
      <c r="AG1360" t="s">
        <v>13616</v>
      </c>
      <c r="AH1360">
        <v>2</v>
      </c>
      <c r="AI1360">
        <v>29</v>
      </c>
      <c r="AJ1360">
        <v>79</v>
      </c>
      <c r="AM1360">
        <v>10261</v>
      </c>
      <c r="AN1360">
        <v>9854</v>
      </c>
      <c r="AO1360">
        <v>58</v>
      </c>
      <c r="AP1360">
        <v>38</v>
      </c>
      <c r="AQ1360">
        <v>36</v>
      </c>
      <c r="AR1360">
        <v>89</v>
      </c>
      <c r="AS1360">
        <v>178</v>
      </c>
      <c r="AT1360">
        <v>1</v>
      </c>
      <c r="AU1360">
        <v>186</v>
      </c>
      <c r="AV1360">
        <v>59</v>
      </c>
      <c r="AW1360">
        <v>6</v>
      </c>
      <c r="AX1360">
        <v>43.332000000000001</v>
      </c>
      <c r="AY1360" s="1">
        <v>0</v>
      </c>
      <c r="AZ1360" s="2">
        <v>1</v>
      </c>
      <c r="BA1360" s="1">
        <v>0</v>
      </c>
      <c r="BB1360" s="1">
        <v>6.0000000000000001E-3</v>
      </c>
      <c r="BC1360" s="1">
        <v>0.96</v>
      </c>
      <c r="BD1360" s="1">
        <v>1.7000000000000001E-2</v>
      </c>
      <c r="BE1360" s="1">
        <v>-6.0000000000000001E-3</v>
      </c>
      <c r="BF1360" s="1">
        <v>-1.7000000000000001E-2</v>
      </c>
      <c r="BG1360" s="1">
        <f>Table1[[#This Row],[pers_white_pct]]-Table1[[#This Row],[census_white_pct]]</f>
        <v>4.0000000000000036E-2</v>
      </c>
      <c r="BH1360" s="3">
        <v>0</v>
      </c>
      <c r="BI1360" s="3">
        <v>1.0413030242000001</v>
      </c>
      <c r="BJ1360" s="3">
        <v>0</v>
      </c>
      <c r="BK1360" s="3" t="str">
        <f>VLOOKUP(Table1[[#This Row],[est_sworn]],Force_size,2,TRUE)</f>
        <v>01 - Under 25</v>
      </c>
    </row>
    <row r="1361" spans="1:63" hidden="1" x14ac:dyDescent="0.2">
      <c r="A1361">
        <v>2914986</v>
      </c>
      <c r="B1361" t="s">
        <v>1444</v>
      </c>
      <c r="C1361" t="s">
        <v>6690</v>
      </c>
      <c r="D1361">
        <v>13701870</v>
      </c>
      <c r="E1361" t="s">
        <v>1428</v>
      </c>
      <c r="F1361">
        <v>9043</v>
      </c>
      <c r="G1361" t="s">
        <v>1429</v>
      </c>
      <c r="H1361" t="s">
        <v>6653</v>
      </c>
      <c r="I1361">
        <v>29</v>
      </c>
      <c r="J1361">
        <v>83</v>
      </c>
      <c r="K1361">
        <v>14986</v>
      </c>
      <c r="L1361" t="s">
        <v>6691</v>
      </c>
      <c r="M1361" t="s">
        <v>6692</v>
      </c>
      <c r="N1361" t="s">
        <v>68</v>
      </c>
      <c r="O1361" t="s">
        <v>181</v>
      </c>
      <c r="P1361">
        <v>38.386490999999999</v>
      </c>
      <c r="Q1361">
        <v>-93.792627999999993</v>
      </c>
      <c r="S1361" t="s">
        <v>70</v>
      </c>
      <c r="T1361" t="s">
        <v>71</v>
      </c>
      <c r="U1361">
        <v>23</v>
      </c>
      <c r="V1361">
        <v>0</v>
      </c>
      <c r="W1361">
        <v>23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23</v>
      </c>
      <c r="AE1361">
        <v>7.1230000000000002</v>
      </c>
      <c r="AF1361" t="s">
        <v>118</v>
      </c>
      <c r="AG1361" t="s">
        <v>6693</v>
      </c>
      <c r="AH1361">
        <v>2</v>
      </c>
      <c r="AI1361">
        <v>29</v>
      </c>
      <c r="AK1361">
        <v>14986</v>
      </c>
      <c r="AM1361">
        <v>9008</v>
      </c>
      <c r="AN1361">
        <v>8462</v>
      </c>
      <c r="AO1361">
        <v>164</v>
      </c>
      <c r="AP1361">
        <v>36</v>
      </c>
      <c r="AQ1361">
        <v>25</v>
      </c>
      <c r="AR1361">
        <v>141</v>
      </c>
      <c r="AS1361">
        <v>177</v>
      </c>
      <c r="AT1361">
        <v>7</v>
      </c>
      <c r="AU1361">
        <v>180</v>
      </c>
      <c r="AV1361">
        <v>171</v>
      </c>
      <c r="AW1361">
        <v>23</v>
      </c>
      <c r="AX1361">
        <v>163.82900000000001</v>
      </c>
      <c r="AY1361" s="1">
        <v>0</v>
      </c>
      <c r="AZ1361" s="2">
        <v>1</v>
      </c>
      <c r="BA1361" s="1">
        <v>0</v>
      </c>
      <c r="BB1361" s="1">
        <v>1.7999999999999999E-2</v>
      </c>
      <c r="BC1361" s="1">
        <v>0.93899999999999995</v>
      </c>
      <c r="BD1361" s="1">
        <v>0.02</v>
      </c>
      <c r="BE1361" s="1">
        <v>-1.7999999999999999E-2</v>
      </c>
      <c r="BF1361" s="1">
        <v>-0.02</v>
      </c>
      <c r="BG1361" s="1">
        <f>Table1[[#This Row],[pers_white_pct]]-Table1[[#This Row],[census_white_pct]]</f>
        <v>6.1000000000000054E-2</v>
      </c>
      <c r="BH1361" s="3">
        <v>0</v>
      </c>
      <c r="BI1361" s="3">
        <v>1.0645237532</v>
      </c>
      <c r="BJ1361" s="3">
        <v>0</v>
      </c>
      <c r="BK1361" s="3" t="str">
        <f>VLOOKUP(Table1[[#This Row],[est_sworn]],Force_size,2,TRUE)</f>
        <v>01 - Under 25</v>
      </c>
    </row>
    <row r="1362" spans="1:63" hidden="1" x14ac:dyDescent="0.2">
      <c r="A1362">
        <v>2980098</v>
      </c>
      <c r="B1362" t="s">
        <v>1444</v>
      </c>
      <c r="C1362" t="s">
        <v>6946</v>
      </c>
      <c r="D1362">
        <v>11832170</v>
      </c>
      <c r="E1362" t="s">
        <v>6947</v>
      </c>
      <c r="F1362">
        <v>2181</v>
      </c>
      <c r="G1362" t="s">
        <v>6948</v>
      </c>
      <c r="H1362" t="s">
        <v>6653</v>
      </c>
      <c r="I1362">
        <v>29</v>
      </c>
      <c r="J1362">
        <v>91</v>
      </c>
      <c r="K1362">
        <v>80098</v>
      </c>
      <c r="L1362" t="s">
        <v>6949</v>
      </c>
      <c r="M1362" t="s">
        <v>6950</v>
      </c>
      <c r="N1362" t="s">
        <v>68</v>
      </c>
      <c r="O1362" t="s">
        <v>238</v>
      </c>
      <c r="P1362">
        <v>36.774369</v>
      </c>
      <c r="Q1362">
        <v>-91.887367999999995</v>
      </c>
      <c r="S1362" t="s">
        <v>70</v>
      </c>
      <c r="T1362" t="s">
        <v>71</v>
      </c>
      <c r="U1362">
        <v>6</v>
      </c>
      <c r="V1362">
        <v>6</v>
      </c>
      <c r="W1362">
        <v>6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6</v>
      </c>
      <c r="AE1362">
        <v>8.6750000000000007</v>
      </c>
      <c r="AF1362" t="s">
        <v>212</v>
      </c>
      <c r="AG1362" t="s">
        <v>6951</v>
      </c>
      <c r="AH1362">
        <v>2</v>
      </c>
      <c r="AI1362">
        <v>29</v>
      </c>
      <c r="AK1362">
        <v>80098</v>
      </c>
      <c r="AM1362">
        <v>2184</v>
      </c>
      <c r="AN1362">
        <v>2069</v>
      </c>
      <c r="AO1362">
        <v>3</v>
      </c>
      <c r="AP1362">
        <v>9</v>
      </c>
      <c r="AQ1362">
        <v>14</v>
      </c>
      <c r="AR1362">
        <v>41</v>
      </c>
      <c r="AS1362">
        <v>45</v>
      </c>
      <c r="AT1362">
        <v>0</v>
      </c>
      <c r="AU1362">
        <v>48</v>
      </c>
      <c r="AV1362">
        <v>3</v>
      </c>
      <c r="AW1362">
        <v>9</v>
      </c>
      <c r="AX1362">
        <v>78.075000000000003</v>
      </c>
      <c r="AY1362" s="1">
        <v>0</v>
      </c>
      <c r="AZ1362" s="2">
        <v>1</v>
      </c>
      <c r="BA1362" s="1">
        <v>0</v>
      </c>
      <c r="BB1362" s="1">
        <v>1E-3</v>
      </c>
      <c r="BC1362" s="1">
        <v>0.94699999999999995</v>
      </c>
      <c r="BD1362" s="1">
        <v>2.1000000000000001E-2</v>
      </c>
      <c r="BE1362" s="1">
        <v>-1E-3</v>
      </c>
      <c r="BF1362" s="1">
        <v>-2.1000000000000001E-2</v>
      </c>
      <c r="BG1362" s="1">
        <f>Table1[[#This Row],[pers_white_pct]]-Table1[[#This Row],[census_white_pct]]</f>
        <v>5.3000000000000047E-2</v>
      </c>
      <c r="BH1362" s="3">
        <v>0</v>
      </c>
      <c r="BI1362" s="3">
        <v>1.0555824069999999</v>
      </c>
      <c r="BJ1362" s="3">
        <v>0</v>
      </c>
      <c r="BK1362" s="3" t="str">
        <f>VLOOKUP(Table1[[#This Row],[est_sworn]],Force_size,2,TRUE)</f>
        <v>01 - Under 25</v>
      </c>
    </row>
    <row r="1363" spans="1:63" x14ac:dyDescent="0.2">
      <c r="A1363">
        <v>2928324</v>
      </c>
      <c r="B1363" t="s">
        <v>1444</v>
      </c>
      <c r="C1363" t="s">
        <v>6753</v>
      </c>
      <c r="D1363">
        <v>11172390</v>
      </c>
      <c r="E1363" t="s">
        <v>6754</v>
      </c>
      <c r="F1363">
        <v>24601</v>
      </c>
      <c r="G1363" t="s">
        <v>6755</v>
      </c>
      <c r="H1363" t="s">
        <v>6653</v>
      </c>
      <c r="I1363">
        <v>29</v>
      </c>
      <c r="J1363">
        <v>95</v>
      </c>
      <c r="K1363">
        <v>28324</v>
      </c>
      <c r="L1363" t="s">
        <v>6756</v>
      </c>
      <c r="M1363" t="s">
        <v>6757</v>
      </c>
      <c r="N1363" t="s">
        <v>68</v>
      </c>
      <c r="O1363" t="s">
        <v>69</v>
      </c>
      <c r="P1363">
        <v>39.007232999999999</v>
      </c>
      <c r="Q1363">
        <v>-94.342506999999998</v>
      </c>
      <c r="S1363" t="s">
        <v>70</v>
      </c>
      <c r="T1363" t="s">
        <v>71</v>
      </c>
      <c r="U1363">
        <v>48</v>
      </c>
      <c r="V1363">
        <v>0</v>
      </c>
      <c r="W1363">
        <v>45</v>
      </c>
      <c r="X1363">
        <v>0</v>
      </c>
      <c r="Y1363">
        <v>2</v>
      </c>
      <c r="Z1363">
        <v>0</v>
      </c>
      <c r="AA1363">
        <v>0</v>
      </c>
      <c r="AB1363">
        <v>0</v>
      </c>
      <c r="AC1363">
        <v>0</v>
      </c>
      <c r="AD1363">
        <v>48</v>
      </c>
      <c r="AE1363">
        <v>2.8170000000000002</v>
      </c>
      <c r="AF1363" t="s">
        <v>79</v>
      </c>
      <c r="AG1363" t="s">
        <v>6758</v>
      </c>
      <c r="AH1363">
        <v>2</v>
      </c>
      <c r="AI1363">
        <v>29</v>
      </c>
      <c r="AK1363">
        <v>28324</v>
      </c>
      <c r="AM1363">
        <v>24475</v>
      </c>
      <c r="AN1363">
        <v>11014</v>
      </c>
      <c r="AO1363">
        <v>9908</v>
      </c>
      <c r="AP1363">
        <v>92</v>
      </c>
      <c r="AQ1363">
        <v>258</v>
      </c>
      <c r="AR1363">
        <v>776</v>
      </c>
      <c r="AS1363">
        <v>2379</v>
      </c>
      <c r="AT1363">
        <v>89</v>
      </c>
      <c r="AU1363">
        <v>2427</v>
      </c>
      <c r="AV1363">
        <v>9997</v>
      </c>
      <c r="AW1363">
        <v>48</v>
      </c>
      <c r="AX1363">
        <v>135.21600000000001</v>
      </c>
      <c r="AY1363" s="1">
        <v>0</v>
      </c>
      <c r="AZ1363" s="1">
        <v>0.93799999999999994</v>
      </c>
      <c r="BA1363" s="1">
        <v>4.2000000000000003E-2</v>
      </c>
      <c r="BB1363" s="1">
        <v>0.40500000000000003</v>
      </c>
      <c r="BC1363" s="1">
        <v>0.45</v>
      </c>
      <c r="BD1363" s="1">
        <v>9.7000000000000003E-2</v>
      </c>
      <c r="BE1363" s="1">
        <v>-0.40500000000000003</v>
      </c>
      <c r="BF1363" s="1">
        <v>-5.6000000000000001E-2</v>
      </c>
      <c r="BG1363" s="1">
        <f>Table1[[#This Row],[pers_white_pct]]-Table1[[#This Row],[census_white_pct]]</f>
        <v>0.48799999999999993</v>
      </c>
      <c r="BH1363" s="3">
        <v>0</v>
      </c>
      <c r="BI1363" s="3">
        <v>2.0832860449999999</v>
      </c>
      <c r="BJ1363" s="3">
        <v>0.42866400449999997</v>
      </c>
      <c r="BK1363" s="3" t="str">
        <f>VLOOKUP(Table1[[#This Row],[est_sworn]],Force_size,2,TRUE)</f>
        <v>02 - 25 to 49</v>
      </c>
    </row>
    <row r="1364" spans="1:63" hidden="1" x14ac:dyDescent="0.2">
      <c r="A1364">
        <v>2928090</v>
      </c>
      <c r="B1364" t="s">
        <v>1444</v>
      </c>
      <c r="C1364" t="s">
        <v>6747</v>
      </c>
      <c r="D1364">
        <v>11632370</v>
      </c>
      <c r="E1364" t="s">
        <v>6748</v>
      </c>
      <c r="F1364">
        <v>13030</v>
      </c>
      <c r="G1364" t="s">
        <v>6749</v>
      </c>
      <c r="H1364" t="s">
        <v>6653</v>
      </c>
      <c r="I1364">
        <v>29</v>
      </c>
      <c r="J1364">
        <v>95</v>
      </c>
      <c r="K1364">
        <v>28090</v>
      </c>
      <c r="L1364" t="s">
        <v>6750</v>
      </c>
      <c r="M1364" t="s">
        <v>6751</v>
      </c>
      <c r="N1364" t="s">
        <v>68</v>
      </c>
      <c r="O1364" t="s">
        <v>69</v>
      </c>
      <c r="P1364">
        <v>39.007232999999999</v>
      </c>
      <c r="Q1364">
        <v>-94.342506999999998</v>
      </c>
      <c r="S1364" t="s">
        <v>70</v>
      </c>
      <c r="T1364" t="s">
        <v>71</v>
      </c>
      <c r="U1364">
        <v>22</v>
      </c>
      <c r="V1364">
        <v>2</v>
      </c>
      <c r="W1364">
        <v>21</v>
      </c>
      <c r="X1364">
        <v>1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22</v>
      </c>
      <c r="AE1364">
        <v>7.1230000000000002</v>
      </c>
      <c r="AF1364" t="s">
        <v>118</v>
      </c>
      <c r="AG1364" t="s">
        <v>6752</v>
      </c>
      <c r="AH1364">
        <v>2</v>
      </c>
      <c r="AI1364">
        <v>29</v>
      </c>
      <c r="AK1364">
        <v>28090</v>
      </c>
      <c r="AM1364">
        <v>12854</v>
      </c>
      <c r="AN1364">
        <v>11528</v>
      </c>
      <c r="AO1364">
        <v>315</v>
      </c>
      <c r="AP1364">
        <v>51</v>
      </c>
      <c r="AQ1364">
        <v>78</v>
      </c>
      <c r="AR1364">
        <v>228</v>
      </c>
      <c r="AS1364">
        <v>632</v>
      </c>
      <c r="AT1364">
        <v>12</v>
      </c>
      <c r="AU1364">
        <v>654</v>
      </c>
      <c r="AV1364">
        <v>327</v>
      </c>
      <c r="AW1364">
        <v>23</v>
      </c>
      <c r="AX1364">
        <v>163.82900000000001</v>
      </c>
      <c r="AY1364" s="1">
        <v>4.4999999999999998E-2</v>
      </c>
      <c r="AZ1364" s="1">
        <v>0.95499999999999996</v>
      </c>
      <c r="BA1364" s="1">
        <v>0</v>
      </c>
      <c r="BB1364" s="1">
        <v>2.5000000000000001E-2</v>
      </c>
      <c r="BC1364" s="1">
        <v>0.89700000000000002</v>
      </c>
      <c r="BD1364" s="1">
        <v>4.9000000000000002E-2</v>
      </c>
      <c r="BE1364" s="1">
        <v>2.1000000000000001E-2</v>
      </c>
      <c r="BF1364" s="1">
        <v>-4.9000000000000002E-2</v>
      </c>
      <c r="BG1364" s="1">
        <f>Table1[[#This Row],[pers_white_pct]]-Table1[[#This Row],[census_white_pct]]</f>
        <v>5.799999999999994E-2</v>
      </c>
      <c r="BH1364" s="3">
        <v>1.8548340548</v>
      </c>
      <c r="BI1364" s="3">
        <v>1.0643413665000001</v>
      </c>
      <c r="BJ1364" s="3">
        <v>0</v>
      </c>
      <c r="BK1364" s="3" t="str">
        <f>VLOOKUP(Table1[[#This Row],[est_sworn]],Force_size,2,TRUE)</f>
        <v>01 - Under 25</v>
      </c>
    </row>
    <row r="1365" spans="1:63" hidden="1" x14ac:dyDescent="0.2">
      <c r="A1365">
        <v>2938000</v>
      </c>
      <c r="B1365" t="s">
        <v>1444</v>
      </c>
      <c r="C1365" t="s">
        <v>6780</v>
      </c>
      <c r="D1365">
        <v>12092370</v>
      </c>
      <c r="E1365" t="s">
        <v>5128</v>
      </c>
      <c r="F1365">
        <v>464310</v>
      </c>
      <c r="G1365" t="s">
        <v>5129</v>
      </c>
      <c r="H1365" t="s">
        <v>6653</v>
      </c>
      <c r="I1365">
        <v>29</v>
      </c>
      <c r="J1365">
        <v>95</v>
      </c>
      <c r="K1365">
        <v>38000</v>
      </c>
      <c r="L1365" t="s">
        <v>6781</v>
      </c>
      <c r="M1365" t="s">
        <v>6782</v>
      </c>
      <c r="N1365" t="s">
        <v>68</v>
      </c>
      <c r="O1365" t="s">
        <v>1615</v>
      </c>
      <c r="P1365">
        <v>39.007232999999999</v>
      </c>
      <c r="Q1365">
        <v>-94.342506999999998</v>
      </c>
      <c r="S1365" t="s">
        <v>70</v>
      </c>
      <c r="T1365" t="s">
        <v>71</v>
      </c>
      <c r="U1365">
        <v>1363</v>
      </c>
      <c r="V1365">
        <v>0</v>
      </c>
      <c r="W1365">
        <v>1052</v>
      </c>
      <c r="X1365">
        <v>153</v>
      </c>
      <c r="Y1365">
        <v>56</v>
      </c>
      <c r="Z1365">
        <v>6</v>
      </c>
      <c r="AA1365">
        <v>2</v>
      </c>
      <c r="AB1365">
        <v>60</v>
      </c>
      <c r="AC1365">
        <v>25</v>
      </c>
      <c r="AD1365">
        <v>1363</v>
      </c>
      <c r="AE1365">
        <v>1.1479999999999999</v>
      </c>
      <c r="AF1365" t="s">
        <v>87</v>
      </c>
      <c r="AG1365" t="s">
        <v>5132</v>
      </c>
      <c r="AH1365">
        <v>2</v>
      </c>
      <c r="AI1365">
        <v>29</v>
      </c>
      <c r="AK1365">
        <v>38000</v>
      </c>
      <c r="AM1365">
        <v>459787</v>
      </c>
      <c r="AN1365">
        <v>252257</v>
      </c>
      <c r="AO1365">
        <v>135916</v>
      </c>
      <c r="AP1365">
        <v>1823</v>
      </c>
      <c r="AQ1365">
        <v>11275</v>
      </c>
      <c r="AR1365">
        <v>11067</v>
      </c>
      <c r="AS1365">
        <v>45953</v>
      </c>
      <c r="AT1365">
        <v>1624</v>
      </c>
      <c r="AU1365">
        <v>47449</v>
      </c>
      <c r="AV1365">
        <v>137540</v>
      </c>
      <c r="AW1365">
        <v>1363</v>
      </c>
      <c r="AX1365">
        <v>1564.7239999999999</v>
      </c>
      <c r="AY1365" s="1">
        <v>0.112</v>
      </c>
      <c r="AZ1365" s="1">
        <v>0.77200000000000002</v>
      </c>
      <c r="BA1365" s="1">
        <v>4.1000000000000002E-2</v>
      </c>
      <c r="BB1365" s="1">
        <v>0.29599999999999999</v>
      </c>
      <c r="BC1365" s="1">
        <v>0.54900000000000004</v>
      </c>
      <c r="BD1365" s="1">
        <v>0.1</v>
      </c>
      <c r="BE1365" s="1">
        <v>-0.183</v>
      </c>
      <c r="BF1365" s="1">
        <v>-5.8999999999999997E-2</v>
      </c>
      <c r="BG1365" s="1">
        <f>Table1[[#This Row],[pers_white_pct]]-Table1[[#This Row],[census_white_pct]]</f>
        <v>0.22299999999999998</v>
      </c>
      <c r="BH1365" s="3">
        <v>0.37973591839999998</v>
      </c>
      <c r="BI1365" s="3">
        <v>1.406803193</v>
      </c>
      <c r="BJ1365" s="3">
        <v>0.41108818019999999</v>
      </c>
      <c r="BK1365" s="3" t="str">
        <f>VLOOKUP(Table1[[#This Row],[est_sworn]],Force_size,2,TRUE)</f>
        <v>07 - 1,000 and up</v>
      </c>
    </row>
    <row r="1366" spans="1:63" hidden="1" x14ac:dyDescent="0.2">
      <c r="A1366">
        <v>2935000</v>
      </c>
      <c r="B1366" t="s">
        <v>1444</v>
      </c>
      <c r="C1366" t="s">
        <v>6771</v>
      </c>
      <c r="D1366">
        <v>12232320</v>
      </c>
      <c r="E1366" t="s">
        <v>5342</v>
      </c>
      <c r="F1366">
        <v>117270</v>
      </c>
      <c r="G1366" t="s">
        <v>5343</v>
      </c>
      <c r="H1366" t="s">
        <v>6653</v>
      </c>
      <c r="I1366">
        <v>29</v>
      </c>
      <c r="J1366">
        <v>95</v>
      </c>
      <c r="K1366">
        <v>35000</v>
      </c>
      <c r="L1366" t="s">
        <v>6772</v>
      </c>
      <c r="M1366" t="s">
        <v>6773</v>
      </c>
      <c r="N1366" t="s">
        <v>68</v>
      </c>
      <c r="O1366" t="s">
        <v>739</v>
      </c>
      <c r="P1366">
        <v>39.007232999999999</v>
      </c>
      <c r="Q1366">
        <v>-94.342506999999998</v>
      </c>
      <c r="S1366" t="s">
        <v>70</v>
      </c>
      <c r="T1366" t="s">
        <v>71</v>
      </c>
      <c r="U1366">
        <v>194</v>
      </c>
      <c r="V1366">
        <v>0</v>
      </c>
      <c r="W1366">
        <v>178</v>
      </c>
      <c r="X1366">
        <v>7</v>
      </c>
      <c r="Y1366">
        <v>6</v>
      </c>
      <c r="Z1366">
        <v>2</v>
      </c>
      <c r="AA1366">
        <v>0</v>
      </c>
      <c r="AB1366">
        <v>0</v>
      </c>
      <c r="AC1366">
        <v>0</v>
      </c>
      <c r="AD1366">
        <v>194</v>
      </c>
      <c r="AE1366">
        <v>1.1479999999999999</v>
      </c>
      <c r="AF1366" t="s">
        <v>87</v>
      </c>
      <c r="AG1366" t="s">
        <v>5346</v>
      </c>
      <c r="AH1366">
        <v>2</v>
      </c>
      <c r="AI1366">
        <v>29</v>
      </c>
      <c r="AK1366">
        <v>35000</v>
      </c>
      <c r="AM1366">
        <v>116830</v>
      </c>
      <c r="AN1366">
        <v>96086</v>
      </c>
      <c r="AO1366">
        <v>6265</v>
      </c>
      <c r="AP1366">
        <v>601</v>
      </c>
      <c r="AQ1366">
        <v>1114</v>
      </c>
      <c r="AR1366">
        <v>2907</v>
      </c>
      <c r="AS1366">
        <v>8999</v>
      </c>
      <c r="AT1366">
        <v>233</v>
      </c>
      <c r="AU1366">
        <v>9857</v>
      </c>
      <c r="AV1366">
        <v>6498</v>
      </c>
      <c r="AW1366">
        <v>194</v>
      </c>
      <c r="AX1366">
        <v>222.71199999999999</v>
      </c>
      <c r="AY1366" s="1">
        <v>3.5999999999999997E-2</v>
      </c>
      <c r="AZ1366" s="1">
        <v>0.91800000000000004</v>
      </c>
      <c r="BA1366" s="1">
        <v>3.1E-2</v>
      </c>
      <c r="BB1366" s="1">
        <v>5.3999999999999999E-2</v>
      </c>
      <c r="BC1366" s="1">
        <v>0.82199999999999995</v>
      </c>
      <c r="BD1366" s="1">
        <v>7.6999999999999999E-2</v>
      </c>
      <c r="BE1366" s="1">
        <v>-1.7999999999999999E-2</v>
      </c>
      <c r="BF1366" s="1">
        <v>-4.5999999999999999E-2</v>
      </c>
      <c r="BG1366" s="1">
        <f>Table1[[#This Row],[pers_white_pct]]-Table1[[#This Row],[census_white_pct]]</f>
        <v>9.6000000000000085E-2</v>
      </c>
      <c r="BH1366" s="3">
        <v>0.67286759200000001</v>
      </c>
      <c r="BI1366" s="3">
        <v>1.1156103499000001</v>
      </c>
      <c r="BJ1366" s="3">
        <v>0.40152227680000002</v>
      </c>
      <c r="BK1366" s="3" t="str">
        <f>VLOOKUP(Table1[[#This Row],[est_sworn]],Force_size,2,TRUE)</f>
        <v>04 - 100 to 249</v>
      </c>
    </row>
    <row r="1367" spans="1:63" hidden="1" x14ac:dyDescent="0.2">
      <c r="A1367">
        <v>2941348</v>
      </c>
      <c r="B1367" t="s">
        <v>1444</v>
      </c>
      <c r="C1367" t="s">
        <v>6819</v>
      </c>
      <c r="D1367">
        <v>12342340</v>
      </c>
      <c r="E1367" t="s">
        <v>6820</v>
      </c>
      <c r="F1367">
        <v>92468</v>
      </c>
      <c r="G1367" t="s">
        <v>6821</v>
      </c>
      <c r="H1367" t="s">
        <v>6653</v>
      </c>
      <c r="I1367">
        <v>29</v>
      </c>
      <c r="J1367">
        <v>95</v>
      </c>
      <c r="K1367">
        <v>41348</v>
      </c>
      <c r="L1367" t="s">
        <v>6822</v>
      </c>
      <c r="M1367" t="s">
        <v>6823</v>
      </c>
      <c r="N1367" t="s">
        <v>68</v>
      </c>
      <c r="O1367" t="s">
        <v>86</v>
      </c>
      <c r="P1367">
        <v>39.007232999999999</v>
      </c>
      <c r="Q1367">
        <v>-94.342506999999998</v>
      </c>
      <c r="S1367" t="s">
        <v>70</v>
      </c>
      <c r="T1367" t="s">
        <v>71</v>
      </c>
      <c r="U1367">
        <v>129</v>
      </c>
      <c r="V1367">
        <v>0</v>
      </c>
      <c r="W1367">
        <v>123</v>
      </c>
      <c r="X1367">
        <v>5</v>
      </c>
      <c r="Y1367">
        <v>1</v>
      </c>
      <c r="Z1367">
        <v>0</v>
      </c>
      <c r="AA1367">
        <v>0</v>
      </c>
      <c r="AB1367">
        <v>0</v>
      </c>
      <c r="AC1367">
        <v>0</v>
      </c>
      <c r="AD1367">
        <v>129</v>
      </c>
      <c r="AE1367">
        <v>1.1479999999999999</v>
      </c>
      <c r="AF1367" t="s">
        <v>87</v>
      </c>
      <c r="AG1367" t="s">
        <v>6824</v>
      </c>
      <c r="AH1367">
        <v>2</v>
      </c>
      <c r="AI1367">
        <v>29</v>
      </c>
      <c r="AK1367">
        <v>41348</v>
      </c>
      <c r="AM1367">
        <v>91364</v>
      </c>
      <c r="AN1367">
        <v>76502</v>
      </c>
      <c r="AO1367">
        <v>7508</v>
      </c>
      <c r="AP1367">
        <v>248</v>
      </c>
      <c r="AQ1367">
        <v>1521</v>
      </c>
      <c r="AR1367">
        <v>1809</v>
      </c>
      <c r="AS1367">
        <v>3529</v>
      </c>
      <c r="AT1367">
        <v>124</v>
      </c>
      <c r="AU1367">
        <v>3776</v>
      </c>
      <c r="AV1367">
        <v>7632</v>
      </c>
      <c r="AW1367">
        <v>129</v>
      </c>
      <c r="AX1367">
        <v>148.09200000000001</v>
      </c>
      <c r="AY1367" s="1">
        <v>3.9E-2</v>
      </c>
      <c r="AZ1367" s="1">
        <v>0.95299999999999996</v>
      </c>
      <c r="BA1367" s="1">
        <v>8.0000000000000002E-3</v>
      </c>
      <c r="BB1367" s="1">
        <v>8.2000000000000003E-2</v>
      </c>
      <c r="BC1367" s="1">
        <v>0.83699999999999997</v>
      </c>
      <c r="BD1367" s="1">
        <v>3.9E-2</v>
      </c>
      <c r="BE1367" s="1">
        <v>-4.2999999999999997E-2</v>
      </c>
      <c r="BF1367" s="1">
        <v>-3.1E-2</v>
      </c>
      <c r="BG1367" s="1">
        <f>Table1[[#This Row],[pers_white_pct]]-Table1[[#This Row],[census_white_pct]]</f>
        <v>0.11599999999999999</v>
      </c>
      <c r="BH1367" s="3">
        <v>0.47166226830000002</v>
      </c>
      <c r="BI1367" s="3">
        <v>1.1387220155</v>
      </c>
      <c r="BJ1367" s="3">
        <v>0.20069369849999999</v>
      </c>
      <c r="BK1367" s="3" t="str">
        <f>VLOOKUP(Table1[[#This Row],[est_sworn]],Force_size,2,TRUE)</f>
        <v>04 - 100 to 249</v>
      </c>
    </row>
    <row r="1368" spans="1:63" hidden="1" x14ac:dyDescent="0.2">
      <c r="A1368">
        <v>2937592</v>
      </c>
      <c r="B1368" t="s">
        <v>1444</v>
      </c>
      <c r="C1368" t="s">
        <v>6774</v>
      </c>
      <c r="D1368">
        <v>12402300</v>
      </c>
      <c r="E1368" t="s">
        <v>6775</v>
      </c>
      <c r="F1368">
        <v>49526</v>
      </c>
      <c r="G1368" t="s">
        <v>6776</v>
      </c>
      <c r="H1368" t="s">
        <v>6653</v>
      </c>
      <c r="I1368">
        <v>29</v>
      </c>
      <c r="J1368">
        <v>97</v>
      </c>
      <c r="K1368">
        <v>37592</v>
      </c>
      <c r="L1368" t="s">
        <v>6777</v>
      </c>
      <c r="M1368" t="s">
        <v>6778</v>
      </c>
      <c r="N1368" t="s">
        <v>68</v>
      </c>
      <c r="O1368" t="s">
        <v>86</v>
      </c>
      <c r="P1368">
        <v>37.205196999999998</v>
      </c>
      <c r="Q1368">
        <v>-94.337259000000003</v>
      </c>
      <c r="S1368" t="s">
        <v>70</v>
      </c>
      <c r="T1368" t="s">
        <v>71</v>
      </c>
      <c r="U1368">
        <v>111</v>
      </c>
      <c r="V1368">
        <v>5</v>
      </c>
      <c r="W1368">
        <v>99</v>
      </c>
      <c r="X1368">
        <v>1</v>
      </c>
      <c r="Y1368">
        <v>1</v>
      </c>
      <c r="Z1368">
        <v>1</v>
      </c>
      <c r="AA1368">
        <v>0</v>
      </c>
      <c r="AB1368">
        <v>0</v>
      </c>
      <c r="AC1368">
        <v>9</v>
      </c>
      <c r="AD1368">
        <v>111</v>
      </c>
      <c r="AE1368">
        <v>2.8170000000000002</v>
      </c>
      <c r="AF1368" t="s">
        <v>79</v>
      </c>
      <c r="AG1368" t="s">
        <v>6779</v>
      </c>
      <c r="AH1368">
        <v>2</v>
      </c>
      <c r="AI1368">
        <v>29</v>
      </c>
      <c r="AK1368">
        <v>37592</v>
      </c>
      <c r="AM1368">
        <v>50150</v>
      </c>
      <c r="AN1368">
        <v>42904</v>
      </c>
      <c r="AO1368">
        <v>1622</v>
      </c>
      <c r="AP1368">
        <v>832</v>
      </c>
      <c r="AQ1368">
        <v>795</v>
      </c>
      <c r="AR1368">
        <v>1550</v>
      </c>
      <c r="AS1368">
        <v>2241</v>
      </c>
      <c r="AT1368">
        <v>35</v>
      </c>
      <c r="AU1368">
        <v>2447</v>
      </c>
      <c r="AV1368">
        <v>1657</v>
      </c>
      <c r="AW1368">
        <v>113.5</v>
      </c>
      <c r="AX1368">
        <v>319.72949999999997</v>
      </c>
      <c r="AY1368" s="1">
        <v>8.9999999999999993E-3</v>
      </c>
      <c r="AZ1368" s="1">
        <v>0.89200000000000002</v>
      </c>
      <c r="BA1368" s="1">
        <v>8.9999999999999993E-3</v>
      </c>
      <c r="BB1368" s="1">
        <v>3.2000000000000001E-2</v>
      </c>
      <c r="BC1368" s="1">
        <v>0.85599999999999998</v>
      </c>
      <c r="BD1368" s="1">
        <v>4.4999999999999998E-2</v>
      </c>
      <c r="BE1368" s="1">
        <v>-2.3E-2</v>
      </c>
      <c r="BF1368" s="1">
        <v>-3.5999999999999997E-2</v>
      </c>
      <c r="BG1368" s="1">
        <f>Table1[[#This Row],[pers_white_pct]]-Table1[[#This Row],[census_white_pct]]</f>
        <v>3.6000000000000032E-2</v>
      </c>
      <c r="BH1368" s="3">
        <v>0.27854611699999998</v>
      </c>
      <c r="BI1368" s="3">
        <v>1.0425223376999999</v>
      </c>
      <c r="BJ1368" s="3">
        <v>0.2016072297</v>
      </c>
      <c r="BK1368" s="3" t="str">
        <f>VLOOKUP(Table1[[#This Row],[est_sworn]],Force_size,2,TRUE)</f>
        <v>04 - 100 to 249</v>
      </c>
    </row>
    <row r="1369" spans="1:63" hidden="1" x14ac:dyDescent="0.2">
      <c r="A1369">
        <v>2911656</v>
      </c>
      <c r="B1369" t="s">
        <v>1444</v>
      </c>
      <c r="C1369" t="s">
        <v>6672</v>
      </c>
      <c r="D1369">
        <v>12722460</v>
      </c>
      <c r="E1369" t="s">
        <v>6673</v>
      </c>
      <c r="F1369">
        <v>14095</v>
      </c>
      <c r="G1369" t="s">
        <v>6674</v>
      </c>
      <c r="H1369" t="s">
        <v>6653</v>
      </c>
      <c r="I1369">
        <v>29</v>
      </c>
      <c r="J1369">
        <v>97</v>
      </c>
      <c r="K1369">
        <v>11656</v>
      </c>
      <c r="L1369" t="s">
        <v>6675</v>
      </c>
      <c r="M1369" t="s">
        <v>6676</v>
      </c>
      <c r="N1369" t="s">
        <v>68</v>
      </c>
      <c r="O1369" t="s">
        <v>69</v>
      </c>
      <c r="P1369">
        <v>37.205196999999998</v>
      </c>
      <c r="Q1369">
        <v>-94.337259000000003</v>
      </c>
      <c r="S1369" t="s">
        <v>70</v>
      </c>
      <c r="T1369" t="s">
        <v>71</v>
      </c>
      <c r="U1369">
        <v>29</v>
      </c>
      <c r="V1369">
        <v>3</v>
      </c>
      <c r="W1369">
        <v>28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29</v>
      </c>
      <c r="AE1369">
        <v>4.7450000000000001</v>
      </c>
      <c r="AF1369" t="s">
        <v>72</v>
      </c>
      <c r="AG1369" t="s">
        <v>6677</v>
      </c>
      <c r="AH1369">
        <v>2</v>
      </c>
      <c r="AI1369">
        <v>29</v>
      </c>
      <c r="AK1369">
        <v>11656</v>
      </c>
      <c r="AM1369">
        <v>14378</v>
      </c>
      <c r="AN1369">
        <v>9912</v>
      </c>
      <c r="AO1369">
        <v>187</v>
      </c>
      <c r="AP1369">
        <v>117</v>
      </c>
      <c r="AQ1369">
        <v>146</v>
      </c>
      <c r="AR1369">
        <v>277</v>
      </c>
      <c r="AS1369">
        <v>3685</v>
      </c>
      <c r="AT1369">
        <v>35</v>
      </c>
      <c r="AU1369">
        <v>3739</v>
      </c>
      <c r="AV1369">
        <v>222</v>
      </c>
      <c r="AW1369">
        <v>30.5</v>
      </c>
      <c r="AX1369">
        <v>144.7225</v>
      </c>
      <c r="AY1369" s="1">
        <v>0</v>
      </c>
      <c r="AZ1369" s="1">
        <v>0.96599999999999997</v>
      </c>
      <c r="BA1369" s="1">
        <v>3.4000000000000002E-2</v>
      </c>
      <c r="BB1369" s="1">
        <v>1.2999999999999999E-2</v>
      </c>
      <c r="BC1369" s="1">
        <v>0.68899999999999995</v>
      </c>
      <c r="BD1369" s="1">
        <v>0.25600000000000001</v>
      </c>
      <c r="BE1369" s="1">
        <v>-1.2999999999999999E-2</v>
      </c>
      <c r="BF1369" s="1">
        <v>-0.222</v>
      </c>
      <c r="BG1369" s="1">
        <f>Table1[[#This Row],[pers_white_pct]]-Table1[[#This Row],[census_white_pct]]</f>
        <v>0.27700000000000002</v>
      </c>
      <c r="BH1369" s="3">
        <v>0</v>
      </c>
      <c r="BI1369" s="3">
        <v>1.4005454900000001</v>
      </c>
      <c r="BJ1369" s="3">
        <v>0.13454358299999999</v>
      </c>
      <c r="BK1369" s="3" t="str">
        <f>VLOOKUP(Table1[[#This Row],[est_sworn]],Force_size,2,TRUE)</f>
        <v>02 - 25 to 49</v>
      </c>
    </row>
    <row r="1370" spans="1:63" hidden="1" x14ac:dyDescent="0.2">
      <c r="A1370">
        <v>2978118</v>
      </c>
      <c r="B1370" t="s">
        <v>1444</v>
      </c>
      <c r="C1370" t="s">
        <v>6934</v>
      </c>
      <c r="D1370">
        <v>13659560</v>
      </c>
      <c r="E1370" t="s">
        <v>6935</v>
      </c>
      <c r="F1370">
        <v>10841</v>
      </c>
      <c r="G1370" t="s">
        <v>6936</v>
      </c>
      <c r="H1370" t="s">
        <v>6653</v>
      </c>
      <c r="I1370">
        <v>29</v>
      </c>
      <c r="J1370">
        <v>97</v>
      </c>
      <c r="K1370">
        <v>78118</v>
      </c>
      <c r="L1370" t="s">
        <v>6937</v>
      </c>
      <c r="M1370" t="s">
        <v>6938</v>
      </c>
      <c r="N1370" t="s">
        <v>68</v>
      </c>
      <c r="O1370" t="s">
        <v>69</v>
      </c>
      <c r="P1370">
        <v>37.205196999999998</v>
      </c>
      <c r="Q1370">
        <v>-94.337259000000003</v>
      </c>
      <c r="S1370" t="s">
        <v>70</v>
      </c>
      <c r="T1370" t="s">
        <v>71</v>
      </c>
      <c r="U1370">
        <v>21</v>
      </c>
      <c r="V1370">
        <v>2</v>
      </c>
      <c r="W1370">
        <v>19</v>
      </c>
      <c r="X1370">
        <v>0</v>
      </c>
      <c r="Y1370">
        <v>1</v>
      </c>
      <c r="Z1370">
        <v>1</v>
      </c>
      <c r="AA1370">
        <v>0</v>
      </c>
      <c r="AB1370">
        <v>0</v>
      </c>
      <c r="AC1370">
        <v>0</v>
      </c>
      <c r="AD1370">
        <v>21</v>
      </c>
      <c r="AE1370">
        <v>7.1230000000000002</v>
      </c>
      <c r="AF1370" t="s">
        <v>118</v>
      </c>
      <c r="AG1370" t="s">
        <v>6939</v>
      </c>
      <c r="AH1370">
        <v>2</v>
      </c>
      <c r="AI1370">
        <v>29</v>
      </c>
      <c r="AK1370">
        <v>78118</v>
      </c>
      <c r="AM1370">
        <v>10996</v>
      </c>
      <c r="AN1370">
        <v>9758</v>
      </c>
      <c r="AO1370">
        <v>163</v>
      </c>
      <c r="AP1370">
        <v>129</v>
      </c>
      <c r="AQ1370">
        <v>100</v>
      </c>
      <c r="AR1370">
        <v>278</v>
      </c>
      <c r="AS1370">
        <v>543</v>
      </c>
      <c r="AT1370">
        <v>15</v>
      </c>
      <c r="AU1370">
        <v>568</v>
      </c>
      <c r="AV1370">
        <v>178</v>
      </c>
      <c r="AW1370">
        <v>22</v>
      </c>
      <c r="AX1370">
        <v>156.70599999999999</v>
      </c>
      <c r="AY1370" s="1">
        <v>0</v>
      </c>
      <c r="AZ1370" s="1">
        <v>0.90500000000000003</v>
      </c>
      <c r="BA1370" s="1">
        <v>4.8000000000000001E-2</v>
      </c>
      <c r="BB1370" s="1">
        <v>1.4999999999999999E-2</v>
      </c>
      <c r="BC1370" s="1">
        <v>0.88700000000000001</v>
      </c>
      <c r="BD1370" s="1">
        <v>4.9000000000000002E-2</v>
      </c>
      <c r="BE1370" s="1">
        <v>-1.4999999999999999E-2</v>
      </c>
      <c r="BF1370" s="1">
        <v>-2E-3</v>
      </c>
      <c r="BG1370" s="1">
        <f>Table1[[#This Row],[pers_white_pct]]-Table1[[#This Row],[census_white_pct]]</f>
        <v>1.8000000000000016E-2</v>
      </c>
      <c r="BH1370" s="3">
        <v>0</v>
      </c>
      <c r="BI1370" s="3">
        <v>1.0195492830999999</v>
      </c>
      <c r="BJ1370" s="3">
        <v>0.96430763829999999</v>
      </c>
      <c r="BK1370" s="3" t="str">
        <f>VLOOKUP(Table1[[#This Row],[est_sworn]],Force_size,2,TRUE)</f>
        <v>01 - Under 25</v>
      </c>
    </row>
    <row r="1371" spans="1:63" hidden="1" x14ac:dyDescent="0.2">
      <c r="A1371">
        <v>29097</v>
      </c>
      <c r="B1371" t="s">
        <v>11412</v>
      </c>
      <c r="C1371" t="s">
        <v>13617</v>
      </c>
      <c r="D1371">
        <v>13808180</v>
      </c>
      <c r="E1371" t="s">
        <v>13618</v>
      </c>
      <c r="F1371">
        <v>115258</v>
      </c>
      <c r="G1371" t="s">
        <v>12341</v>
      </c>
      <c r="H1371" t="s">
        <v>6653</v>
      </c>
      <c r="I1371">
        <v>29</v>
      </c>
      <c r="J1371">
        <v>97</v>
      </c>
      <c r="K1371">
        <v>99097</v>
      </c>
      <c r="L1371" t="s">
        <v>13619</v>
      </c>
      <c r="M1371" t="s">
        <v>13620</v>
      </c>
      <c r="N1371" t="s">
        <v>11418</v>
      </c>
      <c r="O1371" t="s">
        <v>11429</v>
      </c>
      <c r="P1371">
        <v>37.205196999999998</v>
      </c>
      <c r="Q1371">
        <v>-94.337259000000003</v>
      </c>
      <c r="R1371" t="s">
        <v>11420</v>
      </c>
      <c r="S1371" t="s">
        <v>11421</v>
      </c>
      <c r="U1371">
        <v>95</v>
      </c>
      <c r="V1371">
        <v>1</v>
      </c>
      <c r="W1371">
        <v>94</v>
      </c>
      <c r="X1371">
        <v>0</v>
      </c>
      <c r="Y1371">
        <v>1</v>
      </c>
      <c r="Z1371">
        <v>0</v>
      </c>
      <c r="AA1371">
        <v>0</v>
      </c>
      <c r="AB1371">
        <v>0</v>
      </c>
      <c r="AC1371">
        <v>0</v>
      </c>
      <c r="AD1371">
        <v>95</v>
      </c>
      <c r="AE1371">
        <v>3.3540000000000001</v>
      </c>
      <c r="AF1371" t="s">
        <v>11445</v>
      </c>
      <c r="AG1371" t="s">
        <v>12344</v>
      </c>
      <c r="AH1371">
        <v>2</v>
      </c>
      <c r="AI1371">
        <v>29</v>
      </c>
      <c r="AJ1371">
        <v>97</v>
      </c>
      <c r="AM1371">
        <v>117404</v>
      </c>
      <c r="AN1371">
        <v>101019</v>
      </c>
      <c r="AO1371">
        <v>2166</v>
      </c>
      <c r="AP1371">
        <v>1617</v>
      </c>
      <c r="AQ1371">
        <v>1160</v>
      </c>
      <c r="AR1371">
        <v>3090</v>
      </c>
      <c r="AS1371">
        <v>8027</v>
      </c>
      <c r="AT1371">
        <v>101</v>
      </c>
      <c r="AU1371">
        <v>8352</v>
      </c>
      <c r="AV1371">
        <v>2267</v>
      </c>
      <c r="AW1371">
        <v>95.5</v>
      </c>
      <c r="AX1371">
        <v>320.30700000000002</v>
      </c>
      <c r="AY1371" s="1">
        <v>0</v>
      </c>
      <c r="AZ1371" s="1">
        <v>0.98899999999999999</v>
      </c>
      <c r="BA1371" s="1">
        <v>1.0999999999999999E-2</v>
      </c>
      <c r="BB1371" s="1">
        <v>1.7999999999999999E-2</v>
      </c>
      <c r="BC1371" s="1">
        <v>0.86</v>
      </c>
      <c r="BD1371" s="1">
        <v>6.8000000000000005E-2</v>
      </c>
      <c r="BE1371" s="1">
        <v>-1.7999999999999999E-2</v>
      </c>
      <c r="BF1371" s="1">
        <v>-5.8000000000000003E-2</v>
      </c>
      <c r="BG1371" s="1">
        <f>Table1[[#This Row],[pers_white_pct]]-Table1[[#This Row],[census_white_pct]]</f>
        <v>0.129</v>
      </c>
      <c r="BH1371" s="3">
        <v>0</v>
      </c>
      <c r="BI1371" s="3">
        <v>1.1499635556000001</v>
      </c>
      <c r="BJ1371" s="3">
        <v>0.1539593346</v>
      </c>
      <c r="BK1371" s="3" t="str">
        <f>VLOOKUP(Table1[[#This Row],[est_sworn]],Force_size,2,TRUE)</f>
        <v>03 - 50 to 99</v>
      </c>
    </row>
    <row r="1372" spans="1:63" hidden="1" x14ac:dyDescent="0.2">
      <c r="A1372">
        <v>2932248</v>
      </c>
      <c r="B1372" t="s">
        <v>1444</v>
      </c>
      <c r="C1372" t="s">
        <v>6765</v>
      </c>
      <c r="D1372">
        <v>11172330</v>
      </c>
      <c r="E1372" t="s">
        <v>6766</v>
      </c>
      <c r="F1372">
        <v>2926</v>
      </c>
      <c r="G1372" t="s">
        <v>6767</v>
      </c>
      <c r="H1372" t="s">
        <v>6653</v>
      </c>
      <c r="I1372">
        <v>29</v>
      </c>
      <c r="J1372">
        <v>99</v>
      </c>
      <c r="K1372">
        <v>32248</v>
      </c>
      <c r="L1372" t="s">
        <v>6768</v>
      </c>
      <c r="M1372" t="s">
        <v>6769</v>
      </c>
      <c r="N1372" t="s">
        <v>68</v>
      </c>
      <c r="O1372" t="s">
        <v>181</v>
      </c>
      <c r="P1372">
        <v>38.257413999999997</v>
      </c>
      <c r="Q1372">
        <v>-90.543137999999999</v>
      </c>
      <c r="S1372" t="s">
        <v>70</v>
      </c>
      <c r="T1372" t="s">
        <v>71</v>
      </c>
      <c r="U1372">
        <v>7</v>
      </c>
      <c r="V1372">
        <v>6</v>
      </c>
      <c r="W1372">
        <v>7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7</v>
      </c>
      <c r="AE1372">
        <v>8.6750000000000007</v>
      </c>
      <c r="AF1372" t="s">
        <v>212</v>
      </c>
      <c r="AG1372" t="s">
        <v>6770</v>
      </c>
      <c r="AH1372">
        <v>2</v>
      </c>
      <c r="AI1372">
        <v>29</v>
      </c>
      <c r="AK1372">
        <v>32248</v>
      </c>
      <c r="AM1372">
        <v>2821</v>
      </c>
      <c r="AN1372">
        <v>2624</v>
      </c>
      <c r="AO1372">
        <v>79</v>
      </c>
      <c r="AP1372">
        <v>12</v>
      </c>
      <c r="AQ1372">
        <v>13</v>
      </c>
      <c r="AR1372">
        <v>36</v>
      </c>
      <c r="AS1372">
        <v>56</v>
      </c>
      <c r="AT1372">
        <v>0</v>
      </c>
      <c r="AU1372">
        <v>57</v>
      </c>
      <c r="AV1372">
        <v>79</v>
      </c>
      <c r="AW1372">
        <v>10</v>
      </c>
      <c r="AX1372">
        <v>86.75</v>
      </c>
      <c r="AY1372" s="1">
        <v>0</v>
      </c>
      <c r="AZ1372" s="2">
        <v>1</v>
      </c>
      <c r="BA1372" s="1">
        <v>0</v>
      </c>
      <c r="BB1372" s="1">
        <v>2.8000000000000001E-2</v>
      </c>
      <c r="BC1372" s="1">
        <v>0.93</v>
      </c>
      <c r="BD1372" s="1">
        <v>0.02</v>
      </c>
      <c r="BE1372" s="1">
        <v>-2.8000000000000001E-2</v>
      </c>
      <c r="BF1372" s="1">
        <v>-0.02</v>
      </c>
      <c r="BG1372" s="1">
        <f>Table1[[#This Row],[pers_white_pct]]-Table1[[#This Row],[census_white_pct]]</f>
        <v>6.9999999999999951E-2</v>
      </c>
      <c r="BH1372" s="3">
        <v>0</v>
      </c>
      <c r="BI1372" s="3">
        <v>1.0750762195000001</v>
      </c>
      <c r="BJ1372" s="3">
        <v>0</v>
      </c>
      <c r="BK1372" s="3" t="str">
        <f>VLOOKUP(Table1[[#This Row],[est_sworn]],Force_size,2,TRUE)</f>
        <v>01 - Under 25</v>
      </c>
    </row>
    <row r="1373" spans="1:63" hidden="1" x14ac:dyDescent="0.2">
      <c r="A1373">
        <v>2910240</v>
      </c>
      <c r="B1373" t="s">
        <v>1444</v>
      </c>
      <c r="C1373" t="s">
        <v>6663</v>
      </c>
      <c r="D1373">
        <v>12412440</v>
      </c>
      <c r="E1373" t="s">
        <v>6664</v>
      </c>
      <c r="F1373">
        <v>2784</v>
      </c>
      <c r="G1373" t="s">
        <v>6665</v>
      </c>
      <c r="H1373" t="s">
        <v>6653</v>
      </c>
      <c r="I1373">
        <v>29</v>
      </c>
      <c r="J1373">
        <v>99</v>
      </c>
      <c r="K1373">
        <v>10240</v>
      </c>
      <c r="L1373" t="s">
        <v>6666</v>
      </c>
      <c r="M1373" t="s">
        <v>6667</v>
      </c>
      <c r="N1373" t="s">
        <v>68</v>
      </c>
      <c r="O1373" t="s">
        <v>181</v>
      </c>
      <c r="P1373">
        <v>38.257413999999997</v>
      </c>
      <c r="Q1373">
        <v>-90.543137999999999</v>
      </c>
      <c r="S1373" t="s">
        <v>70</v>
      </c>
      <c r="T1373" t="s">
        <v>71</v>
      </c>
      <c r="U1373">
        <v>8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8</v>
      </c>
      <c r="AD1373">
        <v>8</v>
      </c>
      <c r="AE1373">
        <v>8.6750000000000007</v>
      </c>
      <c r="AF1373" t="s">
        <v>212</v>
      </c>
      <c r="AG1373" t="s">
        <v>6668</v>
      </c>
      <c r="AH1373">
        <v>2</v>
      </c>
      <c r="AI1373">
        <v>29</v>
      </c>
      <c r="AK1373">
        <v>10240</v>
      </c>
      <c r="AM1373">
        <v>2781</v>
      </c>
      <c r="AN1373">
        <v>2686</v>
      </c>
      <c r="AO1373">
        <v>7</v>
      </c>
      <c r="AP1373">
        <v>14</v>
      </c>
      <c r="AQ1373">
        <v>8</v>
      </c>
      <c r="AR1373">
        <v>26</v>
      </c>
      <c r="AS1373">
        <v>39</v>
      </c>
      <c r="AT1373">
        <v>0</v>
      </c>
      <c r="AU1373">
        <v>40</v>
      </c>
      <c r="AV1373">
        <v>7</v>
      </c>
      <c r="AW1373">
        <v>8.5</v>
      </c>
      <c r="AX1373">
        <v>73.737499999999997</v>
      </c>
      <c r="BG1373" s="1">
        <f>Table1[[#This Row],[pers_white_pct]]-Table1[[#This Row],[census_white_pct]]</f>
        <v>0</v>
      </c>
      <c r="BH1373" s="3"/>
      <c r="BI1373" s="3"/>
      <c r="BJ1373" s="3"/>
      <c r="BK1373" s="3" t="str">
        <f>VLOOKUP(Table1[[#This Row],[est_sworn]],Force_size,2,TRUE)</f>
        <v>01 - Under 25</v>
      </c>
    </row>
    <row r="1374" spans="1:63" hidden="1" x14ac:dyDescent="0.2">
      <c r="A1374">
        <v>2941870</v>
      </c>
      <c r="B1374" t="s">
        <v>1444</v>
      </c>
      <c r="C1374" t="s">
        <v>6825</v>
      </c>
      <c r="D1374">
        <v>12702350</v>
      </c>
      <c r="E1374" t="s">
        <v>4326</v>
      </c>
      <c r="F1374">
        <v>4667</v>
      </c>
      <c r="G1374" t="s">
        <v>6826</v>
      </c>
      <c r="H1374" t="s">
        <v>6653</v>
      </c>
      <c r="I1374">
        <v>29</v>
      </c>
      <c r="J1374">
        <v>107</v>
      </c>
      <c r="K1374">
        <v>41870</v>
      </c>
      <c r="L1374" t="s">
        <v>6827</v>
      </c>
      <c r="M1374" t="s">
        <v>6828</v>
      </c>
      <c r="N1374" t="s">
        <v>68</v>
      </c>
      <c r="O1374" t="s">
        <v>181</v>
      </c>
      <c r="P1374">
        <v>39.068705000000001</v>
      </c>
      <c r="Q1374">
        <v>-93.802638999999999</v>
      </c>
      <c r="S1374" t="s">
        <v>70</v>
      </c>
      <c r="T1374" t="s">
        <v>71</v>
      </c>
      <c r="U1374">
        <v>9</v>
      </c>
      <c r="V1374">
        <v>8</v>
      </c>
      <c r="W1374">
        <v>9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9</v>
      </c>
      <c r="AE1374">
        <v>8.6750000000000007</v>
      </c>
      <c r="AF1374" t="s">
        <v>212</v>
      </c>
      <c r="AG1374" t="s">
        <v>4329</v>
      </c>
      <c r="AH1374">
        <v>2</v>
      </c>
      <c r="AI1374">
        <v>29</v>
      </c>
      <c r="AK1374">
        <v>41870</v>
      </c>
      <c r="AM1374">
        <v>4726</v>
      </c>
      <c r="AN1374">
        <v>4031</v>
      </c>
      <c r="AO1374">
        <v>279</v>
      </c>
      <c r="AP1374">
        <v>19</v>
      </c>
      <c r="AQ1374">
        <v>39</v>
      </c>
      <c r="AR1374">
        <v>147</v>
      </c>
      <c r="AS1374">
        <v>173</v>
      </c>
      <c r="AT1374">
        <v>7</v>
      </c>
      <c r="AU1374">
        <v>211</v>
      </c>
      <c r="AV1374">
        <v>286</v>
      </c>
      <c r="AW1374">
        <v>13</v>
      </c>
      <c r="AX1374">
        <v>112.77500000000001</v>
      </c>
      <c r="AY1374" s="1">
        <v>0</v>
      </c>
      <c r="AZ1374" s="2">
        <v>1</v>
      </c>
      <c r="BA1374" s="1">
        <v>0</v>
      </c>
      <c r="BB1374" s="1">
        <v>5.8999999999999997E-2</v>
      </c>
      <c r="BC1374" s="1">
        <v>0.85299999999999998</v>
      </c>
      <c r="BD1374" s="1">
        <v>3.6999999999999998E-2</v>
      </c>
      <c r="BE1374" s="1">
        <v>-5.8999999999999997E-2</v>
      </c>
      <c r="BF1374" s="1">
        <v>-3.6999999999999998E-2</v>
      </c>
      <c r="BG1374" s="1">
        <f>Table1[[#This Row],[pers_white_pct]]-Table1[[#This Row],[census_white_pct]]</f>
        <v>0.14700000000000002</v>
      </c>
      <c r="BH1374" s="3">
        <v>0</v>
      </c>
      <c r="BI1374" s="3">
        <v>1.1724137931</v>
      </c>
      <c r="BJ1374" s="3">
        <v>0</v>
      </c>
      <c r="BK1374" s="3" t="str">
        <f>VLOOKUP(Table1[[#This Row],[est_sworn]],Force_size,2,TRUE)</f>
        <v>01 - Under 25</v>
      </c>
    </row>
    <row r="1375" spans="1:63" hidden="1" x14ac:dyDescent="0.2">
      <c r="A1375">
        <v>29107</v>
      </c>
      <c r="B1375" t="s">
        <v>11412</v>
      </c>
      <c r="C1375" t="s">
        <v>13621</v>
      </c>
      <c r="D1375">
        <v>12949970</v>
      </c>
      <c r="E1375" t="s">
        <v>13622</v>
      </c>
      <c r="F1375">
        <v>33080</v>
      </c>
      <c r="G1375" t="s">
        <v>12014</v>
      </c>
      <c r="H1375" t="s">
        <v>6653</v>
      </c>
      <c r="I1375">
        <v>29</v>
      </c>
      <c r="J1375">
        <v>107</v>
      </c>
      <c r="K1375">
        <v>99107</v>
      </c>
      <c r="L1375" t="s">
        <v>13623</v>
      </c>
      <c r="M1375" t="s">
        <v>13624</v>
      </c>
      <c r="N1375" t="s">
        <v>11418</v>
      </c>
      <c r="O1375" t="s">
        <v>11419</v>
      </c>
      <c r="P1375">
        <v>39.068705000000001</v>
      </c>
      <c r="Q1375">
        <v>-93.802638999999999</v>
      </c>
      <c r="R1375" t="s">
        <v>11420</v>
      </c>
      <c r="S1375" t="s">
        <v>11421</v>
      </c>
      <c r="U1375">
        <v>38</v>
      </c>
      <c r="V1375">
        <v>13</v>
      </c>
      <c r="W1375">
        <v>38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38</v>
      </c>
      <c r="AE1375">
        <v>4.8979999999999997</v>
      </c>
      <c r="AF1375" t="s">
        <v>11474</v>
      </c>
      <c r="AG1375" t="s">
        <v>12017</v>
      </c>
      <c r="AH1375">
        <v>2</v>
      </c>
      <c r="AI1375">
        <v>29</v>
      </c>
      <c r="AJ1375">
        <v>107</v>
      </c>
      <c r="AM1375">
        <v>33381</v>
      </c>
      <c r="AN1375">
        <v>31002</v>
      </c>
      <c r="AO1375">
        <v>726</v>
      </c>
      <c r="AP1375">
        <v>131</v>
      </c>
      <c r="AQ1375">
        <v>125</v>
      </c>
      <c r="AR1375">
        <v>592</v>
      </c>
      <c r="AS1375">
        <v>740</v>
      </c>
      <c r="AT1375">
        <v>16</v>
      </c>
      <c r="AU1375">
        <v>805</v>
      </c>
      <c r="AV1375">
        <v>742</v>
      </c>
      <c r="AW1375">
        <v>44.5</v>
      </c>
      <c r="AX1375">
        <v>217.96100000000001</v>
      </c>
      <c r="AY1375" s="1">
        <v>0</v>
      </c>
      <c r="AZ1375" s="2">
        <v>1</v>
      </c>
      <c r="BA1375" s="1">
        <v>0</v>
      </c>
      <c r="BB1375" s="1">
        <v>2.1999999999999999E-2</v>
      </c>
      <c r="BC1375" s="1">
        <v>0.92900000000000005</v>
      </c>
      <c r="BD1375" s="1">
        <v>2.1999999999999999E-2</v>
      </c>
      <c r="BE1375" s="1">
        <v>-2.1999999999999999E-2</v>
      </c>
      <c r="BF1375" s="1">
        <v>-2.1999999999999999E-2</v>
      </c>
      <c r="BG1375" s="1">
        <f>Table1[[#This Row],[pers_white_pct]]-Table1[[#This Row],[census_white_pct]]</f>
        <v>7.0999999999999952E-2</v>
      </c>
      <c r="BH1375" s="3">
        <v>0</v>
      </c>
      <c r="BI1375" s="3">
        <v>1.0767369846999999</v>
      </c>
      <c r="BJ1375" s="3">
        <v>0</v>
      </c>
      <c r="BK1375" s="3" t="str">
        <f>VLOOKUP(Table1[[#This Row],[est_sworn]],Force_size,2,TRUE)</f>
        <v>02 - 25 to 49</v>
      </c>
    </row>
    <row r="1376" spans="1:63" hidden="1" x14ac:dyDescent="0.2">
      <c r="A1376">
        <v>2950672</v>
      </c>
      <c r="B1376" t="s">
        <v>1444</v>
      </c>
      <c r="C1376" t="s">
        <v>6841</v>
      </c>
      <c r="D1376">
        <v>12922230</v>
      </c>
      <c r="E1376" t="s">
        <v>1642</v>
      </c>
      <c r="F1376">
        <v>4554</v>
      </c>
      <c r="G1376" t="s">
        <v>1643</v>
      </c>
      <c r="H1376" t="s">
        <v>6653</v>
      </c>
      <c r="I1376">
        <v>29</v>
      </c>
      <c r="J1376">
        <v>109</v>
      </c>
      <c r="K1376">
        <v>50672</v>
      </c>
      <c r="L1376" t="s">
        <v>6842</v>
      </c>
      <c r="M1376" t="s">
        <v>6843</v>
      </c>
      <c r="N1376" t="s">
        <v>68</v>
      </c>
      <c r="O1376" t="s">
        <v>181</v>
      </c>
      <c r="P1376">
        <v>37.106135000000002</v>
      </c>
      <c r="Q1376">
        <v>-93.833262000000005</v>
      </c>
      <c r="S1376" t="s">
        <v>70</v>
      </c>
      <c r="T1376" t="s">
        <v>71</v>
      </c>
      <c r="U1376">
        <v>11</v>
      </c>
      <c r="V1376">
        <v>0</v>
      </c>
      <c r="W1376">
        <v>11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11</v>
      </c>
      <c r="AE1376">
        <v>7.1230000000000002</v>
      </c>
      <c r="AF1376" t="s">
        <v>118</v>
      </c>
      <c r="AG1376" t="s">
        <v>6844</v>
      </c>
      <c r="AH1376">
        <v>2</v>
      </c>
      <c r="AI1376">
        <v>29</v>
      </c>
      <c r="AK1376">
        <v>50672</v>
      </c>
      <c r="AM1376">
        <v>4575</v>
      </c>
      <c r="AN1376">
        <v>4298</v>
      </c>
      <c r="AO1376">
        <v>18</v>
      </c>
      <c r="AP1376">
        <v>55</v>
      </c>
      <c r="AQ1376">
        <v>22</v>
      </c>
      <c r="AR1376">
        <v>84</v>
      </c>
      <c r="AS1376">
        <v>98</v>
      </c>
      <c r="AT1376">
        <v>0</v>
      </c>
      <c r="AU1376">
        <v>98</v>
      </c>
      <c r="AV1376">
        <v>18</v>
      </c>
      <c r="AW1376">
        <v>11</v>
      </c>
      <c r="AX1376">
        <v>78.352999999999994</v>
      </c>
      <c r="AY1376" s="1">
        <v>0</v>
      </c>
      <c r="AZ1376" s="2">
        <v>1</v>
      </c>
      <c r="BA1376" s="1">
        <v>0</v>
      </c>
      <c r="BB1376" s="1">
        <v>4.0000000000000001E-3</v>
      </c>
      <c r="BC1376" s="1">
        <v>0.93899999999999995</v>
      </c>
      <c r="BD1376" s="1">
        <v>2.1000000000000001E-2</v>
      </c>
      <c r="BE1376" s="1">
        <v>-4.0000000000000001E-3</v>
      </c>
      <c r="BF1376" s="1">
        <v>-2.1000000000000001E-2</v>
      </c>
      <c r="BG1376" s="1">
        <f>Table1[[#This Row],[pers_white_pct]]-Table1[[#This Row],[census_white_pct]]</f>
        <v>6.1000000000000054E-2</v>
      </c>
      <c r="BH1376" s="3">
        <v>0</v>
      </c>
      <c r="BI1376" s="3">
        <v>1.0644485806999999</v>
      </c>
      <c r="BJ1376" s="3">
        <v>0</v>
      </c>
      <c r="BK1376" s="3" t="str">
        <f>VLOOKUP(Table1[[#This Row],[est_sworn]],Force_size,2,TRUE)</f>
        <v>01 - Under 25</v>
      </c>
    </row>
    <row r="1377" spans="1:63" hidden="1" x14ac:dyDescent="0.2">
      <c r="A1377">
        <v>29115</v>
      </c>
      <c r="B1377" t="s">
        <v>11412</v>
      </c>
      <c r="C1377" t="s">
        <v>13625</v>
      </c>
      <c r="D1377">
        <v>13500950</v>
      </c>
      <c r="E1377" t="s">
        <v>13626</v>
      </c>
      <c r="F1377">
        <v>12484</v>
      </c>
      <c r="G1377" t="s">
        <v>12796</v>
      </c>
      <c r="H1377" t="s">
        <v>6653</v>
      </c>
      <c r="I1377">
        <v>29</v>
      </c>
      <c r="J1377">
        <v>115</v>
      </c>
      <c r="K1377">
        <v>99115</v>
      </c>
      <c r="L1377" t="s">
        <v>13627</v>
      </c>
      <c r="M1377" t="s">
        <v>13628</v>
      </c>
      <c r="N1377" t="s">
        <v>11418</v>
      </c>
      <c r="O1377" t="s">
        <v>11437</v>
      </c>
      <c r="P1377">
        <v>39.864440000000002</v>
      </c>
      <c r="Q1377">
        <v>-93.108018999999999</v>
      </c>
      <c r="R1377" t="s">
        <v>11420</v>
      </c>
      <c r="S1377" t="s">
        <v>11421</v>
      </c>
      <c r="U1377">
        <v>6</v>
      </c>
      <c r="V1377">
        <v>2</v>
      </c>
      <c r="W1377">
        <v>6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6</v>
      </c>
      <c r="AE1377">
        <v>7.5330000000000004</v>
      </c>
      <c r="AF1377" t="s">
        <v>11452</v>
      </c>
      <c r="AG1377" t="s">
        <v>12799</v>
      </c>
      <c r="AH1377">
        <v>2</v>
      </c>
      <c r="AI1377">
        <v>29</v>
      </c>
      <c r="AJ1377">
        <v>115</v>
      </c>
      <c r="AM1377">
        <v>12761</v>
      </c>
      <c r="AN1377">
        <v>12297</v>
      </c>
      <c r="AO1377">
        <v>85</v>
      </c>
      <c r="AP1377">
        <v>26</v>
      </c>
      <c r="AQ1377">
        <v>26</v>
      </c>
      <c r="AR1377">
        <v>130</v>
      </c>
      <c r="AS1377">
        <v>193</v>
      </c>
      <c r="AT1377">
        <v>1</v>
      </c>
      <c r="AU1377">
        <v>197</v>
      </c>
      <c r="AV1377">
        <v>86</v>
      </c>
      <c r="AW1377">
        <v>7</v>
      </c>
      <c r="AX1377">
        <v>52.731000000000002</v>
      </c>
      <c r="AY1377" s="1">
        <v>0</v>
      </c>
      <c r="AZ1377" s="2">
        <v>1</v>
      </c>
      <c r="BA1377" s="1">
        <v>0</v>
      </c>
      <c r="BB1377" s="1">
        <v>7.0000000000000001E-3</v>
      </c>
      <c r="BC1377" s="1">
        <v>0.96399999999999997</v>
      </c>
      <c r="BD1377" s="1">
        <v>1.4999999999999999E-2</v>
      </c>
      <c r="BE1377" s="1">
        <v>-7.0000000000000001E-3</v>
      </c>
      <c r="BF1377" s="1">
        <v>-1.4999999999999999E-2</v>
      </c>
      <c r="BG1377" s="1">
        <f>Table1[[#This Row],[pers_white_pct]]-Table1[[#This Row],[census_white_pct]]</f>
        <v>3.6000000000000032E-2</v>
      </c>
      <c r="BH1377" s="3">
        <v>0</v>
      </c>
      <c r="BI1377" s="3">
        <v>1.0377327804000001</v>
      </c>
      <c r="BJ1377" s="3">
        <v>0</v>
      </c>
      <c r="BK1377" s="3" t="str">
        <f>VLOOKUP(Table1[[#This Row],[est_sworn]],Force_size,2,TRUE)</f>
        <v>01 - Under 25</v>
      </c>
    </row>
    <row r="1378" spans="1:63" hidden="1" x14ac:dyDescent="0.2">
      <c r="A1378">
        <v>2913690</v>
      </c>
      <c r="B1378" t="s">
        <v>1444</v>
      </c>
      <c r="C1378" t="s">
        <v>6684</v>
      </c>
      <c r="D1378">
        <v>12872420</v>
      </c>
      <c r="E1378" t="s">
        <v>6685</v>
      </c>
      <c r="F1378">
        <v>9431</v>
      </c>
      <c r="G1378" t="s">
        <v>6686</v>
      </c>
      <c r="H1378" t="s">
        <v>6653</v>
      </c>
      <c r="I1378">
        <v>29</v>
      </c>
      <c r="J1378">
        <v>117</v>
      </c>
      <c r="K1378">
        <v>13690</v>
      </c>
      <c r="L1378" t="s">
        <v>6687</v>
      </c>
      <c r="M1378" t="s">
        <v>6688</v>
      </c>
      <c r="N1378" t="s">
        <v>68</v>
      </c>
      <c r="O1378" t="s">
        <v>181</v>
      </c>
      <c r="P1378">
        <v>39.778587000000002</v>
      </c>
      <c r="Q1378">
        <v>-93.548201000000006</v>
      </c>
      <c r="S1378" t="s">
        <v>70</v>
      </c>
      <c r="T1378" t="s">
        <v>71</v>
      </c>
      <c r="U1378">
        <v>17</v>
      </c>
      <c r="V1378">
        <v>0</v>
      </c>
      <c r="W1378">
        <v>17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17</v>
      </c>
      <c r="AE1378">
        <v>7.1230000000000002</v>
      </c>
      <c r="AF1378" t="s">
        <v>118</v>
      </c>
      <c r="AG1378" t="s">
        <v>6689</v>
      </c>
      <c r="AH1378">
        <v>2</v>
      </c>
      <c r="AI1378">
        <v>29</v>
      </c>
      <c r="AK1378">
        <v>13690</v>
      </c>
      <c r="AM1378">
        <v>9515</v>
      </c>
      <c r="AN1378">
        <v>8808</v>
      </c>
      <c r="AO1378">
        <v>352</v>
      </c>
      <c r="AP1378">
        <v>39</v>
      </c>
      <c r="AQ1378">
        <v>33</v>
      </c>
      <c r="AR1378">
        <v>135</v>
      </c>
      <c r="AS1378">
        <v>143</v>
      </c>
      <c r="AT1378">
        <v>1</v>
      </c>
      <c r="AU1378">
        <v>148</v>
      </c>
      <c r="AV1378">
        <v>353</v>
      </c>
      <c r="AW1378">
        <v>17</v>
      </c>
      <c r="AX1378">
        <v>121.09099999999999</v>
      </c>
      <c r="AY1378" s="1">
        <v>0</v>
      </c>
      <c r="AZ1378" s="2">
        <v>1</v>
      </c>
      <c r="BA1378" s="1">
        <v>0</v>
      </c>
      <c r="BB1378" s="1">
        <v>3.6999999999999998E-2</v>
      </c>
      <c r="BC1378" s="1">
        <v>0.92600000000000005</v>
      </c>
      <c r="BD1378" s="1">
        <v>1.4999999999999999E-2</v>
      </c>
      <c r="BE1378" s="1">
        <v>-3.6999999999999998E-2</v>
      </c>
      <c r="BF1378" s="1">
        <v>-1.4999999999999999E-2</v>
      </c>
      <c r="BG1378" s="1">
        <f>Table1[[#This Row],[pers_white_pct]]-Table1[[#This Row],[census_white_pct]]</f>
        <v>7.3999999999999955E-2</v>
      </c>
      <c r="BH1378" s="3">
        <v>0</v>
      </c>
      <c r="BI1378" s="3">
        <v>1.0802679382</v>
      </c>
      <c r="BJ1378" s="3">
        <v>0</v>
      </c>
      <c r="BK1378" s="3" t="str">
        <f>VLOOKUP(Table1[[#This Row],[est_sworn]],Force_size,2,TRUE)</f>
        <v>01 - Under 25</v>
      </c>
    </row>
    <row r="1379" spans="1:63" hidden="1" x14ac:dyDescent="0.2">
      <c r="A1379">
        <v>2940916</v>
      </c>
      <c r="B1379" t="s">
        <v>1444</v>
      </c>
      <c r="C1379" t="s">
        <v>6807</v>
      </c>
      <c r="D1379">
        <v>12102320</v>
      </c>
      <c r="E1379" t="s">
        <v>6808</v>
      </c>
      <c r="F1379">
        <v>926</v>
      </c>
      <c r="G1379" t="s">
        <v>6809</v>
      </c>
      <c r="H1379" t="s">
        <v>6653</v>
      </c>
      <c r="I1379">
        <v>29</v>
      </c>
      <c r="J1379">
        <v>141</v>
      </c>
      <c r="K1379">
        <v>40916</v>
      </c>
      <c r="L1379" t="s">
        <v>6810</v>
      </c>
      <c r="M1379" t="s">
        <v>6811</v>
      </c>
      <c r="N1379" t="s">
        <v>68</v>
      </c>
      <c r="O1379" t="s">
        <v>238</v>
      </c>
      <c r="P1379">
        <v>38.420807000000003</v>
      </c>
      <c r="Q1379">
        <v>-92.874835000000004</v>
      </c>
      <c r="S1379" t="s">
        <v>70</v>
      </c>
      <c r="T1379" t="s">
        <v>71</v>
      </c>
      <c r="U1379">
        <v>5</v>
      </c>
      <c r="V1379">
        <v>3</v>
      </c>
      <c r="W1379">
        <v>5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5</v>
      </c>
      <c r="AE1379">
        <v>8.6750000000000007</v>
      </c>
      <c r="AF1379" t="s">
        <v>212</v>
      </c>
      <c r="AG1379" t="s">
        <v>6812</v>
      </c>
      <c r="AH1379">
        <v>2</v>
      </c>
      <c r="AI1379">
        <v>29</v>
      </c>
      <c r="AK1379">
        <v>40916</v>
      </c>
      <c r="AM1379">
        <v>945</v>
      </c>
      <c r="AN1379">
        <v>922</v>
      </c>
      <c r="AO1379">
        <v>2</v>
      </c>
      <c r="AP1379">
        <v>2</v>
      </c>
      <c r="AQ1379">
        <v>0</v>
      </c>
      <c r="AR1379">
        <v>13</v>
      </c>
      <c r="AS1379">
        <v>6</v>
      </c>
      <c r="AT1379">
        <v>0</v>
      </c>
      <c r="AU1379">
        <v>6</v>
      </c>
      <c r="AV1379">
        <v>2</v>
      </c>
      <c r="AW1379">
        <v>6.5</v>
      </c>
      <c r="AX1379">
        <v>56.387500000000003</v>
      </c>
      <c r="AY1379" s="1">
        <v>0</v>
      </c>
      <c r="AZ1379" s="2">
        <v>1</v>
      </c>
      <c r="BA1379" s="1">
        <v>0</v>
      </c>
      <c r="BB1379" s="1">
        <v>2E-3</v>
      </c>
      <c r="BC1379" s="1">
        <v>0.97599999999999998</v>
      </c>
      <c r="BD1379" s="1">
        <v>6.0000000000000001E-3</v>
      </c>
      <c r="BE1379" s="1">
        <v>-2E-3</v>
      </c>
      <c r="BF1379" s="1">
        <v>-6.0000000000000001E-3</v>
      </c>
      <c r="BG1379" s="1">
        <f>Table1[[#This Row],[pers_white_pct]]-Table1[[#This Row],[census_white_pct]]</f>
        <v>2.4000000000000021E-2</v>
      </c>
      <c r="BH1379" s="3">
        <v>0</v>
      </c>
      <c r="BI1379" s="3">
        <v>1.0249457701</v>
      </c>
      <c r="BJ1379" s="3">
        <v>0</v>
      </c>
      <c r="BK1379" s="3" t="str">
        <f>VLOOKUP(Table1[[#This Row],[est_sworn]],Force_size,2,TRUE)</f>
        <v>01 - Under 25</v>
      </c>
    </row>
    <row r="1380" spans="1:63" hidden="1" x14ac:dyDescent="0.2">
      <c r="A1380">
        <v>2926974</v>
      </c>
      <c r="B1380" t="s">
        <v>1444</v>
      </c>
      <c r="C1380" t="s">
        <v>6733</v>
      </c>
      <c r="D1380">
        <v>11112300</v>
      </c>
      <c r="E1380" t="s">
        <v>6734</v>
      </c>
      <c r="F1380">
        <v>1058</v>
      </c>
      <c r="G1380" t="s">
        <v>6735</v>
      </c>
      <c r="H1380" t="s">
        <v>6653</v>
      </c>
      <c r="I1380">
        <v>29</v>
      </c>
      <c r="J1380">
        <v>143</v>
      </c>
      <c r="K1380">
        <v>26974</v>
      </c>
      <c r="L1380" t="s">
        <v>6736</v>
      </c>
      <c r="M1380" t="s">
        <v>6737</v>
      </c>
      <c r="N1380" t="s">
        <v>68</v>
      </c>
      <c r="O1380" t="s">
        <v>238</v>
      </c>
      <c r="P1380">
        <v>36.594261000000003</v>
      </c>
      <c r="Q1380">
        <v>-89.655947999999995</v>
      </c>
      <c r="S1380" t="s">
        <v>70</v>
      </c>
      <c r="T1380" t="s">
        <v>71</v>
      </c>
      <c r="U1380">
        <v>3</v>
      </c>
      <c r="V1380">
        <v>1</v>
      </c>
      <c r="W1380">
        <v>3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3</v>
      </c>
      <c r="AE1380">
        <v>16.646000000000001</v>
      </c>
      <c r="AF1380" t="s">
        <v>239</v>
      </c>
      <c r="AG1380" t="s">
        <v>6738</v>
      </c>
      <c r="AH1380">
        <v>2</v>
      </c>
      <c r="AI1380">
        <v>29</v>
      </c>
      <c r="AK1380">
        <v>26974</v>
      </c>
      <c r="AM1380">
        <v>1093</v>
      </c>
      <c r="AN1380">
        <v>1084</v>
      </c>
      <c r="AO1380">
        <v>1</v>
      </c>
      <c r="AP1380">
        <v>0</v>
      </c>
      <c r="AQ1380">
        <v>0</v>
      </c>
      <c r="AR1380">
        <v>5</v>
      </c>
      <c r="AS1380">
        <v>3</v>
      </c>
      <c r="AT1380">
        <v>0</v>
      </c>
      <c r="AU1380">
        <v>3</v>
      </c>
      <c r="AV1380">
        <v>1</v>
      </c>
      <c r="AW1380">
        <v>3.5</v>
      </c>
      <c r="AX1380">
        <v>58.261000000000003</v>
      </c>
      <c r="AY1380" s="1">
        <v>0</v>
      </c>
      <c r="AZ1380" s="2">
        <v>1</v>
      </c>
      <c r="BA1380" s="1">
        <v>0</v>
      </c>
      <c r="BB1380" s="1">
        <v>1E-3</v>
      </c>
      <c r="BC1380" s="1">
        <v>0.99199999999999999</v>
      </c>
      <c r="BD1380" s="1">
        <v>3.0000000000000001E-3</v>
      </c>
      <c r="BE1380" s="1">
        <v>-1E-3</v>
      </c>
      <c r="BF1380" s="1">
        <v>-3.0000000000000001E-3</v>
      </c>
      <c r="BG1380" s="1">
        <f>Table1[[#This Row],[pers_white_pct]]-Table1[[#This Row],[census_white_pct]]</f>
        <v>8.0000000000000071E-3</v>
      </c>
      <c r="BH1380" s="3">
        <v>0</v>
      </c>
      <c r="BI1380" s="3">
        <v>1.0083025830000001</v>
      </c>
      <c r="BJ1380" s="3">
        <v>0</v>
      </c>
      <c r="BK1380" s="3" t="str">
        <f>VLOOKUP(Table1[[#This Row],[est_sworn]],Force_size,2,TRUE)</f>
        <v>01 - Under 25</v>
      </c>
    </row>
    <row r="1381" spans="1:63" hidden="1" x14ac:dyDescent="0.2">
      <c r="A1381">
        <v>2959186</v>
      </c>
      <c r="B1381" t="s">
        <v>1444</v>
      </c>
      <c r="C1381" t="s">
        <v>6857</v>
      </c>
      <c r="D1381">
        <v>13088000</v>
      </c>
      <c r="E1381" t="s">
        <v>6858</v>
      </c>
      <c r="F1381">
        <v>3160</v>
      </c>
      <c r="G1381" t="s">
        <v>6859</v>
      </c>
      <c r="H1381" t="s">
        <v>6653</v>
      </c>
      <c r="I1381">
        <v>29</v>
      </c>
      <c r="J1381">
        <v>143</v>
      </c>
      <c r="K1381">
        <v>59186</v>
      </c>
      <c r="L1381" t="s">
        <v>6860</v>
      </c>
      <c r="M1381" t="s">
        <v>6861</v>
      </c>
      <c r="N1381" t="s">
        <v>68</v>
      </c>
      <c r="O1381" t="s">
        <v>181</v>
      </c>
      <c r="P1381">
        <v>36.594261000000003</v>
      </c>
      <c r="Q1381">
        <v>-89.655947999999995</v>
      </c>
      <c r="S1381" t="s">
        <v>70</v>
      </c>
      <c r="T1381" t="s">
        <v>71</v>
      </c>
      <c r="U1381">
        <v>10</v>
      </c>
      <c r="V1381">
        <v>3</v>
      </c>
      <c r="W1381">
        <v>10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10</v>
      </c>
      <c r="AE1381">
        <v>8.6750000000000007</v>
      </c>
      <c r="AF1381" t="s">
        <v>212</v>
      </c>
      <c r="AG1381" t="s">
        <v>6862</v>
      </c>
      <c r="AH1381">
        <v>2</v>
      </c>
      <c r="AI1381">
        <v>29</v>
      </c>
      <c r="AK1381">
        <v>59186</v>
      </c>
      <c r="AM1381">
        <v>3228</v>
      </c>
      <c r="AN1381">
        <v>2519</v>
      </c>
      <c r="AO1381">
        <v>608</v>
      </c>
      <c r="AP1381">
        <v>1</v>
      </c>
      <c r="AQ1381">
        <v>6</v>
      </c>
      <c r="AR1381">
        <v>62</v>
      </c>
      <c r="AS1381">
        <v>28</v>
      </c>
      <c r="AT1381">
        <v>4</v>
      </c>
      <c r="AU1381">
        <v>32</v>
      </c>
      <c r="AV1381">
        <v>612</v>
      </c>
      <c r="AW1381">
        <v>11.5</v>
      </c>
      <c r="AX1381">
        <v>99.762500000000003</v>
      </c>
      <c r="AY1381" s="1">
        <v>0</v>
      </c>
      <c r="AZ1381" s="2">
        <v>1</v>
      </c>
      <c r="BA1381" s="1">
        <v>0</v>
      </c>
      <c r="BB1381" s="1">
        <v>0.188</v>
      </c>
      <c r="BC1381" s="1">
        <v>0.78</v>
      </c>
      <c r="BD1381" s="1">
        <v>8.9999999999999993E-3</v>
      </c>
      <c r="BE1381" s="1">
        <v>-0.188</v>
      </c>
      <c r="BF1381" s="1">
        <v>-8.9999999999999993E-3</v>
      </c>
      <c r="BG1381" s="1">
        <f>Table1[[#This Row],[pers_white_pct]]-Table1[[#This Row],[census_white_pct]]</f>
        <v>0.21999999999999997</v>
      </c>
      <c r="BH1381" s="3">
        <v>0</v>
      </c>
      <c r="BI1381" s="3">
        <v>1.2814608971999999</v>
      </c>
      <c r="BJ1381" s="3">
        <v>0</v>
      </c>
      <c r="BK1381" s="3" t="str">
        <f>VLOOKUP(Table1[[#This Row],[est_sworn]],Force_size,2,TRUE)</f>
        <v>01 - Under 25</v>
      </c>
    </row>
    <row r="1382" spans="1:63" hidden="1" x14ac:dyDescent="0.2">
      <c r="A1382">
        <v>29151</v>
      </c>
      <c r="B1382" t="s">
        <v>11412</v>
      </c>
      <c r="C1382" t="s">
        <v>13629</v>
      </c>
      <c r="D1382">
        <v>12219600</v>
      </c>
      <c r="E1382" t="s">
        <v>13630</v>
      </c>
      <c r="F1382">
        <v>13858</v>
      </c>
      <c r="G1382" t="s">
        <v>13631</v>
      </c>
      <c r="H1382" t="s">
        <v>6653</v>
      </c>
      <c r="I1382">
        <v>29</v>
      </c>
      <c r="J1382">
        <v>151</v>
      </c>
      <c r="K1382">
        <v>99151</v>
      </c>
      <c r="L1382" t="s">
        <v>13632</v>
      </c>
      <c r="M1382" t="s">
        <v>13633</v>
      </c>
      <c r="N1382" t="s">
        <v>11418</v>
      </c>
      <c r="O1382" t="s">
        <v>11419</v>
      </c>
      <c r="P1382">
        <v>38.464252999999999</v>
      </c>
      <c r="Q1382">
        <v>-91.859504000000001</v>
      </c>
      <c r="R1382" t="s">
        <v>11420</v>
      </c>
      <c r="S1382" t="s">
        <v>11421</v>
      </c>
      <c r="U1382">
        <v>9</v>
      </c>
      <c r="V1382">
        <v>0</v>
      </c>
      <c r="W1382">
        <v>9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9</v>
      </c>
      <c r="AE1382">
        <v>7.0309999999999997</v>
      </c>
      <c r="AF1382" t="s">
        <v>11422</v>
      </c>
      <c r="AG1382" t="s">
        <v>13634</v>
      </c>
      <c r="AH1382">
        <v>2</v>
      </c>
      <c r="AI1382">
        <v>29</v>
      </c>
      <c r="AJ1382">
        <v>151</v>
      </c>
      <c r="AM1382">
        <v>13878</v>
      </c>
      <c r="AN1382">
        <v>13654</v>
      </c>
      <c r="AO1382">
        <v>28</v>
      </c>
      <c r="AP1382">
        <v>29</v>
      </c>
      <c r="AQ1382">
        <v>14</v>
      </c>
      <c r="AR1382">
        <v>64</v>
      </c>
      <c r="AS1382">
        <v>84</v>
      </c>
      <c r="AT1382">
        <v>0</v>
      </c>
      <c r="AU1382">
        <v>89</v>
      </c>
      <c r="AV1382">
        <v>28</v>
      </c>
      <c r="AW1382">
        <v>9</v>
      </c>
      <c r="AX1382">
        <v>63.279000000000003</v>
      </c>
      <c r="AY1382" s="1">
        <v>0</v>
      </c>
      <c r="AZ1382" s="2">
        <v>1</v>
      </c>
      <c r="BA1382" s="1">
        <v>0</v>
      </c>
      <c r="BB1382" s="1">
        <v>2E-3</v>
      </c>
      <c r="BC1382" s="1">
        <v>0.98399999999999999</v>
      </c>
      <c r="BD1382" s="1">
        <v>6.0000000000000001E-3</v>
      </c>
      <c r="BE1382" s="1">
        <v>-2E-3</v>
      </c>
      <c r="BF1382" s="1">
        <v>-6.0000000000000001E-3</v>
      </c>
      <c r="BG1382" s="1">
        <f>Table1[[#This Row],[pers_white_pct]]-Table1[[#This Row],[census_white_pct]]</f>
        <v>1.6000000000000014E-2</v>
      </c>
      <c r="BH1382" s="3">
        <v>0</v>
      </c>
      <c r="BI1382" s="3">
        <v>1.0164054490000001</v>
      </c>
      <c r="BJ1382" s="3">
        <v>0</v>
      </c>
      <c r="BK1382" s="3" t="str">
        <f>VLOOKUP(Table1[[#This Row],[est_sworn]],Force_size,2,TRUE)</f>
        <v>01 - Under 25</v>
      </c>
    </row>
    <row r="1383" spans="1:63" hidden="1" x14ac:dyDescent="0.2">
      <c r="A1383">
        <v>29155</v>
      </c>
      <c r="B1383" t="s">
        <v>11412</v>
      </c>
      <c r="C1383" t="s">
        <v>13635</v>
      </c>
      <c r="D1383">
        <v>13859680</v>
      </c>
      <c r="E1383" t="s">
        <v>13636</v>
      </c>
      <c r="F1383">
        <v>18111</v>
      </c>
      <c r="G1383" t="s">
        <v>13637</v>
      </c>
      <c r="H1383" t="s">
        <v>6653</v>
      </c>
      <c r="I1383">
        <v>29</v>
      </c>
      <c r="J1383">
        <v>155</v>
      </c>
      <c r="K1383">
        <v>99155</v>
      </c>
      <c r="L1383" t="s">
        <v>13638</v>
      </c>
      <c r="M1383" t="s">
        <v>13639</v>
      </c>
      <c r="N1383" t="s">
        <v>11418</v>
      </c>
      <c r="O1383" t="s">
        <v>11437</v>
      </c>
      <c r="P1383">
        <v>36.209916</v>
      </c>
      <c r="Q1383">
        <v>-89.785942000000006</v>
      </c>
      <c r="R1383" t="s">
        <v>11420</v>
      </c>
      <c r="S1383" t="s">
        <v>11421</v>
      </c>
      <c r="U1383">
        <v>14</v>
      </c>
      <c r="V1383">
        <v>0</v>
      </c>
      <c r="W1383">
        <v>13</v>
      </c>
      <c r="X1383">
        <v>1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14</v>
      </c>
      <c r="AE1383">
        <v>7.0309999999999997</v>
      </c>
      <c r="AF1383" t="s">
        <v>11422</v>
      </c>
      <c r="AG1383" t="s">
        <v>13640</v>
      </c>
      <c r="AH1383">
        <v>2</v>
      </c>
      <c r="AI1383">
        <v>29</v>
      </c>
      <c r="AJ1383">
        <v>155</v>
      </c>
      <c r="AM1383">
        <v>18296</v>
      </c>
      <c r="AN1383">
        <v>12741</v>
      </c>
      <c r="AO1383">
        <v>4879</v>
      </c>
      <c r="AP1383">
        <v>37</v>
      </c>
      <c r="AQ1383">
        <v>41</v>
      </c>
      <c r="AR1383">
        <v>249</v>
      </c>
      <c r="AS1383">
        <v>341</v>
      </c>
      <c r="AT1383">
        <v>20</v>
      </c>
      <c r="AU1383">
        <v>349</v>
      </c>
      <c r="AV1383">
        <v>4899</v>
      </c>
      <c r="AW1383">
        <v>14</v>
      </c>
      <c r="AX1383">
        <v>98.433999999999997</v>
      </c>
      <c r="AY1383" s="1">
        <v>7.0999999999999994E-2</v>
      </c>
      <c r="AZ1383" s="1">
        <v>0.92900000000000005</v>
      </c>
      <c r="BA1383" s="1">
        <v>0</v>
      </c>
      <c r="BB1383" s="1">
        <v>0.26700000000000002</v>
      </c>
      <c r="BC1383" s="1">
        <v>0.69599999999999995</v>
      </c>
      <c r="BD1383" s="1">
        <v>1.9E-2</v>
      </c>
      <c r="BE1383" s="1">
        <v>-0.19500000000000001</v>
      </c>
      <c r="BF1383" s="1">
        <v>-1.9E-2</v>
      </c>
      <c r="BG1383" s="1">
        <f>Table1[[#This Row],[pers_white_pct]]-Table1[[#This Row],[census_white_pct]]</f>
        <v>0.2330000000000001</v>
      </c>
      <c r="BH1383" s="3">
        <v>0.2678534829</v>
      </c>
      <c r="BI1383" s="3">
        <v>1.3334230325</v>
      </c>
      <c r="BJ1383" s="3">
        <v>0</v>
      </c>
      <c r="BK1383" s="3" t="str">
        <f>VLOOKUP(Table1[[#This Row],[est_sworn]],Force_size,2,TRUE)</f>
        <v>01 - Under 25</v>
      </c>
    </row>
    <row r="1384" spans="1:63" hidden="1" x14ac:dyDescent="0.2">
      <c r="A1384">
        <v>2962912</v>
      </c>
      <c r="B1384" t="s">
        <v>1444</v>
      </c>
      <c r="C1384" t="s">
        <v>6872</v>
      </c>
      <c r="D1384">
        <v>11142270</v>
      </c>
      <c r="E1384" t="s">
        <v>6873</v>
      </c>
      <c r="F1384">
        <v>19789</v>
      </c>
      <c r="G1384" t="s">
        <v>6873</v>
      </c>
      <c r="H1384" t="s">
        <v>6653</v>
      </c>
      <c r="I1384">
        <v>29</v>
      </c>
      <c r="J1384">
        <v>161</v>
      </c>
      <c r="K1384">
        <v>62912</v>
      </c>
      <c r="L1384" t="s">
        <v>6874</v>
      </c>
      <c r="M1384" t="s">
        <v>6875</v>
      </c>
      <c r="N1384" t="s">
        <v>68</v>
      </c>
      <c r="O1384" t="s">
        <v>69</v>
      </c>
      <c r="P1384">
        <v>37.866326000000001</v>
      </c>
      <c r="Q1384">
        <v>-91.790349000000006</v>
      </c>
      <c r="S1384" t="s">
        <v>70</v>
      </c>
      <c r="T1384" t="s">
        <v>71</v>
      </c>
      <c r="U1384">
        <v>37</v>
      </c>
      <c r="V1384">
        <v>0</v>
      </c>
      <c r="W1384">
        <v>35</v>
      </c>
      <c r="X1384">
        <v>0</v>
      </c>
      <c r="Y1384">
        <v>1</v>
      </c>
      <c r="Z1384">
        <v>0</v>
      </c>
      <c r="AA1384">
        <v>0</v>
      </c>
      <c r="AB1384">
        <v>0</v>
      </c>
      <c r="AC1384">
        <v>0</v>
      </c>
      <c r="AD1384">
        <v>37</v>
      </c>
      <c r="AE1384">
        <v>4.7450000000000001</v>
      </c>
      <c r="AF1384" t="s">
        <v>72</v>
      </c>
      <c r="AG1384" t="s">
        <v>6876</v>
      </c>
      <c r="AH1384">
        <v>2</v>
      </c>
      <c r="AI1384">
        <v>29</v>
      </c>
      <c r="AK1384">
        <v>62912</v>
      </c>
      <c r="AM1384">
        <v>19559</v>
      </c>
      <c r="AN1384">
        <v>16590</v>
      </c>
      <c r="AO1384">
        <v>782</v>
      </c>
      <c r="AP1384">
        <v>71</v>
      </c>
      <c r="AQ1384">
        <v>1112</v>
      </c>
      <c r="AR1384">
        <v>461</v>
      </c>
      <c r="AS1384">
        <v>512</v>
      </c>
      <c r="AT1384">
        <v>21</v>
      </c>
      <c r="AU1384">
        <v>543</v>
      </c>
      <c r="AV1384">
        <v>803</v>
      </c>
      <c r="AW1384">
        <v>37</v>
      </c>
      <c r="AX1384">
        <v>175.565</v>
      </c>
      <c r="AY1384" s="1">
        <v>0</v>
      </c>
      <c r="AZ1384" s="1">
        <v>0.94599999999999995</v>
      </c>
      <c r="BA1384" s="1">
        <v>2.7E-2</v>
      </c>
      <c r="BB1384" s="1">
        <v>0.04</v>
      </c>
      <c r="BC1384" s="1">
        <v>0.84799999999999998</v>
      </c>
      <c r="BD1384" s="1">
        <v>2.5999999999999999E-2</v>
      </c>
      <c r="BE1384" s="1">
        <v>-0.04</v>
      </c>
      <c r="BF1384" s="1">
        <v>1E-3</v>
      </c>
      <c r="BG1384" s="1">
        <f>Table1[[#This Row],[pers_white_pct]]-Table1[[#This Row],[census_white_pct]]</f>
        <v>9.7999999999999976E-2</v>
      </c>
      <c r="BH1384" s="3">
        <v>0</v>
      </c>
      <c r="BI1384" s="3">
        <v>1.1152354887</v>
      </c>
      <c r="BJ1384" s="3">
        <v>1.0324641047000001</v>
      </c>
      <c r="BK1384" s="3" t="str">
        <f>VLOOKUP(Table1[[#This Row],[est_sworn]],Force_size,2,TRUE)</f>
        <v>02 - 25 to 49</v>
      </c>
    </row>
    <row r="1385" spans="1:63" hidden="1" x14ac:dyDescent="0.2">
      <c r="A1385">
        <v>29161</v>
      </c>
      <c r="B1385" t="s">
        <v>11412</v>
      </c>
      <c r="C1385" t="s">
        <v>13641</v>
      </c>
      <c r="D1385">
        <v>11679610</v>
      </c>
      <c r="E1385" t="s">
        <v>13642</v>
      </c>
      <c r="F1385">
        <v>44987</v>
      </c>
      <c r="G1385" t="s">
        <v>13643</v>
      </c>
      <c r="H1385" t="s">
        <v>6653</v>
      </c>
      <c r="I1385">
        <v>29</v>
      </c>
      <c r="J1385">
        <v>161</v>
      </c>
      <c r="K1385">
        <v>99161</v>
      </c>
      <c r="L1385" t="s">
        <v>13644</v>
      </c>
      <c r="M1385" t="s">
        <v>13645</v>
      </c>
      <c r="N1385" t="s">
        <v>11418</v>
      </c>
      <c r="O1385" t="s">
        <v>11518</v>
      </c>
      <c r="P1385">
        <v>37.866326000000001</v>
      </c>
      <c r="Q1385">
        <v>-91.790349000000006</v>
      </c>
      <c r="R1385" t="s">
        <v>11420</v>
      </c>
      <c r="S1385" t="s">
        <v>11421</v>
      </c>
      <c r="U1385">
        <v>24</v>
      </c>
      <c r="V1385">
        <v>1</v>
      </c>
      <c r="W1385">
        <v>24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24</v>
      </c>
      <c r="AE1385">
        <v>4.8979999999999997</v>
      </c>
      <c r="AF1385" t="s">
        <v>11474</v>
      </c>
      <c r="AG1385" t="s">
        <v>13646</v>
      </c>
      <c r="AH1385">
        <v>2</v>
      </c>
      <c r="AI1385">
        <v>29</v>
      </c>
      <c r="AJ1385">
        <v>161</v>
      </c>
      <c r="AM1385">
        <v>45156</v>
      </c>
      <c r="AN1385">
        <v>40792</v>
      </c>
      <c r="AO1385">
        <v>977</v>
      </c>
      <c r="AP1385">
        <v>221</v>
      </c>
      <c r="AQ1385">
        <v>1313</v>
      </c>
      <c r="AR1385">
        <v>874</v>
      </c>
      <c r="AS1385">
        <v>923</v>
      </c>
      <c r="AT1385">
        <v>31</v>
      </c>
      <c r="AU1385">
        <v>979</v>
      </c>
      <c r="AV1385">
        <v>1008</v>
      </c>
      <c r="AW1385">
        <v>24.5</v>
      </c>
      <c r="AX1385">
        <v>120.001</v>
      </c>
      <c r="AY1385" s="1">
        <v>0</v>
      </c>
      <c r="AZ1385" s="2">
        <v>1</v>
      </c>
      <c r="BA1385" s="1">
        <v>0</v>
      </c>
      <c r="BB1385" s="1">
        <v>2.1999999999999999E-2</v>
      </c>
      <c r="BC1385" s="1">
        <v>0.90300000000000002</v>
      </c>
      <c r="BD1385" s="1">
        <v>0.02</v>
      </c>
      <c r="BE1385" s="1">
        <v>-2.1999999999999999E-2</v>
      </c>
      <c r="BF1385" s="1">
        <v>-0.02</v>
      </c>
      <c r="BG1385" s="1">
        <f>Table1[[#This Row],[pers_white_pct]]-Table1[[#This Row],[census_white_pct]]</f>
        <v>9.6999999999999975E-2</v>
      </c>
      <c r="BH1385" s="3">
        <v>0</v>
      </c>
      <c r="BI1385" s="3">
        <v>1.1069817610999999</v>
      </c>
      <c r="BJ1385" s="3">
        <v>0</v>
      </c>
      <c r="BK1385" s="3" t="str">
        <f>VLOOKUP(Table1[[#This Row],[est_sworn]],Force_size,2,TRUE)</f>
        <v>01 - Under 25</v>
      </c>
    </row>
    <row r="1386" spans="1:63" hidden="1" x14ac:dyDescent="0.2">
      <c r="A1386">
        <v>29163</v>
      </c>
      <c r="B1386" t="s">
        <v>11412</v>
      </c>
      <c r="C1386" t="s">
        <v>13647</v>
      </c>
      <c r="D1386">
        <v>11799670</v>
      </c>
      <c r="E1386" t="s">
        <v>13024</v>
      </c>
      <c r="F1386">
        <v>18565</v>
      </c>
      <c r="G1386" t="s">
        <v>13025</v>
      </c>
      <c r="H1386" t="s">
        <v>6653</v>
      </c>
      <c r="I1386">
        <v>29</v>
      </c>
      <c r="J1386">
        <v>163</v>
      </c>
      <c r="K1386">
        <v>99163</v>
      </c>
      <c r="L1386" t="s">
        <v>13648</v>
      </c>
      <c r="M1386" t="s">
        <v>13649</v>
      </c>
      <c r="N1386" t="s">
        <v>11418</v>
      </c>
      <c r="O1386" t="s">
        <v>11437</v>
      </c>
      <c r="P1386">
        <v>39.339959</v>
      </c>
      <c r="Q1386">
        <v>-91.171606999999995</v>
      </c>
      <c r="R1386" t="s">
        <v>11420</v>
      </c>
      <c r="S1386" t="s">
        <v>11421</v>
      </c>
      <c r="U1386">
        <v>14</v>
      </c>
      <c r="V1386">
        <v>5</v>
      </c>
      <c r="W1386">
        <v>13</v>
      </c>
      <c r="X1386">
        <v>1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14</v>
      </c>
      <c r="AE1386">
        <v>7.5330000000000004</v>
      </c>
      <c r="AF1386" t="s">
        <v>11452</v>
      </c>
      <c r="AG1386" t="s">
        <v>13028</v>
      </c>
      <c r="AH1386">
        <v>2</v>
      </c>
      <c r="AI1386">
        <v>29</v>
      </c>
      <c r="AJ1386">
        <v>163</v>
      </c>
      <c r="AM1386">
        <v>18516</v>
      </c>
      <c r="AN1386">
        <v>16519</v>
      </c>
      <c r="AO1386">
        <v>1327</v>
      </c>
      <c r="AP1386">
        <v>38</v>
      </c>
      <c r="AQ1386">
        <v>43</v>
      </c>
      <c r="AR1386">
        <v>225</v>
      </c>
      <c r="AS1386">
        <v>331</v>
      </c>
      <c r="AT1386">
        <v>6</v>
      </c>
      <c r="AU1386">
        <v>364</v>
      </c>
      <c r="AV1386">
        <v>1333</v>
      </c>
      <c r="AW1386">
        <v>16.5</v>
      </c>
      <c r="AX1386">
        <v>124.2945</v>
      </c>
      <c r="AY1386" s="1">
        <v>7.0999999999999994E-2</v>
      </c>
      <c r="AZ1386" s="1">
        <v>0.92900000000000005</v>
      </c>
      <c r="BA1386" s="1">
        <v>0</v>
      </c>
      <c r="BB1386" s="1">
        <v>7.1999999999999995E-2</v>
      </c>
      <c r="BC1386" s="1">
        <v>0.89200000000000002</v>
      </c>
      <c r="BD1386" s="1">
        <v>1.7999999999999999E-2</v>
      </c>
      <c r="BE1386" s="1">
        <v>0</v>
      </c>
      <c r="BF1386" s="1">
        <v>-1.7999999999999999E-2</v>
      </c>
      <c r="BG1386" s="1">
        <f>Table1[[#This Row],[pers_white_pct]]-Table1[[#This Row],[census_white_pct]]</f>
        <v>3.7000000000000033E-2</v>
      </c>
      <c r="BH1386" s="3">
        <v>0.99666271930000006</v>
      </c>
      <c r="BI1386" s="3">
        <v>1.0408274454999999</v>
      </c>
      <c r="BJ1386" s="3">
        <v>0</v>
      </c>
      <c r="BK1386" s="3" t="str">
        <f>VLOOKUP(Table1[[#This Row],[est_sworn]],Force_size,2,TRUE)</f>
        <v>01 - Under 25</v>
      </c>
    </row>
    <row r="1387" spans="1:63" hidden="1" x14ac:dyDescent="0.2">
      <c r="A1387">
        <v>29165</v>
      </c>
      <c r="B1387" t="s">
        <v>11412</v>
      </c>
      <c r="C1387" t="s">
        <v>13650</v>
      </c>
      <c r="D1387">
        <v>12189690</v>
      </c>
      <c r="E1387" t="s">
        <v>13651</v>
      </c>
      <c r="F1387">
        <v>92054</v>
      </c>
      <c r="G1387" t="s">
        <v>13652</v>
      </c>
      <c r="H1387" t="s">
        <v>6653</v>
      </c>
      <c r="I1387">
        <v>29</v>
      </c>
      <c r="J1387">
        <v>165</v>
      </c>
      <c r="K1387">
        <v>99165</v>
      </c>
      <c r="L1387" t="s">
        <v>13653</v>
      </c>
      <c r="M1387" t="s">
        <v>13654</v>
      </c>
      <c r="N1387" t="s">
        <v>11418</v>
      </c>
      <c r="O1387" t="s">
        <v>11429</v>
      </c>
      <c r="P1387">
        <v>39.378695999999998</v>
      </c>
      <c r="Q1387">
        <v>-94.761471999999998</v>
      </c>
      <c r="R1387" t="s">
        <v>11420</v>
      </c>
      <c r="S1387" t="s">
        <v>11421</v>
      </c>
      <c r="U1387">
        <v>86</v>
      </c>
      <c r="V1387">
        <v>0</v>
      </c>
      <c r="W1387">
        <v>83</v>
      </c>
      <c r="X1387">
        <v>1</v>
      </c>
      <c r="Y1387">
        <v>2</v>
      </c>
      <c r="Z1387">
        <v>0</v>
      </c>
      <c r="AA1387">
        <v>0</v>
      </c>
      <c r="AB1387">
        <v>0</v>
      </c>
      <c r="AC1387">
        <v>0</v>
      </c>
      <c r="AD1387">
        <v>86</v>
      </c>
      <c r="AE1387">
        <v>3.3540000000000001</v>
      </c>
      <c r="AF1387" t="s">
        <v>11445</v>
      </c>
      <c r="AG1387" t="s">
        <v>13655</v>
      </c>
      <c r="AH1387">
        <v>2</v>
      </c>
      <c r="AI1387">
        <v>29</v>
      </c>
      <c r="AJ1387">
        <v>165</v>
      </c>
      <c r="AM1387">
        <v>89322</v>
      </c>
      <c r="AN1387">
        <v>75135</v>
      </c>
      <c r="AO1387">
        <v>5147</v>
      </c>
      <c r="AP1387">
        <v>370</v>
      </c>
      <c r="AQ1387">
        <v>2031</v>
      </c>
      <c r="AR1387">
        <v>1805</v>
      </c>
      <c r="AS1387">
        <v>4424</v>
      </c>
      <c r="AT1387">
        <v>123</v>
      </c>
      <c r="AU1387">
        <v>4834</v>
      </c>
      <c r="AV1387">
        <v>5270</v>
      </c>
      <c r="AW1387">
        <v>86</v>
      </c>
      <c r="AX1387">
        <v>288.44400000000002</v>
      </c>
      <c r="AY1387" s="1">
        <v>1.2E-2</v>
      </c>
      <c r="AZ1387" s="1">
        <v>0.96499999999999997</v>
      </c>
      <c r="BA1387" s="1">
        <v>2.3E-2</v>
      </c>
      <c r="BB1387" s="1">
        <v>5.8000000000000003E-2</v>
      </c>
      <c r="BC1387" s="1">
        <v>0.84099999999999997</v>
      </c>
      <c r="BD1387" s="1">
        <v>0.05</v>
      </c>
      <c r="BE1387" s="1">
        <v>-4.5999999999999999E-2</v>
      </c>
      <c r="BF1387" s="1">
        <v>-2.5999999999999999E-2</v>
      </c>
      <c r="BG1387" s="1">
        <f>Table1[[#This Row],[pers_white_pct]]-Table1[[#This Row],[census_white_pct]]</f>
        <v>0.124</v>
      </c>
      <c r="BH1387" s="3">
        <v>0.20179287100000001</v>
      </c>
      <c r="BI1387" s="3">
        <v>1.1473496542999999</v>
      </c>
      <c r="BJ1387" s="3">
        <v>0.4695424534</v>
      </c>
      <c r="BK1387" s="3" t="str">
        <f>VLOOKUP(Table1[[#This Row],[est_sworn]],Force_size,2,TRUE)</f>
        <v>03 - 50 to 99</v>
      </c>
    </row>
    <row r="1388" spans="1:63" hidden="1" x14ac:dyDescent="0.2">
      <c r="A1388">
        <v>2978046</v>
      </c>
      <c r="B1388" t="s">
        <v>1444</v>
      </c>
      <c r="C1388" t="s">
        <v>6928</v>
      </c>
      <c r="D1388">
        <v>13575450</v>
      </c>
      <c r="E1388" t="s">
        <v>6929</v>
      </c>
      <c r="F1388">
        <v>1775</v>
      </c>
      <c r="G1388" t="s">
        <v>6930</v>
      </c>
      <c r="H1388" t="s">
        <v>6653</v>
      </c>
      <c r="I1388">
        <v>29</v>
      </c>
      <c r="J1388">
        <v>165</v>
      </c>
      <c r="K1388">
        <v>78046</v>
      </c>
      <c r="L1388" t="s">
        <v>6931</v>
      </c>
      <c r="M1388" t="s">
        <v>6932</v>
      </c>
      <c r="N1388" t="s">
        <v>68</v>
      </c>
      <c r="O1388" t="s">
        <v>238</v>
      </c>
      <c r="P1388">
        <v>39.378695999999998</v>
      </c>
      <c r="Q1388">
        <v>-94.761471999999998</v>
      </c>
      <c r="S1388" t="s">
        <v>70</v>
      </c>
      <c r="T1388" t="s">
        <v>71</v>
      </c>
      <c r="U1388">
        <v>5</v>
      </c>
      <c r="V1388">
        <v>8</v>
      </c>
      <c r="W1388">
        <v>5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5</v>
      </c>
      <c r="AE1388">
        <v>16.646000000000001</v>
      </c>
      <c r="AF1388" t="s">
        <v>239</v>
      </c>
      <c r="AG1388" t="s">
        <v>6933</v>
      </c>
      <c r="AH1388">
        <v>2</v>
      </c>
      <c r="AI1388">
        <v>29</v>
      </c>
      <c r="AK1388">
        <v>78046</v>
      </c>
      <c r="AM1388">
        <v>1723</v>
      </c>
      <c r="AN1388">
        <v>1597</v>
      </c>
      <c r="AO1388">
        <v>13</v>
      </c>
      <c r="AP1388">
        <v>9</v>
      </c>
      <c r="AQ1388">
        <v>25</v>
      </c>
      <c r="AR1388">
        <v>21</v>
      </c>
      <c r="AS1388">
        <v>55</v>
      </c>
      <c r="AT1388">
        <v>0</v>
      </c>
      <c r="AU1388">
        <v>58</v>
      </c>
      <c r="AV1388">
        <v>13</v>
      </c>
      <c r="AW1388">
        <v>9</v>
      </c>
      <c r="AX1388">
        <v>149.81399999999999</v>
      </c>
      <c r="AY1388" s="1">
        <v>0</v>
      </c>
      <c r="AZ1388" s="2">
        <v>1</v>
      </c>
      <c r="BA1388" s="1">
        <v>0</v>
      </c>
      <c r="BB1388" s="1">
        <v>8.0000000000000002E-3</v>
      </c>
      <c r="BC1388" s="1">
        <v>0.92700000000000005</v>
      </c>
      <c r="BD1388" s="1">
        <v>3.2000000000000001E-2</v>
      </c>
      <c r="BE1388" s="1">
        <v>-8.0000000000000002E-3</v>
      </c>
      <c r="BF1388" s="1">
        <v>-3.2000000000000001E-2</v>
      </c>
      <c r="BG1388" s="1">
        <f>Table1[[#This Row],[pers_white_pct]]-Table1[[#This Row],[census_white_pct]]</f>
        <v>7.2999999999999954E-2</v>
      </c>
      <c r="BH1388" s="3">
        <v>0</v>
      </c>
      <c r="BI1388" s="3">
        <v>1.0788979336</v>
      </c>
      <c r="BJ1388" s="3">
        <v>0</v>
      </c>
      <c r="BK1388" s="3" t="str">
        <f>VLOOKUP(Table1[[#This Row],[est_sworn]],Force_size,2,TRUE)</f>
        <v>01 - Under 25</v>
      </c>
    </row>
    <row r="1389" spans="1:63" hidden="1" x14ac:dyDescent="0.2">
      <c r="A1389">
        <v>2978856</v>
      </c>
      <c r="B1389" t="s">
        <v>1444</v>
      </c>
      <c r="C1389" t="s">
        <v>6940</v>
      </c>
      <c r="D1389">
        <v>13581550</v>
      </c>
      <c r="E1389" t="s">
        <v>6941</v>
      </c>
      <c r="F1389">
        <v>1690</v>
      </c>
      <c r="G1389" t="s">
        <v>6942</v>
      </c>
      <c r="H1389" t="s">
        <v>6653</v>
      </c>
      <c r="I1389">
        <v>29</v>
      </c>
      <c r="J1389">
        <v>165</v>
      </c>
      <c r="K1389">
        <v>78856</v>
      </c>
      <c r="L1389" t="s">
        <v>6943</v>
      </c>
      <c r="M1389" t="s">
        <v>6944</v>
      </c>
      <c r="N1389" t="s">
        <v>68</v>
      </c>
      <c r="O1389" t="s">
        <v>238</v>
      </c>
      <c r="P1389">
        <v>39.378695999999998</v>
      </c>
      <c r="Q1389">
        <v>-94.761471999999998</v>
      </c>
      <c r="S1389" t="s">
        <v>70</v>
      </c>
      <c r="T1389" t="s">
        <v>71</v>
      </c>
      <c r="U1389">
        <v>5</v>
      </c>
      <c r="V1389">
        <v>1</v>
      </c>
      <c r="W1389">
        <v>3</v>
      </c>
      <c r="X1389">
        <v>0</v>
      </c>
      <c r="Y1389">
        <v>0</v>
      </c>
      <c r="Z1389">
        <v>2</v>
      </c>
      <c r="AA1389">
        <v>0</v>
      </c>
      <c r="AB1389">
        <v>0</v>
      </c>
      <c r="AC1389">
        <v>0</v>
      </c>
      <c r="AD1389">
        <v>5</v>
      </c>
      <c r="AE1389">
        <v>8.6750000000000007</v>
      </c>
      <c r="AF1389" t="s">
        <v>212</v>
      </c>
      <c r="AG1389" t="s">
        <v>6945</v>
      </c>
      <c r="AH1389">
        <v>2</v>
      </c>
      <c r="AI1389">
        <v>29</v>
      </c>
      <c r="AK1389">
        <v>78856</v>
      </c>
      <c r="AM1389">
        <v>1641</v>
      </c>
      <c r="AN1389">
        <v>1562</v>
      </c>
      <c r="AO1389">
        <v>5</v>
      </c>
      <c r="AP1389">
        <v>2</v>
      </c>
      <c r="AQ1389">
        <v>6</v>
      </c>
      <c r="AR1389">
        <v>24</v>
      </c>
      <c r="AS1389">
        <v>39</v>
      </c>
      <c r="AT1389">
        <v>1</v>
      </c>
      <c r="AU1389">
        <v>42</v>
      </c>
      <c r="AV1389">
        <v>6</v>
      </c>
      <c r="AW1389">
        <v>5.5</v>
      </c>
      <c r="AX1389">
        <v>47.712499999999999</v>
      </c>
      <c r="AY1389" s="1">
        <v>0</v>
      </c>
      <c r="AZ1389" s="1">
        <v>0.6</v>
      </c>
      <c r="BA1389" s="1">
        <v>0</v>
      </c>
      <c r="BB1389" s="1">
        <v>3.0000000000000001E-3</v>
      </c>
      <c r="BC1389" s="1">
        <v>0.95199999999999996</v>
      </c>
      <c r="BD1389" s="1">
        <v>2.4E-2</v>
      </c>
      <c r="BE1389" s="1">
        <v>-3.0000000000000001E-3</v>
      </c>
      <c r="BF1389" s="1">
        <v>-2.4E-2</v>
      </c>
      <c r="BG1389" s="1">
        <f>Table1[[#This Row],[pers_white_pct]]-Table1[[#This Row],[census_white_pct]]</f>
        <v>-0.35199999999999998</v>
      </c>
      <c r="BH1389" s="3">
        <v>0</v>
      </c>
      <c r="BI1389" s="3">
        <v>0.6303457106</v>
      </c>
      <c r="BJ1389" s="3">
        <v>0</v>
      </c>
      <c r="BK1389" s="3" t="str">
        <f>VLOOKUP(Table1[[#This Row],[est_sworn]],Force_size,2,TRUE)</f>
        <v>01 - Under 25</v>
      </c>
    </row>
    <row r="1390" spans="1:63" hidden="1" x14ac:dyDescent="0.2">
      <c r="A1390">
        <v>29169</v>
      </c>
      <c r="B1390" t="s">
        <v>11412</v>
      </c>
      <c r="C1390" t="s">
        <v>13656</v>
      </c>
      <c r="D1390">
        <v>11019500</v>
      </c>
      <c r="E1390" t="s">
        <v>11633</v>
      </c>
      <c r="F1390">
        <v>53259</v>
      </c>
      <c r="G1390" t="s">
        <v>11634</v>
      </c>
      <c r="H1390" t="s">
        <v>6653</v>
      </c>
      <c r="I1390">
        <v>29</v>
      </c>
      <c r="J1390">
        <v>169</v>
      </c>
      <c r="K1390">
        <v>99169</v>
      </c>
      <c r="L1390" t="s">
        <v>13657</v>
      </c>
      <c r="M1390" t="s">
        <v>13658</v>
      </c>
      <c r="N1390" t="s">
        <v>11418</v>
      </c>
      <c r="O1390" t="s">
        <v>11444</v>
      </c>
      <c r="P1390">
        <v>37.824835</v>
      </c>
      <c r="Q1390">
        <v>-92.207021999999995</v>
      </c>
      <c r="R1390" t="s">
        <v>11420</v>
      </c>
      <c r="S1390" t="s">
        <v>11421</v>
      </c>
      <c r="U1390">
        <v>20</v>
      </c>
      <c r="V1390">
        <v>0</v>
      </c>
      <c r="W1390">
        <v>19</v>
      </c>
      <c r="X1390">
        <v>0</v>
      </c>
      <c r="Y1390">
        <v>1</v>
      </c>
      <c r="Z1390">
        <v>0</v>
      </c>
      <c r="AA1390">
        <v>0</v>
      </c>
      <c r="AB1390">
        <v>0</v>
      </c>
      <c r="AC1390">
        <v>0</v>
      </c>
      <c r="AD1390">
        <v>20</v>
      </c>
      <c r="AE1390">
        <v>7.0309999999999997</v>
      </c>
      <c r="AF1390" t="s">
        <v>11422</v>
      </c>
      <c r="AG1390" t="s">
        <v>11637</v>
      </c>
      <c r="AH1390">
        <v>2</v>
      </c>
      <c r="AI1390">
        <v>29</v>
      </c>
      <c r="AJ1390">
        <v>169</v>
      </c>
      <c r="AM1390">
        <v>52274</v>
      </c>
      <c r="AN1390">
        <v>37863</v>
      </c>
      <c r="AO1390">
        <v>5680</v>
      </c>
      <c r="AP1390">
        <v>352</v>
      </c>
      <c r="AQ1390">
        <v>1295</v>
      </c>
      <c r="AR1390">
        <v>2012</v>
      </c>
      <c r="AS1390">
        <v>4705</v>
      </c>
      <c r="AT1390">
        <v>304</v>
      </c>
      <c r="AU1390">
        <v>5072</v>
      </c>
      <c r="AV1390">
        <v>5984</v>
      </c>
      <c r="AW1390">
        <v>20</v>
      </c>
      <c r="AX1390">
        <v>140.62</v>
      </c>
      <c r="AY1390" s="1">
        <v>0</v>
      </c>
      <c r="AZ1390" s="1">
        <v>0.95</v>
      </c>
      <c r="BA1390" s="1">
        <v>0.05</v>
      </c>
      <c r="BB1390" s="1">
        <v>0.109</v>
      </c>
      <c r="BC1390" s="1">
        <v>0.72399999999999998</v>
      </c>
      <c r="BD1390" s="1">
        <v>0.09</v>
      </c>
      <c r="BE1390" s="1">
        <v>-0.109</v>
      </c>
      <c r="BF1390" s="1">
        <v>-0.04</v>
      </c>
      <c r="BG1390" s="1">
        <f>Table1[[#This Row],[pers_white_pct]]-Table1[[#This Row],[census_white_pct]]</f>
        <v>0.22599999999999998</v>
      </c>
      <c r="BH1390" s="3">
        <v>0</v>
      </c>
      <c r="BI1390" s="3">
        <v>1.311578586</v>
      </c>
      <c r="BJ1390" s="3">
        <v>0.55551540909999997</v>
      </c>
      <c r="BK1390" s="3" t="str">
        <f>VLOOKUP(Table1[[#This Row],[est_sworn]],Force_size,2,TRUE)</f>
        <v>01 - Under 25</v>
      </c>
    </row>
    <row r="1391" spans="1:63" hidden="1" x14ac:dyDescent="0.2">
      <c r="A1391">
        <v>2977992</v>
      </c>
      <c r="B1391" t="s">
        <v>1444</v>
      </c>
      <c r="C1391" t="s">
        <v>6922</v>
      </c>
      <c r="D1391">
        <v>11280970</v>
      </c>
      <c r="E1391" t="s">
        <v>6923</v>
      </c>
      <c r="F1391">
        <v>5137</v>
      </c>
      <c r="G1391" t="s">
        <v>6924</v>
      </c>
      <c r="H1391" t="s">
        <v>6653</v>
      </c>
      <c r="I1391">
        <v>29</v>
      </c>
      <c r="J1391">
        <v>169</v>
      </c>
      <c r="K1391">
        <v>77992</v>
      </c>
      <c r="L1391" t="s">
        <v>6925</v>
      </c>
      <c r="M1391" t="s">
        <v>6926</v>
      </c>
      <c r="N1391" t="s">
        <v>68</v>
      </c>
      <c r="O1391" t="s">
        <v>181</v>
      </c>
      <c r="P1391">
        <v>37.824835</v>
      </c>
      <c r="Q1391">
        <v>-92.207021999999995</v>
      </c>
      <c r="S1391" t="s">
        <v>70</v>
      </c>
      <c r="T1391" t="s">
        <v>71</v>
      </c>
      <c r="U1391">
        <v>12</v>
      </c>
      <c r="V1391">
        <v>0</v>
      </c>
      <c r="W1391">
        <v>12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12</v>
      </c>
      <c r="AE1391">
        <v>8.6750000000000007</v>
      </c>
      <c r="AF1391" t="s">
        <v>212</v>
      </c>
      <c r="AG1391" t="s">
        <v>6927</v>
      </c>
      <c r="AH1391">
        <v>2</v>
      </c>
      <c r="AI1391">
        <v>29</v>
      </c>
      <c r="AK1391">
        <v>77992</v>
      </c>
      <c r="AM1391">
        <v>4830</v>
      </c>
      <c r="AN1391">
        <v>3367</v>
      </c>
      <c r="AO1391">
        <v>569</v>
      </c>
      <c r="AP1391">
        <v>43</v>
      </c>
      <c r="AQ1391">
        <v>162</v>
      </c>
      <c r="AR1391">
        <v>262</v>
      </c>
      <c r="AS1391">
        <v>390</v>
      </c>
      <c r="AT1391">
        <v>31</v>
      </c>
      <c r="AU1391">
        <v>427</v>
      </c>
      <c r="AV1391">
        <v>600</v>
      </c>
      <c r="AW1391">
        <v>12</v>
      </c>
      <c r="AX1391">
        <v>104.1</v>
      </c>
      <c r="AY1391" s="1">
        <v>0</v>
      </c>
      <c r="AZ1391" s="2">
        <v>1</v>
      </c>
      <c r="BA1391" s="1">
        <v>0</v>
      </c>
      <c r="BB1391" s="1">
        <v>0.11799999999999999</v>
      </c>
      <c r="BC1391" s="1">
        <v>0.69699999999999995</v>
      </c>
      <c r="BD1391" s="1">
        <v>8.1000000000000003E-2</v>
      </c>
      <c r="BE1391" s="1">
        <v>-0.11799999999999999</v>
      </c>
      <c r="BF1391" s="1">
        <v>-8.1000000000000003E-2</v>
      </c>
      <c r="BG1391" s="1">
        <f>Table1[[#This Row],[pers_white_pct]]-Table1[[#This Row],[census_white_pct]]</f>
        <v>0.30300000000000005</v>
      </c>
      <c r="BH1391" s="3">
        <v>0</v>
      </c>
      <c r="BI1391" s="3">
        <v>1.4345114345000001</v>
      </c>
      <c r="BJ1391" s="3">
        <v>0</v>
      </c>
      <c r="BK1391" s="3" t="str">
        <f>VLOOKUP(Table1[[#This Row],[est_sworn]],Force_size,2,TRUE)</f>
        <v>01 - Under 25</v>
      </c>
    </row>
    <row r="1392" spans="1:63" hidden="1" x14ac:dyDescent="0.2">
      <c r="A1392">
        <v>2975166</v>
      </c>
      <c r="B1392" t="s">
        <v>1444</v>
      </c>
      <c r="C1392" t="s">
        <v>6900</v>
      </c>
      <c r="D1392">
        <v>11392170</v>
      </c>
      <c r="E1392" t="s">
        <v>6901</v>
      </c>
      <c r="F1392">
        <v>1841</v>
      </c>
      <c r="G1392" t="s">
        <v>6902</v>
      </c>
      <c r="H1392" t="s">
        <v>6653</v>
      </c>
      <c r="I1392">
        <v>29</v>
      </c>
      <c r="J1392">
        <v>171</v>
      </c>
      <c r="K1392">
        <v>75166</v>
      </c>
      <c r="L1392" t="s">
        <v>6903</v>
      </c>
      <c r="M1392" t="s">
        <v>6904</v>
      </c>
      <c r="N1392" t="s">
        <v>68</v>
      </c>
      <c r="O1392" t="s">
        <v>238</v>
      </c>
      <c r="P1392">
        <v>40.478605999999999</v>
      </c>
      <c r="Q1392">
        <v>-93.014531000000005</v>
      </c>
      <c r="S1392" t="s">
        <v>70</v>
      </c>
      <c r="T1392" t="s">
        <v>71</v>
      </c>
      <c r="U1392">
        <v>4</v>
      </c>
      <c r="V1392">
        <v>2</v>
      </c>
      <c r="W1392">
        <v>4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4</v>
      </c>
      <c r="AE1392">
        <v>16.646000000000001</v>
      </c>
      <c r="AF1392" t="s">
        <v>239</v>
      </c>
      <c r="AG1392" t="s">
        <v>6905</v>
      </c>
      <c r="AH1392">
        <v>2</v>
      </c>
      <c r="AI1392">
        <v>29</v>
      </c>
      <c r="AK1392">
        <v>75166</v>
      </c>
      <c r="AM1392">
        <v>1865</v>
      </c>
      <c r="AN1392">
        <v>1798</v>
      </c>
      <c r="AO1392">
        <v>7</v>
      </c>
      <c r="AP1392">
        <v>4</v>
      </c>
      <c r="AQ1392">
        <v>11</v>
      </c>
      <c r="AR1392">
        <v>22</v>
      </c>
      <c r="AS1392">
        <v>23</v>
      </c>
      <c r="AT1392">
        <v>0</v>
      </c>
      <c r="AU1392">
        <v>23</v>
      </c>
      <c r="AV1392">
        <v>7</v>
      </c>
      <c r="AW1392">
        <v>5</v>
      </c>
      <c r="AX1392">
        <v>83.23</v>
      </c>
      <c r="AY1392" s="1">
        <v>0</v>
      </c>
      <c r="AZ1392" s="2">
        <v>1</v>
      </c>
      <c r="BA1392" s="1">
        <v>0</v>
      </c>
      <c r="BB1392" s="1">
        <v>4.0000000000000001E-3</v>
      </c>
      <c r="BC1392" s="1">
        <v>0.96399999999999997</v>
      </c>
      <c r="BD1392" s="1">
        <v>1.2E-2</v>
      </c>
      <c r="BE1392" s="1">
        <v>-4.0000000000000001E-3</v>
      </c>
      <c r="BF1392" s="1">
        <v>-1.2E-2</v>
      </c>
      <c r="BG1392" s="1">
        <f>Table1[[#This Row],[pers_white_pct]]-Table1[[#This Row],[census_white_pct]]</f>
        <v>3.6000000000000032E-2</v>
      </c>
      <c r="BH1392" s="3">
        <v>0</v>
      </c>
      <c r="BI1392" s="3">
        <v>1.0372636262999999</v>
      </c>
      <c r="BJ1392" s="3">
        <v>0</v>
      </c>
      <c r="BK1392" s="3" t="str">
        <f>VLOOKUP(Table1[[#This Row],[est_sworn]],Force_size,2,TRUE)</f>
        <v>01 - Under 25</v>
      </c>
    </row>
    <row r="1393" spans="1:63" hidden="1" x14ac:dyDescent="0.2">
      <c r="A1393">
        <v>2961670</v>
      </c>
      <c r="B1393" t="s">
        <v>1444</v>
      </c>
      <c r="C1393" t="s">
        <v>6869</v>
      </c>
      <c r="D1393">
        <v>11391750</v>
      </c>
      <c r="E1393" t="s">
        <v>2640</v>
      </c>
      <c r="F1393">
        <v>5681</v>
      </c>
      <c r="G1393" t="s">
        <v>2641</v>
      </c>
      <c r="H1393" t="s">
        <v>6653</v>
      </c>
      <c r="I1393">
        <v>29</v>
      </c>
      <c r="J1393">
        <v>177</v>
      </c>
      <c r="K1393">
        <v>61670</v>
      </c>
      <c r="L1393" t="s">
        <v>6870</v>
      </c>
      <c r="M1393" t="s">
        <v>6871</v>
      </c>
      <c r="N1393" t="s">
        <v>68</v>
      </c>
      <c r="O1393" t="s">
        <v>181</v>
      </c>
      <c r="P1393">
        <v>39.308401000000003</v>
      </c>
      <c r="Q1393">
        <v>-93.995745999999997</v>
      </c>
      <c r="S1393" t="s">
        <v>70</v>
      </c>
      <c r="T1393" t="s">
        <v>71</v>
      </c>
      <c r="U1393">
        <v>10</v>
      </c>
      <c r="V1393">
        <v>0</v>
      </c>
      <c r="W1393">
        <v>10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10</v>
      </c>
      <c r="AE1393">
        <v>7.1230000000000002</v>
      </c>
      <c r="AF1393" t="s">
        <v>118</v>
      </c>
      <c r="AG1393" t="s">
        <v>2644</v>
      </c>
      <c r="AH1393">
        <v>2</v>
      </c>
      <c r="AI1393">
        <v>29</v>
      </c>
      <c r="AK1393">
        <v>61670</v>
      </c>
      <c r="AM1393">
        <v>5797</v>
      </c>
      <c r="AN1393">
        <v>5351</v>
      </c>
      <c r="AO1393">
        <v>176</v>
      </c>
      <c r="AP1393">
        <v>21</v>
      </c>
      <c r="AQ1393">
        <v>22</v>
      </c>
      <c r="AR1393">
        <v>96</v>
      </c>
      <c r="AS1393">
        <v>121</v>
      </c>
      <c r="AT1393">
        <v>7</v>
      </c>
      <c r="AU1393">
        <v>131</v>
      </c>
      <c r="AV1393">
        <v>183</v>
      </c>
      <c r="AW1393">
        <v>10</v>
      </c>
      <c r="AX1393">
        <v>71.23</v>
      </c>
      <c r="AY1393" s="1">
        <v>0</v>
      </c>
      <c r="AZ1393" s="2">
        <v>1</v>
      </c>
      <c r="BA1393" s="1">
        <v>0</v>
      </c>
      <c r="BB1393" s="1">
        <v>0.03</v>
      </c>
      <c r="BC1393" s="1">
        <v>0.92300000000000004</v>
      </c>
      <c r="BD1393" s="1">
        <v>2.1000000000000001E-2</v>
      </c>
      <c r="BE1393" s="1">
        <v>-0.03</v>
      </c>
      <c r="BF1393" s="1">
        <v>-2.1000000000000001E-2</v>
      </c>
      <c r="BG1393" s="1">
        <f>Table1[[#This Row],[pers_white_pct]]-Table1[[#This Row],[census_white_pct]]</f>
        <v>7.6999999999999957E-2</v>
      </c>
      <c r="BH1393" s="3">
        <v>0</v>
      </c>
      <c r="BI1393" s="3">
        <v>1.0833489066999999</v>
      </c>
      <c r="BJ1393" s="3">
        <v>0</v>
      </c>
      <c r="BK1393" s="3" t="str">
        <f>VLOOKUP(Table1[[#This Row],[est_sworn]],Force_size,2,TRUE)</f>
        <v>01 - Under 25</v>
      </c>
    </row>
    <row r="1394" spans="1:63" hidden="1" x14ac:dyDescent="0.2">
      <c r="A1394">
        <v>2919792</v>
      </c>
      <c r="B1394" t="s">
        <v>1444</v>
      </c>
      <c r="C1394" t="s">
        <v>6718</v>
      </c>
      <c r="D1394">
        <v>11192440</v>
      </c>
      <c r="E1394" t="s">
        <v>6719</v>
      </c>
      <c r="F1394">
        <v>1994</v>
      </c>
      <c r="G1394" t="s">
        <v>6720</v>
      </c>
      <c r="H1394" t="s">
        <v>6653</v>
      </c>
      <c r="I1394">
        <v>29</v>
      </c>
      <c r="J1394">
        <v>181</v>
      </c>
      <c r="K1394">
        <v>19792</v>
      </c>
      <c r="L1394" t="s">
        <v>6721</v>
      </c>
      <c r="M1394" t="s">
        <v>6722</v>
      </c>
      <c r="N1394" t="s">
        <v>68</v>
      </c>
      <c r="O1394" t="s">
        <v>238</v>
      </c>
      <c r="P1394">
        <v>36.648902</v>
      </c>
      <c r="Q1394">
        <v>-90.867059999999995</v>
      </c>
      <c r="S1394" t="s">
        <v>70</v>
      </c>
      <c r="T1394" t="s">
        <v>71</v>
      </c>
      <c r="U1394">
        <v>8</v>
      </c>
      <c r="V1394">
        <v>4</v>
      </c>
      <c r="W1394">
        <v>8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8</v>
      </c>
      <c r="AE1394">
        <v>8.6750000000000007</v>
      </c>
      <c r="AF1394" t="s">
        <v>212</v>
      </c>
      <c r="AG1394" t="s">
        <v>6723</v>
      </c>
      <c r="AH1394">
        <v>2</v>
      </c>
      <c r="AI1394">
        <v>29</v>
      </c>
      <c r="AK1394">
        <v>19792</v>
      </c>
      <c r="AM1394">
        <v>1997</v>
      </c>
      <c r="AN1394">
        <v>1913</v>
      </c>
      <c r="AO1394">
        <v>3</v>
      </c>
      <c r="AP1394">
        <v>11</v>
      </c>
      <c r="AQ1394">
        <v>15</v>
      </c>
      <c r="AR1394">
        <v>21</v>
      </c>
      <c r="AS1394">
        <v>34</v>
      </c>
      <c r="AT1394">
        <v>0</v>
      </c>
      <c r="AU1394">
        <v>34</v>
      </c>
      <c r="AV1394">
        <v>3</v>
      </c>
      <c r="AW1394">
        <v>10</v>
      </c>
      <c r="AX1394">
        <v>86.75</v>
      </c>
      <c r="AY1394" s="1">
        <v>0</v>
      </c>
      <c r="AZ1394" s="2">
        <v>1</v>
      </c>
      <c r="BA1394" s="1">
        <v>0</v>
      </c>
      <c r="BB1394" s="1">
        <v>2E-3</v>
      </c>
      <c r="BC1394" s="1">
        <v>0.95799999999999996</v>
      </c>
      <c r="BD1394" s="1">
        <v>1.7000000000000001E-2</v>
      </c>
      <c r="BE1394" s="1">
        <v>-2E-3</v>
      </c>
      <c r="BF1394" s="1">
        <v>-1.7000000000000001E-2</v>
      </c>
      <c r="BG1394" s="1">
        <f>Table1[[#This Row],[pers_white_pct]]-Table1[[#This Row],[census_white_pct]]</f>
        <v>4.2000000000000037E-2</v>
      </c>
      <c r="BH1394" s="3">
        <v>0</v>
      </c>
      <c r="BI1394" s="3">
        <v>1.0439100888999999</v>
      </c>
      <c r="BJ1394" s="3">
        <v>0</v>
      </c>
      <c r="BK1394" s="3" t="str">
        <f>VLOOKUP(Table1[[#This Row],[est_sworn]],Force_size,2,TRUE)</f>
        <v>01 - Under 25</v>
      </c>
    </row>
    <row r="1395" spans="1:63" hidden="1" x14ac:dyDescent="0.2">
      <c r="A1395">
        <v>2954074</v>
      </c>
      <c r="B1395" t="s">
        <v>1444</v>
      </c>
      <c r="C1395" t="s">
        <v>6851</v>
      </c>
      <c r="D1395">
        <v>13342230</v>
      </c>
      <c r="E1395" t="s">
        <v>6852</v>
      </c>
      <c r="F1395">
        <v>81979</v>
      </c>
      <c r="G1395" t="s">
        <v>6853</v>
      </c>
      <c r="H1395" t="s">
        <v>6653</v>
      </c>
      <c r="I1395">
        <v>29</v>
      </c>
      <c r="J1395">
        <v>183</v>
      </c>
      <c r="K1395">
        <v>54074</v>
      </c>
      <c r="L1395" t="s">
        <v>6854</v>
      </c>
      <c r="M1395" t="s">
        <v>6855</v>
      </c>
      <c r="N1395" t="s">
        <v>68</v>
      </c>
      <c r="O1395" t="s">
        <v>86</v>
      </c>
      <c r="P1395">
        <v>38.781101999999997</v>
      </c>
      <c r="Q1395">
        <v>-90.674914999999999</v>
      </c>
      <c r="S1395" t="s">
        <v>70</v>
      </c>
      <c r="T1395" t="s">
        <v>71</v>
      </c>
      <c r="U1395">
        <v>105</v>
      </c>
      <c r="V1395">
        <v>0</v>
      </c>
      <c r="W1395">
        <v>104</v>
      </c>
      <c r="X1395">
        <v>1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105</v>
      </c>
      <c r="AE1395">
        <v>1.1479999999999999</v>
      </c>
      <c r="AF1395" t="s">
        <v>87</v>
      </c>
      <c r="AG1395" t="s">
        <v>6856</v>
      </c>
      <c r="AH1395">
        <v>2</v>
      </c>
      <c r="AI1395">
        <v>29</v>
      </c>
      <c r="AK1395">
        <v>54074</v>
      </c>
      <c r="AM1395">
        <v>79329</v>
      </c>
      <c r="AN1395">
        <v>69979</v>
      </c>
      <c r="AO1395">
        <v>3135</v>
      </c>
      <c r="AP1395">
        <v>162</v>
      </c>
      <c r="AQ1395">
        <v>2485</v>
      </c>
      <c r="AR1395">
        <v>1264</v>
      </c>
      <c r="AS1395">
        <v>2159</v>
      </c>
      <c r="AT1395">
        <v>29</v>
      </c>
      <c r="AU1395">
        <v>2304</v>
      </c>
      <c r="AV1395">
        <v>3164</v>
      </c>
      <c r="AW1395">
        <v>105</v>
      </c>
      <c r="AX1395">
        <v>120.54</v>
      </c>
      <c r="AY1395" s="1">
        <v>0.01</v>
      </c>
      <c r="AZ1395" s="1">
        <v>0.99</v>
      </c>
      <c r="BA1395" s="1">
        <v>0</v>
      </c>
      <c r="BB1395" s="1">
        <v>0.04</v>
      </c>
      <c r="BC1395" s="1">
        <v>0.88200000000000001</v>
      </c>
      <c r="BD1395" s="1">
        <v>2.7E-2</v>
      </c>
      <c r="BE1395" s="1">
        <v>-0.03</v>
      </c>
      <c r="BF1395" s="1">
        <v>-2.7E-2</v>
      </c>
      <c r="BG1395" s="1">
        <f>Table1[[#This Row],[pers_white_pct]]-Table1[[#This Row],[census_white_pct]]</f>
        <v>0.10799999999999998</v>
      </c>
      <c r="BH1395" s="3">
        <v>0.24099339259999999</v>
      </c>
      <c r="BI1395" s="3">
        <v>1.1228152119000001</v>
      </c>
      <c r="BJ1395" s="3">
        <v>0</v>
      </c>
      <c r="BK1395" s="3" t="str">
        <f>VLOOKUP(Table1[[#This Row],[est_sworn]],Force_size,2,TRUE)</f>
        <v>04 - 100 to 249</v>
      </c>
    </row>
    <row r="1396" spans="1:63" hidden="1" x14ac:dyDescent="0.2">
      <c r="A1396">
        <v>29183</v>
      </c>
      <c r="B1396" t="s">
        <v>11412</v>
      </c>
      <c r="C1396" t="s">
        <v>13659</v>
      </c>
      <c r="D1396">
        <v>13653060</v>
      </c>
      <c r="E1396" t="s">
        <v>13660</v>
      </c>
      <c r="F1396">
        <v>368666</v>
      </c>
      <c r="G1396" t="s">
        <v>13661</v>
      </c>
      <c r="H1396" t="s">
        <v>6653</v>
      </c>
      <c r="I1396">
        <v>29</v>
      </c>
      <c r="J1396">
        <v>183</v>
      </c>
      <c r="K1396">
        <v>99183</v>
      </c>
      <c r="L1396" t="s">
        <v>13662</v>
      </c>
      <c r="M1396" t="s">
        <v>13663</v>
      </c>
      <c r="N1396" t="s">
        <v>11418</v>
      </c>
      <c r="O1396" t="s">
        <v>11466</v>
      </c>
      <c r="P1396">
        <v>38.781101999999997</v>
      </c>
      <c r="Q1396">
        <v>-90.674914999999999</v>
      </c>
      <c r="R1396" t="s">
        <v>11420</v>
      </c>
      <c r="S1396" t="s">
        <v>11421</v>
      </c>
      <c r="U1396">
        <v>154</v>
      </c>
      <c r="V1396">
        <v>0</v>
      </c>
      <c r="W1396">
        <v>150</v>
      </c>
      <c r="X1396">
        <v>4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154</v>
      </c>
      <c r="AE1396">
        <v>1.357</v>
      </c>
      <c r="AF1396" t="s">
        <v>11430</v>
      </c>
      <c r="AG1396" t="s">
        <v>13664</v>
      </c>
      <c r="AH1396">
        <v>2</v>
      </c>
      <c r="AI1396">
        <v>29</v>
      </c>
      <c r="AJ1396">
        <v>183</v>
      </c>
      <c r="AM1396">
        <v>360485</v>
      </c>
      <c r="AN1396">
        <v>321078</v>
      </c>
      <c r="AO1396">
        <v>14827</v>
      </c>
      <c r="AP1396">
        <v>692</v>
      </c>
      <c r="AQ1396">
        <v>7789</v>
      </c>
      <c r="AR1396">
        <v>5536</v>
      </c>
      <c r="AS1396">
        <v>9983</v>
      </c>
      <c r="AT1396">
        <v>133</v>
      </c>
      <c r="AU1396">
        <v>10563</v>
      </c>
      <c r="AV1396">
        <v>14960</v>
      </c>
      <c r="AW1396">
        <v>154</v>
      </c>
      <c r="AX1396">
        <v>208.97800000000001</v>
      </c>
      <c r="AY1396" s="1">
        <v>2.5999999999999999E-2</v>
      </c>
      <c r="AZ1396" s="1">
        <v>0.97399999999999998</v>
      </c>
      <c r="BA1396" s="1">
        <v>0</v>
      </c>
      <c r="BB1396" s="1">
        <v>4.1000000000000002E-2</v>
      </c>
      <c r="BC1396" s="1">
        <v>0.89100000000000001</v>
      </c>
      <c r="BD1396" s="1">
        <v>2.8000000000000001E-2</v>
      </c>
      <c r="BE1396" s="1">
        <v>-1.4999999999999999E-2</v>
      </c>
      <c r="BF1396" s="1">
        <v>-2.8000000000000001E-2</v>
      </c>
      <c r="BG1396" s="1">
        <f>Table1[[#This Row],[pers_white_pct]]-Table1[[#This Row],[census_white_pct]]</f>
        <v>8.2999999999999963E-2</v>
      </c>
      <c r="BH1396" s="3">
        <v>0.63149974730000002</v>
      </c>
      <c r="BI1396" s="3">
        <v>1.0935715099000001</v>
      </c>
      <c r="BJ1396" s="3">
        <v>0</v>
      </c>
      <c r="BK1396" s="3" t="str">
        <f>VLOOKUP(Table1[[#This Row],[est_sworn]],Force_size,2,TRUE)</f>
        <v>04 - 100 to 249</v>
      </c>
    </row>
    <row r="1397" spans="1:63" hidden="1" x14ac:dyDescent="0.2">
      <c r="A1397">
        <v>29186</v>
      </c>
      <c r="B1397" t="s">
        <v>11412</v>
      </c>
      <c r="C1397" t="s">
        <v>13665</v>
      </c>
      <c r="D1397">
        <v>11269430</v>
      </c>
      <c r="E1397" t="s">
        <v>13666</v>
      </c>
      <c r="F1397">
        <v>17740</v>
      </c>
      <c r="G1397" t="s">
        <v>13667</v>
      </c>
      <c r="H1397" t="s">
        <v>6653</v>
      </c>
      <c r="I1397">
        <v>29</v>
      </c>
      <c r="J1397">
        <v>186</v>
      </c>
      <c r="K1397">
        <v>99186</v>
      </c>
      <c r="L1397" t="s">
        <v>13668</v>
      </c>
      <c r="M1397" t="s">
        <v>13669</v>
      </c>
      <c r="N1397" t="s">
        <v>11418</v>
      </c>
      <c r="O1397" t="s">
        <v>11518</v>
      </c>
      <c r="P1397">
        <v>37.890180000000001</v>
      </c>
      <c r="Q1397">
        <v>-90.181169999999995</v>
      </c>
      <c r="R1397" t="s">
        <v>11420</v>
      </c>
      <c r="S1397" t="s">
        <v>11421</v>
      </c>
      <c r="U1397">
        <v>41</v>
      </c>
      <c r="V1397">
        <v>1</v>
      </c>
      <c r="W1397">
        <v>41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41</v>
      </c>
      <c r="AE1397">
        <v>4.8979999999999997</v>
      </c>
      <c r="AF1397" t="s">
        <v>11474</v>
      </c>
      <c r="AG1397" t="s">
        <v>13670</v>
      </c>
      <c r="AH1397">
        <v>2</v>
      </c>
      <c r="AI1397">
        <v>29</v>
      </c>
      <c r="AJ1397">
        <v>186</v>
      </c>
      <c r="AM1397">
        <v>18145</v>
      </c>
      <c r="AN1397">
        <v>17607</v>
      </c>
      <c r="AO1397">
        <v>117</v>
      </c>
      <c r="AP1397">
        <v>52</v>
      </c>
      <c r="AQ1397">
        <v>49</v>
      </c>
      <c r="AR1397">
        <v>168</v>
      </c>
      <c r="AS1397">
        <v>149</v>
      </c>
      <c r="AT1397">
        <v>1</v>
      </c>
      <c r="AU1397">
        <v>152</v>
      </c>
      <c r="AV1397">
        <v>118</v>
      </c>
      <c r="AW1397">
        <v>41.5</v>
      </c>
      <c r="AX1397">
        <v>203.267</v>
      </c>
      <c r="AY1397" s="1">
        <v>0</v>
      </c>
      <c r="AZ1397" s="2">
        <v>1</v>
      </c>
      <c r="BA1397" s="1">
        <v>0</v>
      </c>
      <c r="BB1397" s="1">
        <v>6.0000000000000001E-3</v>
      </c>
      <c r="BC1397" s="1">
        <v>0.97</v>
      </c>
      <c r="BD1397" s="1">
        <v>8.0000000000000002E-3</v>
      </c>
      <c r="BE1397" s="1">
        <v>-6.0000000000000001E-3</v>
      </c>
      <c r="BF1397" s="1">
        <v>-8.0000000000000002E-3</v>
      </c>
      <c r="BG1397" s="1">
        <f>Table1[[#This Row],[pers_white_pct]]-Table1[[#This Row],[census_white_pct]]</f>
        <v>3.0000000000000027E-2</v>
      </c>
      <c r="BH1397" s="3">
        <v>0</v>
      </c>
      <c r="BI1397" s="3">
        <v>1.0305560289</v>
      </c>
      <c r="BJ1397" s="3">
        <v>0</v>
      </c>
      <c r="BK1397" s="3" t="str">
        <f>VLOOKUP(Table1[[#This Row],[est_sworn]],Force_size,2,TRUE)</f>
        <v>02 - 25 to 49</v>
      </c>
    </row>
    <row r="1398" spans="1:63" hidden="1" x14ac:dyDescent="0.2">
      <c r="A1398">
        <v>2941024</v>
      </c>
      <c r="B1398" t="s">
        <v>1444</v>
      </c>
      <c r="C1398" t="s">
        <v>6813</v>
      </c>
      <c r="D1398">
        <v>12752310</v>
      </c>
      <c r="E1398" t="s">
        <v>6814</v>
      </c>
      <c r="F1398">
        <v>413</v>
      </c>
      <c r="G1398" t="s">
        <v>6815</v>
      </c>
      <c r="H1398" t="s">
        <v>6653</v>
      </c>
      <c r="I1398">
        <v>29</v>
      </c>
      <c r="J1398">
        <v>187</v>
      </c>
      <c r="K1398">
        <v>41024</v>
      </c>
      <c r="L1398" t="s">
        <v>6816</v>
      </c>
      <c r="M1398" t="s">
        <v>6817</v>
      </c>
      <c r="N1398" t="s">
        <v>68</v>
      </c>
      <c r="O1398" t="s">
        <v>238</v>
      </c>
      <c r="P1398">
        <v>37.810707000000001</v>
      </c>
      <c r="Q1398">
        <v>-90.473867999999996</v>
      </c>
      <c r="S1398" t="s">
        <v>70</v>
      </c>
      <c r="T1398" t="s">
        <v>71</v>
      </c>
      <c r="U1398">
        <v>5</v>
      </c>
      <c r="V1398">
        <v>0</v>
      </c>
      <c r="W1398">
        <v>5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5</v>
      </c>
      <c r="AE1398">
        <v>8.6750000000000007</v>
      </c>
      <c r="AF1398" t="s">
        <v>212</v>
      </c>
      <c r="AG1398" t="s">
        <v>6818</v>
      </c>
      <c r="AH1398">
        <v>2</v>
      </c>
      <c r="AI1398">
        <v>29</v>
      </c>
      <c r="AK1398">
        <v>41024</v>
      </c>
      <c r="AM1398">
        <v>422</v>
      </c>
      <c r="AN1398">
        <v>397</v>
      </c>
      <c r="AO1398">
        <v>1</v>
      </c>
      <c r="AP1398">
        <v>1</v>
      </c>
      <c r="AQ1398">
        <v>3</v>
      </c>
      <c r="AR1398">
        <v>11</v>
      </c>
      <c r="AS1398">
        <v>9</v>
      </c>
      <c r="AT1398">
        <v>0</v>
      </c>
      <c r="AU1398">
        <v>9</v>
      </c>
      <c r="AV1398">
        <v>1</v>
      </c>
      <c r="AW1398">
        <v>5</v>
      </c>
      <c r="AX1398">
        <v>43.375</v>
      </c>
      <c r="AY1398" s="1">
        <v>0</v>
      </c>
      <c r="AZ1398" s="2">
        <v>1</v>
      </c>
      <c r="BA1398" s="1">
        <v>0</v>
      </c>
      <c r="BB1398" s="1">
        <v>2E-3</v>
      </c>
      <c r="BC1398" s="1">
        <v>0.94099999999999995</v>
      </c>
      <c r="BD1398" s="1">
        <v>2.1000000000000001E-2</v>
      </c>
      <c r="BE1398" s="1">
        <v>-2E-3</v>
      </c>
      <c r="BF1398" s="1">
        <v>-2.1000000000000001E-2</v>
      </c>
      <c r="BG1398" s="1">
        <f>Table1[[#This Row],[pers_white_pct]]-Table1[[#This Row],[census_white_pct]]</f>
        <v>5.9000000000000052E-2</v>
      </c>
      <c r="BH1398" s="3">
        <v>0</v>
      </c>
      <c r="BI1398" s="3">
        <v>1.0629722922</v>
      </c>
      <c r="BJ1398" s="3">
        <v>0</v>
      </c>
      <c r="BK1398" s="3" t="str">
        <f>VLOOKUP(Table1[[#This Row],[est_sworn]],Force_size,2,TRUE)</f>
        <v>01 - Under 25</v>
      </c>
    </row>
    <row r="1399" spans="1:63" hidden="1" x14ac:dyDescent="0.2">
      <c r="A1399">
        <v>2917272</v>
      </c>
      <c r="B1399" t="s">
        <v>1444</v>
      </c>
      <c r="C1399" t="s">
        <v>6700</v>
      </c>
      <c r="D1399">
        <v>11282430</v>
      </c>
      <c r="E1399" t="s">
        <v>6701</v>
      </c>
      <c r="F1399">
        <v>17855</v>
      </c>
      <c r="G1399" t="s">
        <v>6702</v>
      </c>
      <c r="H1399" t="s">
        <v>6653</v>
      </c>
      <c r="I1399">
        <v>29</v>
      </c>
      <c r="J1399">
        <v>189</v>
      </c>
      <c r="K1399">
        <v>17272</v>
      </c>
      <c r="L1399" t="s">
        <v>6703</v>
      </c>
      <c r="M1399" t="s">
        <v>6704</v>
      </c>
      <c r="N1399" t="s">
        <v>68</v>
      </c>
      <c r="O1399" t="s">
        <v>69</v>
      </c>
      <c r="P1399">
        <v>38.640701999999997</v>
      </c>
      <c r="Q1399">
        <v>-90.445954</v>
      </c>
      <c r="S1399" t="s">
        <v>70</v>
      </c>
      <c r="T1399" t="s">
        <v>71</v>
      </c>
      <c r="U1399">
        <v>49</v>
      </c>
      <c r="V1399">
        <v>0</v>
      </c>
      <c r="W1399">
        <v>46</v>
      </c>
      <c r="X1399">
        <v>2</v>
      </c>
      <c r="Y1399">
        <v>1</v>
      </c>
      <c r="Z1399">
        <v>0</v>
      </c>
      <c r="AA1399">
        <v>0</v>
      </c>
      <c r="AB1399">
        <v>0</v>
      </c>
      <c r="AC1399">
        <v>0</v>
      </c>
      <c r="AD1399">
        <v>49</v>
      </c>
      <c r="AE1399">
        <v>2.8170000000000002</v>
      </c>
      <c r="AF1399" t="s">
        <v>79</v>
      </c>
      <c r="AG1399" t="s">
        <v>6705</v>
      </c>
      <c r="AH1399">
        <v>2</v>
      </c>
      <c r="AI1399">
        <v>29</v>
      </c>
      <c r="AK1399">
        <v>17272</v>
      </c>
      <c r="AM1399">
        <v>17833</v>
      </c>
      <c r="AN1399">
        <v>13936</v>
      </c>
      <c r="AO1399">
        <v>1264</v>
      </c>
      <c r="AP1399">
        <v>31</v>
      </c>
      <c r="AQ1399">
        <v>1798</v>
      </c>
      <c r="AR1399">
        <v>305</v>
      </c>
      <c r="AS1399">
        <v>461</v>
      </c>
      <c r="AT1399">
        <v>14</v>
      </c>
      <c r="AU1399">
        <v>499</v>
      </c>
      <c r="AV1399">
        <v>1278</v>
      </c>
      <c r="AW1399">
        <v>49</v>
      </c>
      <c r="AX1399">
        <v>138.03299999999999</v>
      </c>
      <c r="AY1399" s="1">
        <v>4.1000000000000002E-2</v>
      </c>
      <c r="AZ1399" s="1">
        <v>0.93899999999999995</v>
      </c>
      <c r="BA1399" s="1">
        <v>0.02</v>
      </c>
      <c r="BB1399" s="1">
        <v>7.0999999999999994E-2</v>
      </c>
      <c r="BC1399" s="1">
        <v>0.78100000000000003</v>
      </c>
      <c r="BD1399" s="1">
        <v>2.5999999999999999E-2</v>
      </c>
      <c r="BE1399" s="1">
        <v>-0.03</v>
      </c>
      <c r="BF1399" s="1">
        <v>-5.0000000000000001E-3</v>
      </c>
      <c r="BG1399" s="1">
        <f>Table1[[#This Row],[pers_white_pct]]-Table1[[#This Row],[census_white_pct]]</f>
        <v>0.15799999999999992</v>
      </c>
      <c r="BH1399" s="3">
        <v>0.57585249289999996</v>
      </c>
      <c r="BI1399" s="3">
        <v>1.2012904472999999</v>
      </c>
      <c r="BJ1399" s="3">
        <v>0.78945504450000004</v>
      </c>
      <c r="BK1399" s="3" t="str">
        <f>VLOOKUP(Table1[[#This Row],[est_sworn]],Force_size,2,TRUE)</f>
        <v>02 - 25 to 49</v>
      </c>
    </row>
    <row r="1400" spans="1:63" hidden="1" x14ac:dyDescent="0.2">
      <c r="A1400">
        <v>2927334</v>
      </c>
      <c r="B1400" t="s">
        <v>1444</v>
      </c>
      <c r="C1400" t="s">
        <v>6744</v>
      </c>
      <c r="D1400">
        <v>11572350</v>
      </c>
      <c r="E1400" t="s">
        <v>1813</v>
      </c>
      <c r="F1400">
        <v>5920</v>
      </c>
      <c r="G1400" t="s">
        <v>1814</v>
      </c>
      <c r="H1400" t="s">
        <v>6653</v>
      </c>
      <c r="I1400">
        <v>29</v>
      </c>
      <c r="J1400">
        <v>189</v>
      </c>
      <c r="K1400">
        <v>27334</v>
      </c>
      <c r="L1400" t="s">
        <v>6745</v>
      </c>
      <c r="M1400" t="s">
        <v>6746</v>
      </c>
      <c r="N1400" t="s">
        <v>68</v>
      </c>
      <c r="O1400" t="s">
        <v>181</v>
      </c>
      <c r="P1400">
        <v>38.640701999999997</v>
      </c>
      <c r="Q1400">
        <v>-90.445954</v>
      </c>
      <c r="S1400" t="s">
        <v>70</v>
      </c>
      <c r="T1400" t="s">
        <v>71</v>
      </c>
      <c r="U1400">
        <v>11</v>
      </c>
      <c r="V1400">
        <v>0</v>
      </c>
      <c r="W1400">
        <v>11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11</v>
      </c>
      <c r="AE1400">
        <v>7.1230000000000002</v>
      </c>
      <c r="AF1400" t="s">
        <v>118</v>
      </c>
      <c r="AG1400" t="s">
        <v>1817</v>
      </c>
      <c r="AH1400">
        <v>2</v>
      </c>
      <c r="AI1400">
        <v>29</v>
      </c>
      <c r="AK1400">
        <v>27334</v>
      </c>
      <c r="AM1400">
        <v>5925</v>
      </c>
      <c r="AN1400">
        <v>5673</v>
      </c>
      <c r="AO1400">
        <v>44</v>
      </c>
      <c r="AP1400">
        <v>0</v>
      </c>
      <c r="AQ1400">
        <v>56</v>
      </c>
      <c r="AR1400">
        <v>55</v>
      </c>
      <c r="AS1400">
        <v>92</v>
      </c>
      <c r="AT1400">
        <v>0</v>
      </c>
      <c r="AU1400">
        <v>97</v>
      </c>
      <c r="AV1400">
        <v>44</v>
      </c>
      <c r="AW1400">
        <v>11</v>
      </c>
      <c r="AX1400">
        <v>78.352999999999994</v>
      </c>
      <c r="AY1400" s="1">
        <v>0</v>
      </c>
      <c r="AZ1400" s="2">
        <v>1</v>
      </c>
      <c r="BA1400" s="1">
        <v>0</v>
      </c>
      <c r="BB1400" s="1">
        <v>7.0000000000000001E-3</v>
      </c>
      <c r="BC1400" s="1">
        <v>0.95699999999999996</v>
      </c>
      <c r="BD1400" s="1">
        <v>1.6E-2</v>
      </c>
      <c r="BE1400" s="1">
        <v>-7.0000000000000001E-3</v>
      </c>
      <c r="BF1400" s="1">
        <v>-1.6E-2</v>
      </c>
      <c r="BG1400" s="1">
        <f>Table1[[#This Row],[pers_white_pct]]-Table1[[#This Row],[census_white_pct]]</f>
        <v>4.3000000000000038E-2</v>
      </c>
      <c r="BH1400" s="3">
        <v>0</v>
      </c>
      <c r="BI1400" s="3">
        <v>1.0444209413000001</v>
      </c>
      <c r="BJ1400" s="3">
        <v>0</v>
      </c>
      <c r="BK1400" s="3" t="str">
        <f>VLOOKUP(Table1[[#This Row],[est_sworn]],Force_size,2,TRUE)</f>
        <v>01 - Under 25</v>
      </c>
    </row>
    <row r="1401" spans="1:63" hidden="1" x14ac:dyDescent="0.2">
      <c r="A1401">
        <v>2931276</v>
      </c>
      <c r="B1401" t="s">
        <v>1444</v>
      </c>
      <c r="C1401" t="s">
        <v>6759</v>
      </c>
      <c r="D1401">
        <v>11782310</v>
      </c>
      <c r="E1401" t="s">
        <v>6760</v>
      </c>
      <c r="F1401">
        <v>25677</v>
      </c>
      <c r="G1401" t="s">
        <v>6761</v>
      </c>
      <c r="H1401" t="s">
        <v>6653</v>
      </c>
      <c r="I1401">
        <v>29</v>
      </c>
      <c r="J1401">
        <v>189</v>
      </c>
      <c r="K1401">
        <v>31276</v>
      </c>
      <c r="L1401" t="s">
        <v>6762</v>
      </c>
      <c r="M1401" t="s">
        <v>6763</v>
      </c>
      <c r="N1401" t="s">
        <v>68</v>
      </c>
      <c r="O1401" t="s">
        <v>131</v>
      </c>
      <c r="P1401">
        <v>38.640701999999997</v>
      </c>
      <c r="Q1401">
        <v>-90.445954</v>
      </c>
      <c r="S1401" t="s">
        <v>70</v>
      </c>
      <c r="T1401" t="s">
        <v>71</v>
      </c>
      <c r="U1401">
        <v>69</v>
      </c>
      <c r="V1401">
        <v>0</v>
      </c>
      <c r="W1401">
        <v>66</v>
      </c>
      <c r="X1401">
        <v>2</v>
      </c>
      <c r="Y1401">
        <v>1</v>
      </c>
      <c r="Z1401">
        <v>0</v>
      </c>
      <c r="AA1401">
        <v>0</v>
      </c>
      <c r="AB1401">
        <v>0</v>
      </c>
      <c r="AC1401">
        <v>0</v>
      </c>
      <c r="AD1401">
        <v>69</v>
      </c>
      <c r="AE1401">
        <v>2.8170000000000002</v>
      </c>
      <c r="AF1401" t="s">
        <v>79</v>
      </c>
      <c r="AG1401" t="s">
        <v>6764</v>
      </c>
      <c r="AH1401">
        <v>2</v>
      </c>
      <c r="AI1401">
        <v>29</v>
      </c>
      <c r="AK1401">
        <v>31276</v>
      </c>
      <c r="AM1401">
        <v>25703</v>
      </c>
      <c r="AN1401">
        <v>16090</v>
      </c>
      <c r="AO1401">
        <v>7812</v>
      </c>
      <c r="AP1401">
        <v>57</v>
      </c>
      <c r="AQ1401">
        <v>353</v>
      </c>
      <c r="AR1401">
        <v>556</v>
      </c>
      <c r="AS1401">
        <v>776</v>
      </c>
      <c r="AT1401">
        <v>23</v>
      </c>
      <c r="AU1401">
        <v>835</v>
      </c>
      <c r="AV1401">
        <v>7835</v>
      </c>
      <c r="AW1401">
        <v>69</v>
      </c>
      <c r="AX1401">
        <v>194.37299999999999</v>
      </c>
      <c r="AY1401" s="1">
        <v>2.9000000000000001E-2</v>
      </c>
      <c r="AZ1401" s="1">
        <v>0.95699999999999996</v>
      </c>
      <c r="BA1401" s="1">
        <v>1.4E-2</v>
      </c>
      <c r="BB1401" s="1">
        <v>0.30399999999999999</v>
      </c>
      <c r="BC1401" s="1">
        <v>0.626</v>
      </c>
      <c r="BD1401" s="1">
        <v>0.03</v>
      </c>
      <c r="BE1401" s="1">
        <v>-0.27500000000000002</v>
      </c>
      <c r="BF1401" s="1">
        <v>-1.6E-2</v>
      </c>
      <c r="BG1401" s="1">
        <f>Table1[[#This Row],[pers_white_pct]]-Table1[[#This Row],[census_white_pct]]</f>
        <v>0.33099999999999996</v>
      </c>
      <c r="BH1401" s="3">
        <v>9.5367958599999997E-2</v>
      </c>
      <c r="BI1401" s="3">
        <v>1.5279974059000001</v>
      </c>
      <c r="BJ1401" s="3">
        <v>0.48003511129999998</v>
      </c>
      <c r="BK1401" s="3" t="str">
        <f>VLOOKUP(Table1[[#This Row],[est_sworn]],Force_size,2,TRUE)</f>
        <v>03 - 50 to 99</v>
      </c>
    </row>
    <row r="1402" spans="1:63" hidden="1" x14ac:dyDescent="0.2">
      <c r="A1402">
        <v>2976246</v>
      </c>
      <c r="B1402" t="s">
        <v>1444</v>
      </c>
      <c r="C1402" t="s">
        <v>6906</v>
      </c>
      <c r="D1402">
        <v>11982130</v>
      </c>
      <c r="E1402" t="s">
        <v>6907</v>
      </c>
      <c r="F1402">
        <v>1880</v>
      </c>
      <c r="G1402" t="s">
        <v>6908</v>
      </c>
      <c r="H1402" t="s">
        <v>6653</v>
      </c>
      <c r="I1402">
        <v>29</v>
      </c>
      <c r="J1402">
        <v>189</v>
      </c>
      <c r="K1402">
        <v>76246</v>
      </c>
      <c r="L1402" t="s">
        <v>6909</v>
      </c>
      <c r="M1402" t="s">
        <v>6910</v>
      </c>
      <c r="N1402" t="s">
        <v>68</v>
      </c>
      <c r="O1402" t="s">
        <v>238</v>
      </c>
      <c r="P1402">
        <v>38.640701999999997</v>
      </c>
      <c r="Q1402">
        <v>-90.445954</v>
      </c>
      <c r="S1402" t="s">
        <v>70</v>
      </c>
      <c r="T1402" t="s">
        <v>71</v>
      </c>
      <c r="U1402">
        <v>14</v>
      </c>
      <c r="V1402">
        <v>1</v>
      </c>
      <c r="W1402">
        <v>4</v>
      </c>
      <c r="X1402">
        <v>10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14</v>
      </c>
      <c r="AE1402">
        <v>7.1230000000000002</v>
      </c>
      <c r="AF1402" t="s">
        <v>118</v>
      </c>
      <c r="AG1402" t="s">
        <v>6911</v>
      </c>
      <c r="AH1402">
        <v>2</v>
      </c>
      <c r="AI1402">
        <v>29</v>
      </c>
      <c r="AK1402">
        <v>76246</v>
      </c>
      <c r="AM1402">
        <v>1880</v>
      </c>
      <c r="AN1402">
        <v>524</v>
      </c>
      <c r="AO1402">
        <v>1217</v>
      </c>
      <c r="AP1402">
        <v>4</v>
      </c>
      <c r="AQ1402">
        <v>4</v>
      </c>
      <c r="AR1402">
        <v>39</v>
      </c>
      <c r="AS1402">
        <v>88</v>
      </c>
      <c r="AT1402">
        <v>3</v>
      </c>
      <c r="AU1402">
        <v>92</v>
      </c>
      <c r="AV1402">
        <v>1220</v>
      </c>
      <c r="AW1402">
        <v>14.5</v>
      </c>
      <c r="AX1402">
        <v>103.2835</v>
      </c>
      <c r="AY1402" s="1">
        <v>0.71399999999999997</v>
      </c>
      <c r="AZ1402" s="1">
        <v>0.28599999999999998</v>
      </c>
      <c r="BA1402" s="1">
        <v>0</v>
      </c>
      <c r="BB1402" s="1">
        <v>0.64700000000000002</v>
      </c>
      <c r="BC1402" s="1">
        <v>0.27900000000000003</v>
      </c>
      <c r="BD1402" s="1">
        <v>4.7E-2</v>
      </c>
      <c r="BE1402" s="1">
        <v>6.7000000000000004E-2</v>
      </c>
      <c r="BF1402" s="1">
        <v>-4.7E-2</v>
      </c>
      <c r="BG1402" s="1">
        <f>Table1[[#This Row],[pers_white_pct]]-Table1[[#This Row],[census_white_pct]]</f>
        <v>6.9999999999999507E-3</v>
      </c>
      <c r="BH1402" s="3">
        <v>1.1034158939000001</v>
      </c>
      <c r="BI1402" s="3">
        <v>1.0250817884000001</v>
      </c>
      <c r="BJ1402" s="3">
        <v>0</v>
      </c>
      <c r="BK1402" s="3" t="str">
        <f>VLOOKUP(Table1[[#This Row],[est_sworn]],Force_size,2,TRUE)</f>
        <v>01 - Under 25</v>
      </c>
    </row>
    <row r="1403" spans="1:63" hidden="1" x14ac:dyDescent="0.2">
      <c r="A1403">
        <v>2904348</v>
      </c>
      <c r="B1403" t="s">
        <v>1444</v>
      </c>
      <c r="C1403" t="s">
        <v>6657</v>
      </c>
      <c r="D1403">
        <v>12042540</v>
      </c>
      <c r="E1403" t="s">
        <v>6658</v>
      </c>
      <c r="F1403">
        <v>1492</v>
      </c>
      <c r="G1403" t="s">
        <v>6659</v>
      </c>
      <c r="H1403" t="s">
        <v>6653</v>
      </c>
      <c r="I1403">
        <v>29</v>
      </c>
      <c r="J1403">
        <v>189</v>
      </c>
      <c r="K1403">
        <v>4348</v>
      </c>
      <c r="L1403" t="s">
        <v>6660</v>
      </c>
      <c r="M1403" t="s">
        <v>6661</v>
      </c>
      <c r="N1403" t="s">
        <v>68</v>
      </c>
      <c r="O1403" t="s">
        <v>238</v>
      </c>
      <c r="P1403">
        <v>38.640701999999997</v>
      </c>
      <c r="Q1403">
        <v>-90.445954</v>
      </c>
      <c r="S1403" t="s">
        <v>70</v>
      </c>
      <c r="T1403" t="s">
        <v>71</v>
      </c>
      <c r="U1403">
        <v>6</v>
      </c>
      <c r="V1403">
        <v>1</v>
      </c>
      <c r="W1403">
        <v>5</v>
      </c>
      <c r="X1403">
        <v>1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6</v>
      </c>
      <c r="AE1403">
        <v>8.6750000000000007</v>
      </c>
      <c r="AF1403" t="s">
        <v>212</v>
      </c>
      <c r="AG1403" t="s">
        <v>6662</v>
      </c>
      <c r="AH1403">
        <v>2</v>
      </c>
      <c r="AI1403">
        <v>29</v>
      </c>
      <c r="AK1403">
        <v>4348</v>
      </c>
      <c r="AM1403">
        <v>1499</v>
      </c>
      <c r="AN1403">
        <v>704</v>
      </c>
      <c r="AO1403">
        <v>692</v>
      </c>
      <c r="AP1403">
        <v>0</v>
      </c>
      <c r="AQ1403">
        <v>33</v>
      </c>
      <c r="AR1403">
        <v>33</v>
      </c>
      <c r="AS1403">
        <v>35</v>
      </c>
      <c r="AT1403">
        <v>4</v>
      </c>
      <c r="AU1403">
        <v>37</v>
      </c>
      <c r="AV1403">
        <v>696</v>
      </c>
      <c r="AW1403">
        <v>6.5</v>
      </c>
      <c r="AX1403">
        <v>56.387500000000003</v>
      </c>
      <c r="AY1403" s="1">
        <v>0.16700000000000001</v>
      </c>
      <c r="AZ1403" s="1">
        <v>0.83299999999999996</v>
      </c>
      <c r="BA1403" s="1">
        <v>0</v>
      </c>
      <c r="BB1403" s="1">
        <v>0.46200000000000002</v>
      </c>
      <c r="BC1403" s="1">
        <v>0.47</v>
      </c>
      <c r="BD1403" s="1">
        <v>2.3E-2</v>
      </c>
      <c r="BE1403" s="1">
        <v>-0.29499999999999998</v>
      </c>
      <c r="BF1403" s="1">
        <v>-2.3E-2</v>
      </c>
      <c r="BG1403" s="1">
        <f>Table1[[#This Row],[pers_white_pct]]-Table1[[#This Row],[census_white_pct]]</f>
        <v>0.36299999999999999</v>
      </c>
      <c r="BH1403" s="3">
        <v>0.36103082850000001</v>
      </c>
      <c r="BI1403" s="3">
        <v>1.7743844697</v>
      </c>
      <c r="BJ1403" s="3">
        <v>0</v>
      </c>
      <c r="BK1403" s="3" t="str">
        <f>VLOOKUP(Table1[[#This Row],[est_sworn]],Force_size,2,TRUE)</f>
        <v>01 - Under 25</v>
      </c>
    </row>
    <row r="1404" spans="1:63" hidden="1" x14ac:dyDescent="0.2">
      <c r="A1404">
        <v>29189</v>
      </c>
      <c r="B1404" t="s">
        <v>11412</v>
      </c>
      <c r="C1404" t="s">
        <v>13671</v>
      </c>
      <c r="D1404">
        <v>12052210</v>
      </c>
      <c r="E1404" t="s">
        <v>13672</v>
      </c>
      <c r="F1404">
        <v>415773</v>
      </c>
      <c r="G1404" t="s">
        <v>13672</v>
      </c>
      <c r="H1404" t="s">
        <v>6653</v>
      </c>
      <c r="I1404">
        <v>29</v>
      </c>
      <c r="J1404">
        <v>189</v>
      </c>
      <c r="K1404">
        <v>99189</v>
      </c>
      <c r="L1404" t="s">
        <v>13673</v>
      </c>
      <c r="M1404" t="s">
        <v>13674</v>
      </c>
      <c r="N1404" t="s">
        <v>68</v>
      </c>
      <c r="O1404" t="s">
        <v>11466</v>
      </c>
      <c r="P1404">
        <v>38.640701999999997</v>
      </c>
      <c r="Q1404">
        <v>-90.445954</v>
      </c>
      <c r="S1404" t="s">
        <v>70</v>
      </c>
      <c r="T1404" t="s">
        <v>11898</v>
      </c>
      <c r="U1404">
        <v>830</v>
      </c>
      <c r="V1404">
        <v>6</v>
      </c>
      <c r="W1404">
        <v>726</v>
      </c>
      <c r="X1404">
        <v>85</v>
      </c>
      <c r="Y1404">
        <v>12</v>
      </c>
      <c r="Z1404">
        <v>1</v>
      </c>
      <c r="AA1404">
        <v>1</v>
      </c>
      <c r="AB1404">
        <v>3</v>
      </c>
      <c r="AC1404">
        <v>0</v>
      </c>
      <c r="AD1404">
        <v>830</v>
      </c>
      <c r="AE1404">
        <v>1.1479999999999999</v>
      </c>
      <c r="AF1404" t="s">
        <v>87</v>
      </c>
      <c r="AG1404" t="s">
        <v>13675</v>
      </c>
      <c r="AH1404">
        <v>2</v>
      </c>
      <c r="AI1404">
        <v>29</v>
      </c>
      <c r="AJ1404">
        <v>189</v>
      </c>
      <c r="AM1404">
        <v>998954</v>
      </c>
      <c r="AN1404">
        <v>687984</v>
      </c>
      <c r="AO1404">
        <v>231801</v>
      </c>
      <c r="AP1404">
        <v>1632</v>
      </c>
      <c r="AQ1404">
        <v>34466</v>
      </c>
      <c r="AR1404">
        <v>16587</v>
      </c>
      <c r="AS1404">
        <v>25024</v>
      </c>
      <c r="AT1404">
        <v>1228</v>
      </c>
      <c r="AU1404">
        <v>26484</v>
      </c>
      <c r="AV1404">
        <v>233029</v>
      </c>
      <c r="AW1404">
        <v>833</v>
      </c>
      <c r="AX1404">
        <v>956.28399999999999</v>
      </c>
      <c r="AY1404" s="1">
        <v>0.10199999999999999</v>
      </c>
      <c r="AZ1404" s="1">
        <v>0.875</v>
      </c>
      <c r="BA1404" s="1">
        <v>1.4E-2</v>
      </c>
      <c r="BB1404" s="1">
        <v>0.23200000000000001</v>
      </c>
      <c r="BC1404" s="1">
        <v>0.68899999999999995</v>
      </c>
      <c r="BD1404" s="1">
        <v>2.5000000000000001E-2</v>
      </c>
      <c r="BE1404" s="1">
        <v>-0.13</v>
      </c>
      <c r="BF1404" s="1">
        <v>-1.0999999999999999E-2</v>
      </c>
      <c r="BG1404" s="1">
        <f>Table1[[#This Row],[pers_white_pct]]-Table1[[#This Row],[census_white_pct]]</f>
        <v>0.18600000000000005</v>
      </c>
      <c r="BH1404" s="3">
        <v>0.44133769080000002</v>
      </c>
      <c r="BI1404" s="3">
        <v>1.2700642170000001</v>
      </c>
      <c r="BJ1404" s="3">
        <v>0.57715426930000002</v>
      </c>
      <c r="BK1404" s="3" t="str">
        <f>VLOOKUP(Table1[[#This Row],[est_sworn]],Force_size,2,TRUE)</f>
        <v>06 - 500 -999</v>
      </c>
    </row>
    <row r="1405" spans="1:63" hidden="1" x14ac:dyDescent="0.2">
      <c r="A1405">
        <v>2903160</v>
      </c>
      <c r="B1405" t="s">
        <v>1444</v>
      </c>
      <c r="C1405" t="s">
        <v>6650</v>
      </c>
      <c r="D1405">
        <v>12252560</v>
      </c>
      <c r="E1405" t="s">
        <v>6651</v>
      </c>
      <c r="F1405">
        <v>30443</v>
      </c>
      <c r="G1405" t="s">
        <v>6652</v>
      </c>
      <c r="H1405" t="s">
        <v>6653</v>
      </c>
      <c r="I1405">
        <v>29</v>
      </c>
      <c r="J1405">
        <v>189</v>
      </c>
      <c r="K1405">
        <v>3160</v>
      </c>
      <c r="L1405" t="s">
        <v>6654</v>
      </c>
      <c r="M1405" t="s">
        <v>6655</v>
      </c>
      <c r="N1405" t="s">
        <v>68</v>
      </c>
      <c r="O1405" t="s">
        <v>131</v>
      </c>
      <c r="P1405">
        <v>38.640701999999997</v>
      </c>
      <c r="Q1405">
        <v>-90.445954</v>
      </c>
      <c r="S1405" t="s">
        <v>70</v>
      </c>
      <c r="T1405" t="s">
        <v>71</v>
      </c>
      <c r="U1405">
        <v>51</v>
      </c>
      <c r="V1405">
        <v>0</v>
      </c>
      <c r="W1405">
        <v>51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51</v>
      </c>
      <c r="AE1405">
        <v>2.8170000000000002</v>
      </c>
      <c r="AF1405" t="s">
        <v>79</v>
      </c>
      <c r="AG1405" t="s">
        <v>6656</v>
      </c>
      <c r="AH1405">
        <v>2</v>
      </c>
      <c r="AI1405">
        <v>29</v>
      </c>
      <c r="AK1405">
        <v>3160</v>
      </c>
      <c r="AM1405">
        <v>30404</v>
      </c>
      <c r="AN1405">
        <v>26670</v>
      </c>
      <c r="AO1405">
        <v>736</v>
      </c>
      <c r="AP1405">
        <v>61</v>
      </c>
      <c r="AQ1405">
        <v>1703</v>
      </c>
      <c r="AR1405">
        <v>463</v>
      </c>
      <c r="AS1405">
        <v>733</v>
      </c>
      <c r="AT1405">
        <v>12</v>
      </c>
      <c r="AU1405">
        <v>771</v>
      </c>
      <c r="AV1405">
        <v>748</v>
      </c>
      <c r="AW1405">
        <v>51</v>
      </c>
      <c r="AX1405">
        <v>143.667</v>
      </c>
      <c r="AY1405" s="1">
        <v>0</v>
      </c>
      <c r="AZ1405" s="2">
        <v>1</v>
      </c>
      <c r="BA1405" s="1">
        <v>0</v>
      </c>
      <c r="BB1405" s="1">
        <v>2.4E-2</v>
      </c>
      <c r="BC1405" s="1">
        <v>0.877</v>
      </c>
      <c r="BD1405" s="1">
        <v>2.4E-2</v>
      </c>
      <c r="BE1405" s="1">
        <v>-2.4E-2</v>
      </c>
      <c r="BF1405" s="1">
        <v>-2.4E-2</v>
      </c>
      <c r="BG1405" s="1">
        <f>Table1[[#This Row],[pers_white_pct]]-Table1[[#This Row],[census_white_pct]]</f>
        <v>0.123</v>
      </c>
      <c r="BH1405" s="3">
        <v>0</v>
      </c>
      <c r="BI1405" s="3">
        <v>1.1400074991</v>
      </c>
      <c r="BJ1405" s="3">
        <v>0</v>
      </c>
      <c r="BK1405" s="3" t="str">
        <f>VLOOKUP(Table1[[#This Row],[est_sworn]],Force_size,2,TRUE)</f>
        <v>03 - 50 to 99</v>
      </c>
    </row>
    <row r="1406" spans="1:63" hidden="1" x14ac:dyDescent="0.2">
      <c r="A1406">
        <v>2926110</v>
      </c>
      <c r="B1406" t="s">
        <v>1444</v>
      </c>
      <c r="C1406" t="s">
        <v>6724</v>
      </c>
      <c r="D1406">
        <v>12492450</v>
      </c>
      <c r="E1406" t="s">
        <v>5092</v>
      </c>
      <c r="F1406">
        <v>3508</v>
      </c>
      <c r="G1406" t="s">
        <v>5093</v>
      </c>
      <c r="H1406" t="s">
        <v>6653</v>
      </c>
      <c r="I1406">
        <v>29</v>
      </c>
      <c r="J1406">
        <v>189</v>
      </c>
      <c r="K1406">
        <v>26110</v>
      </c>
      <c r="L1406" t="s">
        <v>6725</v>
      </c>
      <c r="M1406" t="s">
        <v>6726</v>
      </c>
      <c r="N1406" t="s">
        <v>68</v>
      </c>
      <c r="O1406" t="s">
        <v>181</v>
      </c>
      <c r="P1406">
        <v>38.640701999999997</v>
      </c>
      <c r="Q1406">
        <v>-90.445954</v>
      </c>
      <c r="S1406" t="s">
        <v>70</v>
      </c>
      <c r="T1406" t="s">
        <v>71</v>
      </c>
      <c r="U1406">
        <v>21</v>
      </c>
      <c r="V1406">
        <v>0</v>
      </c>
      <c r="W1406">
        <v>20</v>
      </c>
      <c r="X1406">
        <v>0</v>
      </c>
      <c r="Y1406">
        <v>0</v>
      </c>
      <c r="Z1406">
        <v>0</v>
      </c>
      <c r="AA1406">
        <v>1</v>
      </c>
      <c r="AB1406">
        <v>0</v>
      </c>
      <c r="AC1406">
        <v>0</v>
      </c>
      <c r="AD1406">
        <v>21</v>
      </c>
      <c r="AE1406">
        <v>7.1230000000000002</v>
      </c>
      <c r="AF1406" t="s">
        <v>118</v>
      </c>
      <c r="AG1406" t="s">
        <v>5096</v>
      </c>
      <c r="AH1406">
        <v>2</v>
      </c>
      <c r="AI1406">
        <v>29</v>
      </c>
      <c r="AK1406">
        <v>26110</v>
      </c>
      <c r="AM1406">
        <v>3482</v>
      </c>
      <c r="AN1406">
        <v>3100</v>
      </c>
      <c r="AO1406">
        <v>89</v>
      </c>
      <c r="AP1406">
        <v>5</v>
      </c>
      <c r="AQ1406">
        <v>195</v>
      </c>
      <c r="AR1406">
        <v>37</v>
      </c>
      <c r="AS1406">
        <v>51</v>
      </c>
      <c r="AT1406">
        <v>3</v>
      </c>
      <c r="AU1406">
        <v>56</v>
      </c>
      <c r="AV1406">
        <v>92</v>
      </c>
      <c r="AW1406">
        <v>21</v>
      </c>
      <c r="AX1406">
        <v>149.583</v>
      </c>
      <c r="AY1406" s="1">
        <v>0</v>
      </c>
      <c r="AZ1406" s="1">
        <v>0.95199999999999996</v>
      </c>
      <c r="BA1406" s="1">
        <v>0</v>
      </c>
      <c r="BB1406" s="1">
        <v>2.5999999999999999E-2</v>
      </c>
      <c r="BC1406" s="1">
        <v>0.89</v>
      </c>
      <c r="BD1406" s="1">
        <v>1.4999999999999999E-2</v>
      </c>
      <c r="BE1406" s="1">
        <v>-2.5999999999999999E-2</v>
      </c>
      <c r="BF1406" s="1">
        <v>-1.4999999999999999E-2</v>
      </c>
      <c r="BG1406" s="1">
        <f>Table1[[#This Row],[pers_white_pct]]-Table1[[#This Row],[census_white_pct]]</f>
        <v>6.1999999999999944E-2</v>
      </c>
      <c r="BH1406" s="3">
        <v>0</v>
      </c>
      <c r="BI1406" s="3">
        <v>1.0697388633</v>
      </c>
      <c r="BJ1406" s="3">
        <v>0</v>
      </c>
      <c r="BK1406" s="3" t="str">
        <f>VLOOKUP(Table1[[#This Row],[est_sworn]],Force_size,2,TRUE)</f>
        <v>01 - Under 25</v>
      </c>
    </row>
    <row r="1407" spans="1:63" hidden="1" x14ac:dyDescent="0.2">
      <c r="A1407">
        <v>2939656</v>
      </c>
      <c r="B1407" t="s">
        <v>1444</v>
      </c>
      <c r="C1407" t="s">
        <v>6795</v>
      </c>
      <c r="D1407">
        <v>12602310</v>
      </c>
      <c r="E1407" t="s">
        <v>6796</v>
      </c>
      <c r="F1407">
        <v>8542</v>
      </c>
      <c r="G1407" t="s">
        <v>6797</v>
      </c>
      <c r="H1407" t="s">
        <v>6653</v>
      </c>
      <c r="I1407">
        <v>29</v>
      </c>
      <c r="J1407">
        <v>189</v>
      </c>
      <c r="K1407">
        <v>39656</v>
      </c>
      <c r="L1407" t="s">
        <v>6798</v>
      </c>
      <c r="M1407" t="s">
        <v>6799</v>
      </c>
      <c r="N1407" t="s">
        <v>68</v>
      </c>
      <c r="O1407" t="s">
        <v>181</v>
      </c>
      <c r="P1407">
        <v>38.640701999999997</v>
      </c>
      <c r="Q1407">
        <v>-90.445954</v>
      </c>
      <c r="S1407" t="s">
        <v>70</v>
      </c>
      <c r="T1407" t="s">
        <v>71</v>
      </c>
      <c r="U1407">
        <v>28</v>
      </c>
      <c r="V1407">
        <v>0</v>
      </c>
      <c r="W1407">
        <v>25</v>
      </c>
      <c r="X1407">
        <v>0</v>
      </c>
      <c r="Y1407">
        <v>2</v>
      </c>
      <c r="Z1407">
        <v>0</v>
      </c>
      <c r="AA1407">
        <v>0</v>
      </c>
      <c r="AB1407">
        <v>0</v>
      </c>
      <c r="AC1407">
        <v>0</v>
      </c>
      <c r="AD1407">
        <v>28</v>
      </c>
      <c r="AE1407">
        <v>4.7450000000000001</v>
      </c>
      <c r="AF1407" t="s">
        <v>72</v>
      </c>
      <c r="AG1407" t="s">
        <v>6800</v>
      </c>
      <c r="AH1407">
        <v>2</v>
      </c>
      <c r="AI1407">
        <v>29</v>
      </c>
      <c r="AK1407">
        <v>39656</v>
      </c>
      <c r="AM1407">
        <v>8521</v>
      </c>
      <c r="AN1407">
        <v>7925</v>
      </c>
      <c r="AO1407">
        <v>83</v>
      </c>
      <c r="AP1407">
        <v>7</v>
      </c>
      <c r="AQ1407">
        <v>261</v>
      </c>
      <c r="AR1407">
        <v>108</v>
      </c>
      <c r="AS1407">
        <v>120</v>
      </c>
      <c r="AT1407">
        <v>1</v>
      </c>
      <c r="AU1407">
        <v>137</v>
      </c>
      <c r="AV1407">
        <v>84</v>
      </c>
      <c r="AW1407">
        <v>28</v>
      </c>
      <c r="AX1407">
        <v>132.86000000000001</v>
      </c>
      <c r="AY1407" s="1">
        <v>0</v>
      </c>
      <c r="AZ1407" s="1">
        <v>0.89300000000000002</v>
      </c>
      <c r="BA1407" s="1">
        <v>7.0999999999999994E-2</v>
      </c>
      <c r="BB1407" s="1">
        <v>0.01</v>
      </c>
      <c r="BC1407" s="1">
        <v>0.93</v>
      </c>
      <c r="BD1407" s="1">
        <v>1.4E-2</v>
      </c>
      <c r="BE1407" s="1">
        <v>-0.01</v>
      </c>
      <c r="BF1407" s="1">
        <v>5.7000000000000002E-2</v>
      </c>
      <c r="BG1407" s="1">
        <f>Table1[[#This Row],[pers_white_pct]]-Table1[[#This Row],[census_white_pct]]</f>
        <v>-3.7000000000000033E-2</v>
      </c>
      <c r="BH1407" s="3">
        <v>0</v>
      </c>
      <c r="BI1407" s="3">
        <v>0.96000450650000002</v>
      </c>
      <c r="BJ1407" s="3">
        <v>5.0720238095000001</v>
      </c>
      <c r="BK1407" s="3" t="str">
        <f>VLOOKUP(Table1[[#This Row],[est_sworn]],Force_size,2,TRUE)</f>
        <v>02 - 25 to 49</v>
      </c>
    </row>
    <row r="1408" spans="1:63" hidden="1" x14ac:dyDescent="0.2">
      <c r="A1408">
        <v>2939044</v>
      </c>
      <c r="B1408" t="s">
        <v>1444</v>
      </c>
      <c r="C1408" t="s">
        <v>6789</v>
      </c>
      <c r="D1408">
        <v>12632370</v>
      </c>
      <c r="E1408" t="s">
        <v>6790</v>
      </c>
      <c r="F1408">
        <v>27553</v>
      </c>
      <c r="G1408" t="s">
        <v>6791</v>
      </c>
      <c r="H1408" t="s">
        <v>6653</v>
      </c>
      <c r="I1408">
        <v>29</v>
      </c>
      <c r="J1408">
        <v>189</v>
      </c>
      <c r="K1408">
        <v>39044</v>
      </c>
      <c r="L1408" t="s">
        <v>6792</v>
      </c>
      <c r="M1408" t="s">
        <v>6793</v>
      </c>
      <c r="N1408" t="s">
        <v>68</v>
      </c>
      <c r="O1408" t="s">
        <v>131</v>
      </c>
      <c r="P1408">
        <v>38.640701999999997</v>
      </c>
      <c r="Q1408">
        <v>-90.445954</v>
      </c>
      <c r="S1408" t="s">
        <v>70</v>
      </c>
      <c r="T1408" t="s">
        <v>71</v>
      </c>
      <c r="U1408">
        <v>57</v>
      </c>
      <c r="V1408">
        <v>0</v>
      </c>
      <c r="W1408">
        <v>54</v>
      </c>
      <c r="X1408">
        <v>3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57</v>
      </c>
      <c r="AE1408">
        <v>2.8170000000000002</v>
      </c>
      <c r="AF1408" t="s">
        <v>79</v>
      </c>
      <c r="AG1408" t="s">
        <v>6794</v>
      </c>
      <c r="AH1408">
        <v>2</v>
      </c>
      <c r="AI1408">
        <v>29</v>
      </c>
      <c r="AK1408">
        <v>39044</v>
      </c>
      <c r="AM1408">
        <v>27540</v>
      </c>
      <c r="AN1408">
        <v>24280</v>
      </c>
      <c r="AO1408">
        <v>1911</v>
      </c>
      <c r="AP1408">
        <v>21</v>
      </c>
      <c r="AQ1408">
        <v>393</v>
      </c>
      <c r="AR1408">
        <v>389</v>
      </c>
      <c r="AS1408">
        <v>507</v>
      </c>
      <c r="AT1408">
        <v>16</v>
      </c>
      <c r="AU1408">
        <v>546</v>
      </c>
      <c r="AV1408">
        <v>1927</v>
      </c>
      <c r="AW1408">
        <v>57</v>
      </c>
      <c r="AX1408">
        <v>160.56899999999999</v>
      </c>
      <c r="AY1408" s="1">
        <v>5.2999999999999999E-2</v>
      </c>
      <c r="AZ1408" s="1">
        <v>0.94699999999999995</v>
      </c>
      <c r="BA1408" s="1">
        <v>0</v>
      </c>
      <c r="BB1408" s="1">
        <v>6.9000000000000006E-2</v>
      </c>
      <c r="BC1408" s="1">
        <v>0.88200000000000001</v>
      </c>
      <c r="BD1408" s="1">
        <v>1.7999999999999999E-2</v>
      </c>
      <c r="BE1408" s="1">
        <v>-1.7000000000000001E-2</v>
      </c>
      <c r="BF1408" s="1">
        <v>-1.7999999999999999E-2</v>
      </c>
      <c r="BG1408" s="1">
        <f>Table1[[#This Row],[pers_white_pct]]-Table1[[#This Row],[census_white_pct]]</f>
        <v>6.4999999999999947E-2</v>
      </c>
      <c r="BH1408" s="3">
        <v>0.75848963069999997</v>
      </c>
      <c r="BI1408" s="3">
        <v>1.0745686292000001</v>
      </c>
      <c r="BJ1408" s="3">
        <v>0</v>
      </c>
      <c r="BK1408" s="3" t="str">
        <f>VLOOKUP(Table1[[#This Row],[est_sworn]],Force_size,2,TRUE)</f>
        <v>03 - 50 to 99</v>
      </c>
    </row>
    <row r="1409" spans="1:63" hidden="1" x14ac:dyDescent="0.2">
      <c r="A1409">
        <v>2977182</v>
      </c>
      <c r="B1409" t="s">
        <v>1444</v>
      </c>
      <c r="C1409" t="s">
        <v>6912</v>
      </c>
      <c r="D1409">
        <v>13787970</v>
      </c>
      <c r="E1409" t="s">
        <v>6913</v>
      </c>
      <c r="F1409">
        <v>1957</v>
      </c>
      <c r="G1409" t="s">
        <v>6914</v>
      </c>
      <c r="H1409" t="s">
        <v>6653</v>
      </c>
      <c r="I1409">
        <v>29</v>
      </c>
      <c r="J1409">
        <v>189</v>
      </c>
      <c r="K1409">
        <v>77182</v>
      </c>
      <c r="L1409" t="s">
        <v>6915</v>
      </c>
      <c r="M1409" t="s">
        <v>6916</v>
      </c>
      <c r="N1409" t="s">
        <v>68</v>
      </c>
      <c r="O1409" t="s">
        <v>238</v>
      </c>
      <c r="P1409">
        <v>38.640701999999997</v>
      </c>
      <c r="Q1409">
        <v>-90.445954</v>
      </c>
      <c r="S1409" t="s">
        <v>70</v>
      </c>
      <c r="T1409" t="s">
        <v>71</v>
      </c>
      <c r="U1409">
        <v>7</v>
      </c>
      <c r="V1409">
        <v>0</v>
      </c>
      <c r="W1409">
        <v>7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7</v>
      </c>
      <c r="AE1409">
        <v>8.6750000000000007</v>
      </c>
      <c r="AF1409" t="s">
        <v>212</v>
      </c>
      <c r="AG1409" t="s">
        <v>6917</v>
      </c>
      <c r="AH1409">
        <v>2</v>
      </c>
      <c r="AI1409">
        <v>29</v>
      </c>
      <c r="AK1409">
        <v>77182</v>
      </c>
      <c r="AM1409">
        <v>1962</v>
      </c>
      <c r="AN1409">
        <v>1903</v>
      </c>
      <c r="AO1409">
        <v>9</v>
      </c>
      <c r="AP1409">
        <v>3</v>
      </c>
      <c r="AQ1409">
        <v>13</v>
      </c>
      <c r="AR1409">
        <v>9</v>
      </c>
      <c r="AS1409">
        <v>25</v>
      </c>
      <c r="AT1409">
        <v>0</v>
      </c>
      <c r="AU1409">
        <v>25</v>
      </c>
      <c r="AV1409">
        <v>9</v>
      </c>
      <c r="AW1409">
        <v>7</v>
      </c>
      <c r="AX1409">
        <v>60.725000000000001</v>
      </c>
      <c r="AY1409" s="1">
        <v>0</v>
      </c>
      <c r="AZ1409" s="2">
        <v>1</v>
      </c>
      <c r="BA1409" s="1">
        <v>0</v>
      </c>
      <c r="BB1409" s="1">
        <v>5.0000000000000001E-3</v>
      </c>
      <c r="BC1409" s="1">
        <v>0.97</v>
      </c>
      <c r="BD1409" s="1">
        <v>1.2999999999999999E-2</v>
      </c>
      <c r="BE1409" s="1">
        <v>-5.0000000000000001E-3</v>
      </c>
      <c r="BF1409" s="1">
        <v>-1.2999999999999999E-2</v>
      </c>
      <c r="BG1409" s="1">
        <f>Table1[[#This Row],[pers_white_pct]]-Table1[[#This Row],[census_white_pct]]</f>
        <v>3.0000000000000027E-2</v>
      </c>
      <c r="BH1409" s="3">
        <v>0</v>
      </c>
      <c r="BI1409" s="3">
        <v>1.0310036784000001</v>
      </c>
      <c r="BJ1409" s="3">
        <v>0</v>
      </c>
      <c r="BK1409" s="3" t="str">
        <f>VLOOKUP(Table1[[#This Row],[est_sworn]],Force_size,2,TRUE)</f>
        <v>01 - Under 25</v>
      </c>
    </row>
    <row r="1410" spans="1:63" hidden="1" x14ac:dyDescent="0.2">
      <c r="A1410">
        <v>2968204</v>
      </c>
      <c r="B1410" t="s">
        <v>1444</v>
      </c>
      <c r="C1410" t="s">
        <v>6886</v>
      </c>
      <c r="D1410">
        <v>11302240</v>
      </c>
      <c r="E1410" t="s">
        <v>6887</v>
      </c>
      <c r="F1410">
        <v>1852</v>
      </c>
      <c r="G1410" t="s">
        <v>6887</v>
      </c>
      <c r="H1410" t="s">
        <v>6653</v>
      </c>
      <c r="I1410">
        <v>29</v>
      </c>
      <c r="J1410">
        <v>195</v>
      </c>
      <c r="K1410">
        <v>68204</v>
      </c>
      <c r="L1410" t="s">
        <v>6888</v>
      </c>
      <c r="M1410" t="s">
        <v>6889</v>
      </c>
      <c r="N1410" t="s">
        <v>68</v>
      </c>
      <c r="O1410" t="s">
        <v>238</v>
      </c>
      <c r="P1410">
        <v>39.135840000000002</v>
      </c>
      <c r="Q1410">
        <v>-93.204164000000006</v>
      </c>
      <c r="S1410" t="s">
        <v>70</v>
      </c>
      <c r="T1410" t="s">
        <v>71</v>
      </c>
      <c r="U1410">
        <v>4</v>
      </c>
      <c r="V1410">
        <v>2</v>
      </c>
      <c r="W1410">
        <v>2</v>
      </c>
      <c r="X1410">
        <v>1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4</v>
      </c>
      <c r="AE1410">
        <v>16.646000000000001</v>
      </c>
      <c r="AF1410" t="s">
        <v>239</v>
      </c>
      <c r="AG1410" t="s">
        <v>6890</v>
      </c>
      <c r="AH1410">
        <v>2</v>
      </c>
      <c r="AI1410">
        <v>29</v>
      </c>
      <c r="AK1410">
        <v>68204</v>
      </c>
      <c r="AM1410">
        <v>1856</v>
      </c>
      <c r="AN1410">
        <v>1652</v>
      </c>
      <c r="AO1410">
        <v>116</v>
      </c>
      <c r="AP1410">
        <v>3</v>
      </c>
      <c r="AQ1410">
        <v>8</v>
      </c>
      <c r="AR1410">
        <v>27</v>
      </c>
      <c r="AS1410">
        <v>48</v>
      </c>
      <c r="AT1410">
        <v>2</v>
      </c>
      <c r="AU1410">
        <v>50</v>
      </c>
      <c r="AV1410">
        <v>118</v>
      </c>
      <c r="AW1410">
        <v>5</v>
      </c>
      <c r="AX1410">
        <v>83.23</v>
      </c>
      <c r="AY1410" s="1">
        <v>0.25</v>
      </c>
      <c r="AZ1410" s="1">
        <v>0.5</v>
      </c>
      <c r="BA1410" s="1">
        <v>0</v>
      </c>
      <c r="BB1410" s="1">
        <v>6.3E-2</v>
      </c>
      <c r="BC1410" s="1">
        <v>0.89</v>
      </c>
      <c r="BD1410" s="1">
        <v>2.5999999999999999E-2</v>
      </c>
      <c r="BE1410" s="1">
        <v>0.188</v>
      </c>
      <c r="BF1410" s="1">
        <v>-2.5999999999999999E-2</v>
      </c>
      <c r="BG1410" s="1">
        <f>Table1[[#This Row],[pers_white_pct]]-Table1[[#This Row],[census_white_pct]]</f>
        <v>-0.39</v>
      </c>
      <c r="BH1410" s="3">
        <v>4</v>
      </c>
      <c r="BI1410" s="3">
        <v>0.56174334140000004</v>
      </c>
      <c r="BJ1410" s="3">
        <v>0</v>
      </c>
      <c r="BK1410" s="3" t="str">
        <f>VLOOKUP(Table1[[#This Row],[est_sworn]],Force_size,2,TRUE)</f>
        <v>01 - Under 25</v>
      </c>
    </row>
    <row r="1411" spans="1:63" hidden="1" x14ac:dyDescent="0.2">
      <c r="A1411">
        <v>2919396</v>
      </c>
      <c r="B1411" t="s">
        <v>1444</v>
      </c>
      <c r="C1411" t="s">
        <v>6712</v>
      </c>
      <c r="D1411">
        <v>11372490</v>
      </c>
      <c r="E1411" t="s">
        <v>6713</v>
      </c>
      <c r="F1411">
        <v>7881</v>
      </c>
      <c r="G1411" t="s">
        <v>6714</v>
      </c>
      <c r="H1411" t="s">
        <v>6653</v>
      </c>
      <c r="I1411">
        <v>29</v>
      </c>
      <c r="J1411">
        <v>207</v>
      </c>
      <c r="K1411">
        <v>19396</v>
      </c>
      <c r="L1411" t="s">
        <v>6715</v>
      </c>
      <c r="M1411" t="s">
        <v>6716</v>
      </c>
      <c r="N1411" t="s">
        <v>68</v>
      </c>
      <c r="O1411" t="s">
        <v>181</v>
      </c>
      <c r="P1411">
        <v>36.855428000000003</v>
      </c>
      <c r="Q1411">
        <v>-89.941734999999994</v>
      </c>
      <c r="S1411" t="s">
        <v>70</v>
      </c>
      <c r="T1411" t="s">
        <v>71</v>
      </c>
      <c r="U1411">
        <v>17</v>
      </c>
      <c r="V1411">
        <v>0</v>
      </c>
      <c r="W1411">
        <v>16</v>
      </c>
      <c r="X1411">
        <v>0</v>
      </c>
      <c r="Y1411">
        <v>1</v>
      </c>
      <c r="Z1411">
        <v>0</v>
      </c>
      <c r="AA1411">
        <v>0</v>
      </c>
      <c r="AB1411">
        <v>0</v>
      </c>
      <c r="AC1411">
        <v>0</v>
      </c>
      <c r="AD1411">
        <v>17</v>
      </c>
      <c r="AE1411">
        <v>7.1230000000000002</v>
      </c>
      <c r="AF1411" t="s">
        <v>118</v>
      </c>
      <c r="AG1411" t="s">
        <v>6717</v>
      </c>
      <c r="AH1411">
        <v>2</v>
      </c>
      <c r="AI1411">
        <v>29</v>
      </c>
      <c r="AK1411">
        <v>19396</v>
      </c>
      <c r="AM1411">
        <v>7864</v>
      </c>
      <c r="AN1411">
        <v>7537</v>
      </c>
      <c r="AO1411">
        <v>37</v>
      </c>
      <c r="AP1411">
        <v>32</v>
      </c>
      <c r="AQ1411">
        <v>19</v>
      </c>
      <c r="AR1411">
        <v>89</v>
      </c>
      <c r="AS1411">
        <v>148</v>
      </c>
      <c r="AT1411">
        <v>1</v>
      </c>
      <c r="AU1411">
        <v>150</v>
      </c>
      <c r="AV1411">
        <v>38</v>
      </c>
      <c r="AW1411">
        <v>17</v>
      </c>
      <c r="AX1411">
        <v>121.09099999999999</v>
      </c>
      <c r="AY1411" s="1">
        <v>0</v>
      </c>
      <c r="AZ1411" s="1">
        <v>0.94099999999999995</v>
      </c>
      <c r="BA1411" s="1">
        <v>5.8999999999999997E-2</v>
      </c>
      <c r="BB1411" s="1">
        <v>5.0000000000000001E-3</v>
      </c>
      <c r="BC1411" s="1">
        <v>0.95799999999999996</v>
      </c>
      <c r="BD1411" s="1">
        <v>1.9E-2</v>
      </c>
      <c r="BE1411" s="1">
        <v>-5.0000000000000001E-3</v>
      </c>
      <c r="BF1411" s="1">
        <v>0.04</v>
      </c>
      <c r="BG1411" s="1">
        <f>Table1[[#This Row],[pers_white_pct]]-Table1[[#This Row],[census_white_pct]]</f>
        <v>-1.7000000000000015E-2</v>
      </c>
      <c r="BH1411" s="3">
        <v>0</v>
      </c>
      <c r="BI1411" s="3">
        <v>0.98201031770000002</v>
      </c>
      <c r="BJ1411" s="3">
        <v>3.1255961844</v>
      </c>
      <c r="BK1411" s="3" t="str">
        <f>VLOOKUP(Table1[[#This Row],[est_sworn]],Force_size,2,TRUE)</f>
        <v>01 - Under 25</v>
      </c>
    </row>
    <row r="1412" spans="1:63" hidden="1" x14ac:dyDescent="0.2">
      <c r="A1412">
        <v>2948062</v>
      </c>
      <c r="B1412" t="s">
        <v>1444</v>
      </c>
      <c r="C1412" t="s">
        <v>6835</v>
      </c>
      <c r="D1412">
        <v>12352230</v>
      </c>
      <c r="E1412" t="s">
        <v>6836</v>
      </c>
      <c r="F1412">
        <v>1909</v>
      </c>
      <c r="G1412" t="s">
        <v>6837</v>
      </c>
      <c r="H1412" t="s">
        <v>6653</v>
      </c>
      <c r="I1412">
        <v>29</v>
      </c>
      <c r="J1412">
        <v>211</v>
      </c>
      <c r="K1412">
        <v>48062</v>
      </c>
      <c r="L1412" t="s">
        <v>6838</v>
      </c>
      <c r="M1412" t="s">
        <v>6839</v>
      </c>
      <c r="N1412" t="s">
        <v>68</v>
      </c>
      <c r="O1412" t="s">
        <v>238</v>
      </c>
      <c r="P1412">
        <v>40.209586999999999</v>
      </c>
      <c r="Q1412">
        <v>-93.109782999999993</v>
      </c>
      <c r="S1412" t="s">
        <v>70</v>
      </c>
      <c r="T1412" t="s">
        <v>71</v>
      </c>
      <c r="U1412">
        <v>5</v>
      </c>
      <c r="V1412">
        <v>2</v>
      </c>
      <c r="W1412">
        <v>4</v>
      </c>
      <c r="X1412">
        <v>0</v>
      </c>
      <c r="Y1412">
        <v>1</v>
      </c>
      <c r="Z1412">
        <v>0</v>
      </c>
      <c r="AA1412">
        <v>0</v>
      </c>
      <c r="AB1412">
        <v>0</v>
      </c>
      <c r="AC1412">
        <v>0</v>
      </c>
      <c r="AD1412">
        <v>5</v>
      </c>
      <c r="AE1412">
        <v>8.6750000000000007</v>
      </c>
      <c r="AF1412" t="s">
        <v>212</v>
      </c>
      <c r="AG1412" t="s">
        <v>6840</v>
      </c>
      <c r="AH1412">
        <v>2</v>
      </c>
      <c r="AI1412">
        <v>29</v>
      </c>
      <c r="AK1412">
        <v>48062</v>
      </c>
      <c r="AM1412">
        <v>1960</v>
      </c>
      <c r="AN1412">
        <v>1041</v>
      </c>
      <c r="AO1412">
        <v>7</v>
      </c>
      <c r="AP1412">
        <v>7</v>
      </c>
      <c r="AQ1412">
        <v>6</v>
      </c>
      <c r="AR1412">
        <v>7</v>
      </c>
      <c r="AS1412">
        <v>888</v>
      </c>
      <c r="AT1412">
        <v>4</v>
      </c>
      <c r="AU1412">
        <v>892</v>
      </c>
      <c r="AV1412">
        <v>11</v>
      </c>
      <c r="AW1412">
        <v>6</v>
      </c>
      <c r="AX1412">
        <v>52.05</v>
      </c>
      <c r="AY1412" s="1">
        <v>0</v>
      </c>
      <c r="AZ1412" s="1">
        <v>0.8</v>
      </c>
      <c r="BA1412" s="1">
        <v>0.2</v>
      </c>
      <c r="BB1412" s="1">
        <v>4.0000000000000001E-3</v>
      </c>
      <c r="BC1412" s="1">
        <v>0.53100000000000003</v>
      </c>
      <c r="BD1412" s="1">
        <v>0.45300000000000001</v>
      </c>
      <c r="BE1412" s="1">
        <v>-4.0000000000000001E-3</v>
      </c>
      <c r="BF1412" s="1">
        <v>-0.253</v>
      </c>
      <c r="BG1412" s="1">
        <f>Table1[[#This Row],[pers_white_pct]]-Table1[[#This Row],[census_white_pct]]</f>
        <v>0.26900000000000002</v>
      </c>
      <c r="BH1412" s="3">
        <v>0</v>
      </c>
      <c r="BI1412" s="3">
        <v>1.5062439962</v>
      </c>
      <c r="BJ1412" s="3">
        <v>0.44144144140000002</v>
      </c>
      <c r="BK1412" s="3" t="str">
        <f>VLOOKUP(Table1[[#This Row],[est_sworn]],Force_size,2,TRUE)</f>
        <v>01 - Under 25</v>
      </c>
    </row>
    <row r="1413" spans="1:63" hidden="1" x14ac:dyDescent="0.2">
      <c r="A1413">
        <v>2945740</v>
      </c>
      <c r="B1413" t="s">
        <v>1444</v>
      </c>
      <c r="C1413" t="s">
        <v>6829</v>
      </c>
      <c r="D1413">
        <v>12062370</v>
      </c>
      <c r="E1413" t="s">
        <v>6830</v>
      </c>
      <c r="F1413">
        <v>1285</v>
      </c>
      <c r="G1413" t="s">
        <v>6831</v>
      </c>
      <c r="H1413" t="s">
        <v>6653</v>
      </c>
      <c r="I1413">
        <v>29</v>
      </c>
      <c r="J1413">
        <v>229</v>
      </c>
      <c r="K1413">
        <v>45740</v>
      </c>
      <c r="L1413" t="s">
        <v>6832</v>
      </c>
      <c r="M1413" t="s">
        <v>6833</v>
      </c>
      <c r="N1413" t="s">
        <v>68</v>
      </c>
      <c r="O1413" t="s">
        <v>238</v>
      </c>
      <c r="P1413">
        <v>37.267636000000003</v>
      </c>
      <c r="Q1413">
        <v>-92.480009999999993</v>
      </c>
      <c r="S1413" t="s">
        <v>70</v>
      </c>
      <c r="T1413" t="s">
        <v>71</v>
      </c>
      <c r="U1413">
        <v>4</v>
      </c>
      <c r="V1413">
        <v>0</v>
      </c>
      <c r="W1413">
        <v>4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4</v>
      </c>
      <c r="AE1413">
        <v>16.646000000000001</v>
      </c>
      <c r="AF1413" t="s">
        <v>239</v>
      </c>
      <c r="AG1413" t="s">
        <v>6834</v>
      </c>
      <c r="AH1413">
        <v>2</v>
      </c>
      <c r="AI1413">
        <v>29</v>
      </c>
      <c r="AK1413">
        <v>45740</v>
      </c>
      <c r="AM1413">
        <v>1296</v>
      </c>
      <c r="AN1413">
        <v>1256</v>
      </c>
      <c r="AO1413">
        <v>8</v>
      </c>
      <c r="AP1413">
        <v>4</v>
      </c>
      <c r="AQ1413">
        <v>7</v>
      </c>
      <c r="AR1413">
        <v>9</v>
      </c>
      <c r="AS1413">
        <v>12</v>
      </c>
      <c r="AT1413">
        <v>0</v>
      </c>
      <c r="AU1413">
        <v>12</v>
      </c>
      <c r="AV1413">
        <v>8</v>
      </c>
      <c r="AW1413">
        <v>4</v>
      </c>
      <c r="AX1413">
        <v>66.584000000000003</v>
      </c>
      <c r="AY1413" s="1">
        <v>0</v>
      </c>
      <c r="AZ1413" s="2">
        <v>1</v>
      </c>
      <c r="BA1413" s="1">
        <v>0</v>
      </c>
      <c r="BB1413" s="1">
        <v>6.0000000000000001E-3</v>
      </c>
      <c r="BC1413" s="1">
        <v>0.96899999999999997</v>
      </c>
      <c r="BD1413" s="1">
        <v>8.9999999999999993E-3</v>
      </c>
      <c r="BE1413" s="1">
        <v>-6.0000000000000001E-3</v>
      </c>
      <c r="BF1413" s="1">
        <v>-8.9999999999999993E-3</v>
      </c>
      <c r="BG1413" s="1">
        <f>Table1[[#This Row],[pers_white_pct]]-Table1[[#This Row],[census_white_pct]]</f>
        <v>3.1000000000000028E-2</v>
      </c>
      <c r="BH1413" s="3">
        <v>0</v>
      </c>
      <c r="BI1413" s="3">
        <v>1.0318471337999999</v>
      </c>
      <c r="BJ1413" s="3">
        <v>0</v>
      </c>
      <c r="BK1413" s="3" t="str">
        <f>VLOOKUP(Table1[[#This Row],[est_sworn]],Force_size,2,TRUE)</f>
        <v>01 - Under 25</v>
      </c>
    </row>
    <row r="1414" spans="1:63" hidden="1" x14ac:dyDescent="0.2">
      <c r="A1414">
        <v>29229</v>
      </c>
      <c r="B1414" t="s">
        <v>11412</v>
      </c>
      <c r="C1414" t="s">
        <v>13676</v>
      </c>
      <c r="D1414">
        <v>12709220</v>
      </c>
      <c r="E1414" t="s">
        <v>12843</v>
      </c>
      <c r="F1414">
        <v>18629</v>
      </c>
      <c r="G1414" t="s">
        <v>12844</v>
      </c>
      <c r="H1414" t="s">
        <v>6653</v>
      </c>
      <c r="I1414">
        <v>29</v>
      </c>
      <c r="J1414">
        <v>229</v>
      </c>
      <c r="K1414">
        <v>99229</v>
      </c>
      <c r="L1414" t="s">
        <v>13677</v>
      </c>
      <c r="M1414" t="s">
        <v>13678</v>
      </c>
      <c r="N1414" t="s">
        <v>11418</v>
      </c>
      <c r="O1414" t="s">
        <v>11518</v>
      </c>
      <c r="P1414">
        <v>37.267636000000003</v>
      </c>
      <c r="Q1414">
        <v>-92.480009999999993</v>
      </c>
      <c r="R1414" t="s">
        <v>11420</v>
      </c>
      <c r="S1414" t="s">
        <v>11421</v>
      </c>
      <c r="U1414">
        <v>5</v>
      </c>
      <c r="V1414">
        <v>0</v>
      </c>
      <c r="W1414">
        <v>5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5</v>
      </c>
      <c r="AE1414">
        <v>7.5330000000000004</v>
      </c>
      <c r="AF1414" t="s">
        <v>11452</v>
      </c>
      <c r="AG1414" t="s">
        <v>12847</v>
      </c>
      <c r="AH1414">
        <v>2</v>
      </c>
      <c r="AI1414">
        <v>29</v>
      </c>
      <c r="AJ1414">
        <v>229</v>
      </c>
      <c r="AM1414">
        <v>18815</v>
      </c>
      <c r="AN1414">
        <v>18123</v>
      </c>
      <c r="AO1414">
        <v>87</v>
      </c>
      <c r="AP1414">
        <v>96</v>
      </c>
      <c r="AQ1414">
        <v>51</v>
      </c>
      <c r="AR1414">
        <v>209</v>
      </c>
      <c r="AS1414">
        <v>238</v>
      </c>
      <c r="AT1414">
        <v>1</v>
      </c>
      <c r="AU1414">
        <v>249</v>
      </c>
      <c r="AV1414">
        <v>88</v>
      </c>
      <c r="AW1414">
        <v>5</v>
      </c>
      <c r="AX1414">
        <v>37.664999999999999</v>
      </c>
      <c r="AY1414" s="1">
        <v>0</v>
      </c>
      <c r="AZ1414" s="2">
        <v>1</v>
      </c>
      <c r="BA1414" s="1">
        <v>0</v>
      </c>
      <c r="BB1414" s="1">
        <v>5.0000000000000001E-3</v>
      </c>
      <c r="BC1414" s="1">
        <v>0.96299999999999997</v>
      </c>
      <c r="BD1414" s="1">
        <v>1.2999999999999999E-2</v>
      </c>
      <c r="BE1414" s="1">
        <v>-5.0000000000000001E-3</v>
      </c>
      <c r="BF1414" s="1">
        <v>-1.2999999999999999E-2</v>
      </c>
      <c r="BG1414" s="1">
        <f>Table1[[#This Row],[pers_white_pct]]-Table1[[#This Row],[census_white_pct]]</f>
        <v>3.7000000000000033E-2</v>
      </c>
      <c r="BH1414" s="3">
        <v>0</v>
      </c>
      <c r="BI1414" s="3">
        <v>1.0381835237000001</v>
      </c>
      <c r="BJ1414" s="3">
        <v>0</v>
      </c>
      <c r="BK1414" s="3" t="str">
        <f>VLOOKUP(Table1[[#This Row],[est_sworn]],Force_size,2,TRUE)</f>
        <v>01 - Under 25</v>
      </c>
    </row>
    <row r="1415" spans="1:63" hidden="1" x14ac:dyDescent="0.2">
      <c r="A1415">
        <v>2965000</v>
      </c>
      <c r="B1415" t="s">
        <v>1444</v>
      </c>
      <c r="C1415" t="s">
        <v>6880</v>
      </c>
      <c r="D1415">
        <v>12882250</v>
      </c>
      <c r="E1415" t="s">
        <v>6881</v>
      </c>
      <c r="F1415">
        <v>318172</v>
      </c>
      <c r="G1415" t="s">
        <v>6882</v>
      </c>
      <c r="H1415" t="s">
        <v>6653</v>
      </c>
      <c r="I1415">
        <v>29</v>
      </c>
      <c r="J1415">
        <v>510</v>
      </c>
      <c r="K1415">
        <v>65000</v>
      </c>
      <c r="L1415" t="s">
        <v>6883</v>
      </c>
      <c r="M1415" t="s">
        <v>6884</v>
      </c>
      <c r="N1415" t="s">
        <v>68</v>
      </c>
      <c r="O1415" t="s">
        <v>1615</v>
      </c>
      <c r="P1415">
        <v>38.635699000000002</v>
      </c>
      <c r="Q1415">
        <v>-90.244581999999994</v>
      </c>
      <c r="S1415" t="s">
        <v>70</v>
      </c>
      <c r="T1415" t="s">
        <v>71</v>
      </c>
      <c r="U1415">
        <v>1334</v>
      </c>
      <c r="V1415">
        <v>0</v>
      </c>
      <c r="W1415">
        <v>862</v>
      </c>
      <c r="X1415">
        <v>436</v>
      </c>
      <c r="Y1415">
        <v>36</v>
      </c>
      <c r="Z1415">
        <v>0</v>
      </c>
      <c r="AA1415">
        <v>0</v>
      </c>
      <c r="AB1415">
        <v>0</v>
      </c>
      <c r="AC1415">
        <v>0</v>
      </c>
      <c r="AD1415">
        <v>1334</v>
      </c>
      <c r="AE1415">
        <v>1.1479999999999999</v>
      </c>
      <c r="AF1415" t="s">
        <v>87</v>
      </c>
      <c r="AG1415" t="s">
        <v>6885</v>
      </c>
      <c r="AH1415">
        <v>2</v>
      </c>
      <c r="AI1415">
        <v>29</v>
      </c>
      <c r="AK1415">
        <v>65000</v>
      </c>
      <c r="AM1415">
        <v>319294</v>
      </c>
      <c r="AN1415">
        <v>134702</v>
      </c>
      <c r="AO1415">
        <v>156389</v>
      </c>
      <c r="AP1415">
        <v>684</v>
      </c>
      <c r="AQ1415">
        <v>9233</v>
      </c>
      <c r="AR1415">
        <v>6616</v>
      </c>
      <c r="AS1415">
        <v>11130</v>
      </c>
      <c r="AT1415">
        <v>771</v>
      </c>
      <c r="AU1415">
        <v>11670</v>
      </c>
      <c r="AV1415">
        <v>157160</v>
      </c>
      <c r="AW1415">
        <v>1334</v>
      </c>
      <c r="AX1415">
        <v>1531.432</v>
      </c>
      <c r="AY1415" s="1">
        <v>0.32700000000000001</v>
      </c>
      <c r="AZ1415" s="1">
        <v>0.64600000000000002</v>
      </c>
      <c r="BA1415" s="1">
        <v>2.7E-2</v>
      </c>
      <c r="BB1415" s="1">
        <v>0.49</v>
      </c>
      <c r="BC1415" s="1">
        <v>0.42199999999999999</v>
      </c>
      <c r="BD1415" s="1">
        <v>3.5000000000000003E-2</v>
      </c>
      <c r="BE1415" s="1">
        <v>-0.16300000000000001</v>
      </c>
      <c r="BF1415" s="1">
        <v>-8.0000000000000002E-3</v>
      </c>
      <c r="BG1415" s="1">
        <f>Table1[[#This Row],[pers_white_pct]]-Table1[[#This Row],[census_white_pct]]</f>
        <v>0.22400000000000003</v>
      </c>
      <c r="BH1415" s="3">
        <v>0.66729091890000003</v>
      </c>
      <c r="BI1415" s="3">
        <v>1.5316803818</v>
      </c>
      <c r="BJ1415" s="3">
        <v>0.77418056469999996</v>
      </c>
      <c r="BK1415" s="3" t="str">
        <f>VLOOKUP(Table1[[#This Row],[est_sworn]],Force_size,2,TRUE)</f>
        <v>07 - 1,000 and up</v>
      </c>
    </row>
    <row r="1416" spans="1:63" hidden="1" x14ac:dyDescent="0.2">
      <c r="A1416">
        <v>2850440</v>
      </c>
      <c r="B1416" t="s">
        <v>1444</v>
      </c>
      <c r="C1416" t="s">
        <v>6581</v>
      </c>
      <c r="D1416">
        <v>11462030</v>
      </c>
      <c r="E1416" t="s">
        <v>6582</v>
      </c>
      <c r="F1416">
        <v>15590</v>
      </c>
      <c r="G1416" t="s">
        <v>6583</v>
      </c>
      <c r="H1416" t="s">
        <v>6498</v>
      </c>
      <c r="I1416">
        <v>28</v>
      </c>
      <c r="J1416">
        <v>1</v>
      </c>
      <c r="K1416">
        <v>50440</v>
      </c>
      <c r="L1416" t="s">
        <v>6584</v>
      </c>
      <c r="M1416" t="s">
        <v>6585</v>
      </c>
      <c r="N1416" t="s">
        <v>68</v>
      </c>
      <c r="O1416" t="s">
        <v>69</v>
      </c>
      <c r="P1416">
        <v>31.486218000000001</v>
      </c>
      <c r="Q1416">
        <v>-91.351781000000003</v>
      </c>
      <c r="S1416" t="s">
        <v>70</v>
      </c>
      <c r="T1416" t="s">
        <v>71</v>
      </c>
      <c r="U1416">
        <v>47</v>
      </c>
      <c r="V1416">
        <v>0</v>
      </c>
      <c r="W1416">
        <v>14</v>
      </c>
      <c r="X1416">
        <v>33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47</v>
      </c>
      <c r="AE1416">
        <v>4.7450000000000001</v>
      </c>
      <c r="AF1416" t="s">
        <v>72</v>
      </c>
      <c r="AG1416" t="s">
        <v>6586</v>
      </c>
      <c r="AH1416">
        <v>3</v>
      </c>
      <c r="AI1416">
        <v>28</v>
      </c>
      <c r="AK1416">
        <v>50440</v>
      </c>
      <c r="AM1416">
        <v>15792</v>
      </c>
      <c r="AN1416">
        <v>6185</v>
      </c>
      <c r="AO1416">
        <v>9176</v>
      </c>
      <c r="AP1416">
        <v>31</v>
      </c>
      <c r="AQ1416">
        <v>59</v>
      </c>
      <c r="AR1416">
        <v>146</v>
      </c>
      <c r="AS1416">
        <v>179</v>
      </c>
      <c r="AT1416">
        <v>37</v>
      </c>
      <c r="AU1416">
        <v>195</v>
      </c>
      <c r="AV1416">
        <v>9213</v>
      </c>
      <c r="AW1416">
        <v>47</v>
      </c>
      <c r="AX1416">
        <v>223.01499999999999</v>
      </c>
      <c r="AY1416" s="1">
        <v>0.70199999999999996</v>
      </c>
      <c r="AZ1416" s="1">
        <v>0.29799999999999999</v>
      </c>
      <c r="BA1416" s="1">
        <v>0</v>
      </c>
      <c r="BB1416" s="1">
        <v>0.58099999999999996</v>
      </c>
      <c r="BC1416" s="1">
        <v>0.39200000000000002</v>
      </c>
      <c r="BD1416" s="1">
        <v>1.0999999999999999E-2</v>
      </c>
      <c r="BE1416" s="1">
        <v>0.121</v>
      </c>
      <c r="BF1416" s="1">
        <v>-1.0999999999999999E-2</v>
      </c>
      <c r="BG1416" s="1">
        <f>Table1[[#This Row],[pers_white_pct]]-Table1[[#This Row],[census_white_pct]]</f>
        <v>-9.4000000000000028E-2</v>
      </c>
      <c r="BH1416" s="3">
        <v>1.20836966</v>
      </c>
      <c r="BI1416" s="3">
        <v>0.76054971709999997</v>
      </c>
      <c r="BJ1416" s="3">
        <v>0</v>
      </c>
      <c r="BK1416" s="3" t="str">
        <f>VLOOKUP(Table1[[#This Row],[est_sworn]],Force_size,2,TRUE)</f>
        <v>02 - 25 to 49</v>
      </c>
    </row>
    <row r="1417" spans="1:63" hidden="1" x14ac:dyDescent="0.2">
      <c r="A1417">
        <v>2849320</v>
      </c>
      <c r="B1417" t="s">
        <v>1444</v>
      </c>
      <c r="C1417" t="s">
        <v>6575</v>
      </c>
      <c r="D1417">
        <v>11602010</v>
      </c>
      <c r="E1417" t="s">
        <v>6576</v>
      </c>
      <c r="F1417">
        <v>1520</v>
      </c>
      <c r="G1417" t="s">
        <v>6577</v>
      </c>
      <c r="H1417" t="s">
        <v>6498</v>
      </c>
      <c r="I1417">
        <v>28</v>
      </c>
      <c r="J1417">
        <v>11</v>
      </c>
      <c r="K1417">
        <v>49320</v>
      </c>
      <c r="L1417" t="s">
        <v>6578</v>
      </c>
      <c r="M1417" t="s">
        <v>6579</v>
      </c>
      <c r="N1417" t="s">
        <v>68</v>
      </c>
      <c r="O1417" t="s">
        <v>238</v>
      </c>
      <c r="P1417">
        <v>33.799278000000001</v>
      </c>
      <c r="Q1417">
        <v>-90.884476000000006</v>
      </c>
      <c r="S1417" t="s">
        <v>70</v>
      </c>
      <c r="T1417" t="s">
        <v>71</v>
      </c>
      <c r="U1417">
        <v>2</v>
      </c>
      <c r="V1417">
        <v>7</v>
      </c>
      <c r="W1417">
        <v>0</v>
      </c>
      <c r="X1417">
        <v>2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2</v>
      </c>
      <c r="AE1417">
        <v>8.6750000000000007</v>
      </c>
      <c r="AF1417" t="s">
        <v>212</v>
      </c>
      <c r="AG1417" t="s">
        <v>6580</v>
      </c>
      <c r="AH1417">
        <v>3</v>
      </c>
      <c r="AI1417">
        <v>28</v>
      </c>
      <c r="AK1417">
        <v>49320</v>
      </c>
      <c r="AM1417">
        <v>1533</v>
      </c>
      <c r="AN1417">
        <v>14</v>
      </c>
      <c r="AO1417">
        <v>1503</v>
      </c>
      <c r="AP1417">
        <v>0</v>
      </c>
      <c r="AQ1417">
        <v>1</v>
      </c>
      <c r="AR1417">
        <v>1</v>
      </c>
      <c r="AS1417">
        <v>14</v>
      </c>
      <c r="AT1417">
        <v>8</v>
      </c>
      <c r="AU1417">
        <v>14</v>
      </c>
      <c r="AV1417">
        <v>1511</v>
      </c>
      <c r="AW1417">
        <v>5.5</v>
      </c>
      <c r="AX1417">
        <v>47.712499999999999</v>
      </c>
      <c r="AY1417" s="2">
        <v>1</v>
      </c>
      <c r="AZ1417" s="1">
        <v>0</v>
      </c>
      <c r="BA1417" s="1">
        <v>0</v>
      </c>
      <c r="BB1417" s="1">
        <v>0.98</v>
      </c>
      <c r="BC1417" s="1">
        <v>8.9999999999999993E-3</v>
      </c>
      <c r="BD1417" s="1">
        <v>8.9999999999999993E-3</v>
      </c>
      <c r="BE1417" s="1">
        <v>0.02</v>
      </c>
      <c r="BF1417" s="1">
        <v>-8.9999999999999993E-3</v>
      </c>
      <c r="BG1417" s="1">
        <f>Table1[[#This Row],[pers_white_pct]]-Table1[[#This Row],[census_white_pct]]</f>
        <v>-8.9999999999999993E-3</v>
      </c>
      <c r="BH1417" s="3">
        <v>1.0199600797999999</v>
      </c>
      <c r="BI1417" s="3">
        <v>0</v>
      </c>
      <c r="BJ1417" s="3">
        <v>0</v>
      </c>
      <c r="BK1417" s="3" t="str">
        <f>VLOOKUP(Table1[[#This Row],[est_sworn]],Force_size,2,TRUE)</f>
        <v>01 - Under 25</v>
      </c>
    </row>
    <row r="1418" spans="1:63" hidden="1" x14ac:dyDescent="0.2">
      <c r="A1418">
        <v>2810580</v>
      </c>
      <c r="B1418" t="s">
        <v>1444</v>
      </c>
      <c r="C1418" t="s">
        <v>6507</v>
      </c>
      <c r="D1418">
        <v>12832170</v>
      </c>
      <c r="E1418" t="s">
        <v>6508</v>
      </c>
      <c r="F1418">
        <v>1760</v>
      </c>
      <c r="G1418" t="s">
        <v>6509</v>
      </c>
      <c r="H1418" t="s">
        <v>6498</v>
      </c>
      <c r="I1418">
        <v>28</v>
      </c>
      <c r="J1418">
        <v>13</v>
      </c>
      <c r="K1418">
        <v>10580</v>
      </c>
      <c r="L1418" t="s">
        <v>6510</v>
      </c>
      <c r="M1418" t="s">
        <v>6511</v>
      </c>
      <c r="N1418" t="s">
        <v>68</v>
      </c>
      <c r="O1418" t="s">
        <v>238</v>
      </c>
      <c r="P1418">
        <v>33.936633999999998</v>
      </c>
      <c r="Q1418">
        <v>-89.337114</v>
      </c>
      <c r="S1418" t="s">
        <v>70</v>
      </c>
      <c r="T1418" t="s">
        <v>71</v>
      </c>
      <c r="U1418">
        <v>5</v>
      </c>
      <c r="V1418">
        <v>2</v>
      </c>
      <c r="W1418">
        <v>3</v>
      </c>
      <c r="X1418">
        <v>1</v>
      </c>
      <c r="Y1418">
        <v>1</v>
      </c>
      <c r="Z1418">
        <v>0</v>
      </c>
      <c r="AA1418">
        <v>0</v>
      </c>
      <c r="AB1418">
        <v>0</v>
      </c>
      <c r="AC1418">
        <v>0</v>
      </c>
      <c r="AD1418">
        <v>5</v>
      </c>
      <c r="AE1418">
        <v>8.6750000000000007</v>
      </c>
      <c r="AF1418" t="s">
        <v>212</v>
      </c>
      <c r="AG1418" t="s">
        <v>6512</v>
      </c>
      <c r="AH1418">
        <v>3</v>
      </c>
      <c r="AI1418">
        <v>28</v>
      </c>
      <c r="AK1418">
        <v>10580</v>
      </c>
      <c r="AM1418">
        <v>1774</v>
      </c>
      <c r="AN1418">
        <v>1067</v>
      </c>
      <c r="AO1418">
        <v>666</v>
      </c>
      <c r="AP1418">
        <v>3</v>
      </c>
      <c r="AQ1418">
        <v>1</v>
      </c>
      <c r="AR1418">
        <v>18</v>
      </c>
      <c r="AS1418">
        <v>18</v>
      </c>
      <c r="AT1418">
        <v>1</v>
      </c>
      <c r="AU1418">
        <v>19</v>
      </c>
      <c r="AV1418">
        <v>667</v>
      </c>
      <c r="AW1418">
        <v>6</v>
      </c>
      <c r="AX1418">
        <v>52.05</v>
      </c>
      <c r="AY1418" s="1">
        <v>0.2</v>
      </c>
      <c r="AZ1418" s="1">
        <v>0.6</v>
      </c>
      <c r="BA1418" s="1">
        <v>0.2</v>
      </c>
      <c r="BB1418" s="1">
        <v>0.375</v>
      </c>
      <c r="BC1418" s="1">
        <v>0.60099999999999998</v>
      </c>
      <c r="BD1418" s="1">
        <v>0.01</v>
      </c>
      <c r="BE1418" s="1">
        <v>-0.17499999999999999</v>
      </c>
      <c r="BF1418" s="1">
        <v>0.19</v>
      </c>
      <c r="BG1418" s="1">
        <f>Table1[[#This Row],[pers_white_pct]]-Table1[[#This Row],[census_white_pct]]</f>
        <v>-1.0000000000000009E-3</v>
      </c>
      <c r="BH1418" s="3">
        <v>0.53273273269999999</v>
      </c>
      <c r="BI1418" s="3">
        <v>0.99756326149999996</v>
      </c>
      <c r="BJ1418" s="3">
        <v>19.711111111000001</v>
      </c>
      <c r="BK1418" s="3" t="str">
        <f>VLOOKUP(Table1[[#This Row],[est_sworn]],Force_size,2,TRUE)</f>
        <v>01 - Under 25</v>
      </c>
    </row>
    <row r="1419" spans="1:63" hidden="1" x14ac:dyDescent="0.2">
      <c r="A1419">
        <v>28017</v>
      </c>
      <c r="B1419" t="s">
        <v>11412</v>
      </c>
      <c r="C1419" t="s">
        <v>13544</v>
      </c>
      <c r="D1419">
        <v>12598470</v>
      </c>
      <c r="E1419" t="s">
        <v>12780</v>
      </c>
      <c r="F1419">
        <v>17416</v>
      </c>
      <c r="G1419" t="s">
        <v>12781</v>
      </c>
      <c r="H1419" t="s">
        <v>6498</v>
      </c>
      <c r="I1419">
        <v>28</v>
      </c>
      <c r="J1419">
        <v>17</v>
      </c>
      <c r="K1419">
        <v>99017</v>
      </c>
      <c r="L1419" t="s">
        <v>13545</v>
      </c>
      <c r="M1419" t="s">
        <v>13546</v>
      </c>
      <c r="N1419" t="s">
        <v>11418</v>
      </c>
      <c r="O1419" t="s">
        <v>11518</v>
      </c>
      <c r="P1419">
        <v>33.921653999999997</v>
      </c>
      <c r="Q1419">
        <v>-88.945808</v>
      </c>
      <c r="R1419" t="s">
        <v>11467</v>
      </c>
      <c r="S1419" t="s">
        <v>11421</v>
      </c>
      <c r="U1419">
        <v>13</v>
      </c>
      <c r="V1419">
        <v>4</v>
      </c>
      <c r="W1419">
        <v>11</v>
      </c>
      <c r="X1419">
        <v>2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13</v>
      </c>
      <c r="AE1419">
        <v>7.0309999999999997</v>
      </c>
      <c r="AF1419" t="s">
        <v>11422</v>
      </c>
      <c r="AG1419" t="s">
        <v>12784</v>
      </c>
      <c r="AH1419">
        <v>3</v>
      </c>
      <c r="AI1419">
        <v>28</v>
      </c>
      <c r="AJ1419">
        <v>17</v>
      </c>
      <c r="AM1419">
        <v>17392</v>
      </c>
      <c r="AN1419">
        <v>9254</v>
      </c>
      <c r="AO1419">
        <v>7292</v>
      </c>
      <c r="AP1419">
        <v>22</v>
      </c>
      <c r="AQ1419">
        <v>43</v>
      </c>
      <c r="AR1419">
        <v>130</v>
      </c>
      <c r="AS1419">
        <v>643</v>
      </c>
      <c r="AT1419">
        <v>27</v>
      </c>
      <c r="AU1419">
        <v>651</v>
      </c>
      <c r="AV1419">
        <v>7319</v>
      </c>
      <c r="AW1419">
        <v>15</v>
      </c>
      <c r="AX1419">
        <v>105.465</v>
      </c>
      <c r="AY1419" s="1">
        <v>0.154</v>
      </c>
      <c r="AZ1419" s="1">
        <v>0.84599999999999997</v>
      </c>
      <c r="BA1419" s="1">
        <v>0</v>
      </c>
      <c r="BB1419" s="1">
        <v>0.41899999999999998</v>
      </c>
      <c r="BC1419" s="1">
        <v>0.53200000000000003</v>
      </c>
      <c r="BD1419" s="1">
        <v>3.6999999999999998E-2</v>
      </c>
      <c r="BE1419" s="1">
        <v>-0.26500000000000001</v>
      </c>
      <c r="BF1419" s="1">
        <v>-3.6999999999999998E-2</v>
      </c>
      <c r="BG1419" s="1">
        <f>Table1[[#This Row],[pers_white_pct]]-Table1[[#This Row],[census_white_pct]]</f>
        <v>0.31399999999999995</v>
      </c>
      <c r="BH1419" s="3">
        <v>0.36693531369999999</v>
      </c>
      <c r="BI1419" s="3">
        <v>1.5902645010000001</v>
      </c>
      <c r="BJ1419" s="3">
        <v>0</v>
      </c>
      <c r="BK1419" s="3" t="str">
        <f>VLOOKUP(Table1[[#This Row],[est_sworn]],Force_size,2,TRUE)</f>
        <v>01 - Under 25</v>
      </c>
    </row>
    <row r="1420" spans="1:63" hidden="1" x14ac:dyDescent="0.2">
      <c r="A1420">
        <v>2878640</v>
      </c>
      <c r="B1420" t="s">
        <v>1444</v>
      </c>
      <c r="C1420" t="s">
        <v>6645</v>
      </c>
      <c r="D1420">
        <v>12163960</v>
      </c>
      <c r="E1420" t="s">
        <v>6646</v>
      </c>
      <c r="F1420">
        <v>1902</v>
      </c>
      <c r="G1420" t="s">
        <v>6647</v>
      </c>
      <c r="H1420" t="s">
        <v>6498</v>
      </c>
      <c r="I1420">
        <v>28</v>
      </c>
      <c r="J1420">
        <v>29</v>
      </c>
      <c r="K1420">
        <v>78640</v>
      </c>
      <c r="L1420" t="s">
        <v>6648</v>
      </c>
      <c r="M1420" t="s">
        <v>562</v>
      </c>
      <c r="N1420" t="s">
        <v>68</v>
      </c>
      <c r="O1420" t="s">
        <v>562</v>
      </c>
      <c r="P1420">
        <v>31.866914999999999</v>
      </c>
      <c r="Q1420">
        <v>-90.448757999999998</v>
      </c>
      <c r="S1420" t="s">
        <v>70</v>
      </c>
      <c r="T1420" t="s">
        <v>71</v>
      </c>
      <c r="U1420">
        <v>4</v>
      </c>
      <c r="V1420">
        <v>8</v>
      </c>
      <c r="W1420">
        <v>3</v>
      </c>
      <c r="X1420">
        <v>1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4</v>
      </c>
      <c r="AE1420">
        <v>16.646000000000001</v>
      </c>
      <c r="AF1420" t="s">
        <v>239</v>
      </c>
      <c r="AG1420" t="s">
        <v>6649</v>
      </c>
      <c r="AH1420">
        <v>3</v>
      </c>
      <c r="AI1420">
        <v>28</v>
      </c>
      <c r="AK1420">
        <v>78640</v>
      </c>
      <c r="AM1420">
        <v>1925</v>
      </c>
      <c r="AN1420">
        <v>1494</v>
      </c>
      <c r="AO1420">
        <v>343</v>
      </c>
      <c r="AP1420">
        <v>2</v>
      </c>
      <c r="AQ1420">
        <v>8</v>
      </c>
      <c r="AR1420">
        <v>16</v>
      </c>
      <c r="AS1420">
        <v>60</v>
      </c>
      <c r="AT1420">
        <v>1</v>
      </c>
      <c r="AU1420">
        <v>62</v>
      </c>
      <c r="AV1420">
        <v>344</v>
      </c>
      <c r="AW1420">
        <v>8</v>
      </c>
      <c r="AX1420">
        <v>133.16800000000001</v>
      </c>
      <c r="AY1420" s="1">
        <v>0.25</v>
      </c>
      <c r="AZ1420" s="1">
        <v>0.75</v>
      </c>
      <c r="BA1420" s="1">
        <v>0</v>
      </c>
      <c r="BB1420" s="1">
        <v>0.17799999999999999</v>
      </c>
      <c r="BC1420" s="1">
        <v>0.77600000000000002</v>
      </c>
      <c r="BD1420" s="1">
        <v>3.1E-2</v>
      </c>
      <c r="BE1420" s="1">
        <v>7.1999999999999995E-2</v>
      </c>
      <c r="BF1420" s="1">
        <v>-3.1E-2</v>
      </c>
      <c r="BG1420" s="1">
        <f>Table1[[#This Row],[pers_white_pct]]-Table1[[#This Row],[census_white_pct]]</f>
        <v>-2.6000000000000023E-2</v>
      </c>
      <c r="BH1420" s="3">
        <v>1.4030612245</v>
      </c>
      <c r="BI1420" s="3">
        <v>0.96636546180000005</v>
      </c>
      <c r="BJ1420" s="3">
        <v>0</v>
      </c>
      <c r="BK1420" s="3" t="str">
        <f>VLOOKUP(Table1[[#This Row],[est_sworn]],Force_size,2,TRUE)</f>
        <v>01 - Under 25</v>
      </c>
    </row>
    <row r="1421" spans="1:63" hidden="1" x14ac:dyDescent="0.2">
      <c r="A1421">
        <v>2869280</v>
      </c>
      <c r="B1421" t="s">
        <v>1444</v>
      </c>
      <c r="C1421" t="s">
        <v>6611</v>
      </c>
      <c r="D1421">
        <v>11933920</v>
      </c>
      <c r="E1421" t="s">
        <v>6612</v>
      </c>
      <c r="F1421">
        <v>50374</v>
      </c>
      <c r="G1421" t="s">
        <v>6613</v>
      </c>
      <c r="H1421" t="s">
        <v>6498</v>
      </c>
      <c r="I1421">
        <v>28</v>
      </c>
      <c r="J1421">
        <v>33</v>
      </c>
      <c r="K1421">
        <v>69280</v>
      </c>
      <c r="L1421" t="s">
        <v>6614</v>
      </c>
      <c r="M1421" t="s">
        <v>6615</v>
      </c>
      <c r="N1421" t="s">
        <v>68</v>
      </c>
      <c r="O1421" t="s">
        <v>131</v>
      </c>
      <c r="P1421">
        <v>34.874265999999999</v>
      </c>
      <c r="Q1421">
        <v>-89.99324</v>
      </c>
      <c r="S1421" t="s">
        <v>70</v>
      </c>
      <c r="T1421" t="s">
        <v>71</v>
      </c>
      <c r="U1421">
        <v>108</v>
      </c>
      <c r="V1421">
        <v>2</v>
      </c>
      <c r="W1421">
        <v>93</v>
      </c>
      <c r="X1421">
        <v>11</v>
      </c>
      <c r="Y1421">
        <v>3</v>
      </c>
      <c r="Z1421">
        <v>0</v>
      </c>
      <c r="AA1421">
        <v>0</v>
      </c>
      <c r="AB1421">
        <v>1</v>
      </c>
      <c r="AC1421">
        <v>0</v>
      </c>
      <c r="AD1421">
        <v>108</v>
      </c>
      <c r="AE1421">
        <v>2.8170000000000002</v>
      </c>
      <c r="AF1421" t="s">
        <v>79</v>
      </c>
      <c r="AG1421" t="s">
        <v>6616</v>
      </c>
      <c r="AH1421">
        <v>3</v>
      </c>
      <c r="AI1421">
        <v>28</v>
      </c>
      <c r="AK1421">
        <v>69280</v>
      </c>
      <c r="AM1421">
        <v>48982</v>
      </c>
      <c r="AN1421">
        <v>33992</v>
      </c>
      <c r="AO1421">
        <v>10827</v>
      </c>
      <c r="AP1421">
        <v>120</v>
      </c>
      <c r="AQ1421">
        <v>833</v>
      </c>
      <c r="AR1421">
        <v>671</v>
      </c>
      <c r="AS1421">
        <v>2472</v>
      </c>
      <c r="AT1421">
        <v>25</v>
      </c>
      <c r="AU1421">
        <v>2539</v>
      </c>
      <c r="AV1421">
        <v>10852</v>
      </c>
      <c r="AW1421">
        <v>109</v>
      </c>
      <c r="AX1421">
        <v>307.053</v>
      </c>
      <c r="AY1421" s="1">
        <v>0.10199999999999999</v>
      </c>
      <c r="AZ1421" s="1">
        <v>0.86099999999999999</v>
      </c>
      <c r="BA1421" s="1">
        <v>2.8000000000000001E-2</v>
      </c>
      <c r="BB1421" s="1">
        <v>0.221</v>
      </c>
      <c r="BC1421" s="1">
        <v>0.69399999999999995</v>
      </c>
      <c r="BD1421" s="1">
        <v>0.05</v>
      </c>
      <c r="BE1421" s="1">
        <v>-0.11899999999999999</v>
      </c>
      <c r="BF1421" s="1">
        <v>-2.3E-2</v>
      </c>
      <c r="BG1421" s="1">
        <f>Table1[[#This Row],[pers_white_pct]]-Table1[[#This Row],[census_white_pct]]</f>
        <v>0.16700000000000004</v>
      </c>
      <c r="BH1421" s="3">
        <v>0.46078391130000002</v>
      </c>
      <c r="BI1421" s="3">
        <v>1.240849154</v>
      </c>
      <c r="BJ1421" s="3">
        <v>0.55040902550000004</v>
      </c>
      <c r="BK1421" s="3" t="str">
        <f>VLOOKUP(Table1[[#This Row],[est_sworn]],Force_size,2,TRUE)</f>
        <v>04 - 100 to 249</v>
      </c>
    </row>
    <row r="1422" spans="1:63" hidden="1" x14ac:dyDescent="0.2">
      <c r="A1422">
        <v>2856800</v>
      </c>
      <c r="B1422" t="s">
        <v>1444</v>
      </c>
      <c r="C1422" t="s">
        <v>6593</v>
      </c>
      <c r="D1422">
        <v>11352010</v>
      </c>
      <c r="E1422" t="s">
        <v>6594</v>
      </c>
      <c r="F1422">
        <v>10795</v>
      </c>
      <c r="G1422" t="s">
        <v>6595</v>
      </c>
      <c r="H1422" t="s">
        <v>6498</v>
      </c>
      <c r="I1422">
        <v>28</v>
      </c>
      <c r="J1422">
        <v>35</v>
      </c>
      <c r="K1422">
        <v>56800</v>
      </c>
      <c r="L1422" t="s">
        <v>6596</v>
      </c>
      <c r="M1422" t="s">
        <v>6597</v>
      </c>
      <c r="N1422" t="s">
        <v>68</v>
      </c>
      <c r="O1422" t="s">
        <v>69</v>
      </c>
      <c r="P1422">
        <v>31.188580000000002</v>
      </c>
      <c r="Q1422">
        <v>-89.259446999999994</v>
      </c>
      <c r="S1422" t="s">
        <v>70</v>
      </c>
      <c r="T1422" t="s">
        <v>71</v>
      </c>
      <c r="U1422">
        <v>25</v>
      </c>
      <c r="V1422">
        <v>9</v>
      </c>
      <c r="W1422">
        <v>25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25</v>
      </c>
      <c r="AE1422">
        <v>4.7450000000000001</v>
      </c>
      <c r="AF1422" t="s">
        <v>72</v>
      </c>
      <c r="AG1422" t="s">
        <v>6598</v>
      </c>
      <c r="AH1422">
        <v>3</v>
      </c>
      <c r="AI1422">
        <v>28</v>
      </c>
      <c r="AK1422">
        <v>56800</v>
      </c>
      <c r="AM1422">
        <v>10454</v>
      </c>
      <c r="AN1422">
        <v>8811</v>
      </c>
      <c r="AO1422">
        <v>1037</v>
      </c>
      <c r="AP1422">
        <v>23</v>
      </c>
      <c r="AQ1422">
        <v>78</v>
      </c>
      <c r="AR1422">
        <v>139</v>
      </c>
      <c r="AS1422">
        <v>361</v>
      </c>
      <c r="AT1422">
        <v>2</v>
      </c>
      <c r="AU1422">
        <v>366</v>
      </c>
      <c r="AV1422">
        <v>1039</v>
      </c>
      <c r="AW1422">
        <v>29.5</v>
      </c>
      <c r="AX1422">
        <v>139.97749999999999</v>
      </c>
      <c r="AY1422" s="1">
        <v>0</v>
      </c>
      <c r="AZ1422" s="2">
        <v>1</v>
      </c>
      <c r="BA1422" s="1">
        <v>0</v>
      </c>
      <c r="BB1422" s="1">
        <v>9.9000000000000005E-2</v>
      </c>
      <c r="BC1422" s="1">
        <v>0.84299999999999997</v>
      </c>
      <c r="BD1422" s="1">
        <v>3.5000000000000003E-2</v>
      </c>
      <c r="BE1422" s="1">
        <v>-9.9000000000000005E-2</v>
      </c>
      <c r="BF1422" s="1">
        <v>-3.5000000000000003E-2</v>
      </c>
      <c r="BG1422" s="1">
        <f>Table1[[#This Row],[pers_white_pct]]-Table1[[#This Row],[census_white_pct]]</f>
        <v>0.15700000000000003</v>
      </c>
      <c r="BH1422" s="3">
        <v>0</v>
      </c>
      <c r="BI1422" s="3">
        <v>1.1864714561</v>
      </c>
      <c r="BJ1422" s="3">
        <v>0</v>
      </c>
      <c r="BK1422" s="3" t="str">
        <f>VLOOKUP(Table1[[#This Row],[est_sworn]],Force_size,2,TRUE)</f>
        <v>02 - 25 to 49</v>
      </c>
    </row>
    <row r="1423" spans="1:63" hidden="1" x14ac:dyDescent="0.2">
      <c r="A1423">
        <v>2831020</v>
      </c>
      <c r="B1423" t="s">
        <v>1444</v>
      </c>
      <c r="C1423" t="s">
        <v>6534</v>
      </c>
      <c r="D1423">
        <v>12402060</v>
      </c>
      <c r="E1423" t="s">
        <v>6535</v>
      </c>
      <c r="F1423">
        <v>47169</v>
      </c>
      <c r="G1423" t="s">
        <v>6536</v>
      </c>
      <c r="H1423" t="s">
        <v>6498</v>
      </c>
      <c r="I1423">
        <v>28</v>
      </c>
      <c r="J1423">
        <v>35</v>
      </c>
      <c r="K1423">
        <v>31020</v>
      </c>
      <c r="L1423" t="s">
        <v>6537</v>
      </c>
      <c r="M1423" t="s">
        <v>6538</v>
      </c>
      <c r="N1423" t="s">
        <v>68</v>
      </c>
      <c r="O1423" t="s">
        <v>131</v>
      </c>
      <c r="P1423">
        <v>31.188580000000002</v>
      </c>
      <c r="Q1423">
        <v>-89.259446999999994</v>
      </c>
      <c r="S1423" t="s">
        <v>70</v>
      </c>
      <c r="T1423" t="s">
        <v>71</v>
      </c>
      <c r="U1423">
        <v>121</v>
      </c>
      <c r="V1423">
        <v>0</v>
      </c>
      <c r="W1423">
        <v>72</v>
      </c>
      <c r="X1423">
        <v>46</v>
      </c>
      <c r="Y1423">
        <v>1</v>
      </c>
      <c r="Z1423">
        <v>2</v>
      </c>
      <c r="AA1423">
        <v>0</v>
      </c>
      <c r="AB1423">
        <v>0</v>
      </c>
      <c r="AC1423">
        <v>0</v>
      </c>
      <c r="AD1423">
        <v>121</v>
      </c>
      <c r="AE1423">
        <v>1.1479999999999999</v>
      </c>
      <c r="AF1423" t="s">
        <v>87</v>
      </c>
      <c r="AG1423" t="s">
        <v>6539</v>
      </c>
      <c r="AH1423">
        <v>3</v>
      </c>
      <c r="AI1423">
        <v>28</v>
      </c>
      <c r="AK1423">
        <v>31020</v>
      </c>
      <c r="AM1423">
        <v>45989</v>
      </c>
      <c r="AN1423">
        <v>18615</v>
      </c>
      <c r="AO1423">
        <v>24282</v>
      </c>
      <c r="AP1423">
        <v>85</v>
      </c>
      <c r="AQ1423">
        <v>431</v>
      </c>
      <c r="AR1423">
        <v>506</v>
      </c>
      <c r="AS1423">
        <v>1996</v>
      </c>
      <c r="AT1423">
        <v>109</v>
      </c>
      <c r="AU1423">
        <v>2070</v>
      </c>
      <c r="AV1423">
        <v>24391</v>
      </c>
      <c r="AW1423">
        <v>121</v>
      </c>
      <c r="AX1423">
        <v>138.90799999999999</v>
      </c>
      <c r="AY1423" s="1">
        <v>0.38</v>
      </c>
      <c r="AZ1423" s="1">
        <v>0.59499999999999997</v>
      </c>
      <c r="BA1423" s="1">
        <v>8.0000000000000002E-3</v>
      </c>
      <c r="BB1423" s="1">
        <v>0.52800000000000002</v>
      </c>
      <c r="BC1423" s="1">
        <v>0.40500000000000003</v>
      </c>
      <c r="BD1423" s="1">
        <v>4.2999999999999997E-2</v>
      </c>
      <c r="BE1423" s="1">
        <v>-0.14799999999999999</v>
      </c>
      <c r="BF1423" s="1">
        <v>-3.5000000000000003E-2</v>
      </c>
      <c r="BG1423" s="1">
        <f>Table1[[#This Row],[pers_white_pct]]-Table1[[#This Row],[census_white_pct]]</f>
        <v>0.18999999999999995</v>
      </c>
      <c r="BH1423" s="3">
        <v>0.72001571070000003</v>
      </c>
      <c r="BI1423" s="3">
        <v>1.4700701247000001</v>
      </c>
      <c r="BJ1423" s="3">
        <v>0.1904180261</v>
      </c>
      <c r="BK1423" s="3" t="str">
        <f>VLOOKUP(Table1[[#This Row],[est_sworn]],Force_size,2,TRUE)</f>
        <v>04 - 100 to 249</v>
      </c>
    </row>
    <row r="1424" spans="1:63" hidden="1" x14ac:dyDescent="0.2">
      <c r="A1424">
        <v>28043</v>
      </c>
      <c r="B1424" t="s">
        <v>11412</v>
      </c>
      <c r="C1424" t="s">
        <v>13547</v>
      </c>
      <c r="D1424">
        <v>12028160</v>
      </c>
      <c r="E1424" t="s">
        <v>13548</v>
      </c>
      <c r="F1424">
        <v>21682</v>
      </c>
      <c r="G1424" t="s">
        <v>13549</v>
      </c>
      <c r="H1424" t="s">
        <v>6498</v>
      </c>
      <c r="I1424">
        <v>28</v>
      </c>
      <c r="J1424">
        <v>43</v>
      </c>
      <c r="K1424">
        <v>99043</v>
      </c>
      <c r="L1424" t="s">
        <v>13550</v>
      </c>
      <c r="M1424" t="s">
        <v>13551</v>
      </c>
      <c r="N1424" t="s">
        <v>11418</v>
      </c>
      <c r="O1424" t="s">
        <v>11437</v>
      </c>
      <c r="P1424">
        <v>33.770031000000003</v>
      </c>
      <c r="Q1424">
        <v>-89.80274</v>
      </c>
      <c r="R1424" t="s">
        <v>11420</v>
      </c>
      <c r="S1424" t="s">
        <v>11421</v>
      </c>
      <c r="U1424">
        <v>13</v>
      </c>
      <c r="V1424">
        <v>15</v>
      </c>
      <c r="W1424">
        <v>7</v>
      </c>
      <c r="X1424">
        <v>6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13</v>
      </c>
      <c r="AE1424">
        <v>7.0309999999999997</v>
      </c>
      <c r="AF1424" t="s">
        <v>11422</v>
      </c>
      <c r="AG1424" t="s">
        <v>13552</v>
      </c>
      <c r="AH1424">
        <v>3</v>
      </c>
      <c r="AI1424">
        <v>28</v>
      </c>
      <c r="AJ1424">
        <v>43</v>
      </c>
      <c r="AM1424">
        <v>21906</v>
      </c>
      <c r="AN1424">
        <v>12350</v>
      </c>
      <c r="AO1424">
        <v>9106</v>
      </c>
      <c r="AP1424">
        <v>33</v>
      </c>
      <c r="AQ1424">
        <v>60</v>
      </c>
      <c r="AR1424">
        <v>154</v>
      </c>
      <c r="AS1424">
        <v>197</v>
      </c>
      <c r="AT1424">
        <v>34</v>
      </c>
      <c r="AU1424">
        <v>203</v>
      </c>
      <c r="AV1424">
        <v>9140</v>
      </c>
      <c r="AW1424">
        <v>20.5</v>
      </c>
      <c r="AX1424">
        <v>144.13550000000001</v>
      </c>
      <c r="AY1424" s="1">
        <v>0.46200000000000002</v>
      </c>
      <c r="AZ1424" s="1">
        <v>0.53800000000000003</v>
      </c>
      <c r="BA1424" s="1">
        <v>0</v>
      </c>
      <c r="BB1424" s="1">
        <v>0.41599999999999998</v>
      </c>
      <c r="BC1424" s="1">
        <v>0.56399999999999995</v>
      </c>
      <c r="BD1424" s="1">
        <v>8.9999999999999993E-3</v>
      </c>
      <c r="BE1424" s="1">
        <v>4.5999999999999999E-2</v>
      </c>
      <c r="BF1424" s="1">
        <v>-8.9999999999999993E-3</v>
      </c>
      <c r="BG1424" s="1">
        <f>Table1[[#This Row],[pers_white_pct]]-Table1[[#This Row],[census_white_pct]]</f>
        <v>-2.5999999999999912E-2</v>
      </c>
      <c r="BH1424" s="3">
        <v>1.1103076585</v>
      </c>
      <c r="BI1424" s="3">
        <v>0.95510432889999997</v>
      </c>
      <c r="BJ1424" s="3">
        <v>0</v>
      </c>
      <c r="BK1424" s="3" t="str">
        <f>VLOOKUP(Table1[[#This Row],[est_sworn]],Force_size,2,TRUE)</f>
        <v>01 - Under 25</v>
      </c>
    </row>
    <row r="1425" spans="1:63" hidden="1" x14ac:dyDescent="0.2">
      <c r="A1425">
        <v>28045</v>
      </c>
      <c r="B1425" t="s">
        <v>11412</v>
      </c>
      <c r="C1425" t="s">
        <v>13553</v>
      </c>
      <c r="D1425">
        <v>12648150</v>
      </c>
      <c r="E1425" t="s">
        <v>12973</v>
      </c>
      <c r="F1425">
        <v>45255</v>
      </c>
      <c r="G1425" t="s">
        <v>12974</v>
      </c>
      <c r="H1425" t="s">
        <v>6498</v>
      </c>
      <c r="I1425">
        <v>28</v>
      </c>
      <c r="J1425">
        <v>45</v>
      </c>
      <c r="K1425">
        <v>99045</v>
      </c>
      <c r="L1425" t="s">
        <v>13554</v>
      </c>
      <c r="M1425" t="s">
        <v>13555</v>
      </c>
      <c r="N1425" t="s">
        <v>11418</v>
      </c>
      <c r="O1425" t="s">
        <v>11429</v>
      </c>
      <c r="P1425">
        <v>30.391472</v>
      </c>
      <c r="Q1425">
        <v>-89.479963999999995</v>
      </c>
      <c r="R1425" t="s">
        <v>11467</v>
      </c>
      <c r="S1425" t="s">
        <v>11421</v>
      </c>
      <c r="U1425">
        <v>59</v>
      </c>
      <c r="V1425">
        <v>41</v>
      </c>
      <c r="W1425">
        <v>58</v>
      </c>
      <c r="X1425">
        <v>1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59</v>
      </c>
      <c r="AE1425">
        <v>4.8979999999999997</v>
      </c>
      <c r="AF1425" t="s">
        <v>11474</v>
      </c>
      <c r="AG1425" t="s">
        <v>12977</v>
      </c>
      <c r="AH1425">
        <v>3</v>
      </c>
      <c r="AI1425">
        <v>28</v>
      </c>
      <c r="AJ1425">
        <v>45</v>
      </c>
      <c r="AM1425">
        <v>43929</v>
      </c>
      <c r="AN1425">
        <v>37914</v>
      </c>
      <c r="AO1425">
        <v>3075</v>
      </c>
      <c r="AP1425">
        <v>193</v>
      </c>
      <c r="AQ1425">
        <v>416</v>
      </c>
      <c r="AR1425">
        <v>807</v>
      </c>
      <c r="AS1425">
        <v>1446</v>
      </c>
      <c r="AT1425">
        <v>63</v>
      </c>
      <c r="AU1425">
        <v>1524</v>
      </c>
      <c r="AV1425">
        <v>3138</v>
      </c>
      <c r="AW1425">
        <v>79.5</v>
      </c>
      <c r="AX1425">
        <v>389.39100000000002</v>
      </c>
      <c r="AY1425" s="1">
        <v>1.7000000000000001E-2</v>
      </c>
      <c r="AZ1425" s="1">
        <v>0.98299999999999998</v>
      </c>
      <c r="BA1425" s="1">
        <v>0</v>
      </c>
      <c r="BB1425" s="1">
        <v>7.0000000000000007E-2</v>
      </c>
      <c r="BC1425" s="1">
        <v>0.86299999999999999</v>
      </c>
      <c r="BD1425" s="1">
        <v>3.3000000000000002E-2</v>
      </c>
      <c r="BE1425" s="1">
        <v>-5.2999999999999999E-2</v>
      </c>
      <c r="BF1425" s="1">
        <v>-3.3000000000000002E-2</v>
      </c>
      <c r="BG1425" s="1">
        <f>Table1[[#This Row],[pers_white_pct]]-Table1[[#This Row],[census_white_pct]]</f>
        <v>0.12</v>
      </c>
      <c r="BH1425" s="3">
        <v>0.2421331129</v>
      </c>
      <c r="BI1425" s="3">
        <v>1.1390104098</v>
      </c>
      <c r="BJ1425" s="3">
        <v>0</v>
      </c>
      <c r="BK1425" s="3" t="str">
        <f>VLOOKUP(Table1[[#This Row],[est_sworn]],Force_size,2,TRUE)</f>
        <v>03 - 50 to 99</v>
      </c>
    </row>
    <row r="1426" spans="1:63" hidden="1" x14ac:dyDescent="0.2">
      <c r="A1426">
        <v>2829700</v>
      </c>
      <c r="B1426" t="s">
        <v>1444</v>
      </c>
      <c r="C1426" t="s">
        <v>6531</v>
      </c>
      <c r="D1426">
        <v>12652060</v>
      </c>
      <c r="E1426" t="s">
        <v>3283</v>
      </c>
      <c r="F1426">
        <v>70113</v>
      </c>
      <c r="G1426" t="s">
        <v>3284</v>
      </c>
      <c r="H1426" t="s">
        <v>6498</v>
      </c>
      <c r="I1426">
        <v>28</v>
      </c>
      <c r="J1426">
        <v>47</v>
      </c>
      <c r="K1426">
        <v>29700</v>
      </c>
      <c r="L1426" t="s">
        <v>6532</v>
      </c>
      <c r="M1426" t="s">
        <v>6533</v>
      </c>
      <c r="N1426" t="s">
        <v>68</v>
      </c>
      <c r="O1426" t="s">
        <v>86</v>
      </c>
      <c r="P1426">
        <v>30.416536000000001</v>
      </c>
      <c r="Q1426">
        <v>-89.083376000000001</v>
      </c>
      <c r="S1426" t="s">
        <v>70</v>
      </c>
      <c r="T1426" t="s">
        <v>71</v>
      </c>
      <c r="U1426">
        <v>181</v>
      </c>
      <c r="V1426">
        <v>0</v>
      </c>
      <c r="W1426">
        <v>160</v>
      </c>
      <c r="X1426">
        <v>16</v>
      </c>
      <c r="Y1426">
        <v>3</v>
      </c>
      <c r="Z1426">
        <v>0</v>
      </c>
      <c r="AA1426">
        <v>0</v>
      </c>
      <c r="AB1426">
        <v>0</v>
      </c>
      <c r="AC1426">
        <v>0</v>
      </c>
      <c r="AD1426">
        <v>181</v>
      </c>
      <c r="AE1426">
        <v>1.1479999999999999</v>
      </c>
      <c r="AF1426" t="s">
        <v>87</v>
      </c>
      <c r="AG1426" t="s">
        <v>3287</v>
      </c>
      <c r="AH1426">
        <v>3</v>
      </c>
      <c r="AI1426">
        <v>28</v>
      </c>
      <c r="AK1426">
        <v>29700</v>
      </c>
      <c r="AM1426">
        <v>67793</v>
      </c>
      <c r="AN1426">
        <v>37038</v>
      </c>
      <c r="AO1426">
        <v>24266</v>
      </c>
      <c r="AP1426">
        <v>223</v>
      </c>
      <c r="AQ1426">
        <v>1134</v>
      </c>
      <c r="AR1426">
        <v>1457</v>
      </c>
      <c r="AS1426">
        <v>3519</v>
      </c>
      <c r="AT1426">
        <v>187</v>
      </c>
      <c r="AU1426">
        <v>3675</v>
      </c>
      <c r="AV1426">
        <v>24453</v>
      </c>
      <c r="AW1426">
        <v>181</v>
      </c>
      <c r="AX1426">
        <v>207.78800000000001</v>
      </c>
      <c r="AY1426" s="1">
        <v>8.7999999999999995E-2</v>
      </c>
      <c r="AZ1426" s="1">
        <v>0.88400000000000001</v>
      </c>
      <c r="BA1426" s="1">
        <v>1.7000000000000001E-2</v>
      </c>
      <c r="BB1426" s="1">
        <v>0.35799999999999998</v>
      </c>
      <c r="BC1426" s="1">
        <v>0.54600000000000004</v>
      </c>
      <c r="BD1426" s="1">
        <v>5.1999999999999998E-2</v>
      </c>
      <c r="BE1426" s="1">
        <v>-0.27</v>
      </c>
      <c r="BF1426" s="1">
        <v>-3.5000000000000003E-2</v>
      </c>
      <c r="BG1426" s="1">
        <f>Table1[[#This Row],[pers_white_pct]]-Table1[[#This Row],[census_white_pct]]</f>
        <v>0.33799999999999997</v>
      </c>
      <c r="BH1426" s="3">
        <v>0.2469608251</v>
      </c>
      <c r="BI1426" s="3">
        <v>1.6180008049000001</v>
      </c>
      <c r="BJ1426" s="3">
        <v>0.3193068724</v>
      </c>
      <c r="BK1426" s="3" t="str">
        <f>VLOOKUP(Table1[[#This Row],[est_sworn]],Force_size,2,TRUE)</f>
        <v>04 - 100 to 249</v>
      </c>
    </row>
    <row r="1427" spans="1:63" hidden="1" x14ac:dyDescent="0.2">
      <c r="A1427">
        <v>2806220</v>
      </c>
      <c r="B1427" t="s">
        <v>1444</v>
      </c>
      <c r="C1427" t="s">
        <v>6501</v>
      </c>
      <c r="D1427">
        <v>12662130</v>
      </c>
      <c r="E1427" t="s">
        <v>6502</v>
      </c>
      <c r="F1427">
        <v>44578</v>
      </c>
      <c r="G1427" t="s">
        <v>6503</v>
      </c>
      <c r="H1427" t="s">
        <v>6498</v>
      </c>
      <c r="I1427">
        <v>28</v>
      </c>
      <c r="J1427">
        <v>47</v>
      </c>
      <c r="K1427">
        <v>6220</v>
      </c>
      <c r="L1427" t="s">
        <v>6504</v>
      </c>
      <c r="M1427" t="s">
        <v>6505</v>
      </c>
      <c r="N1427" t="s">
        <v>68</v>
      </c>
      <c r="O1427" t="s">
        <v>131</v>
      </c>
      <c r="P1427">
        <v>30.416536000000001</v>
      </c>
      <c r="Q1427">
        <v>-89.083376000000001</v>
      </c>
      <c r="S1427" t="s">
        <v>70</v>
      </c>
      <c r="T1427" t="s">
        <v>71</v>
      </c>
      <c r="U1427">
        <v>122</v>
      </c>
      <c r="V1427">
        <v>0</v>
      </c>
      <c r="W1427">
        <v>111</v>
      </c>
      <c r="X1427">
        <v>7</v>
      </c>
      <c r="Y1427">
        <v>2</v>
      </c>
      <c r="Z1427">
        <v>0</v>
      </c>
      <c r="AA1427">
        <v>0</v>
      </c>
      <c r="AB1427">
        <v>0</v>
      </c>
      <c r="AC1427">
        <v>0</v>
      </c>
      <c r="AD1427">
        <v>122</v>
      </c>
      <c r="AE1427">
        <v>1.1479999999999999</v>
      </c>
      <c r="AF1427" t="s">
        <v>87</v>
      </c>
      <c r="AG1427" t="s">
        <v>6506</v>
      </c>
      <c r="AH1427">
        <v>3</v>
      </c>
      <c r="AI1427">
        <v>28</v>
      </c>
      <c r="AK1427">
        <v>6220</v>
      </c>
      <c r="AM1427">
        <v>44054</v>
      </c>
      <c r="AN1427">
        <v>28402</v>
      </c>
      <c r="AO1427">
        <v>8491</v>
      </c>
      <c r="AP1427">
        <v>160</v>
      </c>
      <c r="AQ1427">
        <v>1923</v>
      </c>
      <c r="AR1427">
        <v>1079</v>
      </c>
      <c r="AS1427">
        <v>3847</v>
      </c>
      <c r="AT1427">
        <v>141</v>
      </c>
      <c r="AU1427">
        <v>3999</v>
      </c>
      <c r="AV1427">
        <v>8632</v>
      </c>
      <c r="AW1427">
        <v>122</v>
      </c>
      <c r="AX1427">
        <v>140.05600000000001</v>
      </c>
      <c r="AY1427" s="1">
        <v>5.7000000000000002E-2</v>
      </c>
      <c r="AZ1427" s="1">
        <v>0.91</v>
      </c>
      <c r="BA1427" s="1">
        <v>1.6E-2</v>
      </c>
      <c r="BB1427" s="1">
        <v>0.193</v>
      </c>
      <c r="BC1427" s="1">
        <v>0.64500000000000002</v>
      </c>
      <c r="BD1427" s="1">
        <v>8.6999999999999994E-2</v>
      </c>
      <c r="BE1427" s="1">
        <v>-0.13500000000000001</v>
      </c>
      <c r="BF1427" s="1">
        <v>-7.0999999999999994E-2</v>
      </c>
      <c r="BG1427" s="1">
        <f>Table1[[#This Row],[pers_white_pct]]-Table1[[#This Row],[census_white_pct]]</f>
        <v>0.26500000000000001</v>
      </c>
      <c r="BH1427" s="3">
        <v>0.29769032210000002</v>
      </c>
      <c r="BI1427" s="3">
        <v>1.4112357592</v>
      </c>
      <c r="BJ1427" s="3">
        <v>0.18772984700000001</v>
      </c>
      <c r="BK1427" s="3" t="str">
        <f>VLOOKUP(Table1[[#This Row],[est_sworn]],Force_size,2,TRUE)</f>
        <v>04 - 100 to 249</v>
      </c>
    </row>
    <row r="1428" spans="1:63" hidden="1" x14ac:dyDescent="0.2">
      <c r="A1428">
        <v>2836000</v>
      </c>
      <c r="B1428" t="s">
        <v>1444</v>
      </c>
      <c r="C1428" t="s">
        <v>6552</v>
      </c>
      <c r="D1428">
        <v>12842030</v>
      </c>
      <c r="E1428" t="s">
        <v>6553</v>
      </c>
      <c r="F1428">
        <v>175437</v>
      </c>
      <c r="G1428" t="s">
        <v>6554</v>
      </c>
      <c r="H1428" t="s">
        <v>6498</v>
      </c>
      <c r="I1428">
        <v>28</v>
      </c>
      <c r="J1428">
        <v>49</v>
      </c>
      <c r="K1428">
        <v>36000</v>
      </c>
      <c r="L1428" t="s">
        <v>6555</v>
      </c>
      <c r="M1428" t="s">
        <v>6556</v>
      </c>
      <c r="N1428" t="s">
        <v>68</v>
      </c>
      <c r="O1428" t="s">
        <v>739</v>
      </c>
      <c r="P1428">
        <v>32.267923000000003</v>
      </c>
      <c r="Q1428">
        <v>-90.465900000000005</v>
      </c>
      <c r="S1428" t="s">
        <v>70</v>
      </c>
      <c r="T1428" t="s">
        <v>71</v>
      </c>
      <c r="U1428">
        <v>473</v>
      </c>
      <c r="V1428">
        <v>0</v>
      </c>
      <c r="W1428">
        <v>68</v>
      </c>
      <c r="X1428">
        <v>404</v>
      </c>
      <c r="Y1428">
        <v>1</v>
      </c>
      <c r="Z1428">
        <v>0</v>
      </c>
      <c r="AA1428">
        <v>0</v>
      </c>
      <c r="AB1428">
        <v>0</v>
      </c>
      <c r="AC1428">
        <v>0</v>
      </c>
      <c r="AD1428">
        <v>473</v>
      </c>
      <c r="AE1428">
        <v>1.1479999999999999</v>
      </c>
      <c r="AF1428" t="s">
        <v>87</v>
      </c>
      <c r="AG1428" t="s">
        <v>6557</v>
      </c>
      <c r="AH1428">
        <v>3</v>
      </c>
      <c r="AI1428">
        <v>28</v>
      </c>
      <c r="AK1428">
        <v>36000</v>
      </c>
      <c r="AM1428">
        <v>173514</v>
      </c>
      <c r="AN1428">
        <v>31194</v>
      </c>
      <c r="AO1428">
        <v>137265</v>
      </c>
      <c r="AP1428">
        <v>232</v>
      </c>
      <c r="AQ1428">
        <v>660</v>
      </c>
      <c r="AR1428">
        <v>1323</v>
      </c>
      <c r="AS1428">
        <v>2723</v>
      </c>
      <c r="AT1428">
        <v>451</v>
      </c>
      <c r="AU1428">
        <v>2840</v>
      </c>
      <c r="AV1428">
        <v>137716</v>
      </c>
      <c r="AW1428">
        <v>473</v>
      </c>
      <c r="AX1428">
        <v>543.00400000000002</v>
      </c>
      <c r="AY1428" s="1">
        <v>0.85399999999999998</v>
      </c>
      <c r="AZ1428" s="1">
        <v>0.14399999999999999</v>
      </c>
      <c r="BA1428" s="1">
        <v>2E-3</v>
      </c>
      <c r="BB1428" s="1">
        <v>0.79100000000000004</v>
      </c>
      <c r="BC1428" s="1">
        <v>0.18</v>
      </c>
      <c r="BD1428" s="1">
        <v>1.6E-2</v>
      </c>
      <c r="BE1428" s="1">
        <v>6.3E-2</v>
      </c>
      <c r="BF1428" s="1">
        <v>-1.4E-2</v>
      </c>
      <c r="BG1428" s="1">
        <f>Table1[[#This Row],[pers_white_pct]]-Table1[[#This Row],[census_white_pct]]</f>
        <v>-3.6000000000000004E-2</v>
      </c>
      <c r="BH1428" s="3">
        <v>1.0796796893</v>
      </c>
      <c r="BI1428" s="3">
        <v>0.79967077750000004</v>
      </c>
      <c r="BJ1428" s="3">
        <v>0.13471803500000001</v>
      </c>
      <c r="BK1428" s="3" t="str">
        <f>VLOOKUP(Table1[[#This Row],[est_sworn]],Force_size,2,TRUE)</f>
        <v>05 - 250 - 499</v>
      </c>
    </row>
    <row r="1429" spans="1:63" hidden="1" x14ac:dyDescent="0.2">
      <c r="A1429">
        <v>28049</v>
      </c>
      <c r="B1429" t="s">
        <v>11412</v>
      </c>
      <c r="C1429" t="s">
        <v>13556</v>
      </c>
      <c r="D1429">
        <v>13635960</v>
      </c>
      <c r="E1429" t="s">
        <v>13557</v>
      </c>
      <c r="F1429">
        <v>248643</v>
      </c>
      <c r="G1429" t="s">
        <v>13558</v>
      </c>
      <c r="H1429" t="s">
        <v>6498</v>
      </c>
      <c r="I1429">
        <v>28</v>
      </c>
      <c r="J1429">
        <v>49</v>
      </c>
      <c r="K1429">
        <v>99049</v>
      </c>
      <c r="L1429" t="s">
        <v>13559</v>
      </c>
      <c r="M1429" t="s">
        <v>13560</v>
      </c>
      <c r="N1429" t="s">
        <v>11418</v>
      </c>
      <c r="O1429" t="s">
        <v>11429</v>
      </c>
      <c r="P1429">
        <v>32.267923000000003</v>
      </c>
      <c r="Q1429">
        <v>-90.465900000000005</v>
      </c>
      <c r="R1429" t="s">
        <v>11420</v>
      </c>
      <c r="S1429" t="s">
        <v>11421</v>
      </c>
      <c r="U1429">
        <v>103</v>
      </c>
      <c r="V1429">
        <v>3</v>
      </c>
      <c r="W1429">
        <v>41</v>
      </c>
      <c r="X1429">
        <v>61</v>
      </c>
      <c r="Y1429">
        <v>1</v>
      </c>
      <c r="Z1429">
        <v>0</v>
      </c>
      <c r="AA1429">
        <v>0</v>
      </c>
      <c r="AB1429">
        <v>0</v>
      </c>
      <c r="AC1429">
        <v>0</v>
      </c>
      <c r="AD1429">
        <v>103</v>
      </c>
      <c r="AE1429">
        <v>1.357</v>
      </c>
      <c r="AF1429" t="s">
        <v>11430</v>
      </c>
      <c r="AG1429" t="s">
        <v>13561</v>
      </c>
      <c r="AH1429">
        <v>3</v>
      </c>
      <c r="AI1429">
        <v>28</v>
      </c>
      <c r="AJ1429">
        <v>49</v>
      </c>
      <c r="AM1429">
        <v>245285</v>
      </c>
      <c r="AN1429">
        <v>68609</v>
      </c>
      <c r="AO1429">
        <v>168839</v>
      </c>
      <c r="AP1429">
        <v>343</v>
      </c>
      <c r="AQ1429">
        <v>1851</v>
      </c>
      <c r="AR1429">
        <v>1833</v>
      </c>
      <c r="AS1429">
        <v>3630</v>
      </c>
      <c r="AT1429">
        <v>531</v>
      </c>
      <c r="AU1429">
        <v>3810</v>
      </c>
      <c r="AV1429">
        <v>169370</v>
      </c>
      <c r="AW1429">
        <v>104.5</v>
      </c>
      <c r="AX1429">
        <v>141.8065</v>
      </c>
      <c r="AY1429" s="1">
        <v>0.59199999999999997</v>
      </c>
      <c r="AZ1429" s="1">
        <v>0.39800000000000002</v>
      </c>
      <c r="BA1429" s="1">
        <v>0.01</v>
      </c>
      <c r="BB1429" s="1">
        <v>0.68799999999999994</v>
      </c>
      <c r="BC1429" s="1">
        <v>0.28000000000000003</v>
      </c>
      <c r="BD1429" s="1">
        <v>1.4999999999999999E-2</v>
      </c>
      <c r="BE1429" s="1">
        <v>-9.6000000000000002E-2</v>
      </c>
      <c r="BF1429" s="1">
        <v>-5.0000000000000001E-3</v>
      </c>
      <c r="BG1429" s="1">
        <f>Table1[[#This Row],[pers_white_pct]]-Table1[[#This Row],[census_white_pct]]</f>
        <v>0.11799999999999999</v>
      </c>
      <c r="BH1429" s="3">
        <v>0.86038103629999996</v>
      </c>
      <c r="BI1429" s="3">
        <v>1.4231036518</v>
      </c>
      <c r="BJ1429" s="3">
        <v>0.65603519749999994</v>
      </c>
      <c r="BK1429" s="3" t="str">
        <f>VLOOKUP(Table1[[#This Row],[est_sworn]],Force_size,2,TRUE)</f>
        <v>04 - 100 to 249</v>
      </c>
    </row>
    <row r="1430" spans="1:63" hidden="1" x14ac:dyDescent="0.2">
      <c r="A1430">
        <v>2853520</v>
      </c>
      <c r="B1430" t="s">
        <v>1444</v>
      </c>
      <c r="C1430" t="s">
        <v>6587</v>
      </c>
      <c r="D1430">
        <v>11382010</v>
      </c>
      <c r="E1430" t="s">
        <v>6588</v>
      </c>
      <c r="F1430">
        <v>17461</v>
      </c>
      <c r="G1430" t="s">
        <v>6589</v>
      </c>
      <c r="H1430" t="s">
        <v>6498</v>
      </c>
      <c r="I1430">
        <v>28</v>
      </c>
      <c r="J1430">
        <v>59</v>
      </c>
      <c r="K1430">
        <v>53520</v>
      </c>
      <c r="L1430" t="s">
        <v>6590</v>
      </c>
      <c r="M1430" t="s">
        <v>6591</v>
      </c>
      <c r="N1430" t="s">
        <v>68</v>
      </c>
      <c r="O1430" t="s">
        <v>69</v>
      </c>
      <c r="P1430">
        <v>30.458490999999999</v>
      </c>
      <c r="Q1430">
        <v>-88.619990999999999</v>
      </c>
      <c r="S1430" t="s">
        <v>70</v>
      </c>
      <c r="T1430" t="s">
        <v>71</v>
      </c>
      <c r="U1430">
        <v>39</v>
      </c>
      <c r="V1430">
        <v>1</v>
      </c>
      <c r="W1430">
        <v>35</v>
      </c>
      <c r="X1430">
        <v>3</v>
      </c>
      <c r="Y1430">
        <v>1</v>
      </c>
      <c r="Z1430">
        <v>0</v>
      </c>
      <c r="AA1430">
        <v>0</v>
      </c>
      <c r="AB1430">
        <v>0</v>
      </c>
      <c r="AC1430">
        <v>0</v>
      </c>
      <c r="AD1430">
        <v>39</v>
      </c>
      <c r="AE1430">
        <v>4.7450000000000001</v>
      </c>
      <c r="AF1430" t="s">
        <v>72</v>
      </c>
      <c r="AG1430" t="s">
        <v>6592</v>
      </c>
      <c r="AH1430">
        <v>3</v>
      </c>
      <c r="AI1430">
        <v>28</v>
      </c>
      <c r="AK1430">
        <v>53520</v>
      </c>
      <c r="AM1430">
        <v>17442</v>
      </c>
      <c r="AN1430">
        <v>14479</v>
      </c>
      <c r="AO1430">
        <v>1281</v>
      </c>
      <c r="AP1430">
        <v>57</v>
      </c>
      <c r="AQ1430">
        <v>542</v>
      </c>
      <c r="AR1430">
        <v>310</v>
      </c>
      <c r="AS1430">
        <v>728</v>
      </c>
      <c r="AT1430">
        <v>17</v>
      </c>
      <c r="AU1430">
        <v>773</v>
      </c>
      <c r="AV1430">
        <v>1298</v>
      </c>
      <c r="AW1430">
        <v>39.5</v>
      </c>
      <c r="AX1430">
        <v>187.42750000000001</v>
      </c>
      <c r="AY1430" s="1">
        <v>7.6999999999999999E-2</v>
      </c>
      <c r="AZ1430" s="1">
        <v>0.89700000000000002</v>
      </c>
      <c r="BA1430" s="1">
        <v>2.5999999999999999E-2</v>
      </c>
      <c r="BB1430" s="1">
        <v>7.2999999999999995E-2</v>
      </c>
      <c r="BC1430" s="1">
        <v>0.83</v>
      </c>
      <c r="BD1430" s="1">
        <v>4.2000000000000003E-2</v>
      </c>
      <c r="BE1430" s="1">
        <v>3.0000000000000001E-3</v>
      </c>
      <c r="BF1430" s="1">
        <v>-1.6E-2</v>
      </c>
      <c r="BG1430" s="1">
        <f>Table1[[#This Row],[pers_white_pct]]-Table1[[#This Row],[census_white_pct]]</f>
        <v>6.700000000000006E-2</v>
      </c>
      <c r="BH1430" s="3">
        <v>1.0473788506999999</v>
      </c>
      <c r="BI1430" s="3">
        <v>1.0810882605000001</v>
      </c>
      <c r="BJ1430" s="3">
        <v>0.61432797969999997</v>
      </c>
      <c r="BK1430" s="3" t="str">
        <f>VLOOKUP(Table1[[#This Row],[est_sworn]],Force_size,2,TRUE)</f>
        <v>02 - 25 to 49</v>
      </c>
    </row>
    <row r="1431" spans="1:63" hidden="1" x14ac:dyDescent="0.2">
      <c r="A1431">
        <v>2826860</v>
      </c>
      <c r="B1431" t="s">
        <v>1444</v>
      </c>
      <c r="C1431" t="s">
        <v>6525</v>
      </c>
      <c r="D1431">
        <v>12782030</v>
      </c>
      <c r="E1431" t="s">
        <v>6526</v>
      </c>
      <c r="F1431">
        <v>18554</v>
      </c>
      <c r="G1431" t="s">
        <v>6527</v>
      </c>
      <c r="H1431" t="s">
        <v>6498</v>
      </c>
      <c r="I1431">
        <v>28</v>
      </c>
      <c r="J1431">
        <v>59</v>
      </c>
      <c r="K1431">
        <v>26860</v>
      </c>
      <c r="L1431" t="s">
        <v>6528</v>
      </c>
      <c r="M1431" t="s">
        <v>6529</v>
      </c>
      <c r="N1431" t="s">
        <v>68</v>
      </c>
      <c r="O1431" t="s">
        <v>69</v>
      </c>
      <c r="P1431">
        <v>30.458490999999999</v>
      </c>
      <c r="Q1431">
        <v>-88.619990999999999</v>
      </c>
      <c r="S1431" t="s">
        <v>70</v>
      </c>
      <c r="T1431" t="s">
        <v>71</v>
      </c>
      <c r="U1431">
        <v>40</v>
      </c>
      <c r="V1431">
        <v>0</v>
      </c>
      <c r="W1431">
        <v>37</v>
      </c>
      <c r="X1431">
        <v>3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40</v>
      </c>
      <c r="AE1431">
        <v>4.7450000000000001</v>
      </c>
      <c r="AF1431" t="s">
        <v>72</v>
      </c>
      <c r="AG1431" t="s">
        <v>6530</v>
      </c>
      <c r="AH1431">
        <v>3</v>
      </c>
      <c r="AI1431">
        <v>28</v>
      </c>
      <c r="AK1431">
        <v>26860</v>
      </c>
      <c r="AM1431">
        <v>18572</v>
      </c>
      <c r="AN1431">
        <v>10866</v>
      </c>
      <c r="AO1431">
        <v>5976</v>
      </c>
      <c r="AP1431">
        <v>98</v>
      </c>
      <c r="AQ1431">
        <v>272</v>
      </c>
      <c r="AR1431">
        <v>341</v>
      </c>
      <c r="AS1431">
        <v>990</v>
      </c>
      <c r="AT1431">
        <v>36</v>
      </c>
      <c r="AU1431">
        <v>1019</v>
      </c>
      <c r="AV1431">
        <v>6012</v>
      </c>
      <c r="AW1431">
        <v>40</v>
      </c>
      <c r="AX1431">
        <v>189.8</v>
      </c>
      <c r="AY1431" s="1">
        <v>7.4999999999999997E-2</v>
      </c>
      <c r="AZ1431" s="1">
        <v>0.92500000000000004</v>
      </c>
      <c r="BA1431" s="1">
        <v>0</v>
      </c>
      <c r="BB1431" s="1">
        <v>0.32200000000000001</v>
      </c>
      <c r="BC1431" s="1">
        <v>0.58499999999999996</v>
      </c>
      <c r="BD1431" s="1">
        <v>5.2999999999999999E-2</v>
      </c>
      <c r="BE1431" s="1">
        <v>-0.247</v>
      </c>
      <c r="BF1431" s="1">
        <v>-5.2999999999999999E-2</v>
      </c>
      <c r="BG1431" s="1">
        <f>Table1[[#This Row],[pers_white_pct]]-Table1[[#This Row],[census_white_pct]]</f>
        <v>0.34000000000000008</v>
      </c>
      <c r="BH1431" s="3">
        <v>0.2330823293</v>
      </c>
      <c r="BI1431" s="3">
        <v>1.5809957666000001</v>
      </c>
      <c r="BJ1431" s="3">
        <v>0</v>
      </c>
      <c r="BK1431" s="3" t="str">
        <f>VLOOKUP(Table1[[#This Row],[est_sworn]],Force_size,2,TRUE)</f>
        <v>02 - 25 to 49</v>
      </c>
    </row>
    <row r="1432" spans="1:63" hidden="1" x14ac:dyDescent="0.2">
      <c r="A1432">
        <v>28059</v>
      </c>
      <c r="B1432" t="s">
        <v>11412</v>
      </c>
      <c r="C1432" t="s">
        <v>13562</v>
      </c>
      <c r="D1432">
        <v>13803780</v>
      </c>
      <c r="E1432" t="s">
        <v>12334</v>
      </c>
      <c r="F1432">
        <v>140298</v>
      </c>
      <c r="G1432" t="s">
        <v>12335</v>
      </c>
      <c r="H1432" t="s">
        <v>6498</v>
      </c>
      <c r="I1432">
        <v>28</v>
      </c>
      <c r="J1432">
        <v>59</v>
      </c>
      <c r="K1432">
        <v>99059</v>
      </c>
      <c r="L1432" t="s">
        <v>13563</v>
      </c>
      <c r="M1432" t="s">
        <v>13564</v>
      </c>
      <c r="N1432" t="s">
        <v>11418</v>
      </c>
      <c r="O1432" t="s">
        <v>11429</v>
      </c>
      <c r="P1432">
        <v>30.458490999999999</v>
      </c>
      <c r="Q1432">
        <v>-88.619990999999999</v>
      </c>
      <c r="R1432" t="s">
        <v>11420</v>
      </c>
      <c r="S1432" t="s">
        <v>11421</v>
      </c>
      <c r="U1432">
        <v>99</v>
      </c>
      <c r="V1432">
        <v>7</v>
      </c>
      <c r="W1432">
        <v>93</v>
      </c>
      <c r="X1432">
        <v>5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99</v>
      </c>
      <c r="AE1432">
        <v>3.3540000000000001</v>
      </c>
      <c r="AF1432" t="s">
        <v>11445</v>
      </c>
      <c r="AG1432" t="s">
        <v>12338</v>
      </c>
      <c r="AH1432">
        <v>3</v>
      </c>
      <c r="AI1432">
        <v>28</v>
      </c>
      <c r="AJ1432">
        <v>59</v>
      </c>
      <c r="AM1432">
        <v>139668</v>
      </c>
      <c r="AN1432">
        <v>97670</v>
      </c>
      <c r="AO1432">
        <v>29768</v>
      </c>
      <c r="AP1432">
        <v>523</v>
      </c>
      <c r="AQ1432">
        <v>2991</v>
      </c>
      <c r="AR1432">
        <v>2144</v>
      </c>
      <c r="AS1432">
        <v>6378</v>
      </c>
      <c r="AT1432">
        <v>266</v>
      </c>
      <c r="AU1432">
        <v>6572</v>
      </c>
      <c r="AV1432">
        <v>30034</v>
      </c>
      <c r="AW1432">
        <v>102.5</v>
      </c>
      <c r="AX1432">
        <v>343.78500000000003</v>
      </c>
      <c r="AY1432" s="1">
        <v>5.0999999999999997E-2</v>
      </c>
      <c r="AZ1432" s="1">
        <v>0.93899999999999995</v>
      </c>
      <c r="BA1432" s="1">
        <v>0</v>
      </c>
      <c r="BB1432" s="1">
        <v>0.21299999999999999</v>
      </c>
      <c r="BC1432" s="1">
        <v>0.69899999999999995</v>
      </c>
      <c r="BD1432" s="1">
        <v>4.5999999999999999E-2</v>
      </c>
      <c r="BE1432" s="1">
        <v>-0.16300000000000001</v>
      </c>
      <c r="BF1432" s="1">
        <v>-4.5999999999999999E-2</v>
      </c>
      <c r="BG1432" s="1">
        <f>Table1[[#This Row],[pers_white_pct]]-Table1[[#This Row],[census_white_pct]]</f>
        <v>0.24</v>
      </c>
      <c r="BH1432" s="3">
        <v>0.23696383339999999</v>
      </c>
      <c r="BI1432" s="3">
        <v>1.3433323715000001</v>
      </c>
      <c r="BJ1432" s="3">
        <v>0</v>
      </c>
      <c r="BK1432" s="3" t="str">
        <f>VLOOKUP(Table1[[#This Row],[est_sworn]],Force_size,2,TRUE)</f>
        <v>04 - 100 to 249</v>
      </c>
    </row>
    <row r="1433" spans="1:63" hidden="1" x14ac:dyDescent="0.2">
      <c r="A1433">
        <v>2803580</v>
      </c>
      <c r="B1433" t="s">
        <v>1444</v>
      </c>
      <c r="C1433" t="s">
        <v>6495</v>
      </c>
      <c r="D1433">
        <v>12772170</v>
      </c>
      <c r="E1433" t="s">
        <v>6496</v>
      </c>
      <c r="F1433">
        <v>235</v>
      </c>
      <c r="G1433" t="s">
        <v>6497</v>
      </c>
      <c r="H1433" t="s">
        <v>6498</v>
      </c>
      <c r="I1433">
        <v>28</v>
      </c>
      <c r="J1433">
        <v>65</v>
      </c>
      <c r="K1433">
        <v>3580</v>
      </c>
      <c r="L1433" t="s">
        <v>6499</v>
      </c>
      <c r="M1433" t="s">
        <v>562</v>
      </c>
      <c r="N1433" t="s">
        <v>68</v>
      </c>
      <c r="O1433" t="s">
        <v>562</v>
      </c>
      <c r="P1433">
        <v>31.565194999999999</v>
      </c>
      <c r="Q1433">
        <v>-89.826175000000006</v>
      </c>
      <c r="S1433" t="s">
        <v>70</v>
      </c>
      <c r="T1433" t="s">
        <v>71</v>
      </c>
      <c r="U1433">
        <v>0</v>
      </c>
      <c r="V1433">
        <v>4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44.866999999999997</v>
      </c>
      <c r="AF1433" t="s">
        <v>563</v>
      </c>
      <c r="AG1433" t="s">
        <v>6500</v>
      </c>
      <c r="AH1433">
        <v>3</v>
      </c>
      <c r="AI1433">
        <v>28</v>
      </c>
      <c r="AK1433">
        <v>3580</v>
      </c>
      <c r="AM1433">
        <v>254</v>
      </c>
      <c r="AN1433">
        <v>150</v>
      </c>
      <c r="AO1433">
        <v>96</v>
      </c>
      <c r="AP1433">
        <v>0</v>
      </c>
      <c r="AQ1433">
        <v>0</v>
      </c>
      <c r="AR1433">
        <v>1</v>
      </c>
      <c r="AS1433">
        <v>7</v>
      </c>
      <c r="AT1433">
        <v>0</v>
      </c>
      <c r="AU1433">
        <v>7</v>
      </c>
      <c r="AV1433">
        <v>96</v>
      </c>
      <c r="AW1433">
        <v>2</v>
      </c>
      <c r="AX1433">
        <v>89.733999999999995</v>
      </c>
      <c r="BG1433" s="1">
        <f>Table1[[#This Row],[pers_white_pct]]-Table1[[#This Row],[census_white_pct]]</f>
        <v>0</v>
      </c>
      <c r="BH1433" s="3"/>
      <c r="BI1433" s="3"/>
      <c r="BJ1433" s="3"/>
      <c r="BK1433" s="3" t="str">
        <f>VLOOKUP(Table1[[#This Row],[est_sworn]],Force_size,2,TRUE)</f>
        <v>01 - Under 25</v>
      </c>
    </row>
    <row r="1434" spans="1:63" hidden="1" x14ac:dyDescent="0.2">
      <c r="A1434">
        <v>2839640</v>
      </c>
      <c r="B1434" t="s">
        <v>1444</v>
      </c>
      <c r="C1434" t="s">
        <v>6558</v>
      </c>
      <c r="D1434">
        <v>12832020</v>
      </c>
      <c r="E1434" t="s">
        <v>5687</v>
      </c>
      <c r="F1434">
        <v>18838</v>
      </c>
      <c r="G1434" t="s">
        <v>5688</v>
      </c>
      <c r="H1434" t="s">
        <v>6498</v>
      </c>
      <c r="I1434">
        <v>28</v>
      </c>
      <c r="J1434">
        <v>67</v>
      </c>
      <c r="K1434">
        <v>39640</v>
      </c>
      <c r="L1434" t="s">
        <v>6559</v>
      </c>
      <c r="M1434" t="s">
        <v>6560</v>
      </c>
      <c r="N1434" t="s">
        <v>68</v>
      </c>
      <c r="O1434" t="s">
        <v>69</v>
      </c>
      <c r="P1434">
        <v>31.621044000000001</v>
      </c>
      <c r="Q1434">
        <v>-89.167261999999994</v>
      </c>
      <c r="S1434" t="s">
        <v>70</v>
      </c>
      <c r="T1434" t="s">
        <v>71</v>
      </c>
      <c r="U1434">
        <v>55</v>
      </c>
      <c r="V1434">
        <v>1</v>
      </c>
      <c r="W1434">
        <v>39</v>
      </c>
      <c r="X1434">
        <v>16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55</v>
      </c>
      <c r="AE1434">
        <v>2.8170000000000002</v>
      </c>
      <c r="AF1434" t="s">
        <v>79</v>
      </c>
      <c r="AG1434" t="s">
        <v>5691</v>
      </c>
      <c r="AH1434">
        <v>3</v>
      </c>
      <c r="AI1434">
        <v>28</v>
      </c>
      <c r="AK1434">
        <v>39640</v>
      </c>
      <c r="AM1434">
        <v>18540</v>
      </c>
      <c r="AN1434">
        <v>5517</v>
      </c>
      <c r="AO1434">
        <v>11330</v>
      </c>
      <c r="AP1434">
        <v>9</v>
      </c>
      <c r="AQ1434">
        <v>128</v>
      </c>
      <c r="AR1434">
        <v>123</v>
      </c>
      <c r="AS1434">
        <v>1424</v>
      </c>
      <c r="AT1434">
        <v>42</v>
      </c>
      <c r="AU1434">
        <v>1433</v>
      </c>
      <c r="AV1434">
        <v>11372</v>
      </c>
      <c r="AW1434">
        <v>55.5</v>
      </c>
      <c r="AX1434">
        <v>156.34350000000001</v>
      </c>
      <c r="AY1434" s="1">
        <v>0.29099999999999998</v>
      </c>
      <c r="AZ1434" s="1">
        <v>0.70899999999999996</v>
      </c>
      <c r="BA1434" s="1">
        <v>0</v>
      </c>
      <c r="BB1434" s="1">
        <v>0.61099999999999999</v>
      </c>
      <c r="BC1434" s="1">
        <v>0.29799999999999999</v>
      </c>
      <c r="BD1434" s="1">
        <v>7.6999999999999999E-2</v>
      </c>
      <c r="BE1434" s="1">
        <v>-0.32</v>
      </c>
      <c r="BF1434" s="1">
        <v>-7.6999999999999999E-2</v>
      </c>
      <c r="BG1434" s="1">
        <f>Table1[[#This Row],[pers_white_pct]]-Table1[[#This Row],[census_white_pct]]</f>
        <v>0.41099999999999998</v>
      </c>
      <c r="BH1434" s="3">
        <v>0.4760330579</v>
      </c>
      <c r="BI1434" s="3">
        <v>2.3829156162</v>
      </c>
      <c r="BJ1434" s="3">
        <v>0</v>
      </c>
      <c r="BK1434" s="3" t="str">
        <f>VLOOKUP(Table1[[#This Row],[est_sworn]],Force_size,2,TRUE)</f>
        <v>03 - 50 to 99</v>
      </c>
    </row>
    <row r="1435" spans="1:63" hidden="1" x14ac:dyDescent="0.2">
      <c r="A1435">
        <v>28073</v>
      </c>
      <c r="B1435" t="s">
        <v>11412</v>
      </c>
      <c r="C1435" t="s">
        <v>13565</v>
      </c>
      <c r="D1435">
        <v>12339960</v>
      </c>
      <c r="E1435" t="s">
        <v>13566</v>
      </c>
      <c r="F1435">
        <v>57786</v>
      </c>
      <c r="G1435" t="s">
        <v>13567</v>
      </c>
      <c r="H1435" t="s">
        <v>6498</v>
      </c>
      <c r="I1435">
        <v>28</v>
      </c>
      <c r="J1435">
        <v>73</v>
      </c>
      <c r="K1435">
        <v>99073</v>
      </c>
      <c r="L1435" t="s">
        <v>13568</v>
      </c>
      <c r="M1435" t="s">
        <v>13569</v>
      </c>
      <c r="N1435" t="s">
        <v>11418</v>
      </c>
      <c r="O1435" t="s">
        <v>11429</v>
      </c>
      <c r="P1435">
        <v>31.197134999999999</v>
      </c>
      <c r="Q1435">
        <v>-89.514951999999994</v>
      </c>
      <c r="R1435" t="s">
        <v>11420</v>
      </c>
      <c r="S1435" t="s">
        <v>11421</v>
      </c>
      <c r="U1435">
        <v>40</v>
      </c>
      <c r="V1435">
        <v>0</v>
      </c>
      <c r="W1435">
        <v>38</v>
      </c>
      <c r="X1435">
        <v>1</v>
      </c>
      <c r="Y1435">
        <v>1</v>
      </c>
      <c r="Z1435">
        <v>0</v>
      </c>
      <c r="AA1435">
        <v>0</v>
      </c>
      <c r="AB1435">
        <v>0</v>
      </c>
      <c r="AC1435">
        <v>0</v>
      </c>
      <c r="AD1435">
        <v>40</v>
      </c>
      <c r="AE1435">
        <v>4.8979999999999997</v>
      </c>
      <c r="AF1435" t="s">
        <v>11474</v>
      </c>
      <c r="AG1435" t="s">
        <v>13570</v>
      </c>
      <c r="AH1435">
        <v>3</v>
      </c>
      <c r="AI1435">
        <v>28</v>
      </c>
      <c r="AJ1435">
        <v>73</v>
      </c>
      <c r="AM1435">
        <v>55658</v>
      </c>
      <c r="AN1435">
        <v>42296</v>
      </c>
      <c r="AO1435">
        <v>10834</v>
      </c>
      <c r="AP1435">
        <v>109</v>
      </c>
      <c r="AQ1435">
        <v>655</v>
      </c>
      <c r="AR1435">
        <v>507</v>
      </c>
      <c r="AS1435">
        <v>1205</v>
      </c>
      <c r="AT1435">
        <v>49</v>
      </c>
      <c r="AU1435">
        <v>1257</v>
      </c>
      <c r="AV1435">
        <v>10883</v>
      </c>
      <c r="AW1435">
        <v>40</v>
      </c>
      <c r="AX1435">
        <v>195.92</v>
      </c>
      <c r="AY1435" s="1">
        <v>2.5000000000000001E-2</v>
      </c>
      <c r="AZ1435" s="1">
        <v>0.95</v>
      </c>
      <c r="BA1435" s="1">
        <v>2.5000000000000001E-2</v>
      </c>
      <c r="BB1435" s="1">
        <v>0.19500000000000001</v>
      </c>
      <c r="BC1435" s="1">
        <v>0.76</v>
      </c>
      <c r="BD1435" s="1">
        <v>2.1999999999999999E-2</v>
      </c>
      <c r="BE1435" s="1">
        <v>-0.17</v>
      </c>
      <c r="BF1435" s="1">
        <v>3.0000000000000001E-3</v>
      </c>
      <c r="BG1435" s="1">
        <f>Table1[[#This Row],[pers_white_pct]]-Table1[[#This Row],[census_white_pct]]</f>
        <v>0.18999999999999995</v>
      </c>
      <c r="BH1435" s="3">
        <v>0.12843363490000001</v>
      </c>
      <c r="BI1435" s="3">
        <v>1.2501205788</v>
      </c>
      <c r="BJ1435" s="3">
        <v>1.1547302905000001</v>
      </c>
      <c r="BK1435" s="3" t="str">
        <f>VLOOKUP(Table1[[#This Row],[est_sworn]],Force_size,2,TRUE)</f>
        <v>02 - 25 to 49</v>
      </c>
    </row>
    <row r="1436" spans="1:63" hidden="1" x14ac:dyDescent="0.2">
      <c r="A1436">
        <v>2848560</v>
      </c>
      <c r="B1436" t="s">
        <v>1444</v>
      </c>
      <c r="C1436" t="s">
        <v>6570</v>
      </c>
      <c r="D1436">
        <v>11572070</v>
      </c>
      <c r="E1436" t="s">
        <v>6571</v>
      </c>
      <c r="F1436">
        <v>1526</v>
      </c>
      <c r="G1436" t="s">
        <v>6572</v>
      </c>
      <c r="H1436" t="s">
        <v>6498</v>
      </c>
      <c r="I1436">
        <v>28</v>
      </c>
      <c r="J1436">
        <v>77</v>
      </c>
      <c r="K1436">
        <v>48560</v>
      </c>
      <c r="L1436" t="s">
        <v>6573</v>
      </c>
      <c r="M1436" t="s">
        <v>562</v>
      </c>
      <c r="N1436" t="s">
        <v>68</v>
      </c>
      <c r="O1436" t="s">
        <v>562</v>
      </c>
      <c r="P1436">
        <v>31.550008999999999</v>
      </c>
      <c r="Q1436">
        <v>-90.107529999999997</v>
      </c>
      <c r="S1436" t="s">
        <v>70</v>
      </c>
      <c r="T1436" t="s">
        <v>71</v>
      </c>
      <c r="U1436">
        <v>6</v>
      </c>
      <c r="V1436">
        <v>0</v>
      </c>
      <c r="W1436">
        <v>5</v>
      </c>
      <c r="X1436">
        <v>1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6</v>
      </c>
      <c r="AE1436">
        <v>8.6750000000000007</v>
      </c>
      <c r="AF1436" t="s">
        <v>212</v>
      </c>
      <c r="AG1436" t="s">
        <v>6574</v>
      </c>
      <c r="AH1436">
        <v>3</v>
      </c>
      <c r="AI1436">
        <v>28</v>
      </c>
      <c r="AK1436">
        <v>48560</v>
      </c>
      <c r="AM1436">
        <v>1571</v>
      </c>
      <c r="AN1436">
        <v>907</v>
      </c>
      <c r="AO1436">
        <v>501</v>
      </c>
      <c r="AP1436">
        <v>0</v>
      </c>
      <c r="AQ1436">
        <v>11</v>
      </c>
      <c r="AR1436">
        <v>8</v>
      </c>
      <c r="AS1436">
        <v>142</v>
      </c>
      <c r="AT1436">
        <v>0</v>
      </c>
      <c r="AU1436">
        <v>144</v>
      </c>
      <c r="AV1436">
        <v>501</v>
      </c>
      <c r="AW1436">
        <v>6</v>
      </c>
      <c r="AX1436">
        <v>52.05</v>
      </c>
      <c r="AY1436" s="1">
        <v>0.16700000000000001</v>
      </c>
      <c r="AZ1436" s="1">
        <v>0.83299999999999996</v>
      </c>
      <c r="BA1436" s="1">
        <v>0</v>
      </c>
      <c r="BB1436" s="1">
        <v>0.31900000000000001</v>
      </c>
      <c r="BC1436" s="1">
        <v>0.57699999999999996</v>
      </c>
      <c r="BD1436" s="1">
        <v>0.09</v>
      </c>
      <c r="BE1436" s="1">
        <v>-0.152</v>
      </c>
      <c r="BF1436" s="1">
        <v>-0.09</v>
      </c>
      <c r="BG1436" s="1">
        <f>Table1[[#This Row],[pers_white_pct]]-Table1[[#This Row],[census_white_pct]]</f>
        <v>0.25600000000000001</v>
      </c>
      <c r="BH1436" s="3">
        <v>0.52262142379999998</v>
      </c>
      <c r="BI1436" s="3">
        <v>1.4434031606</v>
      </c>
      <c r="BJ1436" s="3">
        <v>0</v>
      </c>
      <c r="BK1436" s="3" t="str">
        <f>VLOOKUP(Table1[[#This Row],[est_sworn]],Force_size,2,TRUE)</f>
        <v>01 - Under 25</v>
      </c>
    </row>
    <row r="1437" spans="1:63" hidden="1" x14ac:dyDescent="0.2">
      <c r="A1437">
        <v>2874840</v>
      </c>
      <c r="B1437" t="s">
        <v>1444</v>
      </c>
      <c r="C1437" t="s">
        <v>6622</v>
      </c>
      <c r="D1437">
        <v>13588850</v>
      </c>
      <c r="E1437" t="s">
        <v>6623</v>
      </c>
      <c r="F1437">
        <v>35490</v>
      </c>
      <c r="G1437" t="s">
        <v>6624</v>
      </c>
      <c r="H1437" t="s">
        <v>6498</v>
      </c>
      <c r="I1437">
        <v>28</v>
      </c>
      <c r="J1437">
        <v>81</v>
      </c>
      <c r="K1437">
        <v>74840</v>
      </c>
      <c r="L1437" t="s">
        <v>6625</v>
      </c>
      <c r="M1437" t="s">
        <v>6626</v>
      </c>
      <c r="N1437" t="s">
        <v>68</v>
      </c>
      <c r="O1437" t="s">
        <v>131</v>
      </c>
      <c r="P1437">
        <v>34.288964999999997</v>
      </c>
      <c r="Q1437">
        <v>-88.680886999999998</v>
      </c>
      <c r="S1437" t="s">
        <v>70</v>
      </c>
      <c r="T1437" t="s">
        <v>71</v>
      </c>
      <c r="U1437">
        <v>100</v>
      </c>
      <c r="V1437">
        <v>6</v>
      </c>
      <c r="W1437">
        <v>81</v>
      </c>
      <c r="X1437">
        <v>17</v>
      </c>
      <c r="Y1437">
        <v>2</v>
      </c>
      <c r="Z1437">
        <v>0</v>
      </c>
      <c r="AA1437">
        <v>0</v>
      </c>
      <c r="AB1437">
        <v>0</v>
      </c>
      <c r="AC1437">
        <v>0</v>
      </c>
      <c r="AD1437">
        <v>100</v>
      </c>
      <c r="AE1437">
        <v>1.1479999999999999</v>
      </c>
      <c r="AF1437" t="s">
        <v>87</v>
      </c>
      <c r="AG1437" t="s">
        <v>6627</v>
      </c>
      <c r="AH1437">
        <v>3</v>
      </c>
      <c r="AI1437">
        <v>28</v>
      </c>
      <c r="AK1437">
        <v>74840</v>
      </c>
      <c r="AM1437">
        <v>34546</v>
      </c>
      <c r="AN1437">
        <v>19929</v>
      </c>
      <c r="AO1437">
        <v>12634</v>
      </c>
      <c r="AP1437">
        <v>37</v>
      </c>
      <c r="AQ1437">
        <v>335</v>
      </c>
      <c r="AR1437">
        <v>398</v>
      </c>
      <c r="AS1437">
        <v>1205</v>
      </c>
      <c r="AT1437">
        <v>75</v>
      </c>
      <c r="AU1437">
        <v>1213</v>
      </c>
      <c r="AV1437">
        <v>12709</v>
      </c>
      <c r="AW1437">
        <v>103</v>
      </c>
      <c r="AX1437">
        <v>118.244</v>
      </c>
      <c r="AY1437" s="1">
        <v>0.17</v>
      </c>
      <c r="AZ1437" s="1">
        <v>0.81</v>
      </c>
      <c r="BA1437" s="1">
        <v>0.02</v>
      </c>
      <c r="BB1437" s="1">
        <v>0.36599999999999999</v>
      </c>
      <c r="BC1437" s="1">
        <v>0.57699999999999996</v>
      </c>
      <c r="BD1437" s="1">
        <v>3.5000000000000003E-2</v>
      </c>
      <c r="BE1437" s="1">
        <v>-0.19600000000000001</v>
      </c>
      <c r="BF1437" s="1">
        <v>-1.4999999999999999E-2</v>
      </c>
      <c r="BG1437" s="1">
        <f>Table1[[#This Row],[pers_white_pct]]-Table1[[#This Row],[census_white_pct]]</f>
        <v>0.2330000000000001</v>
      </c>
      <c r="BH1437" s="3">
        <v>0.46484248849999998</v>
      </c>
      <c r="BI1437" s="3">
        <v>1.4040975463000001</v>
      </c>
      <c r="BJ1437" s="3">
        <v>0.57337759340000005</v>
      </c>
      <c r="BK1437" s="3" t="str">
        <f>VLOOKUP(Table1[[#This Row],[est_sworn]],Force_size,2,TRUE)</f>
        <v>04 - 100 to 249</v>
      </c>
    </row>
    <row r="1438" spans="1:63" hidden="1" x14ac:dyDescent="0.2">
      <c r="A1438">
        <v>2815380</v>
      </c>
      <c r="B1438" t="s">
        <v>1444</v>
      </c>
      <c r="C1438" t="s">
        <v>6519</v>
      </c>
      <c r="D1438">
        <v>12682150</v>
      </c>
      <c r="E1438" t="s">
        <v>6520</v>
      </c>
      <c r="F1438">
        <v>23452</v>
      </c>
      <c r="G1438" t="s">
        <v>6521</v>
      </c>
      <c r="H1438" t="s">
        <v>6498</v>
      </c>
      <c r="I1438">
        <v>28</v>
      </c>
      <c r="J1438">
        <v>87</v>
      </c>
      <c r="K1438">
        <v>15380</v>
      </c>
      <c r="L1438" t="s">
        <v>6522</v>
      </c>
      <c r="M1438" t="s">
        <v>6523</v>
      </c>
      <c r="N1438" t="s">
        <v>68</v>
      </c>
      <c r="O1438" t="s">
        <v>69</v>
      </c>
      <c r="P1438">
        <v>33.471423999999999</v>
      </c>
      <c r="Q1438">
        <v>-88.439723000000001</v>
      </c>
      <c r="S1438" t="s">
        <v>70</v>
      </c>
      <c r="T1438" t="s">
        <v>71</v>
      </c>
      <c r="U1438">
        <v>60</v>
      </c>
      <c r="V1438">
        <v>13</v>
      </c>
      <c r="W1438">
        <v>40</v>
      </c>
      <c r="X1438">
        <v>20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60</v>
      </c>
      <c r="AE1438">
        <v>2.8170000000000002</v>
      </c>
      <c r="AF1438" t="s">
        <v>79</v>
      </c>
      <c r="AG1438" t="s">
        <v>6524</v>
      </c>
      <c r="AH1438">
        <v>3</v>
      </c>
      <c r="AI1438">
        <v>28</v>
      </c>
      <c r="AK1438">
        <v>15380</v>
      </c>
      <c r="AM1438">
        <v>23640</v>
      </c>
      <c r="AN1438">
        <v>8718</v>
      </c>
      <c r="AO1438">
        <v>14136</v>
      </c>
      <c r="AP1438">
        <v>41</v>
      </c>
      <c r="AQ1438">
        <v>161</v>
      </c>
      <c r="AR1438">
        <v>230</v>
      </c>
      <c r="AS1438">
        <v>337</v>
      </c>
      <c r="AT1438">
        <v>51</v>
      </c>
      <c r="AU1438">
        <v>354</v>
      </c>
      <c r="AV1438">
        <v>14187</v>
      </c>
      <c r="AW1438">
        <v>66.5</v>
      </c>
      <c r="AX1438">
        <v>187.3305</v>
      </c>
      <c r="AY1438" s="1">
        <v>0.33300000000000002</v>
      </c>
      <c r="AZ1438" s="1">
        <v>0.66700000000000004</v>
      </c>
      <c r="BA1438" s="1">
        <v>0</v>
      </c>
      <c r="BB1438" s="1">
        <v>0.59799999999999998</v>
      </c>
      <c r="BC1438" s="1">
        <v>0.36899999999999999</v>
      </c>
      <c r="BD1438" s="1">
        <v>1.4E-2</v>
      </c>
      <c r="BE1438" s="1">
        <v>-0.26500000000000001</v>
      </c>
      <c r="BF1438" s="1">
        <v>-1.4E-2</v>
      </c>
      <c r="BG1438" s="1">
        <f>Table1[[#This Row],[pers_white_pct]]-Table1[[#This Row],[census_white_pct]]</f>
        <v>0.29800000000000004</v>
      </c>
      <c r="BH1438" s="3">
        <v>0.55744199210000001</v>
      </c>
      <c r="BI1438" s="3">
        <v>1.807754072</v>
      </c>
      <c r="BJ1438" s="3">
        <v>0</v>
      </c>
      <c r="BK1438" s="3" t="str">
        <f>VLOOKUP(Table1[[#This Row],[est_sworn]],Force_size,2,TRUE)</f>
        <v>03 - 50 to 99</v>
      </c>
    </row>
    <row r="1439" spans="1:63" hidden="1" x14ac:dyDescent="0.2">
      <c r="A1439">
        <v>28087</v>
      </c>
      <c r="B1439" t="s">
        <v>11412</v>
      </c>
      <c r="C1439" t="s">
        <v>13571</v>
      </c>
      <c r="D1439">
        <v>12969890</v>
      </c>
      <c r="E1439" t="s">
        <v>13572</v>
      </c>
      <c r="F1439">
        <v>59670</v>
      </c>
      <c r="G1439" t="s">
        <v>11485</v>
      </c>
      <c r="H1439" t="s">
        <v>6498</v>
      </c>
      <c r="I1439">
        <v>28</v>
      </c>
      <c r="J1439">
        <v>87</v>
      </c>
      <c r="K1439">
        <v>99087</v>
      </c>
      <c r="L1439" t="s">
        <v>13573</v>
      </c>
      <c r="M1439" t="s">
        <v>13574</v>
      </c>
      <c r="N1439" t="s">
        <v>11418</v>
      </c>
      <c r="O1439" t="s">
        <v>11444</v>
      </c>
      <c r="P1439">
        <v>33.471423999999999</v>
      </c>
      <c r="Q1439">
        <v>-88.439723000000001</v>
      </c>
      <c r="R1439" t="s">
        <v>11420</v>
      </c>
      <c r="S1439" t="s">
        <v>11421</v>
      </c>
      <c r="U1439">
        <v>48</v>
      </c>
      <c r="V1439">
        <v>0</v>
      </c>
      <c r="W1439">
        <v>43</v>
      </c>
      <c r="X1439">
        <v>5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48</v>
      </c>
      <c r="AE1439">
        <v>4.8979999999999997</v>
      </c>
      <c r="AF1439" t="s">
        <v>11474</v>
      </c>
      <c r="AG1439" t="s">
        <v>11488</v>
      </c>
      <c r="AH1439">
        <v>3</v>
      </c>
      <c r="AI1439">
        <v>28</v>
      </c>
      <c r="AJ1439">
        <v>87</v>
      </c>
      <c r="AM1439">
        <v>59779</v>
      </c>
      <c r="AN1439">
        <v>31847</v>
      </c>
      <c r="AO1439">
        <v>25904</v>
      </c>
      <c r="AP1439">
        <v>98</v>
      </c>
      <c r="AQ1439">
        <v>394</v>
      </c>
      <c r="AR1439">
        <v>557</v>
      </c>
      <c r="AS1439">
        <v>914</v>
      </c>
      <c r="AT1439">
        <v>89</v>
      </c>
      <c r="AU1439">
        <v>979</v>
      </c>
      <c r="AV1439">
        <v>25993</v>
      </c>
      <c r="AW1439">
        <v>48</v>
      </c>
      <c r="AX1439">
        <v>235.10400000000001</v>
      </c>
      <c r="AY1439" s="1">
        <v>0.104</v>
      </c>
      <c r="AZ1439" s="1">
        <v>0.89600000000000002</v>
      </c>
      <c r="BA1439" s="1">
        <v>0</v>
      </c>
      <c r="BB1439" s="1">
        <v>0.433</v>
      </c>
      <c r="BC1439" s="1">
        <v>0.53300000000000003</v>
      </c>
      <c r="BD1439" s="1">
        <v>1.4999999999999999E-2</v>
      </c>
      <c r="BE1439" s="1">
        <v>-0.32900000000000001</v>
      </c>
      <c r="BF1439" s="1">
        <v>-1.4999999999999999E-2</v>
      </c>
      <c r="BG1439" s="1">
        <f>Table1[[#This Row],[pers_white_pct]]-Table1[[#This Row],[census_white_pct]]</f>
        <v>0.36299999999999999</v>
      </c>
      <c r="BH1439" s="3">
        <v>0.2403867807</v>
      </c>
      <c r="BI1439" s="3">
        <v>1.6815405165999999</v>
      </c>
      <c r="BJ1439" s="3">
        <v>0</v>
      </c>
      <c r="BK1439" s="3" t="str">
        <f>VLOOKUP(Table1[[#This Row],[est_sworn]],Force_size,2,TRUE)</f>
        <v>02 - 25 to 49</v>
      </c>
    </row>
    <row r="1440" spans="1:63" hidden="1" x14ac:dyDescent="0.2">
      <c r="A1440">
        <v>2844520</v>
      </c>
      <c r="B1440" t="s">
        <v>1444</v>
      </c>
      <c r="C1440" t="s">
        <v>6561</v>
      </c>
      <c r="D1440">
        <v>13115310</v>
      </c>
      <c r="E1440" t="s">
        <v>215</v>
      </c>
      <c r="F1440">
        <v>24841</v>
      </c>
      <c r="G1440" t="s">
        <v>216</v>
      </c>
      <c r="H1440" t="s">
        <v>6498</v>
      </c>
      <c r="I1440">
        <v>28</v>
      </c>
      <c r="J1440">
        <v>89</v>
      </c>
      <c r="K1440">
        <v>44520</v>
      </c>
      <c r="L1440" t="s">
        <v>6562</v>
      </c>
      <c r="M1440" t="s">
        <v>6563</v>
      </c>
      <c r="N1440" t="s">
        <v>68</v>
      </c>
      <c r="O1440" t="s">
        <v>69</v>
      </c>
      <c r="P1440">
        <v>32.634369999999997</v>
      </c>
      <c r="Q1440">
        <v>-90.03416</v>
      </c>
      <c r="S1440" t="s">
        <v>70</v>
      </c>
      <c r="T1440" t="s">
        <v>71</v>
      </c>
      <c r="U1440">
        <v>74</v>
      </c>
      <c r="V1440">
        <v>1</v>
      </c>
      <c r="W1440">
        <v>56</v>
      </c>
      <c r="X1440">
        <v>15</v>
      </c>
      <c r="Y1440">
        <v>2</v>
      </c>
      <c r="Z1440">
        <v>0</v>
      </c>
      <c r="AA1440">
        <v>0</v>
      </c>
      <c r="AB1440">
        <v>0</v>
      </c>
      <c r="AC1440">
        <v>0</v>
      </c>
      <c r="AD1440">
        <v>74</v>
      </c>
      <c r="AE1440">
        <v>2.8170000000000002</v>
      </c>
      <c r="AF1440" t="s">
        <v>79</v>
      </c>
      <c r="AG1440" t="s">
        <v>4343</v>
      </c>
      <c r="AH1440">
        <v>3</v>
      </c>
      <c r="AI1440">
        <v>28</v>
      </c>
      <c r="AK1440">
        <v>44520</v>
      </c>
      <c r="AM1440">
        <v>24149</v>
      </c>
      <c r="AN1440">
        <v>20427</v>
      </c>
      <c r="AO1440">
        <v>2467</v>
      </c>
      <c r="AP1440">
        <v>19</v>
      </c>
      <c r="AQ1440">
        <v>769</v>
      </c>
      <c r="AR1440">
        <v>167</v>
      </c>
      <c r="AS1440">
        <v>279</v>
      </c>
      <c r="AT1440">
        <v>4</v>
      </c>
      <c r="AU1440">
        <v>300</v>
      </c>
      <c r="AV1440">
        <v>2471</v>
      </c>
      <c r="AW1440">
        <v>74.5</v>
      </c>
      <c r="AX1440">
        <v>209.8665</v>
      </c>
      <c r="AY1440" s="1">
        <v>0.20300000000000001</v>
      </c>
      <c r="AZ1440" s="1">
        <v>0.75700000000000001</v>
      </c>
      <c r="BA1440" s="1">
        <v>2.7E-2</v>
      </c>
      <c r="BB1440" s="1">
        <v>0.10199999999999999</v>
      </c>
      <c r="BC1440" s="1">
        <v>0.84599999999999997</v>
      </c>
      <c r="BD1440" s="1">
        <v>1.2E-2</v>
      </c>
      <c r="BE1440" s="1">
        <v>0.10100000000000001</v>
      </c>
      <c r="BF1440" s="1">
        <v>1.4999999999999999E-2</v>
      </c>
      <c r="BG1440" s="1">
        <f>Table1[[#This Row],[pers_white_pct]]-Table1[[#This Row],[census_white_pct]]</f>
        <v>-8.8999999999999968E-2</v>
      </c>
      <c r="BH1440" s="3">
        <v>1.9842187141000001</v>
      </c>
      <c r="BI1440" s="3">
        <v>0.8946452694</v>
      </c>
      <c r="BJ1440" s="3">
        <v>2.3393393392999999</v>
      </c>
      <c r="BK1440" s="3" t="str">
        <f>VLOOKUP(Table1[[#This Row],[est_sworn]],Force_size,2,TRUE)</f>
        <v>03 - 50 to 99</v>
      </c>
    </row>
    <row r="1441" spans="1:63" hidden="1" x14ac:dyDescent="0.2">
      <c r="A1441">
        <v>28093</v>
      </c>
      <c r="B1441" t="s">
        <v>11412</v>
      </c>
      <c r="C1441" t="s">
        <v>13575</v>
      </c>
      <c r="D1441">
        <v>11499870</v>
      </c>
      <c r="E1441" t="s">
        <v>12602</v>
      </c>
      <c r="F1441">
        <v>36612</v>
      </c>
      <c r="G1441" t="s">
        <v>12603</v>
      </c>
      <c r="H1441" t="s">
        <v>6498</v>
      </c>
      <c r="I1441">
        <v>28</v>
      </c>
      <c r="J1441">
        <v>93</v>
      </c>
      <c r="K1441">
        <v>99093</v>
      </c>
      <c r="L1441" t="s">
        <v>13576</v>
      </c>
      <c r="M1441" t="s">
        <v>13577</v>
      </c>
      <c r="N1441" t="s">
        <v>11418</v>
      </c>
      <c r="O1441" t="s">
        <v>11429</v>
      </c>
      <c r="P1441">
        <v>34.766190000000002</v>
      </c>
      <c r="Q1441">
        <v>-89.504231000000004</v>
      </c>
      <c r="R1441" t="s">
        <v>11481</v>
      </c>
      <c r="S1441" t="s">
        <v>11421</v>
      </c>
      <c r="U1441">
        <v>26</v>
      </c>
      <c r="V1441">
        <v>5</v>
      </c>
      <c r="W1441">
        <v>13</v>
      </c>
      <c r="X1441">
        <v>13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26</v>
      </c>
      <c r="AE1441">
        <v>4.8979999999999997</v>
      </c>
      <c r="AF1441" t="s">
        <v>11474</v>
      </c>
      <c r="AG1441" t="s">
        <v>12606</v>
      </c>
      <c r="AH1441">
        <v>3</v>
      </c>
      <c r="AI1441">
        <v>28</v>
      </c>
      <c r="AJ1441">
        <v>93</v>
      </c>
      <c r="AM1441">
        <v>37144</v>
      </c>
      <c r="AN1441">
        <v>18161</v>
      </c>
      <c r="AO1441">
        <v>17369</v>
      </c>
      <c r="AP1441">
        <v>67</v>
      </c>
      <c r="AQ1441">
        <v>74</v>
      </c>
      <c r="AR1441">
        <v>251</v>
      </c>
      <c r="AS1441">
        <v>1192</v>
      </c>
      <c r="AT1441">
        <v>70</v>
      </c>
      <c r="AU1441">
        <v>1222</v>
      </c>
      <c r="AV1441">
        <v>17439</v>
      </c>
      <c r="AW1441">
        <v>28.5</v>
      </c>
      <c r="AX1441">
        <v>139.59299999999999</v>
      </c>
      <c r="AY1441" s="1">
        <v>0.5</v>
      </c>
      <c r="AZ1441" s="1">
        <v>0.5</v>
      </c>
      <c r="BA1441" s="1">
        <v>0</v>
      </c>
      <c r="BB1441" s="1">
        <v>0.46800000000000003</v>
      </c>
      <c r="BC1441" s="1">
        <v>0.48899999999999999</v>
      </c>
      <c r="BD1441" s="1">
        <v>3.2000000000000001E-2</v>
      </c>
      <c r="BE1441" s="1">
        <v>3.2000000000000001E-2</v>
      </c>
      <c r="BF1441" s="1">
        <v>-3.2000000000000001E-2</v>
      </c>
      <c r="BG1441" s="1">
        <f>Table1[[#This Row],[pers_white_pct]]-Table1[[#This Row],[census_white_pct]]</f>
        <v>1.100000000000001E-2</v>
      </c>
      <c r="BH1441" s="3">
        <v>1.0692613277</v>
      </c>
      <c r="BI1441" s="3">
        <v>1.0226309123999999</v>
      </c>
      <c r="BJ1441" s="3">
        <v>0</v>
      </c>
      <c r="BK1441" s="3" t="str">
        <f>VLOOKUP(Table1[[#This Row],[est_sworn]],Force_size,2,TRUE)</f>
        <v>02 - 25 to 49</v>
      </c>
    </row>
    <row r="1442" spans="1:63" hidden="1" x14ac:dyDescent="0.2">
      <c r="A1442">
        <v>2833100</v>
      </c>
      <c r="B1442" t="s">
        <v>1444</v>
      </c>
      <c r="C1442" t="s">
        <v>6540</v>
      </c>
      <c r="D1442">
        <v>12122000</v>
      </c>
      <c r="E1442" t="s">
        <v>6541</v>
      </c>
      <c r="F1442">
        <v>7549</v>
      </c>
      <c r="G1442" t="s">
        <v>6542</v>
      </c>
      <c r="H1442" t="s">
        <v>6498</v>
      </c>
      <c r="I1442">
        <v>28</v>
      </c>
      <c r="J1442">
        <v>93</v>
      </c>
      <c r="K1442">
        <v>33100</v>
      </c>
      <c r="L1442" t="s">
        <v>6543</v>
      </c>
      <c r="M1442" t="s">
        <v>6544</v>
      </c>
      <c r="N1442" t="s">
        <v>68</v>
      </c>
      <c r="O1442" t="s">
        <v>181</v>
      </c>
      <c r="P1442">
        <v>34.766190000000002</v>
      </c>
      <c r="Q1442">
        <v>-89.504231000000004</v>
      </c>
      <c r="S1442" t="s">
        <v>70</v>
      </c>
      <c r="T1442" t="s">
        <v>71</v>
      </c>
      <c r="U1442">
        <v>19</v>
      </c>
      <c r="V1442">
        <v>3</v>
      </c>
      <c r="W1442">
        <v>6</v>
      </c>
      <c r="X1442">
        <v>13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19</v>
      </c>
      <c r="AE1442">
        <v>7.1230000000000002</v>
      </c>
      <c r="AF1442" t="s">
        <v>118</v>
      </c>
      <c r="AG1442" t="s">
        <v>6545</v>
      </c>
      <c r="AH1442">
        <v>3</v>
      </c>
      <c r="AI1442">
        <v>28</v>
      </c>
      <c r="AK1442">
        <v>33100</v>
      </c>
      <c r="AM1442">
        <v>7699</v>
      </c>
      <c r="AN1442">
        <v>1471</v>
      </c>
      <c r="AO1442">
        <v>6069</v>
      </c>
      <c r="AP1442">
        <v>12</v>
      </c>
      <c r="AQ1442">
        <v>14</v>
      </c>
      <c r="AR1442">
        <v>31</v>
      </c>
      <c r="AS1442">
        <v>96</v>
      </c>
      <c r="AT1442">
        <v>31</v>
      </c>
      <c r="AU1442">
        <v>102</v>
      </c>
      <c r="AV1442">
        <v>6100</v>
      </c>
      <c r="AW1442">
        <v>20.5</v>
      </c>
      <c r="AX1442">
        <v>146.0215</v>
      </c>
      <c r="AY1442" s="1">
        <v>0.68400000000000005</v>
      </c>
      <c r="AZ1442" s="1">
        <v>0.316</v>
      </c>
      <c r="BA1442" s="1">
        <v>0</v>
      </c>
      <c r="BB1442" s="1">
        <v>0.78800000000000003</v>
      </c>
      <c r="BC1442" s="1">
        <v>0.191</v>
      </c>
      <c r="BD1442" s="1">
        <v>1.2E-2</v>
      </c>
      <c r="BE1442" s="1">
        <v>-0.104</v>
      </c>
      <c r="BF1442" s="1">
        <v>-1.2E-2</v>
      </c>
      <c r="BG1442" s="1">
        <f>Table1[[#This Row],[pers_white_pct]]-Table1[[#This Row],[census_white_pct]]</f>
        <v>0.125</v>
      </c>
      <c r="BH1442" s="3">
        <v>0.86797443439999999</v>
      </c>
      <c r="BI1442" s="3">
        <v>1.6527961644</v>
      </c>
      <c r="BJ1442" s="3">
        <v>0</v>
      </c>
      <c r="BK1442" s="3" t="str">
        <f>VLOOKUP(Table1[[#This Row],[est_sworn]],Force_size,2,TRUE)</f>
        <v>01 - Under 25</v>
      </c>
    </row>
    <row r="1443" spans="1:63" hidden="1" x14ac:dyDescent="0.2">
      <c r="A1443">
        <v>28095</v>
      </c>
      <c r="B1443" t="s">
        <v>11412</v>
      </c>
      <c r="C1443" t="s">
        <v>13578</v>
      </c>
      <c r="D1443">
        <v>11579790</v>
      </c>
      <c r="E1443" t="s">
        <v>12370</v>
      </c>
      <c r="F1443">
        <v>36421</v>
      </c>
      <c r="G1443" t="s">
        <v>12069</v>
      </c>
      <c r="H1443" t="s">
        <v>6498</v>
      </c>
      <c r="I1443">
        <v>28</v>
      </c>
      <c r="J1443">
        <v>95</v>
      </c>
      <c r="K1443">
        <v>99095</v>
      </c>
      <c r="L1443" t="s">
        <v>13579</v>
      </c>
      <c r="M1443" t="s">
        <v>13580</v>
      </c>
      <c r="N1443" t="s">
        <v>11418</v>
      </c>
      <c r="O1443" t="s">
        <v>11518</v>
      </c>
      <c r="P1443">
        <v>33.890030000000003</v>
      </c>
      <c r="Q1443">
        <v>-88.485038000000003</v>
      </c>
      <c r="R1443" t="s">
        <v>11481</v>
      </c>
      <c r="S1443" t="s">
        <v>11421</v>
      </c>
      <c r="U1443">
        <v>29</v>
      </c>
      <c r="V1443">
        <v>7</v>
      </c>
      <c r="W1443">
        <v>25</v>
      </c>
      <c r="X1443">
        <v>4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29</v>
      </c>
      <c r="AE1443">
        <v>7.0309999999999997</v>
      </c>
      <c r="AF1443" t="s">
        <v>11422</v>
      </c>
      <c r="AG1443" t="s">
        <v>12072</v>
      </c>
      <c r="AH1443">
        <v>3</v>
      </c>
      <c r="AI1443">
        <v>28</v>
      </c>
      <c r="AJ1443">
        <v>95</v>
      </c>
      <c r="AM1443">
        <v>36989</v>
      </c>
      <c r="AN1443">
        <v>24847</v>
      </c>
      <c r="AO1443">
        <v>11381</v>
      </c>
      <c r="AP1443">
        <v>57</v>
      </c>
      <c r="AQ1443">
        <v>71</v>
      </c>
      <c r="AR1443">
        <v>261</v>
      </c>
      <c r="AS1443">
        <v>355</v>
      </c>
      <c r="AT1443">
        <v>39</v>
      </c>
      <c r="AU1443">
        <v>372</v>
      </c>
      <c r="AV1443">
        <v>11420</v>
      </c>
      <c r="AW1443">
        <v>32.5</v>
      </c>
      <c r="AX1443">
        <v>228.50749999999999</v>
      </c>
      <c r="AY1443" s="1">
        <v>0.13800000000000001</v>
      </c>
      <c r="AZ1443" s="1">
        <v>0.86199999999999999</v>
      </c>
      <c r="BA1443" s="1">
        <v>0</v>
      </c>
      <c r="BB1443" s="1">
        <v>0.308</v>
      </c>
      <c r="BC1443" s="1">
        <v>0.67200000000000004</v>
      </c>
      <c r="BD1443" s="1">
        <v>0.01</v>
      </c>
      <c r="BE1443" s="1">
        <v>-0.17</v>
      </c>
      <c r="BF1443" s="1">
        <v>-0.01</v>
      </c>
      <c r="BG1443" s="1">
        <f>Table1[[#This Row],[pers_white_pct]]-Table1[[#This Row],[census_white_pct]]</f>
        <v>0.18999999999999995</v>
      </c>
      <c r="BH1443" s="3">
        <v>0.44828495159999998</v>
      </c>
      <c r="BI1443" s="3">
        <v>1.2833367796999999</v>
      </c>
      <c r="BJ1443" s="3">
        <v>0</v>
      </c>
      <c r="BK1443" s="3" t="str">
        <f>VLOOKUP(Table1[[#This Row],[est_sworn]],Force_size,2,TRUE)</f>
        <v>02 - 25 to 49</v>
      </c>
    </row>
    <row r="1444" spans="1:63" hidden="1" x14ac:dyDescent="0.2">
      <c r="A1444">
        <v>2875360</v>
      </c>
      <c r="B1444" t="s">
        <v>1444</v>
      </c>
      <c r="C1444" t="s">
        <v>6634</v>
      </c>
      <c r="D1444">
        <v>11928480</v>
      </c>
      <c r="E1444" t="s">
        <v>6635</v>
      </c>
      <c r="F1444">
        <v>1988</v>
      </c>
      <c r="G1444" t="s">
        <v>6636</v>
      </c>
      <c r="H1444" t="s">
        <v>6498</v>
      </c>
      <c r="I1444">
        <v>28</v>
      </c>
      <c r="J1444">
        <v>101</v>
      </c>
      <c r="K1444">
        <v>75360</v>
      </c>
      <c r="L1444" t="s">
        <v>6637</v>
      </c>
      <c r="M1444" t="s">
        <v>562</v>
      </c>
      <c r="N1444" t="s">
        <v>68</v>
      </c>
      <c r="O1444" t="s">
        <v>562</v>
      </c>
      <c r="P1444">
        <v>32.401969999999999</v>
      </c>
      <c r="Q1444">
        <v>-89.118412000000006</v>
      </c>
      <c r="S1444" t="s">
        <v>70</v>
      </c>
      <c r="T1444" t="s">
        <v>71</v>
      </c>
      <c r="U1444">
        <v>7</v>
      </c>
      <c r="V1444">
        <v>7</v>
      </c>
      <c r="W1444">
        <v>6</v>
      </c>
      <c r="X1444">
        <v>1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7</v>
      </c>
      <c r="AE1444">
        <v>8.6750000000000007</v>
      </c>
      <c r="AF1444" t="s">
        <v>212</v>
      </c>
      <c r="AG1444" t="s">
        <v>6638</v>
      </c>
      <c r="AH1444">
        <v>3</v>
      </c>
      <c r="AI1444">
        <v>28</v>
      </c>
      <c r="AK1444">
        <v>75360</v>
      </c>
      <c r="AM1444">
        <v>1988</v>
      </c>
      <c r="AN1444">
        <v>1233</v>
      </c>
      <c r="AO1444">
        <v>697</v>
      </c>
      <c r="AP1444">
        <v>3</v>
      </c>
      <c r="AQ1444">
        <v>6</v>
      </c>
      <c r="AR1444">
        <v>32</v>
      </c>
      <c r="AS1444">
        <v>15</v>
      </c>
      <c r="AT1444">
        <v>2</v>
      </c>
      <c r="AU1444">
        <v>17</v>
      </c>
      <c r="AV1444">
        <v>699</v>
      </c>
      <c r="AW1444">
        <v>10.5</v>
      </c>
      <c r="AX1444">
        <v>91.087500000000006</v>
      </c>
      <c r="AY1444" s="1">
        <v>0.14299999999999999</v>
      </c>
      <c r="AZ1444" s="1">
        <v>0.85699999999999998</v>
      </c>
      <c r="BA1444" s="1">
        <v>0</v>
      </c>
      <c r="BB1444" s="1">
        <v>0.35099999999999998</v>
      </c>
      <c r="BC1444" s="1">
        <v>0.62</v>
      </c>
      <c r="BD1444" s="1">
        <v>8.0000000000000002E-3</v>
      </c>
      <c r="BE1444" s="1">
        <v>-0.20799999999999999</v>
      </c>
      <c r="BF1444" s="1">
        <v>-8.0000000000000002E-3</v>
      </c>
      <c r="BG1444" s="1">
        <f>Table1[[#This Row],[pers_white_pct]]-Table1[[#This Row],[census_white_pct]]</f>
        <v>0.23699999999999999</v>
      </c>
      <c r="BH1444" s="3">
        <v>0.40746054520000002</v>
      </c>
      <c r="BI1444" s="3">
        <v>1.3819951338000001</v>
      </c>
      <c r="BJ1444" s="3">
        <v>0</v>
      </c>
      <c r="BK1444" s="3" t="str">
        <f>VLOOKUP(Table1[[#This Row],[est_sworn]],Force_size,2,TRUE)</f>
        <v>01 - Under 25</v>
      </c>
    </row>
    <row r="1445" spans="1:63" hidden="1" x14ac:dyDescent="0.2">
      <c r="A1445">
        <v>28111</v>
      </c>
      <c r="B1445" t="s">
        <v>11412</v>
      </c>
      <c r="C1445" t="s">
        <v>13581</v>
      </c>
      <c r="D1445">
        <v>13180610</v>
      </c>
      <c r="E1445" t="s">
        <v>12712</v>
      </c>
      <c r="F1445">
        <v>12086</v>
      </c>
      <c r="G1445" t="s">
        <v>12713</v>
      </c>
      <c r="H1445" t="s">
        <v>6498</v>
      </c>
      <c r="I1445">
        <v>28</v>
      </c>
      <c r="J1445">
        <v>111</v>
      </c>
      <c r="K1445">
        <v>99111</v>
      </c>
      <c r="L1445" t="s">
        <v>13582</v>
      </c>
      <c r="M1445" t="s">
        <v>13583</v>
      </c>
      <c r="N1445" t="s">
        <v>11418</v>
      </c>
      <c r="O1445" t="s">
        <v>11419</v>
      </c>
      <c r="P1445">
        <v>31.169307</v>
      </c>
      <c r="Q1445">
        <v>-88.988754999999998</v>
      </c>
      <c r="R1445" t="s">
        <v>11420</v>
      </c>
      <c r="S1445" t="s">
        <v>11421</v>
      </c>
      <c r="U1445">
        <v>8</v>
      </c>
      <c r="V1445">
        <v>4</v>
      </c>
      <c r="W1445">
        <v>5</v>
      </c>
      <c r="X1445">
        <v>3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8</v>
      </c>
      <c r="AE1445">
        <v>7.5330000000000004</v>
      </c>
      <c r="AF1445" t="s">
        <v>11452</v>
      </c>
      <c r="AG1445" t="s">
        <v>12716</v>
      </c>
      <c r="AH1445">
        <v>3</v>
      </c>
      <c r="AI1445">
        <v>28</v>
      </c>
      <c r="AJ1445">
        <v>111</v>
      </c>
      <c r="AM1445">
        <v>12250</v>
      </c>
      <c r="AN1445">
        <v>9514</v>
      </c>
      <c r="AO1445">
        <v>2449</v>
      </c>
      <c r="AP1445">
        <v>32</v>
      </c>
      <c r="AQ1445">
        <v>14</v>
      </c>
      <c r="AR1445">
        <v>110</v>
      </c>
      <c r="AS1445">
        <v>119</v>
      </c>
      <c r="AT1445">
        <v>2</v>
      </c>
      <c r="AU1445">
        <v>131</v>
      </c>
      <c r="AV1445">
        <v>2451</v>
      </c>
      <c r="AW1445">
        <v>10</v>
      </c>
      <c r="AX1445">
        <v>75.33</v>
      </c>
      <c r="AY1445" s="1">
        <v>0.375</v>
      </c>
      <c r="AZ1445" s="1">
        <v>0.625</v>
      </c>
      <c r="BA1445" s="1">
        <v>0</v>
      </c>
      <c r="BB1445" s="1">
        <v>0.2</v>
      </c>
      <c r="BC1445" s="1">
        <v>0.77700000000000002</v>
      </c>
      <c r="BD1445" s="1">
        <v>0.01</v>
      </c>
      <c r="BE1445" s="1">
        <v>0.17499999999999999</v>
      </c>
      <c r="BF1445" s="1">
        <v>-0.01</v>
      </c>
      <c r="BG1445" s="1">
        <f>Table1[[#This Row],[pers_white_pct]]-Table1[[#This Row],[census_white_pct]]</f>
        <v>-0.15200000000000002</v>
      </c>
      <c r="BH1445" s="3">
        <v>1.8757656186</v>
      </c>
      <c r="BI1445" s="3">
        <v>0.80473512719999996</v>
      </c>
      <c r="BJ1445" s="3">
        <v>0</v>
      </c>
      <c r="BK1445" s="3" t="str">
        <f>VLOOKUP(Table1[[#This Row],[est_sworn]],Force_size,2,TRUE)</f>
        <v>01 - Under 25</v>
      </c>
    </row>
    <row r="1446" spans="1:63" hidden="1" x14ac:dyDescent="0.2">
      <c r="A1446">
        <v>2844680</v>
      </c>
      <c r="B1446" t="s">
        <v>1444</v>
      </c>
      <c r="C1446" t="s">
        <v>6564</v>
      </c>
      <c r="D1446">
        <v>11902020</v>
      </c>
      <c r="E1446" t="s">
        <v>6565</v>
      </c>
      <c r="F1446">
        <v>2396</v>
      </c>
      <c r="G1446" t="s">
        <v>6566</v>
      </c>
      <c r="H1446" t="s">
        <v>6498</v>
      </c>
      <c r="I1446">
        <v>28</v>
      </c>
      <c r="J1446">
        <v>113</v>
      </c>
      <c r="K1446">
        <v>44680</v>
      </c>
      <c r="L1446" t="s">
        <v>6567</v>
      </c>
      <c r="M1446" t="s">
        <v>6568</v>
      </c>
      <c r="N1446" t="s">
        <v>68</v>
      </c>
      <c r="O1446" t="s">
        <v>238</v>
      </c>
      <c r="P1446">
        <v>31.177517000000002</v>
      </c>
      <c r="Q1446">
        <v>-90.397724999999994</v>
      </c>
      <c r="S1446" t="s">
        <v>70</v>
      </c>
      <c r="T1446" t="s">
        <v>71</v>
      </c>
      <c r="U1446">
        <v>6</v>
      </c>
      <c r="V1446">
        <v>9</v>
      </c>
      <c r="W1446">
        <v>1</v>
      </c>
      <c r="X1446">
        <v>5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6</v>
      </c>
      <c r="AE1446">
        <v>8.6750000000000007</v>
      </c>
      <c r="AF1446" t="s">
        <v>212</v>
      </c>
      <c r="AG1446" t="s">
        <v>6569</v>
      </c>
      <c r="AH1446">
        <v>3</v>
      </c>
      <c r="AI1446">
        <v>28</v>
      </c>
      <c r="AK1446">
        <v>44680</v>
      </c>
      <c r="AM1446">
        <v>2420</v>
      </c>
      <c r="AN1446">
        <v>758</v>
      </c>
      <c r="AO1446">
        <v>1606</v>
      </c>
      <c r="AP1446">
        <v>12</v>
      </c>
      <c r="AQ1446">
        <v>6</v>
      </c>
      <c r="AR1446">
        <v>10</v>
      </c>
      <c r="AS1446">
        <v>28</v>
      </c>
      <c r="AT1446">
        <v>2</v>
      </c>
      <c r="AU1446">
        <v>28</v>
      </c>
      <c r="AV1446">
        <v>1608</v>
      </c>
      <c r="AW1446">
        <v>10.5</v>
      </c>
      <c r="AX1446">
        <v>91.087500000000006</v>
      </c>
      <c r="AY1446" s="1">
        <v>0.83299999999999996</v>
      </c>
      <c r="AZ1446" s="1">
        <v>0.16700000000000001</v>
      </c>
      <c r="BA1446" s="1">
        <v>0</v>
      </c>
      <c r="BB1446" s="1">
        <v>0.66400000000000003</v>
      </c>
      <c r="BC1446" s="1">
        <v>0.313</v>
      </c>
      <c r="BD1446" s="1">
        <v>1.2E-2</v>
      </c>
      <c r="BE1446" s="1">
        <v>0.17</v>
      </c>
      <c r="BF1446" s="1">
        <v>-1.2E-2</v>
      </c>
      <c r="BG1446" s="1">
        <f>Table1[[#This Row],[pers_white_pct]]-Table1[[#This Row],[census_white_pct]]</f>
        <v>-0.14599999999999999</v>
      </c>
      <c r="BH1446" s="3">
        <v>1.2557077625999999</v>
      </c>
      <c r="BI1446" s="3">
        <v>0.53210202289999997</v>
      </c>
      <c r="BJ1446" s="3">
        <v>0</v>
      </c>
      <c r="BK1446" s="3" t="str">
        <f>VLOOKUP(Table1[[#This Row],[est_sworn]],Force_size,2,TRUE)</f>
        <v>01 - Under 25</v>
      </c>
    </row>
    <row r="1447" spans="1:63" hidden="1" x14ac:dyDescent="0.2">
      <c r="A1447">
        <v>2863560</v>
      </c>
      <c r="B1447" t="s">
        <v>1444</v>
      </c>
      <c r="C1447" t="s">
        <v>6599</v>
      </c>
      <c r="D1447">
        <v>12612020</v>
      </c>
      <c r="E1447" t="s">
        <v>6600</v>
      </c>
      <c r="F1447">
        <v>2094</v>
      </c>
      <c r="G1447" t="s">
        <v>6601</v>
      </c>
      <c r="H1447" t="s">
        <v>6498</v>
      </c>
      <c r="I1447">
        <v>28</v>
      </c>
      <c r="J1447">
        <v>125</v>
      </c>
      <c r="K1447">
        <v>63560</v>
      </c>
      <c r="L1447" t="s">
        <v>6602</v>
      </c>
      <c r="M1447" t="s">
        <v>6603</v>
      </c>
      <c r="N1447" t="s">
        <v>68</v>
      </c>
      <c r="O1447" t="s">
        <v>238</v>
      </c>
      <c r="P1447">
        <v>32.892490000000002</v>
      </c>
      <c r="Q1447">
        <v>-90.827387999999999</v>
      </c>
      <c r="S1447" t="s">
        <v>70</v>
      </c>
      <c r="T1447" t="s">
        <v>71</v>
      </c>
      <c r="U1447">
        <v>3</v>
      </c>
      <c r="V1447">
        <v>3</v>
      </c>
      <c r="W1447">
        <v>2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1</v>
      </c>
      <c r="AD1447">
        <v>3</v>
      </c>
      <c r="AE1447">
        <v>16.646000000000001</v>
      </c>
      <c r="AF1447" t="s">
        <v>239</v>
      </c>
      <c r="AG1447" t="s">
        <v>6604</v>
      </c>
      <c r="AH1447">
        <v>3</v>
      </c>
      <c r="AI1447">
        <v>28</v>
      </c>
      <c r="AK1447">
        <v>63560</v>
      </c>
      <c r="AM1447">
        <v>2143</v>
      </c>
      <c r="AN1447">
        <v>548</v>
      </c>
      <c r="AO1447">
        <v>1559</v>
      </c>
      <c r="AP1447">
        <v>1</v>
      </c>
      <c r="AQ1447">
        <v>7</v>
      </c>
      <c r="AR1447">
        <v>14</v>
      </c>
      <c r="AS1447">
        <v>14</v>
      </c>
      <c r="AT1447">
        <v>9</v>
      </c>
      <c r="AU1447">
        <v>14</v>
      </c>
      <c r="AV1447">
        <v>1568</v>
      </c>
      <c r="AW1447">
        <v>4.5</v>
      </c>
      <c r="AX1447">
        <v>74.906999999999996</v>
      </c>
      <c r="AY1447" s="1">
        <v>0</v>
      </c>
      <c r="AZ1447" s="1">
        <v>0.66700000000000004</v>
      </c>
      <c r="BA1447" s="1">
        <v>0</v>
      </c>
      <c r="BB1447" s="1">
        <v>0.72699999999999998</v>
      </c>
      <c r="BC1447" s="1">
        <v>0.25600000000000001</v>
      </c>
      <c r="BD1447" s="1">
        <v>7.0000000000000001E-3</v>
      </c>
      <c r="BE1447" s="1">
        <v>-0.72699999999999998</v>
      </c>
      <c r="BF1447" s="1">
        <v>-7.0000000000000001E-3</v>
      </c>
      <c r="BG1447" s="1">
        <f>Table1[[#This Row],[pers_white_pct]]-Table1[[#This Row],[census_white_pct]]</f>
        <v>0.41100000000000003</v>
      </c>
      <c r="BH1447" s="3">
        <v>0</v>
      </c>
      <c r="BI1447" s="3">
        <v>2.6070559610999999</v>
      </c>
      <c r="BJ1447" s="3">
        <v>0</v>
      </c>
      <c r="BK1447" s="3" t="str">
        <f>VLOOKUP(Table1[[#This Row],[est_sworn]],Force_size,2,TRUE)</f>
        <v>01 - Under 25</v>
      </c>
    </row>
    <row r="1448" spans="1:63" hidden="1" x14ac:dyDescent="0.2">
      <c r="A1448">
        <v>2812900</v>
      </c>
      <c r="B1448" t="s">
        <v>1444</v>
      </c>
      <c r="C1448" t="s">
        <v>6513</v>
      </c>
      <c r="D1448">
        <v>12292170</v>
      </c>
      <c r="E1448" t="s">
        <v>6514</v>
      </c>
      <c r="F1448">
        <v>2134</v>
      </c>
      <c r="G1448" t="s">
        <v>6515</v>
      </c>
      <c r="H1448" t="s">
        <v>6498</v>
      </c>
      <c r="I1448">
        <v>28</v>
      </c>
      <c r="J1448">
        <v>135</v>
      </c>
      <c r="K1448">
        <v>12900</v>
      </c>
      <c r="L1448" t="s">
        <v>6516</v>
      </c>
      <c r="M1448" t="s">
        <v>6517</v>
      </c>
      <c r="N1448" t="s">
        <v>68</v>
      </c>
      <c r="O1448" t="s">
        <v>238</v>
      </c>
      <c r="P1448">
        <v>33.955891000000001</v>
      </c>
      <c r="Q1448">
        <v>-90.172832999999997</v>
      </c>
      <c r="S1448" t="s">
        <v>70</v>
      </c>
      <c r="T1448" t="s">
        <v>71</v>
      </c>
      <c r="U1448">
        <v>10</v>
      </c>
      <c r="V1448">
        <v>0</v>
      </c>
      <c r="W1448">
        <v>4</v>
      </c>
      <c r="X1448">
        <v>6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10</v>
      </c>
      <c r="AE1448">
        <v>7.1230000000000002</v>
      </c>
      <c r="AF1448" t="s">
        <v>118</v>
      </c>
      <c r="AG1448" t="s">
        <v>6518</v>
      </c>
      <c r="AH1448">
        <v>3</v>
      </c>
      <c r="AI1448">
        <v>28</v>
      </c>
      <c r="AK1448">
        <v>12900</v>
      </c>
      <c r="AM1448">
        <v>2193</v>
      </c>
      <c r="AN1448">
        <v>575</v>
      </c>
      <c r="AO1448">
        <v>1593</v>
      </c>
      <c r="AP1448">
        <v>2</v>
      </c>
      <c r="AQ1448">
        <v>7</v>
      </c>
      <c r="AR1448">
        <v>10</v>
      </c>
      <c r="AS1448">
        <v>6</v>
      </c>
      <c r="AT1448">
        <v>5</v>
      </c>
      <c r="AU1448">
        <v>6</v>
      </c>
      <c r="AV1448">
        <v>1598</v>
      </c>
      <c r="AW1448">
        <v>10</v>
      </c>
      <c r="AX1448">
        <v>71.23</v>
      </c>
      <c r="AY1448" s="1">
        <v>0.6</v>
      </c>
      <c r="AZ1448" s="1">
        <v>0.4</v>
      </c>
      <c r="BA1448" s="1">
        <v>0</v>
      </c>
      <c r="BB1448" s="1">
        <v>0.72599999999999998</v>
      </c>
      <c r="BC1448" s="1">
        <v>0.26200000000000001</v>
      </c>
      <c r="BD1448" s="1">
        <v>3.0000000000000001E-3</v>
      </c>
      <c r="BE1448" s="1">
        <v>-0.126</v>
      </c>
      <c r="BF1448" s="1">
        <v>-3.0000000000000001E-3</v>
      </c>
      <c r="BG1448" s="1">
        <f>Table1[[#This Row],[pers_white_pct]]-Table1[[#This Row],[census_white_pct]]</f>
        <v>0.13800000000000001</v>
      </c>
      <c r="BH1448" s="3">
        <v>0.82598870059999996</v>
      </c>
      <c r="BI1448" s="3">
        <v>1.5255652174000001</v>
      </c>
      <c r="BJ1448" s="3">
        <v>0</v>
      </c>
      <c r="BK1448" s="3" t="str">
        <f>VLOOKUP(Table1[[#This Row],[est_sworn]],Force_size,2,TRUE)</f>
        <v>01 - Under 25</v>
      </c>
    </row>
    <row r="1449" spans="1:63" hidden="1" x14ac:dyDescent="0.2">
      <c r="A1449">
        <v>2866440</v>
      </c>
      <c r="B1449" t="s">
        <v>1444</v>
      </c>
      <c r="C1449" t="s">
        <v>6605</v>
      </c>
      <c r="D1449">
        <v>11373980</v>
      </c>
      <c r="E1449" t="s">
        <v>6606</v>
      </c>
      <c r="F1449">
        <v>8054</v>
      </c>
      <c r="G1449" t="s">
        <v>6607</v>
      </c>
      <c r="H1449" t="s">
        <v>6498</v>
      </c>
      <c r="I1449">
        <v>28</v>
      </c>
      <c r="J1449">
        <v>137</v>
      </c>
      <c r="K1449">
        <v>66440</v>
      </c>
      <c r="L1449" t="s">
        <v>6608</v>
      </c>
      <c r="M1449" t="s">
        <v>6609</v>
      </c>
      <c r="N1449" t="s">
        <v>68</v>
      </c>
      <c r="O1449" t="s">
        <v>181</v>
      </c>
      <c r="P1449">
        <v>34.649552999999997</v>
      </c>
      <c r="Q1449">
        <v>-89.943105000000003</v>
      </c>
      <c r="S1449" t="s">
        <v>70</v>
      </c>
      <c r="T1449" t="s">
        <v>71</v>
      </c>
      <c r="U1449">
        <v>27</v>
      </c>
      <c r="V1449">
        <v>1</v>
      </c>
      <c r="W1449">
        <v>14</v>
      </c>
      <c r="X1449">
        <v>13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27</v>
      </c>
      <c r="AE1449">
        <v>7.1230000000000002</v>
      </c>
      <c r="AF1449" t="s">
        <v>118</v>
      </c>
      <c r="AG1449" t="s">
        <v>6610</v>
      </c>
      <c r="AH1449">
        <v>3</v>
      </c>
      <c r="AI1449">
        <v>28</v>
      </c>
      <c r="AK1449">
        <v>66440</v>
      </c>
      <c r="AM1449">
        <v>8165</v>
      </c>
      <c r="AN1449">
        <v>4989</v>
      </c>
      <c r="AO1449">
        <v>2855</v>
      </c>
      <c r="AP1449">
        <v>16</v>
      </c>
      <c r="AQ1449">
        <v>24</v>
      </c>
      <c r="AR1449">
        <v>81</v>
      </c>
      <c r="AS1449">
        <v>192</v>
      </c>
      <c r="AT1449">
        <v>6</v>
      </c>
      <c r="AU1449">
        <v>200</v>
      </c>
      <c r="AV1449">
        <v>2861</v>
      </c>
      <c r="AW1449">
        <v>27.5</v>
      </c>
      <c r="AX1449">
        <v>195.88249999999999</v>
      </c>
      <c r="AY1449" s="1">
        <v>0.48099999999999998</v>
      </c>
      <c r="AZ1449" s="1">
        <v>0.51900000000000002</v>
      </c>
      <c r="BA1449" s="1">
        <v>0</v>
      </c>
      <c r="BB1449" s="1">
        <v>0.35</v>
      </c>
      <c r="BC1449" s="1">
        <v>0.61099999999999999</v>
      </c>
      <c r="BD1449" s="1">
        <v>2.4E-2</v>
      </c>
      <c r="BE1449" s="1">
        <v>0.13200000000000001</v>
      </c>
      <c r="BF1449" s="1">
        <v>-2.4E-2</v>
      </c>
      <c r="BG1449" s="1">
        <f>Table1[[#This Row],[pers_white_pct]]-Table1[[#This Row],[census_white_pct]]</f>
        <v>-9.1999999999999971E-2</v>
      </c>
      <c r="BH1449" s="3">
        <v>1.3769864435000001</v>
      </c>
      <c r="BI1449" s="3">
        <v>0.8486076776</v>
      </c>
      <c r="BJ1449" s="3">
        <v>0</v>
      </c>
      <c r="BK1449" s="3" t="str">
        <f>VLOOKUP(Table1[[#This Row],[est_sworn]],Force_size,2,TRUE)</f>
        <v>02 - 25 to 49</v>
      </c>
    </row>
    <row r="1450" spans="1:63" hidden="1" x14ac:dyDescent="0.2">
      <c r="A1450">
        <v>2835300</v>
      </c>
      <c r="B1450" t="s">
        <v>1444</v>
      </c>
      <c r="C1450" t="s">
        <v>6546</v>
      </c>
      <c r="D1450">
        <v>12162040</v>
      </c>
      <c r="E1450" t="s">
        <v>6547</v>
      </c>
      <c r="F1450">
        <v>3018</v>
      </c>
      <c r="G1450" t="s">
        <v>6548</v>
      </c>
      <c r="H1450" t="s">
        <v>6498</v>
      </c>
      <c r="I1450">
        <v>28</v>
      </c>
      <c r="J1450">
        <v>141</v>
      </c>
      <c r="K1450">
        <v>35300</v>
      </c>
      <c r="L1450" t="s">
        <v>6549</v>
      </c>
      <c r="M1450" t="s">
        <v>6550</v>
      </c>
      <c r="N1450" t="s">
        <v>68</v>
      </c>
      <c r="O1450" t="s">
        <v>181</v>
      </c>
      <c r="P1450">
        <v>34.737698999999999</v>
      </c>
      <c r="Q1450">
        <v>-88.236067000000006</v>
      </c>
      <c r="S1450" t="s">
        <v>70</v>
      </c>
      <c r="T1450" t="s">
        <v>71</v>
      </c>
      <c r="U1450">
        <v>9</v>
      </c>
      <c r="V1450">
        <v>6</v>
      </c>
      <c r="W1450">
        <v>8</v>
      </c>
      <c r="X1450">
        <v>1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9</v>
      </c>
      <c r="AE1450">
        <v>8.6750000000000007</v>
      </c>
      <c r="AF1450" t="s">
        <v>212</v>
      </c>
      <c r="AG1450" t="s">
        <v>6551</v>
      </c>
      <c r="AH1450">
        <v>3</v>
      </c>
      <c r="AI1450">
        <v>28</v>
      </c>
      <c r="AK1450">
        <v>35300</v>
      </c>
      <c r="AM1450">
        <v>3028</v>
      </c>
      <c r="AN1450">
        <v>2733</v>
      </c>
      <c r="AO1450">
        <v>192</v>
      </c>
      <c r="AP1450">
        <v>6</v>
      </c>
      <c r="AQ1450">
        <v>7</v>
      </c>
      <c r="AR1450">
        <v>36</v>
      </c>
      <c r="AS1450">
        <v>54</v>
      </c>
      <c r="AT1450">
        <v>1</v>
      </c>
      <c r="AU1450">
        <v>54</v>
      </c>
      <c r="AV1450">
        <v>193</v>
      </c>
      <c r="AW1450">
        <v>12</v>
      </c>
      <c r="AX1450">
        <v>104.1</v>
      </c>
      <c r="AY1450" s="1">
        <v>0.111</v>
      </c>
      <c r="AZ1450" s="1">
        <v>0.88900000000000001</v>
      </c>
      <c r="BA1450" s="1">
        <v>0</v>
      </c>
      <c r="BB1450" s="1">
        <v>6.3E-2</v>
      </c>
      <c r="BC1450" s="1">
        <v>0.90300000000000002</v>
      </c>
      <c r="BD1450" s="1">
        <v>1.7999999999999999E-2</v>
      </c>
      <c r="BE1450" s="1">
        <v>4.8000000000000001E-2</v>
      </c>
      <c r="BF1450" s="1">
        <v>-1.7999999999999999E-2</v>
      </c>
      <c r="BG1450" s="1">
        <f>Table1[[#This Row],[pers_white_pct]]-Table1[[#This Row],[census_white_pct]]</f>
        <v>-1.4000000000000012E-2</v>
      </c>
      <c r="BH1450" s="3">
        <v>1.7523148148000001</v>
      </c>
      <c r="BI1450" s="3">
        <v>0.98483554910000004</v>
      </c>
      <c r="BJ1450" s="3">
        <v>0</v>
      </c>
      <c r="BK1450" s="3" t="str">
        <f>VLOOKUP(Table1[[#This Row],[est_sworn]],Force_size,2,TRUE)</f>
        <v>01 - Under 25</v>
      </c>
    </row>
    <row r="1451" spans="1:63" hidden="1" x14ac:dyDescent="0.2">
      <c r="A1451">
        <v>2874760</v>
      </c>
      <c r="B1451" t="s">
        <v>1444</v>
      </c>
      <c r="C1451" t="s">
        <v>6617</v>
      </c>
      <c r="D1451">
        <v>11853990</v>
      </c>
      <c r="E1451" t="s">
        <v>6618</v>
      </c>
      <c r="F1451">
        <v>996</v>
      </c>
      <c r="G1451" t="s">
        <v>6619</v>
      </c>
      <c r="H1451" t="s">
        <v>6498</v>
      </c>
      <c r="I1451">
        <v>28</v>
      </c>
      <c r="J1451">
        <v>143</v>
      </c>
      <c r="K1451">
        <v>74760</v>
      </c>
      <c r="L1451" t="s">
        <v>6620</v>
      </c>
      <c r="M1451" t="s">
        <v>562</v>
      </c>
      <c r="N1451" t="s">
        <v>68</v>
      </c>
      <c r="O1451" t="s">
        <v>562</v>
      </c>
      <c r="P1451">
        <v>34.652200999999998</v>
      </c>
      <c r="Q1451">
        <v>-90.371769999999998</v>
      </c>
      <c r="S1451" t="s">
        <v>70</v>
      </c>
      <c r="T1451" t="s">
        <v>71</v>
      </c>
      <c r="U1451">
        <v>10</v>
      </c>
      <c r="V1451">
        <v>0</v>
      </c>
      <c r="W1451">
        <v>5</v>
      </c>
      <c r="X1451">
        <v>4</v>
      </c>
      <c r="Y1451">
        <v>1</v>
      </c>
      <c r="Z1451">
        <v>0</v>
      </c>
      <c r="AA1451">
        <v>0</v>
      </c>
      <c r="AB1451">
        <v>0</v>
      </c>
      <c r="AC1451">
        <v>0</v>
      </c>
      <c r="AD1451">
        <v>10</v>
      </c>
      <c r="AE1451">
        <v>8.6750000000000007</v>
      </c>
      <c r="AF1451" t="s">
        <v>212</v>
      </c>
      <c r="AG1451" t="s">
        <v>6621</v>
      </c>
      <c r="AH1451">
        <v>3</v>
      </c>
      <c r="AI1451">
        <v>28</v>
      </c>
      <c r="AK1451">
        <v>74760</v>
      </c>
      <c r="AM1451">
        <v>1030</v>
      </c>
      <c r="AN1451">
        <v>694</v>
      </c>
      <c r="AO1451">
        <v>300</v>
      </c>
      <c r="AP1451">
        <v>4</v>
      </c>
      <c r="AQ1451">
        <v>8</v>
      </c>
      <c r="AR1451">
        <v>7</v>
      </c>
      <c r="AS1451">
        <v>15</v>
      </c>
      <c r="AT1451">
        <v>0</v>
      </c>
      <c r="AU1451">
        <v>17</v>
      </c>
      <c r="AV1451">
        <v>300</v>
      </c>
      <c r="AW1451">
        <v>10</v>
      </c>
      <c r="AX1451">
        <v>86.75</v>
      </c>
      <c r="AY1451" s="1">
        <v>0.4</v>
      </c>
      <c r="AZ1451" s="1">
        <v>0.5</v>
      </c>
      <c r="BA1451" s="1">
        <v>0.1</v>
      </c>
      <c r="BB1451" s="1">
        <v>0.29099999999999998</v>
      </c>
      <c r="BC1451" s="1">
        <v>0.67400000000000004</v>
      </c>
      <c r="BD1451" s="1">
        <v>1.4999999999999999E-2</v>
      </c>
      <c r="BE1451" s="1">
        <v>0.109</v>
      </c>
      <c r="BF1451" s="1">
        <v>8.5000000000000006E-2</v>
      </c>
      <c r="BG1451" s="1">
        <f>Table1[[#This Row],[pers_white_pct]]-Table1[[#This Row],[census_white_pct]]</f>
        <v>-0.17400000000000004</v>
      </c>
      <c r="BH1451" s="3">
        <v>1.3733333333</v>
      </c>
      <c r="BI1451" s="3">
        <v>0.74207492799999997</v>
      </c>
      <c r="BJ1451" s="3">
        <v>6.8666666666999996</v>
      </c>
      <c r="BK1451" s="3" t="str">
        <f>VLOOKUP(Table1[[#This Row],[est_sworn]],Force_size,2,TRUE)</f>
        <v>01 - Under 25</v>
      </c>
    </row>
    <row r="1452" spans="1:63" hidden="1" x14ac:dyDescent="0.2">
      <c r="A1452">
        <v>2875160</v>
      </c>
      <c r="B1452" t="s">
        <v>1444</v>
      </c>
      <c r="C1452" t="s">
        <v>6628</v>
      </c>
      <c r="D1452">
        <v>13408240</v>
      </c>
      <c r="E1452" t="s">
        <v>6629</v>
      </c>
      <c r="F1452">
        <v>1569</v>
      </c>
      <c r="G1452" t="s">
        <v>6630</v>
      </c>
      <c r="H1452" t="s">
        <v>6498</v>
      </c>
      <c r="I1452">
        <v>28</v>
      </c>
      <c r="J1452">
        <v>147</v>
      </c>
      <c r="K1452">
        <v>75160</v>
      </c>
      <c r="L1452" t="s">
        <v>6631</v>
      </c>
      <c r="M1452" t="s">
        <v>6632</v>
      </c>
      <c r="N1452" t="s">
        <v>68</v>
      </c>
      <c r="O1452" t="s">
        <v>238</v>
      </c>
      <c r="P1452">
        <v>31.164491999999999</v>
      </c>
      <c r="Q1452">
        <v>-90.103431</v>
      </c>
      <c r="S1452" t="s">
        <v>70</v>
      </c>
      <c r="T1452" t="s">
        <v>71</v>
      </c>
      <c r="U1452">
        <v>7</v>
      </c>
      <c r="V1452">
        <v>1</v>
      </c>
      <c r="W1452">
        <v>5</v>
      </c>
      <c r="X1452">
        <v>2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7</v>
      </c>
      <c r="AE1452">
        <v>8.6750000000000007</v>
      </c>
      <c r="AF1452" t="s">
        <v>212</v>
      </c>
      <c r="AG1452" t="s">
        <v>6633</v>
      </c>
      <c r="AH1452">
        <v>3</v>
      </c>
      <c r="AI1452">
        <v>28</v>
      </c>
      <c r="AK1452">
        <v>75160</v>
      </c>
      <c r="AM1452">
        <v>1609</v>
      </c>
      <c r="AN1452">
        <v>860</v>
      </c>
      <c r="AO1452">
        <v>676</v>
      </c>
      <c r="AP1452">
        <v>8</v>
      </c>
      <c r="AQ1452">
        <v>12</v>
      </c>
      <c r="AR1452">
        <v>11</v>
      </c>
      <c r="AS1452">
        <v>42</v>
      </c>
      <c r="AT1452">
        <v>9</v>
      </c>
      <c r="AU1452">
        <v>42</v>
      </c>
      <c r="AV1452">
        <v>685</v>
      </c>
      <c r="AW1452">
        <v>7.5</v>
      </c>
      <c r="AX1452">
        <v>65.0625</v>
      </c>
      <c r="AY1452" s="1">
        <v>0.28599999999999998</v>
      </c>
      <c r="AZ1452" s="1">
        <v>0.71399999999999997</v>
      </c>
      <c r="BA1452" s="1">
        <v>0</v>
      </c>
      <c r="BB1452" s="1">
        <v>0.42</v>
      </c>
      <c r="BC1452" s="1">
        <v>0.53400000000000003</v>
      </c>
      <c r="BD1452" s="1">
        <v>2.5999999999999999E-2</v>
      </c>
      <c r="BE1452" s="1">
        <v>-0.13400000000000001</v>
      </c>
      <c r="BF1452" s="1">
        <v>-2.5999999999999999E-2</v>
      </c>
      <c r="BG1452" s="1">
        <f>Table1[[#This Row],[pers_white_pct]]-Table1[[#This Row],[census_white_pct]]</f>
        <v>0.17999999999999994</v>
      </c>
      <c r="BH1452" s="3">
        <v>0.68005071849999998</v>
      </c>
      <c r="BI1452" s="3">
        <v>1.3363787375</v>
      </c>
      <c r="BJ1452" s="3">
        <v>0</v>
      </c>
      <c r="BK1452" s="3" t="str">
        <f>VLOOKUP(Table1[[#This Row],[est_sworn]],Force_size,2,TRUE)</f>
        <v>01 - Under 25</v>
      </c>
    </row>
    <row r="1453" spans="1:63" hidden="1" x14ac:dyDescent="0.2">
      <c r="A1453">
        <v>28147</v>
      </c>
      <c r="B1453" t="s">
        <v>11412</v>
      </c>
      <c r="C1453" t="s">
        <v>13584</v>
      </c>
      <c r="D1453">
        <v>13721970</v>
      </c>
      <c r="E1453" t="s">
        <v>13585</v>
      </c>
      <c r="F1453">
        <v>15100</v>
      </c>
      <c r="G1453" t="s">
        <v>13586</v>
      </c>
      <c r="H1453" t="s">
        <v>6498</v>
      </c>
      <c r="I1453">
        <v>28</v>
      </c>
      <c r="J1453">
        <v>147</v>
      </c>
      <c r="K1453">
        <v>99147</v>
      </c>
      <c r="L1453" t="s">
        <v>13587</v>
      </c>
      <c r="M1453" t="s">
        <v>13588</v>
      </c>
      <c r="N1453" t="s">
        <v>11418</v>
      </c>
      <c r="O1453" t="s">
        <v>11518</v>
      </c>
      <c r="P1453">
        <v>31.164491999999999</v>
      </c>
      <c r="Q1453">
        <v>-90.103431</v>
      </c>
      <c r="R1453" t="s">
        <v>11481</v>
      </c>
      <c r="S1453" t="s">
        <v>11421</v>
      </c>
      <c r="U1453">
        <v>9</v>
      </c>
      <c r="V1453">
        <v>17</v>
      </c>
      <c r="W1453">
        <v>5</v>
      </c>
      <c r="X1453">
        <v>4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19</v>
      </c>
      <c r="AE1453">
        <v>7.0309999999999997</v>
      </c>
      <c r="AF1453" t="s">
        <v>11422</v>
      </c>
      <c r="AG1453" t="s">
        <v>13589</v>
      </c>
      <c r="AH1453">
        <v>3</v>
      </c>
      <c r="AI1453">
        <v>28</v>
      </c>
      <c r="AJ1453">
        <v>147</v>
      </c>
      <c r="AM1453">
        <v>15443</v>
      </c>
      <c r="AN1453">
        <v>8145</v>
      </c>
      <c r="AO1453">
        <v>6837</v>
      </c>
      <c r="AP1453">
        <v>49</v>
      </c>
      <c r="AQ1453">
        <v>24</v>
      </c>
      <c r="AR1453">
        <v>136</v>
      </c>
      <c r="AS1453">
        <v>238</v>
      </c>
      <c r="AT1453">
        <v>36</v>
      </c>
      <c r="AU1453">
        <v>252</v>
      </c>
      <c r="AV1453">
        <v>6873</v>
      </c>
      <c r="AW1453">
        <v>17.5</v>
      </c>
      <c r="AX1453">
        <v>123.0425</v>
      </c>
      <c r="AY1453" s="1">
        <v>0.21099999999999999</v>
      </c>
      <c r="AZ1453" s="1">
        <v>0.26300000000000001</v>
      </c>
      <c r="BA1453" s="1">
        <v>0</v>
      </c>
      <c r="BB1453" s="1">
        <v>0.443</v>
      </c>
      <c r="BC1453" s="1">
        <v>0.52700000000000002</v>
      </c>
      <c r="BD1453" s="1">
        <v>1.4999999999999999E-2</v>
      </c>
      <c r="BE1453" s="1">
        <v>-0.23200000000000001</v>
      </c>
      <c r="BF1453" s="1">
        <v>-1.4999999999999999E-2</v>
      </c>
      <c r="BG1453" s="1">
        <f>Table1[[#This Row],[pers_white_pct]]-Table1[[#This Row],[census_white_pct]]</f>
        <v>-0.26400000000000001</v>
      </c>
      <c r="BH1453" s="3">
        <v>0.4755240449</v>
      </c>
      <c r="BI1453" s="3">
        <v>0.49894995320000002</v>
      </c>
      <c r="BJ1453" s="3">
        <v>0</v>
      </c>
      <c r="BK1453" s="3" t="str">
        <f>VLOOKUP(Table1[[#This Row],[est_sworn]],Force_size,2,TRUE)</f>
        <v>01 - Under 25</v>
      </c>
    </row>
    <row r="1454" spans="1:63" hidden="1" x14ac:dyDescent="0.2">
      <c r="A1454">
        <v>2876720</v>
      </c>
      <c r="B1454" t="s">
        <v>1444</v>
      </c>
      <c r="C1454" t="s">
        <v>6639</v>
      </c>
      <c r="D1454">
        <v>11833910</v>
      </c>
      <c r="E1454" t="s">
        <v>6640</v>
      </c>
      <c r="F1454">
        <v>23450</v>
      </c>
      <c r="G1454" t="s">
        <v>6641</v>
      </c>
      <c r="H1454" t="s">
        <v>6498</v>
      </c>
      <c r="I1454">
        <v>28</v>
      </c>
      <c r="J1454">
        <v>149</v>
      </c>
      <c r="K1454">
        <v>76720</v>
      </c>
      <c r="L1454" t="s">
        <v>6642</v>
      </c>
      <c r="M1454" t="s">
        <v>6643</v>
      </c>
      <c r="N1454" t="s">
        <v>68</v>
      </c>
      <c r="O1454" t="s">
        <v>69</v>
      </c>
      <c r="P1454">
        <v>32.357005000000001</v>
      </c>
      <c r="Q1454">
        <v>-90.851791000000006</v>
      </c>
      <c r="S1454" t="s">
        <v>70</v>
      </c>
      <c r="T1454" t="s">
        <v>71</v>
      </c>
      <c r="U1454">
        <v>74</v>
      </c>
      <c r="V1454">
        <v>0</v>
      </c>
      <c r="W1454">
        <v>25</v>
      </c>
      <c r="X1454">
        <v>48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74</v>
      </c>
      <c r="AE1454">
        <v>2.8170000000000002</v>
      </c>
      <c r="AF1454" t="s">
        <v>79</v>
      </c>
      <c r="AG1454" t="s">
        <v>6644</v>
      </c>
      <c r="AH1454">
        <v>3</v>
      </c>
      <c r="AI1454">
        <v>28</v>
      </c>
      <c r="AK1454">
        <v>76720</v>
      </c>
      <c r="AM1454">
        <v>23856</v>
      </c>
      <c r="AN1454">
        <v>7301</v>
      </c>
      <c r="AO1454">
        <v>15715</v>
      </c>
      <c r="AP1454">
        <v>41</v>
      </c>
      <c r="AQ1454">
        <v>210</v>
      </c>
      <c r="AR1454">
        <v>163</v>
      </c>
      <c r="AS1454">
        <v>409</v>
      </c>
      <c r="AT1454">
        <v>48</v>
      </c>
      <c r="AU1454">
        <v>426</v>
      </c>
      <c r="AV1454">
        <v>15763</v>
      </c>
      <c r="AW1454">
        <v>74</v>
      </c>
      <c r="AX1454">
        <v>208.458</v>
      </c>
      <c r="AY1454" s="1">
        <v>0.64900000000000002</v>
      </c>
      <c r="AZ1454" s="1">
        <v>0.33800000000000002</v>
      </c>
      <c r="BA1454" s="1">
        <v>0</v>
      </c>
      <c r="BB1454" s="1">
        <v>0.65900000000000003</v>
      </c>
      <c r="BC1454" s="1">
        <v>0.30599999999999999</v>
      </c>
      <c r="BD1454" s="1">
        <v>1.7000000000000001E-2</v>
      </c>
      <c r="BE1454" s="1">
        <v>-0.01</v>
      </c>
      <c r="BF1454" s="1">
        <v>-1.7000000000000001E-2</v>
      </c>
      <c r="BG1454" s="1">
        <f>Table1[[#This Row],[pers_white_pct]]-Table1[[#This Row],[census_white_pct]]</f>
        <v>3.2000000000000028E-2</v>
      </c>
      <c r="BH1454" s="3">
        <v>0.98467465239999996</v>
      </c>
      <c r="BI1454" s="3">
        <v>1.1038843253999999</v>
      </c>
      <c r="BJ1454" s="3">
        <v>0</v>
      </c>
      <c r="BK1454" s="3" t="str">
        <f>VLOOKUP(Table1[[#This Row],[est_sworn]],Force_size,2,TRUE)</f>
        <v>03 - 50 to 99</v>
      </c>
    </row>
    <row r="1455" spans="1:63" hidden="1" x14ac:dyDescent="0.2">
      <c r="A1455">
        <v>30009</v>
      </c>
      <c r="B1455" t="s">
        <v>11412</v>
      </c>
      <c r="C1455" t="s">
        <v>13679</v>
      </c>
      <c r="D1455">
        <v>12758590</v>
      </c>
      <c r="E1455" t="s">
        <v>13680</v>
      </c>
      <c r="F1455">
        <v>10127</v>
      </c>
      <c r="G1455" t="s">
        <v>13681</v>
      </c>
      <c r="H1455" t="s">
        <v>6955</v>
      </c>
      <c r="I1455">
        <v>30</v>
      </c>
      <c r="J1455">
        <v>9</v>
      </c>
      <c r="K1455">
        <v>99009</v>
      </c>
      <c r="L1455" t="s">
        <v>13682</v>
      </c>
      <c r="M1455" t="s">
        <v>13683</v>
      </c>
      <c r="N1455" t="s">
        <v>11418</v>
      </c>
      <c r="O1455" t="s">
        <v>11459</v>
      </c>
      <c r="P1455">
        <v>45.224474999999998</v>
      </c>
      <c r="Q1455">
        <v>-109.02855099999999</v>
      </c>
      <c r="R1455" t="s">
        <v>11420</v>
      </c>
      <c r="S1455" t="s">
        <v>11421</v>
      </c>
      <c r="U1455">
        <v>9</v>
      </c>
      <c r="V1455">
        <v>0</v>
      </c>
      <c r="W1455">
        <v>9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9</v>
      </c>
      <c r="AE1455">
        <v>7.5330000000000004</v>
      </c>
      <c r="AF1455" t="s">
        <v>11452</v>
      </c>
      <c r="AG1455" t="s">
        <v>13684</v>
      </c>
      <c r="AH1455">
        <v>4</v>
      </c>
      <c r="AI1455">
        <v>30</v>
      </c>
      <c r="AJ1455">
        <v>9</v>
      </c>
      <c r="AM1455">
        <v>10078</v>
      </c>
      <c r="AN1455">
        <v>9668</v>
      </c>
      <c r="AO1455">
        <v>30</v>
      </c>
      <c r="AP1455">
        <v>76</v>
      </c>
      <c r="AQ1455">
        <v>22</v>
      </c>
      <c r="AR1455">
        <v>89</v>
      </c>
      <c r="AS1455">
        <v>188</v>
      </c>
      <c r="AT1455">
        <v>3</v>
      </c>
      <c r="AU1455">
        <v>193</v>
      </c>
      <c r="AV1455">
        <v>33</v>
      </c>
      <c r="AW1455">
        <v>9</v>
      </c>
      <c r="AX1455">
        <v>67.796999999999997</v>
      </c>
      <c r="AY1455" s="1">
        <v>0</v>
      </c>
      <c r="AZ1455" s="2">
        <v>1</v>
      </c>
      <c r="BA1455" s="1">
        <v>0</v>
      </c>
      <c r="BB1455" s="1">
        <v>3.0000000000000001E-3</v>
      </c>
      <c r="BC1455" s="1">
        <v>0.95899999999999996</v>
      </c>
      <c r="BD1455" s="1">
        <v>1.9E-2</v>
      </c>
      <c r="BE1455" s="1">
        <v>-3.0000000000000001E-3</v>
      </c>
      <c r="BF1455" s="1">
        <v>-1.9E-2</v>
      </c>
      <c r="BG1455" s="1">
        <f>Table1[[#This Row],[pers_white_pct]]-Table1[[#This Row],[census_white_pct]]</f>
        <v>4.1000000000000036E-2</v>
      </c>
      <c r="BH1455" s="3">
        <v>0</v>
      </c>
      <c r="BI1455" s="3">
        <v>1.0424079437</v>
      </c>
      <c r="BJ1455" s="3">
        <v>0</v>
      </c>
      <c r="BK1455" s="3" t="str">
        <f>VLOOKUP(Table1[[#This Row],[est_sworn]],Force_size,2,TRUE)</f>
        <v>01 - Under 25</v>
      </c>
    </row>
    <row r="1456" spans="1:63" hidden="1" x14ac:dyDescent="0.2">
      <c r="A1456">
        <v>3032800</v>
      </c>
      <c r="B1456" t="s">
        <v>1444</v>
      </c>
      <c r="C1456" t="s">
        <v>6959</v>
      </c>
      <c r="D1456">
        <v>12053920</v>
      </c>
      <c r="E1456" t="s">
        <v>6960</v>
      </c>
      <c r="F1456">
        <v>58893</v>
      </c>
      <c r="G1456" t="s">
        <v>6961</v>
      </c>
      <c r="H1456" t="s">
        <v>6955</v>
      </c>
      <c r="I1456">
        <v>30</v>
      </c>
      <c r="J1456">
        <v>13</v>
      </c>
      <c r="K1456">
        <v>32800</v>
      </c>
      <c r="L1456" t="s">
        <v>6962</v>
      </c>
      <c r="M1456" t="s">
        <v>6963</v>
      </c>
      <c r="N1456" t="s">
        <v>68</v>
      </c>
      <c r="O1456" t="s">
        <v>86</v>
      </c>
      <c r="P1456">
        <v>47.316443</v>
      </c>
      <c r="Q1456">
        <v>-111.350571</v>
      </c>
      <c r="S1456" t="s">
        <v>70</v>
      </c>
      <c r="T1456" t="s">
        <v>71</v>
      </c>
      <c r="U1456">
        <v>85</v>
      </c>
      <c r="V1456">
        <v>0</v>
      </c>
      <c r="W1456">
        <v>83</v>
      </c>
      <c r="X1456">
        <v>0</v>
      </c>
      <c r="Y1456">
        <v>0</v>
      </c>
      <c r="Z1456">
        <v>2</v>
      </c>
      <c r="AA1456">
        <v>0</v>
      </c>
      <c r="AB1456">
        <v>0</v>
      </c>
      <c r="AC1456">
        <v>0</v>
      </c>
      <c r="AD1456">
        <v>85</v>
      </c>
      <c r="AE1456">
        <v>2.8170000000000002</v>
      </c>
      <c r="AF1456" t="s">
        <v>79</v>
      </c>
      <c r="AG1456" t="s">
        <v>6964</v>
      </c>
      <c r="AH1456">
        <v>4</v>
      </c>
      <c r="AI1456">
        <v>30</v>
      </c>
      <c r="AK1456">
        <v>32800</v>
      </c>
      <c r="AM1456">
        <v>58505</v>
      </c>
      <c r="AN1456">
        <v>50723</v>
      </c>
      <c r="AO1456">
        <v>583</v>
      </c>
      <c r="AP1456">
        <v>2753</v>
      </c>
      <c r="AQ1456">
        <v>505</v>
      </c>
      <c r="AR1456">
        <v>1868</v>
      </c>
      <c r="AS1456">
        <v>1978</v>
      </c>
      <c r="AT1456">
        <v>34</v>
      </c>
      <c r="AU1456">
        <v>2073</v>
      </c>
      <c r="AV1456">
        <v>617</v>
      </c>
      <c r="AW1456">
        <v>85</v>
      </c>
      <c r="AX1456">
        <v>239.44499999999999</v>
      </c>
      <c r="AY1456" s="1">
        <v>0</v>
      </c>
      <c r="AZ1456" s="1">
        <v>0.97599999999999998</v>
      </c>
      <c r="BA1456" s="1">
        <v>0</v>
      </c>
      <c r="BB1456" s="1">
        <v>0.01</v>
      </c>
      <c r="BC1456" s="1">
        <v>0.86699999999999999</v>
      </c>
      <c r="BD1456" s="1">
        <v>3.4000000000000002E-2</v>
      </c>
      <c r="BE1456" s="1">
        <v>-0.01</v>
      </c>
      <c r="BF1456" s="1">
        <v>-3.4000000000000002E-2</v>
      </c>
      <c r="BG1456" s="1">
        <f>Table1[[#This Row],[pers_white_pct]]-Table1[[#This Row],[census_white_pct]]</f>
        <v>0.10899999999999999</v>
      </c>
      <c r="BH1456" s="3">
        <v>0</v>
      </c>
      <c r="BI1456" s="3">
        <v>1.1262821947999999</v>
      </c>
      <c r="BJ1456" s="3">
        <v>0</v>
      </c>
      <c r="BK1456" s="3" t="str">
        <f>VLOOKUP(Table1[[#This Row],[est_sworn]],Force_size,2,TRUE)</f>
        <v>03 - 50 to 99</v>
      </c>
    </row>
    <row r="1457" spans="1:63" hidden="1" x14ac:dyDescent="0.2">
      <c r="A1457">
        <v>3049525</v>
      </c>
      <c r="B1457" t="s">
        <v>1444</v>
      </c>
      <c r="C1457" t="s">
        <v>6965</v>
      </c>
      <c r="D1457">
        <v>12063990</v>
      </c>
      <c r="E1457" t="s">
        <v>6966</v>
      </c>
      <c r="F1457">
        <v>8569</v>
      </c>
      <c r="G1457" t="s">
        <v>6967</v>
      </c>
      <c r="H1457" t="s">
        <v>6955</v>
      </c>
      <c r="I1457">
        <v>30</v>
      </c>
      <c r="J1457">
        <v>17</v>
      </c>
      <c r="K1457">
        <v>49525</v>
      </c>
      <c r="L1457" t="s">
        <v>6968</v>
      </c>
      <c r="M1457" t="s">
        <v>6969</v>
      </c>
      <c r="N1457" t="s">
        <v>68</v>
      </c>
      <c r="O1457" t="s">
        <v>181</v>
      </c>
      <c r="P1457">
        <v>46.261481000000003</v>
      </c>
      <c r="Q1457">
        <v>-105.55050799999999</v>
      </c>
      <c r="S1457" t="s">
        <v>70</v>
      </c>
      <c r="T1457" t="s">
        <v>71</v>
      </c>
      <c r="U1457">
        <v>17</v>
      </c>
      <c r="V1457">
        <v>0</v>
      </c>
      <c r="W1457">
        <v>17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17</v>
      </c>
      <c r="AE1457">
        <v>7.1230000000000002</v>
      </c>
      <c r="AF1457" t="s">
        <v>118</v>
      </c>
      <c r="AG1457" t="s">
        <v>6970</v>
      </c>
      <c r="AH1457">
        <v>4</v>
      </c>
      <c r="AI1457">
        <v>30</v>
      </c>
      <c r="AK1457">
        <v>49525</v>
      </c>
      <c r="AM1457">
        <v>8410</v>
      </c>
      <c r="AN1457">
        <v>7876</v>
      </c>
      <c r="AO1457">
        <v>27</v>
      </c>
      <c r="AP1457">
        <v>141</v>
      </c>
      <c r="AQ1457">
        <v>33</v>
      </c>
      <c r="AR1457">
        <v>123</v>
      </c>
      <c r="AS1457">
        <v>205</v>
      </c>
      <c r="AT1457">
        <v>1</v>
      </c>
      <c r="AU1457">
        <v>210</v>
      </c>
      <c r="AV1457">
        <v>28</v>
      </c>
      <c r="AW1457">
        <v>17</v>
      </c>
      <c r="AX1457">
        <v>121.09099999999999</v>
      </c>
      <c r="AY1457" s="1">
        <v>0</v>
      </c>
      <c r="AZ1457" s="2">
        <v>1</v>
      </c>
      <c r="BA1457" s="1">
        <v>0</v>
      </c>
      <c r="BB1457" s="1">
        <v>3.0000000000000001E-3</v>
      </c>
      <c r="BC1457" s="1">
        <v>0.93700000000000006</v>
      </c>
      <c r="BD1457" s="1">
        <v>2.4E-2</v>
      </c>
      <c r="BE1457" s="1">
        <v>-3.0000000000000001E-3</v>
      </c>
      <c r="BF1457" s="1">
        <v>-2.4E-2</v>
      </c>
      <c r="BG1457" s="1">
        <f>Table1[[#This Row],[pers_white_pct]]-Table1[[#This Row],[census_white_pct]]</f>
        <v>6.2999999999999945E-2</v>
      </c>
      <c r="BH1457" s="3">
        <v>0</v>
      </c>
      <c r="BI1457" s="3">
        <v>1.0678009142</v>
      </c>
      <c r="BJ1457" s="3">
        <v>0</v>
      </c>
      <c r="BK1457" s="3" t="str">
        <f>VLOOKUP(Table1[[#This Row],[est_sworn]],Force_size,2,TRUE)</f>
        <v>01 - Under 25</v>
      </c>
    </row>
    <row r="1458" spans="1:63" hidden="1" x14ac:dyDescent="0.2">
      <c r="A1458">
        <v>30019</v>
      </c>
      <c r="B1458" t="s">
        <v>11412</v>
      </c>
      <c r="C1458" t="s">
        <v>13685</v>
      </c>
      <c r="D1458">
        <v>12218350</v>
      </c>
      <c r="E1458" t="s">
        <v>13686</v>
      </c>
      <c r="F1458">
        <v>1786</v>
      </c>
      <c r="G1458" t="s">
        <v>13687</v>
      </c>
      <c r="H1458" t="s">
        <v>6955</v>
      </c>
      <c r="I1458">
        <v>30</v>
      </c>
      <c r="J1458">
        <v>19</v>
      </c>
      <c r="K1458">
        <v>99019</v>
      </c>
      <c r="L1458" t="s">
        <v>13688</v>
      </c>
      <c r="M1458" t="s">
        <v>13689</v>
      </c>
      <c r="N1458" t="s">
        <v>11418</v>
      </c>
      <c r="O1458" t="s">
        <v>11437</v>
      </c>
      <c r="P1458">
        <v>48.794429000000001</v>
      </c>
      <c r="Q1458">
        <v>-105.54173900000001</v>
      </c>
      <c r="R1458" t="s">
        <v>11420</v>
      </c>
      <c r="S1458" t="s">
        <v>11421</v>
      </c>
      <c r="U1458">
        <v>2</v>
      </c>
      <c r="V1458">
        <v>0</v>
      </c>
      <c r="W1458">
        <v>2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2</v>
      </c>
      <c r="AE1458">
        <v>7.2220000000000004</v>
      </c>
      <c r="AF1458" t="s">
        <v>11561</v>
      </c>
      <c r="AG1458" t="s">
        <v>13690</v>
      </c>
      <c r="AH1458">
        <v>4</v>
      </c>
      <c r="AI1458">
        <v>30</v>
      </c>
      <c r="AJ1458">
        <v>19</v>
      </c>
      <c r="AM1458">
        <v>1751</v>
      </c>
      <c r="AN1458">
        <v>1653</v>
      </c>
      <c r="AO1458">
        <v>3</v>
      </c>
      <c r="AP1458">
        <v>36</v>
      </c>
      <c r="AQ1458">
        <v>4</v>
      </c>
      <c r="AR1458">
        <v>27</v>
      </c>
      <c r="AS1458">
        <v>27</v>
      </c>
      <c r="AT1458">
        <v>0</v>
      </c>
      <c r="AU1458">
        <v>28</v>
      </c>
      <c r="AV1458">
        <v>3</v>
      </c>
      <c r="AW1458">
        <v>2</v>
      </c>
      <c r="AX1458">
        <v>14.444000000000001</v>
      </c>
      <c r="AY1458" s="1">
        <v>0</v>
      </c>
      <c r="AZ1458" s="2">
        <v>1</v>
      </c>
      <c r="BA1458" s="1">
        <v>0</v>
      </c>
      <c r="BB1458" s="1">
        <v>2E-3</v>
      </c>
      <c r="BC1458" s="1">
        <v>0.94399999999999995</v>
      </c>
      <c r="BD1458" s="1">
        <v>1.4999999999999999E-2</v>
      </c>
      <c r="BE1458" s="1">
        <v>-2E-3</v>
      </c>
      <c r="BF1458" s="1">
        <v>-1.4999999999999999E-2</v>
      </c>
      <c r="BG1458" s="1">
        <f>Table1[[#This Row],[pers_white_pct]]-Table1[[#This Row],[census_white_pct]]</f>
        <v>5.600000000000005E-2</v>
      </c>
      <c r="BH1458" s="3">
        <v>0</v>
      </c>
      <c r="BI1458" s="3">
        <v>1.0592861464000001</v>
      </c>
      <c r="BJ1458" s="3">
        <v>0</v>
      </c>
      <c r="BK1458" s="3" t="str">
        <f>VLOOKUP(Table1[[#This Row],[est_sworn]],Force_size,2,TRUE)</f>
        <v>01 - Under 25</v>
      </c>
    </row>
    <row r="1459" spans="1:63" hidden="1" x14ac:dyDescent="0.2">
      <c r="A1459">
        <v>30025</v>
      </c>
      <c r="B1459" t="s">
        <v>11412</v>
      </c>
      <c r="C1459" t="s">
        <v>13691</v>
      </c>
      <c r="D1459">
        <v>13826380</v>
      </c>
      <c r="E1459" t="s">
        <v>13692</v>
      </c>
      <c r="F1459">
        <v>3024</v>
      </c>
      <c r="G1459" t="s">
        <v>13693</v>
      </c>
      <c r="H1459" t="s">
        <v>6955</v>
      </c>
      <c r="I1459">
        <v>30</v>
      </c>
      <c r="J1459">
        <v>25</v>
      </c>
      <c r="K1459">
        <v>99025</v>
      </c>
      <c r="L1459" t="s">
        <v>13694</v>
      </c>
      <c r="M1459" t="s">
        <v>13695</v>
      </c>
      <c r="N1459" t="s">
        <v>11418</v>
      </c>
      <c r="O1459" t="s">
        <v>11437</v>
      </c>
      <c r="P1459">
        <v>46.318184000000002</v>
      </c>
      <c r="Q1459">
        <v>-104.40571799999999</v>
      </c>
      <c r="R1459" t="s">
        <v>11420</v>
      </c>
      <c r="S1459" t="s">
        <v>11421</v>
      </c>
      <c r="U1459">
        <v>4</v>
      </c>
      <c r="V1459">
        <v>0</v>
      </c>
      <c r="W1459">
        <v>4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4</v>
      </c>
      <c r="AE1459">
        <v>7.2220000000000004</v>
      </c>
      <c r="AF1459" t="s">
        <v>11561</v>
      </c>
      <c r="AG1459" t="s">
        <v>13696</v>
      </c>
      <c r="AH1459">
        <v>4</v>
      </c>
      <c r="AI1459">
        <v>30</v>
      </c>
      <c r="AJ1459">
        <v>25</v>
      </c>
      <c r="AM1459">
        <v>2890</v>
      </c>
      <c r="AN1459">
        <v>2793</v>
      </c>
      <c r="AO1459">
        <v>2</v>
      </c>
      <c r="AP1459">
        <v>9</v>
      </c>
      <c r="AQ1459">
        <v>17</v>
      </c>
      <c r="AR1459">
        <v>33</v>
      </c>
      <c r="AS1459">
        <v>34</v>
      </c>
      <c r="AT1459">
        <v>0</v>
      </c>
      <c r="AU1459">
        <v>36</v>
      </c>
      <c r="AV1459">
        <v>2</v>
      </c>
      <c r="AW1459">
        <v>4</v>
      </c>
      <c r="AX1459">
        <v>28.888000000000002</v>
      </c>
      <c r="AY1459" s="1">
        <v>0</v>
      </c>
      <c r="AZ1459" s="2">
        <v>1</v>
      </c>
      <c r="BA1459" s="1">
        <v>0</v>
      </c>
      <c r="BB1459" s="1">
        <v>1E-3</v>
      </c>
      <c r="BC1459" s="1">
        <v>0.96599999999999997</v>
      </c>
      <c r="BD1459" s="1">
        <v>1.2E-2</v>
      </c>
      <c r="BE1459" s="1">
        <v>-1E-3</v>
      </c>
      <c r="BF1459" s="1">
        <v>-1.2E-2</v>
      </c>
      <c r="BG1459" s="1">
        <f>Table1[[#This Row],[pers_white_pct]]-Table1[[#This Row],[census_white_pct]]</f>
        <v>3.400000000000003E-2</v>
      </c>
      <c r="BH1459" s="3">
        <v>0</v>
      </c>
      <c r="BI1459" s="3">
        <v>1.0347296813</v>
      </c>
      <c r="BJ1459" s="3">
        <v>0</v>
      </c>
      <c r="BK1459" s="3" t="str">
        <f>VLOOKUP(Table1[[#This Row],[est_sworn]],Force_size,2,TRUE)</f>
        <v>01 - Under 25</v>
      </c>
    </row>
    <row r="1460" spans="1:63" hidden="1" x14ac:dyDescent="0.2">
      <c r="A1460">
        <v>30029</v>
      </c>
      <c r="B1460" t="s">
        <v>11412</v>
      </c>
      <c r="C1460" t="s">
        <v>13697</v>
      </c>
      <c r="D1460">
        <v>11548210</v>
      </c>
      <c r="E1460" t="s">
        <v>13698</v>
      </c>
      <c r="F1460">
        <v>91633</v>
      </c>
      <c r="G1460" t="s">
        <v>13699</v>
      </c>
      <c r="H1460" t="s">
        <v>6955</v>
      </c>
      <c r="I1460">
        <v>30</v>
      </c>
      <c r="J1460">
        <v>29</v>
      </c>
      <c r="K1460">
        <v>99029</v>
      </c>
      <c r="L1460" t="s">
        <v>13700</v>
      </c>
      <c r="M1460" t="s">
        <v>13701</v>
      </c>
      <c r="N1460" t="s">
        <v>11418</v>
      </c>
      <c r="O1460" t="s">
        <v>11444</v>
      </c>
      <c r="P1460">
        <v>48.314695999999998</v>
      </c>
      <c r="Q1460">
        <v>-114.05431900000001</v>
      </c>
      <c r="R1460" t="s">
        <v>11420</v>
      </c>
      <c r="S1460" t="s">
        <v>11421</v>
      </c>
      <c r="U1460">
        <v>54</v>
      </c>
      <c r="V1460">
        <v>0</v>
      </c>
      <c r="W1460">
        <v>54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54</v>
      </c>
      <c r="AE1460">
        <v>3.3540000000000001</v>
      </c>
      <c r="AF1460" t="s">
        <v>11445</v>
      </c>
      <c r="AG1460" t="s">
        <v>13702</v>
      </c>
      <c r="AH1460">
        <v>4</v>
      </c>
      <c r="AI1460">
        <v>30</v>
      </c>
      <c r="AJ1460">
        <v>29</v>
      </c>
      <c r="AM1460">
        <v>90928</v>
      </c>
      <c r="AN1460">
        <v>85439</v>
      </c>
      <c r="AO1460">
        <v>180</v>
      </c>
      <c r="AP1460">
        <v>934</v>
      </c>
      <c r="AQ1460">
        <v>522</v>
      </c>
      <c r="AR1460">
        <v>1682</v>
      </c>
      <c r="AS1460">
        <v>2070</v>
      </c>
      <c r="AT1460">
        <v>21</v>
      </c>
      <c r="AU1460">
        <v>2171</v>
      </c>
      <c r="AV1460">
        <v>201</v>
      </c>
      <c r="AW1460">
        <v>54</v>
      </c>
      <c r="AX1460">
        <v>181.11600000000001</v>
      </c>
      <c r="AY1460" s="1">
        <v>0</v>
      </c>
      <c r="AZ1460" s="2">
        <v>1</v>
      </c>
      <c r="BA1460" s="1">
        <v>0</v>
      </c>
      <c r="BB1460" s="1">
        <v>2E-3</v>
      </c>
      <c r="BC1460" s="1">
        <v>0.94</v>
      </c>
      <c r="BD1460" s="1">
        <v>2.3E-2</v>
      </c>
      <c r="BE1460" s="1">
        <v>-2E-3</v>
      </c>
      <c r="BF1460" s="1">
        <v>-2.3E-2</v>
      </c>
      <c r="BG1460" s="1">
        <f>Table1[[#This Row],[pers_white_pct]]-Table1[[#This Row],[census_white_pct]]</f>
        <v>6.0000000000000053E-2</v>
      </c>
      <c r="BH1460" s="3">
        <v>0</v>
      </c>
      <c r="BI1460" s="3">
        <v>1.0642446658</v>
      </c>
      <c r="BJ1460" s="3">
        <v>0</v>
      </c>
      <c r="BK1460" s="3" t="str">
        <f>VLOOKUP(Table1[[#This Row],[est_sworn]],Force_size,2,TRUE)</f>
        <v>03 - 50 to 99</v>
      </c>
    </row>
    <row r="1461" spans="1:63" hidden="1" x14ac:dyDescent="0.2">
      <c r="A1461">
        <v>30039</v>
      </c>
      <c r="B1461" t="s">
        <v>11412</v>
      </c>
      <c r="C1461" t="s">
        <v>13703</v>
      </c>
      <c r="D1461">
        <v>13372930</v>
      </c>
      <c r="E1461" t="s">
        <v>13704</v>
      </c>
      <c r="F1461">
        <v>3109</v>
      </c>
      <c r="G1461" t="s">
        <v>13705</v>
      </c>
      <c r="H1461" t="s">
        <v>6955</v>
      </c>
      <c r="I1461">
        <v>30</v>
      </c>
      <c r="J1461">
        <v>39</v>
      </c>
      <c r="K1461">
        <v>99039</v>
      </c>
      <c r="L1461" t="s">
        <v>13706</v>
      </c>
      <c r="M1461" t="s">
        <v>13707</v>
      </c>
      <c r="N1461" t="s">
        <v>11418</v>
      </c>
      <c r="O1461" t="s">
        <v>11437</v>
      </c>
      <c r="P1461">
        <v>46.395358000000002</v>
      </c>
      <c r="Q1461">
        <v>-113.42568300000001</v>
      </c>
      <c r="R1461" t="s">
        <v>11420</v>
      </c>
      <c r="S1461" t="s">
        <v>11421</v>
      </c>
      <c r="U1461">
        <v>5</v>
      </c>
      <c r="V1461">
        <v>0</v>
      </c>
      <c r="W1461">
        <v>5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5</v>
      </c>
      <c r="AE1461">
        <v>7.5330000000000004</v>
      </c>
      <c r="AF1461" t="s">
        <v>11452</v>
      </c>
      <c r="AG1461" t="s">
        <v>13708</v>
      </c>
      <c r="AH1461">
        <v>4</v>
      </c>
      <c r="AI1461">
        <v>30</v>
      </c>
      <c r="AJ1461">
        <v>39</v>
      </c>
      <c r="AM1461">
        <v>3079</v>
      </c>
      <c r="AN1461">
        <v>2968</v>
      </c>
      <c r="AO1461">
        <v>3</v>
      </c>
      <c r="AP1461">
        <v>13</v>
      </c>
      <c r="AQ1461">
        <v>2</v>
      </c>
      <c r="AR1461">
        <v>46</v>
      </c>
      <c r="AS1461">
        <v>44</v>
      </c>
      <c r="AT1461">
        <v>0</v>
      </c>
      <c r="AU1461">
        <v>47</v>
      </c>
      <c r="AV1461">
        <v>3</v>
      </c>
      <c r="AW1461">
        <v>5</v>
      </c>
      <c r="AX1461">
        <v>37.664999999999999</v>
      </c>
      <c r="AY1461" s="1">
        <v>0</v>
      </c>
      <c r="AZ1461" s="2">
        <v>1</v>
      </c>
      <c r="BA1461" s="1">
        <v>0</v>
      </c>
      <c r="BB1461" s="1">
        <v>1E-3</v>
      </c>
      <c r="BC1461" s="1">
        <v>0.96399999999999997</v>
      </c>
      <c r="BD1461" s="1">
        <v>1.4E-2</v>
      </c>
      <c r="BE1461" s="1">
        <v>-1E-3</v>
      </c>
      <c r="BF1461" s="1">
        <v>-1.4E-2</v>
      </c>
      <c r="BG1461" s="1">
        <f>Table1[[#This Row],[pers_white_pct]]-Table1[[#This Row],[census_white_pct]]</f>
        <v>3.6000000000000032E-2</v>
      </c>
      <c r="BH1461" s="3">
        <v>0</v>
      </c>
      <c r="BI1461" s="3">
        <v>1.0373989217999999</v>
      </c>
      <c r="BJ1461" s="3">
        <v>0</v>
      </c>
      <c r="BK1461" s="3" t="str">
        <f>VLOOKUP(Table1[[#This Row],[est_sworn]],Force_size,2,TRUE)</f>
        <v>01 - Under 25</v>
      </c>
    </row>
    <row r="1462" spans="1:63" hidden="1" x14ac:dyDescent="0.2">
      <c r="A1462">
        <v>30097</v>
      </c>
      <c r="B1462" t="s">
        <v>11412</v>
      </c>
      <c r="C1462" t="s">
        <v>13709</v>
      </c>
      <c r="D1462">
        <v>13390830</v>
      </c>
      <c r="E1462" t="s">
        <v>13710</v>
      </c>
      <c r="F1462">
        <v>3605</v>
      </c>
      <c r="G1462" t="s">
        <v>13711</v>
      </c>
      <c r="H1462" t="s">
        <v>6955</v>
      </c>
      <c r="I1462">
        <v>30</v>
      </c>
      <c r="J1462">
        <v>97</v>
      </c>
      <c r="K1462">
        <v>99097</v>
      </c>
      <c r="L1462" t="s">
        <v>13712</v>
      </c>
      <c r="M1462" t="s">
        <v>13713</v>
      </c>
      <c r="N1462" t="s">
        <v>11418</v>
      </c>
      <c r="O1462" t="s">
        <v>11437</v>
      </c>
      <c r="P1462">
        <v>45.81306</v>
      </c>
      <c r="Q1462">
        <v>-109.941312</v>
      </c>
      <c r="R1462" t="s">
        <v>11420</v>
      </c>
      <c r="S1462" t="s">
        <v>11421</v>
      </c>
      <c r="U1462">
        <v>7</v>
      </c>
      <c r="V1462">
        <v>0</v>
      </c>
      <c r="W1462">
        <v>7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7</v>
      </c>
      <c r="AE1462">
        <v>7.5330000000000004</v>
      </c>
      <c r="AF1462" t="s">
        <v>11452</v>
      </c>
      <c r="AG1462" t="s">
        <v>13714</v>
      </c>
      <c r="AH1462">
        <v>4</v>
      </c>
      <c r="AI1462">
        <v>30</v>
      </c>
      <c r="AJ1462">
        <v>97</v>
      </c>
      <c r="AM1462">
        <v>3651</v>
      </c>
      <c r="AN1462">
        <v>3491</v>
      </c>
      <c r="AO1462">
        <v>4</v>
      </c>
      <c r="AP1462">
        <v>15</v>
      </c>
      <c r="AQ1462">
        <v>22</v>
      </c>
      <c r="AR1462">
        <v>54</v>
      </c>
      <c r="AS1462">
        <v>51</v>
      </c>
      <c r="AT1462">
        <v>0</v>
      </c>
      <c r="AU1462">
        <v>65</v>
      </c>
      <c r="AV1462">
        <v>4</v>
      </c>
      <c r="AW1462">
        <v>7</v>
      </c>
      <c r="AX1462">
        <v>52.731000000000002</v>
      </c>
      <c r="AY1462" s="1">
        <v>0</v>
      </c>
      <c r="AZ1462" s="2">
        <v>1</v>
      </c>
      <c r="BA1462" s="1">
        <v>0</v>
      </c>
      <c r="BB1462" s="1">
        <v>1E-3</v>
      </c>
      <c r="BC1462" s="1">
        <v>0.95599999999999996</v>
      </c>
      <c r="BD1462" s="1">
        <v>1.4E-2</v>
      </c>
      <c r="BE1462" s="1">
        <v>-1E-3</v>
      </c>
      <c r="BF1462" s="1">
        <v>-1.4E-2</v>
      </c>
      <c r="BG1462" s="1">
        <f>Table1[[#This Row],[pers_white_pct]]-Table1[[#This Row],[census_white_pct]]</f>
        <v>4.4000000000000039E-2</v>
      </c>
      <c r="BH1462" s="3">
        <v>0</v>
      </c>
      <c r="BI1462" s="3">
        <v>1.0458321397999999</v>
      </c>
      <c r="BJ1462" s="3">
        <v>0</v>
      </c>
      <c r="BK1462" s="3" t="str">
        <f>VLOOKUP(Table1[[#This Row],[est_sworn]],Force_size,2,TRUE)</f>
        <v>01 - Under 25</v>
      </c>
    </row>
    <row r="1463" spans="1:63" hidden="1" x14ac:dyDescent="0.2">
      <c r="A1463">
        <v>30107</v>
      </c>
      <c r="B1463" t="s">
        <v>11412</v>
      </c>
      <c r="C1463" t="s">
        <v>13715</v>
      </c>
      <c r="D1463">
        <v>12869280</v>
      </c>
      <c r="E1463" t="s">
        <v>13716</v>
      </c>
      <c r="F1463">
        <v>2104</v>
      </c>
      <c r="G1463" t="s">
        <v>13717</v>
      </c>
      <c r="H1463" t="s">
        <v>6955</v>
      </c>
      <c r="I1463">
        <v>30</v>
      </c>
      <c r="J1463">
        <v>107</v>
      </c>
      <c r="K1463">
        <v>99107</v>
      </c>
      <c r="L1463" t="s">
        <v>13718</v>
      </c>
      <c r="M1463" t="s">
        <v>13719</v>
      </c>
      <c r="N1463" t="s">
        <v>11418</v>
      </c>
      <c r="O1463" t="s">
        <v>11437</v>
      </c>
      <c r="P1463">
        <v>46.497047000000002</v>
      </c>
      <c r="Q1463">
        <v>-109.857147</v>
      </c>
      <c r="R1463" t="s">
        <v>11420</v>
      </c>
      <c r="S1463" t="s">
        <v>11421</v>
      </c>
      <c r="U1463">
        <v>5</v>
      </c>
      <c r="V1463">
        <v>1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5</v>
      </c>
      <c r="AD1463">
        <v>5</v>
      </c>
      <c r="AE1463">
        <v>7.5330000000000004</v>
      </c>
      <c r="AF1463" t="s">
        <v>11452</v>
      </c>
      <c r="AG1463" t="s">
        <v>13720</v>
      </c>
      <c r="AH1463">
        <v>4</v>
      </c>
      <c r="AI1463">
        <v>30</v>
      </c>
      <c r="AJ1463">
        <v>107</v>
      </c>
      <c r="AM1463">
        <v>2168</v>
      </c>
      <c r="AN1463">
        <v>2064</v>
      </c>
      <c r="AO1463">
        <v>7</v>
      </c>
      <c r="AP1463">
        <v>9</v>
      </c>
      <c r="AQ1463">
        <v>11</v>
      </c>
      <c r="AR1463">
        <v>44</v>
      </c>
      <c r="AS1463">
        <v>32</v>
      </c>
      <c r="AT1463">
        <v>0</v>
      </c>
      <c r="AU1463">
        <v>33</v>
      </c>
      <c r="AV1463">
        <v>7</v>
      </c>
      <c r="AW1463">
        <v>5.5</v>
      </c>
      <c r="AX1463">
        <v>41.4315</v>
      </c>
      <c r="BG1463" s="1">
        <f>Table1[[#This Row],[pers_white_pct]]-Table1[[#This Row],[census_white_pct]]</f>
        <v>0</v>
      </c>
      <c r="BH1463" s="3"/>
      <c r="BI1463" s="3"/>
      <c r="BJ1463" s="3"/>
      <c r="BK1463" s="3" t="str">
        <f>VLOOKUP(Table1[[#This Row],[est_sworn]],Force_size,2,TRUE)</f>
        <v>01 - Under 25</v>
      </c>
    </row>
    <row r="1464" spans="1:63" hidden="1" x14ac:dyDescent="0.2">
      <c r="A1464">
        <v>3006550</v>
      </c>
      <c r="B1464" t="s">
        <v>1444</v>
      </c>
      <c r="C1464" t="s">
        <v>6952</v>
      </c>
      <c r="D1464">
        <v>12293970</v>
      </c>
      <c r="E1464" t="s">
        <v>6953</v>
      </c>
      <c r="F1464">
        <v>106954</v>
      </c>
      <c r="G1464" t="s">
        <v>6954</v>
      </c>
      <c r="H1464" t="s">
        <v>6955</v>
      </c>
      <c r="I1464">
        <v>30</v>
      </c>
      <c r="J1464">
        <v>111</v>
      </c>
      <c r="K1464">
        <v>6550</v>
      </c>
      <c r="L1464" t="s">
        <v>6956</v>
      </c>
      <c r="M1464" t="s">
        <v>6957</v>
      </c>
      <c r="N1464" t="s">
        <v>68</v>
      </c>
      <c r="O1464" t="s">
        <v>739</v>
      </c>
      <c r="P1464">
        <v>45.936987000000002</v>
      </c>
      <c r="Q1464">
        <v>-108.276656</v>
      </c>
      <c r="S1464" t="s">
        <v>70</v>
      </c>
      <c r="T1464" t="s">
        <v>71</v>
      </c>
      <c r="U1464">
        <v>139</v>
      </c>
      <c r="V1464">
        <v>0</v>
      </c>
      <c r="W1464">
        <v>136</v>
      </c>
      <c r="X1464">
        <v>1</v>
      </c>
      <c r="Y1464">
        <v>1</v>
      </c>
      <c r="Z1464">
        <v>0</v>
      </c>
      <c r="AA1464">
        <v>0</v>
      </c>
      <c r="AB1464">
        <v>1</v>
      </c>
      <c r="AC1464">
        <v>0</v>
      </c>
      <c r="AD1464">
        <v>139</v>
      </c>
      <c r="AE1464">
        <v>1.1479999999999999</v>
      </c>
      <c r="AF1464" t="s">
        <v>87</v>
      </c>
      <c r="AG1464" t="s">
        <v>6958</v>
      </c>
      <c r="AH1464">
        <v>4</v>
      </c>
      <c r="AI1464">
        <v>30</v>
      </c>
      <c r="AK1464">
        <v>6550</v>
      </c>
      <c r="AM1464">
        <v>104170</v>
      </c>
      <c r="AN1464">
        <v>90503</v>
      </c>
      <c r="AO1464">
        <v>750</v>
      </c>
      <c r="AP1464">
        <v>4204</v>
      </c>
      <c r="AQ1464">
        <v>755</v>
      </c>
      <c r="AR1464">
        <v>2357</v>
      </c>
      <c r="AS1464">
        <v>5456</v>
      </c>
      <c r="AT1464">
        <v>78</v>
      </c>
      <c r="AU1464">
        <v>5601</v>
      </c>
      <c r="AV1464">
        <v>828</v>
      </c>
      <c r="AW1464">
        <v>139</v>
      </c>
      <c r="AX1464">
        <v>159.572</v>
      </c>
      <c r="AY1464" s="1">
        <v>7.0000000000000001E-3</v>
      </c>
      <c r="AZ1464" s="1">
        <v>0.97799999999999998</v>
      </c>
      <c r="BA1464" s="1">
        <v>7.0000000000000001E-3</v>
      </c>
      <c r="BB1464" s="1">
        <v>7.0000000000000001E-3</v>
      </c>
      <c r="BC1464" s="1">
        <v>0.86899999999999999</v>
      </c>
      <c r="BD1464" s="1">
        <v>5.1999999999999998E-2</v>
      </c>
      <c r="BE1464" s="1">
        <v>0</v>
      </c>
      <c r="BF1464" s="1">
        <v>-4.4999999999999998E-2</v>
      </c>
      <c r="BG1464" s="1">
        <f>Table1[[#This Row],[pers_white_pct]]-Table1[[#This Row],[census_white_pct]]</f>
        <v>0.10899999999999999</v>
      </c>
      <c r="BH1464" s="3">
        <v>0.99923261389999996</v>
      </c>
      <c r="BI1464" s="3">
        <v>1.1261695923999999</v>
      </c>
      <c r="BJ1464" s="3">
        <v>0.1373578557</v>
      </c>
      <c r="BK1464" s="3" t="str">
        <f>VLOOKUP(Table1[[#This Row],[est_sworn]],Force_size,2,TRUE)</f>
        <v>04 - 100 to 249</v>
      </c>
    </row>
    <row r="1465" spans="1:63" hidden="1" x14ac:dyDescent="0.2">
      <c r="A1465">
        <v>3709060</v>
      </c>
      <c r="B1465" t="s">
        <v>1444</v>
      </c>
      <c r="C1465" t="s">
        <v>7860</v>
      </c>
      <c r="D1465">
        <v>12843860</v>
      </c>
      <c r="E1465" t="s">
        <v>320</v>
      </c>
      <c r="F1465">
        <v>51306</v>
      </c>
      <c r="G1465" t="s">
        <v>321</v>
      </c>
      <c r="H1465" t="s">
        <v>7814</v>
      </c>
      <c r="I1465">
        <v>37</v>
      </c>
      <c r="J1465">
        <v>1</v>
      </c>
      <c r="K1465">
        <v>9060</v>
      </c>
      <c r="L1465" t="s">
        <v>7861</v>
      </c>
      <c r="M1465" t="s">
        <v>7862</v>
      </c>
      <c r="N1465" t="s">
        <v>68</v>
      </c>
      <c r="O1465" t="s">
        <v>86</v>
      </c>
      <c r="P1465">
        <v>36.041974000000003</v>
      </c>
      <c r="Q1465">
        <v>-79.399934999999999</v>
      </c>
      <c r="S1465" t="s">
        <v>70</v>
      </c>
      <c r="T1465" t="s">
        <v>71</v>
      </c>
      <c r="U1465">
        <v>124</v>
      </c>
      <c r="V1465">
        <v>10</v>
      </c>
      <c r="W1465">
        <v>111</v>
      </c>
      <c r="X1465">
        <v>10</v>
      </c>
      <c r="Y1465">
        <v>1</v>
      </c>
      <c r="Z1465">
        <v>2</v>
      </c>
      <c r="AA1465">
        <v>0</v>
      </c>
      <c r="AB1465">
        <v>0</v>
      </c>
      <c r="AC1465">
        <v>0</v>
      </c>
      <c r="AD1465">
        <v>124</v>
      </c>
      <c r="AE1465">
        <v>1.1479999999999999</v>
      </c>
      <c r="AF1465" t="s">
        <v>87</v>
      </c>
      <c r="AG1465" t="s">
        <v>7863</v>
      </c>
      <c r="AH1465">
        <v>3</v>
      </c>
      <c r="AI1465">
        <v>37</v>
      </c>
      <c r="AK1465">
        <v>9060</v>
      </c>
      <c r="AM1465">
        <v>49963</v>
      </c>
      <c r="AN1465">
        <v>26087</v>
      </c>
      <c r="AO1465">
        <v>13808</v>
      </c>
      <c r="AP1465">
        <v>162</v>
      </c>
      <c r="AQ1465">
        <v>1013</v>
      </c>
      <c r="AR1465">
        <v>763</v>
      </c>
      <c r="AS1465">
        <v>7990</v>
      </c>
      <c r="AT1465">
        <v>190</v>
      </c>
      <c r="AU1465">
        <v>8130</v>
      </c>
      <c r="AV1465">
        <v>13998</v>
      </c>
      <c r="AW1465">
        <v>129</v>
      </c>
      <c r="AX1465">
        <v>148.09200000000001</v>
      </c>
      <c r="AY1465" s="1">
        <v>8.1000000000000003E-2</v>
      </c>
      <c r="AZ1465" s="1">
        <v>0.89500000000000002</v>
      </c>
      <c r="BA1465" s="1">
        <v>8.0000000000000002E-3</v>
      </c>
      <c r="BB1465" s="1">
        <v>0.27600000000000002</v>
      </c>
      <c r="BC1465" s="1">
        <v>0.52200000000000002</v>
      </c>
      <c r="BD1465" s="1">
        <v>0.16</v>
      </c>
      <c r="BE1465" s="1">
        <v>-0.19600000000000001</v>
      </c>
      <c r="BF1465" s="1">
        <v>-0.152</v>
      </c>
      <c r="BG1465" s="1">
        <f>Table1[[#This Row],[pers_white_pct]]-Table1[[#This Row],[census_white_pct]]</f>
        <v>0.373</v>
      </c>
      <c r="BH1465" s="3">
        <v>0.29180722720000002</v>
      </c>
      <c r="BI1465" s="3">
        <v>1.7144533119000001</v>
      </c>
      <c r="BJ1465" s="3">
        <v>5.0428963600000001E-2</v>
      </c>
      <c r="BK1465" s="3" t="str">
        <f>VLOOKUP(Table1[[#This Row],[est_sworn]],Force_size,2,TRUE)</f>
        <v>04 - 100 to 249</v>
      </c>
    </row>
    <row r="1466" spans="1:63" hidden="1" x14ac:dyDescent="0.2">
      <c r="A1466">
        <v>3765530</v>
      </c>
      <c r="B1466" t="s">
        <v>1444</v>
      </c>
      <c r="C1466" t="s">
        <v>8151</v>
      </c>
      <c r="D1466">
        <v>13117910</v>
      </c>
      <c r="E1466" t="s">
        <v>8152</v>
      </c>
      <c r="F1466">
        <v>196</v>
      </c>
      <c r="G1466" t="s">
        <v>8153</v>
      </c>
      <c r="H1466" t="s">
        <v>7814</v>
      </c>
      <c r="I1466">
        <v>37</v>
      </c>
      <c r="J1466">
        <v>11</v>
      </c>
      <c r="K1466">
        <v>65530</v>
      </c>
      <c r="L1466" t="s">
        <v>8154</v>
      </c>
      <c r="M1466" t="s">
        <v>8155</v>
      </c>
      <c r="N1466" t="s">
        <v>68</v>
      </c>
      <c r="O1466" t="s">
        <v>238</v>
      </c>
      <c r="P1466">
        <v>36.072893999999998</v>
      </c>
      <c r="Q1466">
        <v>-81.920362999999995</v>
      </c>
      <c r="S1466" t="s">
        <v>70</v>
      </c>
      <c r="T1466" t="s">
        <v>71</v>
      </c>
      <c r="U1466">
        <v>5</v>
      </c>
      <c r="V1466">
        <v>9</v>
      </c>
      <c r="W1466">
        <v>5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5</v>
      </c>
      <c r="AE1466">
        <v>8.6750000000000007</v>
      </c>
      <c r="AF1466" t="s">
        <v>212</v>
      </c>
      <c r="AG1466" t="s">
        <v>8156</v>
      </c>
      <c r="AH1466">
        <v>3</v>
      </c>
      <c r="AI1466">
        <v>37</v>
      </c>
      <c r="AK1466">
        <v>65530</v>
      </c>
      <c r="AM1466">
        <v>198</v>
      </c>
      <c r="AN1466">
        <v>179</v>
      </c>
      <c r="AO1466">
        <v>3</v>
      </c>
      <c r="AP1466">
        <v>6</v>
      </c>
      <c r="AQ1466">
        <v>0</v>
      </c>
      <c r="AR1466">
        <v>2</v>
      </c>
      <c r="AS1466">
        <v>8</v>
      </c>
      <c r="AT1466">
        <v>1</v>
      </c>
      <c r="AU1466">
        <v>8</v>
      </c>
      <c r="AV1466">
        <v>4</v>
      </c>
      <c r="AW1466">
        <v>9.5</v>
      </c>
      <c r="AX1466">
        <v>82.412499999999994</v>
      </c>
      <c r="AY1466" s="1">
        <v>0</v>
      </c>
      <c r="AZ1466" s="2">
        <v>1</v>
      </c>
      <c r="BA1466" s="1">
        <v>0</v>
      </c>
      <c r="BB1466" s="1">
        <v>1.4999999999999999E-2</v>
      </c>
      <c r="BC1466" s="1">
        <v>0.90400000000000003</v>
      </c>
      <c r="BD1466" s="1">
        <v>0.04</v>
      </c>
      <c r="BE1466" s="1">
        <v>-1.4999999999999999E-2</v>
      </c>
      <c r="BF1466" s="1">
        <v>-0.04</v>
      </c>
      <c r="BG1466" s="1">
        <f>Table1[[#This Row],[pers_white_pct]]-Table1[[#This Row],[census_white_pct]]</f>
        <v>9.5999999999999974E-2</v>
      </c>
      <c r="BH1466" s="3">
        <v>0</v>
      </c>
      <c r="BI1466" s="3">
        <v>1.1061452514000001</v>
      </c>
      <c r="BJ1466" s="3">
        <v>0</v>
      </c>
      <c r="BK1466" s="3" t="str">
        <f>VLOOKUP(Table1[[#This Row],[est_sworn]],Force_size,2,TRUE)</f>
        <v>01 - Under 25</v>
      </c>
    </row>
    <row r="1467" spans="1:63" hidden="1" x14ac:dyDescent="0.2">
      <c r="A1467">
        <v>3710960</v>
      </c>
      <c r="B1467" t="s">
        <v>1444</v>
      </c>
      <c r="C1467" t="s">
        <v>7892</v>
      </c>
      <c r="D1467">
        <v>12033840</v>
      </c>
      <c r="E1467" t="s">
        <v>7893</v>
      </c>
      <c r="F1467">
        <v>401</v>
      </c>
      <c r="G1467" t="s">
        <v>7894</v>
      </c>
      <c r="H1467" t="s">
        <v>7814</v>
      </c>
      <c r="I1467">
        <v>37</v>
      </c>
      <c r="J1467">
        <v>19</v>
      </c>
      <c r="K1467">
        <v>10960</v>
      </c>
      <c r="L1467" t="s">
        <v>7895</v>
      </c>
      <c r="M1467" t="s">
        <v>7896</v>
      </c>
      <c r="N1467" t="s">
        <v>68</v>
      </c>
      <c r="O1467" t="s">
        <v>238</v>
      </c>
      <c r="P1467">
        <v>34.038753999999997</v>
      </c>
      <c r="Q1467">
        <v>-78.227765000000005</v>
      </c>
      <c r="S1467" t="s">
        <v>70</v>
      </c>
      <c r="T1467" t="s">
        <v>71</v>
      </c>
      <c r="U1467">
        <v>4</v>
      </c>
      <c r="V1467">
        <v>1</v>
      </c>
      <c r="W1467">
        <v>4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4</v>
      </c>
      <c r="AE1467">
        <v>16.646000000000001</v>
      </c>
      <c r="AF1467" t="s">
        <v>239</v>
      </c>
      <c r="AG1467" t="s">
        <v>7897</v>
      </c>
      <c r="AH1467">
        <v>3</v>
      </c>
      <c r="AI1467">
        <v>37</v>
      </c>
      <c r="AK1467">
        <v>10960</v>
      </c>
      <c r="AM1467">
        <v>398</v>
      </c>
      <c r="AN1467">
        <v>386</v>
      </c>
      <c r="AO1467">
        <v>0</v>
      </c>
      <c r="AP1467">
        <v>1</v>
      </c>
      <c r="AQ1467">
        <v>3</v>
      </c>
      <c r="AR1467">
        <v>1</v>
      </c>
      <c r="AS1467">
        <v>7</v>
      </c>
      <c r="AT1467">
        <v>0</v>
      </c>
      <c r="AU1467">
        <v>7</v>
      </c>
      <c r="AV1467">
        <v>0</v>
      </c>
      <c r="AW1467">
        <v>4.5</v>
      </c>
      <c r="AX1467">
        <v>74.906999999999996</v>
      </c>
      <c r="AY1467" s="1">
        <v>0</v>
      </c>
      <c r="AZ1467" s="2">
        <v>1</v>
      </c>
      <c r="BA1467" s="1">
        <v>0</v>
      </c>
      <c r="BB1467" s="1">
        <v>0</v>
      </c>
      <c r="BC1467" s="1">
        <v>0.97</v>
      </c>
      <c r="BD1467" s="1">
        <v>1.7999999999999999E-2</v>
      </c>
      <c r="BE1467" s="1">
        <v>0</v>
      </c>
      <c r="BF1467" s="1">
        <v>-1.7999999999999999E-2</v>
      </c>
      <c r="BG1467" s="1">
        <f>Table1[[#This Row],[pers_white_pct]]-Table1[[#This Row],[census_white_pct]]</f>
        <v>3.0000000000000027E-2</v>
      </c>
      <c r="BH1467" s="3"/>
      <c r="BI1467" s="3">
        <v>1.0310880829</v>
      </c>
      <c r="BJ1467" s="3">
        <v>0</v>
      </c>
      <c r="BK1467" s="3" t="str">
        <f>VLOOKUP(Table1[[#This Row],[est_sworn]],Force_size,2,TRUE)</f>
        <v>01 - Under 25</v>
      </c>
    </row>
    <row r="1468" spans="1:63" hidden="1" x14ac:dyDescent="0.2">
      <c r="A1468">
        <v>37019</v>
      </c>
      <c r="B1468" t="s">
        <v>11412</v>
      </c>
      <c r="C1468" t="s">
        <v>14035</v>
      </c>
      <c r="D1468">
        <v>12439110</v>
      </c>
      <c r="E1468" t="s">
        <v>14036</v>
      </c>
      <c r="F1468">
        <v>112257</v>
      </c>
      <c r="G1468" t="s">
        <v>14037</v>
      </c>
      <c r="H1468" t="s">
        <v>7814</v>
      </c>
      <c r="I1468">
        <v>37</v>
      </c>
      <c r="J1468">
        <v>19</v>
      </c>
      <c r="K1468">
        <v>99019</v>
      </c>
      <c r="L1468" t="s">
        <v>14038</v>
      </c>
      <c r="M1468" t="s">
        <v>14039</v>
      </c>
      <c r="N1468" t="s">
        <v>11418</v>
      </c>
      <c r="O1468" t="s">
        <v>11429</v>
      </c>
      <c r="P1468">
        <v>34.038753999999997</v>
      </c>
      <c r="Q1468">
        <v>-78.227765000000005</v>
      </c>
      <c r="R1468" t="s">
        <v>11420</v>
      </c>
      <c r="S1468" t="s">
        <v>11421</v>
      </c>
      <c r="U1468">
        <v>141</v>
      </c>
      <c r="V1468">
        <v>26</v>
      </c>
      <c r="W1468">
        <v>136</v>
      </c>
      <c r="X1468">
        <v>5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141</v>
      </c>
      <c r="AE1468">
        <v>1.357</v>
      </c>
      <c r="AF1468" t="s">
        <v>11430</v>
      </c>
      <c r="AG1468" t="s">
        <v>14040</v>
      </c>
      <c r="AH1468">
        <v>3</v>
      </c>
      <c r="AI1468">
        <v>37</v>
      </c>
      <c r="AJ1468">
        <v>19</v>
      </c>
      <c r="AM1468">
        <v>107431</v>
      </c>
      <c r="AN1468">
        <v>86818</v>
      </c>
      <c r="AO1468">
        <v>12120</v>
      </c>
      <c r="AP1468">
        <v>652</v>
      </c>
      <c r="AQ1468">
        <v>560</v>
      </c>
      <c r="AR1468">
        <v>1571</v>
      </c>
      <c r="AS1468">
        <v>5549</v>
      </c>
      <c r="AT1468">
        <v>171</v>
      </c>
      <c r="AU1468">
        <v>5710</v>
      </c>
      <c r="AV1468">
        <v>12291</v>
      </c>
      <c r="AW1468">
        <v>154</v>
      </c>
      <c r="AX1468">
        <v>208.97800000000001</v>
      </c>
      <c r="AY1468" s="1">
        <v>3.5000000000000003E-2</v>
      </c>
      <c r="AZ1468" s="1">
        <v>0.96499999999999997</v>
      </c>
      <c r="BA1468" s="1">
        <v>0</v>
      </c>
      <c r="BB1468" s="1">
        <v>0.113</v>
      </c>
      <c r="BC1468" s="1">
        <v>0.80800000000000005</v>
      </c>
      <c r="BD1468" s="1">
        <v>5.1999999999999998E-2</v>
      </c>
      <c r="BE1468" s="1">
        <v>-7.6999999999999999E-2</v>
      </c>
      <c r="BF1468" s="1">
        <v>-5.1999999999999998E-2</v>
      </c>
      <c r="BG1468" s="1">
        <f>Table1[[#This Row],[pers_white_pct]]-Table1[[#This Row],[census_white_pct]]</f>
        <v>0.15699999999999992</v>
      </c>
      <c r="BH1468" s="3">
        <v>0.31432425159999999</v>
      </c>
      <c r="BI1468" s="3">
        <v>1.1935473067</v>
      </c>
      <c r="BJ1468" s="3">
        <v>0</v>
      </c>
      <c r="BK1468" s="3" t="str">
        <f>VLOOKUP(Table1[[#This Row],[est_sworn]],Force_size,2,TRUE)</f>
        <v>04 - 100 to 249</v>
      </c>
    </row>
    <row r="1469" spans="1:63" hidden="1" x14ac:dyDescent="0.2">
      <c r="A1469">
        <v>3737680</v>
      </c>
      <c r="B1469" t="s">
        <v>1444</v>
      </c>
      <c r="C1469" t="s">
        <v>8035</v>
      </c>
      <c r="D1469">
        <v>12703780</v>
      </c>
      <c r="E1469" t="s">
        <v>8036</v>
      </c>
      <c r="F1469">
        <v>15123</v>
      </c>
      <c r="G1469" t="s">
        <v>8037</v>
      </c>
      <c r="H1469" t="s">
        <v>7814</v>
      </c>
      <c r="I1469">
        <v>37</v>
      </c>
      <c r="J1469">
        <v>19</v>
      </c>
      <c r="K1469">
        <v>37680</v>
      </c>
      <c r="L1469" t="s">
        <v>8038</v>
      </c>
      <c r="M1469" t="s">
        <v>8039</v>
      </c>
      <c r="N1469" t="s">
        <v>68</v>
      </c>
      <c r="O1469" t="s">
        <v>69</v>
      </c>
      <c r="P1469">
        <v>34.038753999999997</v>
      </c>
      <c r="Q1469">
        <v>-78.227765000000005</v>
      </c>
      <c r="S1469" t="s">
        <v>70</v>
      </c>
      <c r="T1469" t="s">
        <v>71</v>
      </c>
      <c r="U1469">
        <v>26</v>
      </c>
      <c r="V1469">
        <v>0</v>
      </c>
      <c r="W1469">
        <v>19</v>
      </c>
      <c r="X1469">
        <v>3</v>
      </c>
      <c r="Y1469">
        <v>1</v>
      </c>
      <c r="Z1469">
        <v>1</v>
      </c>
      <c r="AA1469">
        <v>1</v>
      </c>
      <c r="AB1469">
        <v>0</v>
      </c>
      <c r="AC1469">
        <v>0</v>
      </c>
      <c r="AD1469">
        <v>26</v>
      </c>
      <c r="AE1469">
        <v>4.7450000000000001</v>
      </c>
      <c r="AF1469" t="s">
        <v>72</v>
      </c>
      <c r="AG1469" t="s">
        <v>8040</v>
      </c>
      <c r="AH1469">
        <v>3</v>
      </c>
      <c r="AI1469">
        <v>37</v>
      </c>
      <c r="AK1469">
        <v>37680</v>
      </c>
      <c r="AM1469">
        <v>13527</v>
      </c>
      <c r="AN1469">
        <v>11020</v>
      </c>
      <c r="AO1469">
        <v>1342</v>
      </c>
      <c r="AP1469">
        <v>72</v>
      </c>
      <c r="AQ1469">
        <v>195</v>
      </c>
      <c r="AR1469">
        <v>212</v>
      </c>
      <c r="AS1469">
        <v>662</v>
      </c>
      <c r="AT1469">
        <v>14</v>
      </c>
      <c r="AU1469">
        <v>686</v>
      </c>
      <c r="AV1469">
        <v>1356</v>
      </c>
      <c r="AW1469">
        <v>26</v>
      </c>
      <c r="AX1469">
        <v>123.37</v>
      </c>
      <c r="AY1469" s="1">
        <v>0.115</v>
      </c>
      <c r="AZ1469" s="1">
        <v>0.73099999999999998</v>
      </c>
      <c r="BA1469" s="1">
        <v>3.7999999999999999E-2</v>
      </c>
      <c r="BB1469" s="1">
        <v>9.9000000000000005E-2</v>
      </c>
      <c r="BC1469" s="1">
        <v>0.81499999999999995</v>
      </c>
      <c r="BD1469" s="1">
        <v>4.9000000000000002E-2</v>
      </c>
      <c r="BE1469" s="1">
        <v>1.6E-2</v>
      </c>
      <c r="BF1469" s="1">
        <v>-0.01</v>
      </c>
      <c r="BG1469" s="1">
        <f>Table1[[#This Row],[pers_white_pct]]-Table1[[#This Row],[census_white_pct]]</f>
        <v>-8.3999999999999964E-2</v>
      </c>
      <c r="BH1469" s="3">
        <v>1.1630459704</v>
      </c>
      <c r="BI1469" s="3">
        <v>0.89701591510000001</v>
      </c>
      <c r="BJ1469" s="3">
        <v>0.78590518239999996</v>
      </c>
      <c r="BK1469" s="3" t="str">
        <f>VLOOKUP(Table1[[#This Row],[est_sworn]],Force_size,2,TRUE)</f>
        <v>02 - 25 to 49</v>
      </c>
    </row>
    <row r="1470" spans="1:63" hidden="1" x14ac:dyDescent="0.2">
      <c r="A1470">
        <v>3702140</v>
      </c>
      <c r="B1470" t="s">
        <v>1444</v>
      </c>
      <c r="C1470" t="s">
        <v>7830</v>
      </c>
      <c r="D1470">
        <v>12593920</v>
      </c>
      <c r="E1470" t="s">
        <v>7831</v>
      </c>
      <c r="F1470">
        <v>85712</v>
      </c>
      <c r="G1470" t="s">
        <v>7832</v>
      </c>
      <c r="H1470" t="s">
        <v>7814</v>
      </c>
      <c r="I1470">
        <v>37</v>
      </c>
      <c r="J1470">
        <v>21</v>
      </c>
      <c r="K1470">
        <v>2140</v>
      </c>
      <c r="L1470" t="s">
        <v>7833</v>
      </c>
      <c r="M1470" t="s">
        <v>7834</v>
      </c>
      <c r="N1470" t="s">
        <v>68</v>
      </c>
      <c r="O1470" t="s">
        <v>86</v>
      </c>
      <c r="P1470">
        <v>35.609371000000003</v>
      </c>
      <c r="Q1470">
        <v>-82.530426000000006</v>
      </c>
      <c r="S1470" t="s">
        <v>70</v>
      </c>
      <c r="T1470" t="s">
        <v>71</v>
      </c>
      <c r="U1470">
        <v>197</v>
      </c>
      <c r="V1470">
        <v>0</v>
      </c>
      <c r="W1470">
        <v>174</v>
      </c>
      <c r="X1470">
        <v>14</v>
      </c>
      <c r="Y1470">
        <v>8</v>
      </c>
      <c r="Z1470">
        <v>1</v>
      </c>
      <c r="AA1470">
        <v>0</v>
      </c>
      <c r="AB1470">
        <v>0</v>
      </c>
      <c r="AC1470">
        <v>0</v>
      </c>
      <c r="AD1470">
        <v>197</v>
      </c>
      <c r="AE1470">
        <v>1.1479999999999999</v>
      </c>
      <c r="AF1470" t="s">
        <v>87</v>
      </c>
      <c r="AG1470" t="s">
        <v>7835</v>
      </c>
      <c r="AH1470">
        <v>3</v>
      </c>
      <c r="AI1470">
        <v>37</v>
      </c>
      <c r="AK1470">
        <v>2140</v>
      </c>
      <c r="AM1470">
        <v>83393</v>
      </c>
      <c r="AN1470">
        <v>63508</v>
      </c>
      <c r="AO1470">
        <v>11024</v>
      </c>
      <c r="AP1470">
        <v>217</v>
      </c>
      <c r="AQ1470">
        <v>1130</v>
      </c>
      <c r="AR1470">
        <v>1776</v>
      </c>
      <c r="AS1470">
        <v>5455</v>
      </c>
      <c r="AT1470">
        <v>110</v>
      </c>
      <c r="AU1470">
        <v>5738</v>
      </c>
      <c r="AV1470">
        <v>11134</v>
      </c>
      <c r="AW1470">
        <v>197</v>
      </c>
      <c r="AX1470">
        <v>226.15600000000001</v>
      </c>
      <c r="AY1470" s="1">
        <v>7.0999999999999994E-2</v>
      </c>
      <c r="AZ1470" s="1">
        <v>0.88300000000000001</v>
      </c>
      <c r="BA1470" s="1">
        <v>4.1000000000000002E-2</v>
      </c>
      <c r="BB1470" s="1">
        <v>0.13200000000000001</v>
      </c>
      <c r="BC1470" s="1">
        <v>0.76200000000000001</v>
      </c>
      <c r="BD1470" s="1">
        <v>6.5000000000000002E-2</v>
      </c>
      <c r="BE1470" s="1">
        <v>-6.0999999999999999E-2</v>
      </c>
      <c r="BF1470" s="1">
        <v>-2.5000000000000001E-2</v>
      </c>
      <c r="BG1470" s="1">
        <f>Table1[[#This Row],[pers_white_pct]]-Table1[[#This Row],[census_white_pct]]</f>
        <v>0.121</v>
      </c>
      <c r="BH1470" s="3">
        <v>0.53759126369999999</v>
      </c>
      <c r="BI1470" s="3">
        <v>1.1598028818999999</v>
      </c>
      <c r="BJ1470" s="3">
        <v>0.62080985639999997</v>
      </c>
      <c r="BK1470" s="3" t="str">
        <f>VLOOKUP(Table1[[#This Row],[est_sworn]],Force_size,2,TRUE)</f>
        <v>04 - 100 to 249</v>
      </c>
    </row>
    <row r="1471" spans="1:63" hidden="1" x14ac:dyDescent="0.2">
      <c r="A1471">
        <v>37021</v>
      </c>
      <c r="B1471" t="s">
        <v>11412</v>
      </c>
      <c r="C1471" t="s">
        <v>14041</v>
      </c>
      <c r="D1471">
        <v>12939190</v>
      </c>
      <c r="E1471" t="s">
        <v>14042</v>
      </c>
      <c r="F1471">
        <v>244490</v>
      </c>
      <c r="G1471" t="s">
        <v>14043</v>
      </c>
      <c r="H1471" t="s">
        <v>7814</v>
      </c>
      <c r="I1471">
        <v>37</v>
      </c>
      <c r="J1471">
        <v>21</v>
      </c>
      <c r="K1471">
        <v>99021</v>
      </c>
      <c r="L1471" t="s">
        <v>14044</v>
      </c>
      <c r="M1471" t="s">
        <v>14045</v>
      </c>
      <c r="N1471" t="s">
        <v>11418</v>
      </c>
      <c r="O1471" t="s">
        <v>11466</v>
      </c>
      <c r="P1471">
        <v>35.609371000000003</v>
      </c>
      <c r="Q1471">
        <v>-82.530426000000006</v>
      </c>
      <c r="R1471" t="s">
        <v>11420</v>
      </c>
      <c r="S1471" t="s">
        <v>11421</v>
      </c>
      <c r="U1471">
        <v>236</v>
      </c>
      <c r="V1471">
        <v>10</v>
      </c>
      <c r="W1471">
        <v>225</v>
      </c>
      <c r="X1471">
        <v>6</v>
      </c>
      <c r="Y1471">
        <v>2</v>
      </c>
      <c r="Z1471">
        <v>2</v>
      </c>
      <c r="AA1471">
        <v>0</v>
      </c>
      <c r="AB1471">
        <v>0</v>
      </c>
      <c r="AC1471">
        <v>0</v>
      </c>
      <c r="AD1471">
        <v>236</v>
      </c>
      <c r="AE1471">
        <v>1.357</v>
      </c>
      <c r="AF1471" t="s">
        <v>11430</v>
      </c>
      <c r="AG1471" t="s">
        <v>14046</v>
      </c>
      <c r="AH1471">
        <v>3</v>
      </c>
      <c r="AI1471">
        <v>37</v>
      </c>
      <c r="AJ1471">
        <v>21</v>
      </c>
      <c r="AM1471">
        <v>238318</v>
      </c>
      <c r="AN1471">
        <v>201241</v>
      </c>
      <c r="AO1471">
        <v>14979</v>
      </c>
      <c r="AP1471">
        <v>778</v>
      </c>
      <c r="AQ1471">
        <v>2388</v>
      </c>
      <c r="AR1471">
        <v>4072</v>
      </c>
      <c r="AS1471">
        <v>14254</v>
      </c>
      <c r="AT1471">
        <v>232</v>
      </c>
      <c r="AU1471">
        <v>14860</v>
      </c>
      <c r="AV1471">
        <v>15211</v>
      </c>
      <c r="AW1471">
        <v>241</v>
      </c>
      <c r="AX1471">
        <v>327.03699999999998</v>
      </c>
      <c r="AY1471" s="1">
        <v>2.5000000000000001E-2</v>
      </c>
      <c r="AZ1471" s="1">
        <v>0.95299999999999996</v>
      </c>
      <c r="BA1471" s="1">
        <v>8.0000000000000002E-3</v>
      </c>
      <c r="BB1471" s="1">
        <v>6.3E-2</v>
      </c>
      <c r="BC1471" s="1">
        <v>0.84399999999999997</v>
      </c>
      <c r="BD1471" s="1">
        <v>0.06</v>
      </c>
      <c r="BE1471" s="1">
        <v>-3.6999999999999998E-2</v>
      </c>
      <c r="BF1471" s="1">
        <v>-5.0999999999999997E-2</v>
      </c>
      <c r="BG1471" s="1">
        <f>Table1[[#This Row],[pers_white_pct]]-Table1[[#This Row],[census_white_pct]]</f>
        <v>0.10899999999999999</v>
      </c>
      <c r="BH1471" s="3">
        <v>0.4044951067</v>
      </c>
      <c r="BI1471" s="3">
        <v>1.1290440696999999</v>
      </c>
      <c r="BJ1471" s="3">
        <v>0.14168963570000001</v>
      </c>
      <c r="BK1471" s="3" t="str">
        <f>VLOOKUP(Table1[[#This Row],[est_sworn]],Force_size,2,TRUE)</f>
        <v>04 - 100 to 249</v>
      </c>
    </row>
    <row r="1472" spans="1:63" hidden="1" x14ac:dyDescent="0.2">
      <c r="A1472">
        <v>3775280</v>
      </c>
      <c r="B1472" t="s">
        <v>1444</v>
      </c>
      <c r="C1472" t="s">
        <v>8199</v>
      </c>
      <c r="D1472">
        <v>13133010</v>
      </c>
      <c r="E1472" t="s">
        <v>8200</v>
      </c>
      <c r="F1472">
        <v>6123</v>
      </c>
      <c r="G1472" t="s">
        <v>8201</v>
      </c>
      <c r="H1472" t="s">
        <v>7814</v>
      </c>
      <c r="I1472">
        <v>37</v>
      </c>
      <c r="J1472">
        <v>21</v>
      </c>
      <c r="K1472">
        <v>75280</v>
      </c>
      <c r="L1472" t="s">
        <v>8202</v>
      </c>
      <c r="M1472" t="s">
        <v>8203</v>
      </c>
      <c r="N1472" t="s">
        <v>68</v>
      </c>
      <c r="O1472" t="s">
        <v>181</v>
      </c>
      <c r="P1472">
        <v>35.609371000000003</v>
      </c>
      <c r="Q1472">
        <v>-82.530426000000006</v>
      </c>
      <c r="S1472" t="s">
        <v>70</v>
      </c>
      <c r="T1472" t="s">
        <v>71</v>
      </c>
      <c r="U1472">
        <v>14</v>
      </c>
      <c r="V1472">
        <v>0</v>
      </c>
      <c r="W1472">
        <v>13</v>
      </c>
      <c r="X1472">
        <v>0</v>
      </c>
      <c r="Y1472">
        <v>0</v>
      </c>
      <c r="Z1472">
        <v>1</v>
      </c>
      <c r="AA1472">
        <v>0</v>
      </c>
      <c r="AB1472">
        <v>0</v>
      </c>
      <c r="AC1472">
        <v>0</v>
      </c>
      <c r="AD1472">
        <v>14</v>
      </c>
      <c r="AE1472">
        <v>7.1230000000000002</v>
      </c>
      <c r="AF1472" t="s">
        <v>118</v>
      </c>
      <c r="AG1472" t="s">
        <v>8204</v>
      </c>
      <c r="AH1472">
        <v>3</v>
      </c>
      <c r="AI1472">
        <v>37</v>
      </c>
      <c r="AK1472">
        <v>75280</v>
      </c>
      <c r="AM1472">
        <v>6123</v>
      </c>
      <c r="AN1472">
        <v>5088</v>
      </c>
      <c r="AO1472">
        <v>291</v>
      </c>
      <c r="AP1472">
        <v>25</v>
      </c>
      <c r="AQ1472">
        <v>58</v>
      </c>
      <c r="AR1472">
        <v>118</v>
      </c>
      <c r="AS1472">
        <v>533</v>
      </c>
      <c r="AT1472">
        <v>6</v>
      </c>
      <c r="AU1472">
        <v>543</v>
      </c>
      <c r="AV1472">
        <v>297</v>
      </c>
      <c r="AW1472">
        <v>14</v>
      </c>
      <c r="AX1472">
        <v>99.721999999999994</v>
      </c>
      <c r="AY1472" s="1">
        <v>0</v>
      </c>
      <c r="AZ1472" s="1">
        <v>0.92900000000000005</v>
      </c>
      <c r="BA1472" s="1">
        <v>0</v>
      </c>
      <c r="BB1472" s="1">
        <v>4.8000000000000001E-2</v>
      </c>
      <c r="BC1472" s="1">
        <v>0.83099999999999996</v>
      </c>
      <c r="BD1472" s="1">
        <v>8.6999999999999994E-2</v>
      </c>
      <c r="BE1472" s="1">
        <v>-4.8000000000000001E-2</v>
      </c>
      <c r="BF1472" s="1">
        <v>-8.6999999999999994E-2</v>
      </c>
      <c r="BG1472" s="1">
        <f>Table1[[#This Row],[pers_white_pct]]-Table1[[#This Row],[census_white_pct]]</f>
        <v>9.8000000000000087E-2</v>
      </c>
      <c r="BH1472" s="3">
        <v>0</v>
      </c>
      <c r="BI1472" s="3">
        <v>1.1174612533999999</v>
      </c>
      <c r="BJ1472" s="3">
        <v>0</v>
      </c>
      <c r="BK1472" s="3" t="str">
        <f>VLOOKUP(Table1[[#This Row],[est_sworn]],Force_size,2,TRUE)</f>
        <v>01 - Under 25</v>
      </c>
    </row>
    <row r="1473" spans="1:63" hidden="1" x14ac:dyDescent="0.2">
      <c r="A1473">
        <v>3744400</v>
      </c>
      <c r="B1473" t="s">
        <v>1444</v>
      </c>
      <c r="C1473" t="s">
        <v>8065</v>
      </c>
      <c r="D1473">
        <v>12113730</v>
      </c>
      <c r="E1473" t="s">
        <v>8066</v>
      </c>
      <c r="F1473">
        <v>16861</v>
      </c>
      <c r="G1473" t="s">
        <v>8067</v>
      </c>
      <c r="H1473" t="s">
        <v>7814</v>
      </c>
      <c r="I1473">
        <v>37</v>
      </c>
      <c r="J1473">
        <v>23</v>
      </c>
      <c r="K1473">
        <v>44400</v>
      </c>
      <c r="L1473" t="s">
        <v>8068</v>
      </c>
      <c r="M1473" t="s">
        <v>8069</v>
      </c>
      <c r="N1473" t="s">
        <v>68</v>
      </c>
      <c r="O1473" t="s">
        <v>69</v>
      </c>
      <c r="P1473">
        <v>35.746181999999997</v>
      </c>
      <c r="Q1473">
        <v>-81.706180000000003</v>
      </c>
      <c r="S1473" t="s">
        <v>70</v>
      </c>
      <c r="T1473" t="s">
        <v>71</v>
      </c>
      <c r="U1473">
        <v>58</v>
      </c>
      <c r="V1473">
        <v>5</v>
      </c>
      <c r="W1473">
        <v>54</v>
      </c>
      <c r="X1473">
        <v>3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58</v>
      </c>
      <c r="AE1473">
        <v>2.8170000000000002</v>
      </c>
      <c r="AF1473" t="s">
        <v>79</v>
      </c>
      <c r="AG1473" t="s">
        <v>8070</v>
      </c>
      <c r="AH1473">
        <v>3</v>
      </c>
      <c r="AI1473">
        <v>37</v>
      </c>
      <c r="AK1473">
        <v>44400</v>
      </c>
      <c r="AM1473">
        <v>16918</v>
      </c>
      <c r="AN1473">
        <v>11240</v>
      </c>
      <c r="AO1473">
        <v>2020</v>
      </c>
      <c r="AP1473">
        <v>34</v>
      </c>
      <c r="AQ1473">
        <v>391</v>
      </c>
      <c r="AR1473">
        <v>293</v>
      </c>
      <c r="AS1473">
        <v>2777</v>
      </c>
      <c r="AT1473">
        <v>37</v>
      </c>
      <c r="AU1473">
        <v>2940</v>
      </c>
      <c r="AV1473">
        <v>2057</v>
      </c>
      <c r="AW1473">
        <v>60.5</v>
      </c>
      <c r="AX1473">
        <v>170.42850000000001</v>
      </c>
      <c r="AY1473" s="1">
        <v>5.1999999999999998E-2</v>
      </c>
      <c r="AZ1473" s="1">
        <v>0.93100000000000005</v>
      </c>
      <c r="BA1473" s="1">
        <v>0</v>
      </c>
      <c r="BB1473" s="1">
        <v>0.11899999999999999</v>
      </c>
      <c r="BC1473" s="1">
        <v>0.66400000000000003</v>
      </c>
      <c r="BD1473" s="1">
        <v>0.16400000000000001</v>
      </c>
      <c r="BE1473" s="1">
        <v>-6.8000000000000005E-2</v>
      </c>
      <c r="BF1473" s="1">
        <v>-0.16400000000000001</v>
      </c>
      <c r="BG1473" s="1">
        <f>Table1[[#This Row],[pers_white_pct]]-Table1[[#This Row],[census_white_pct]]</f>
        <v>0.26700000000000002</v>
      </c>
      <c r="BH1473" s="3">
        <v>0.43320245819999997</v>
      </c>
      <c r="BI1473" s="3">
        <v>1.4013559946</v>
      </c>
      <c r="BJ1473" s="3">
        <v>0</v>
      </c>
      <c r="BK1473" s="3" t="str">
        <f>VLOOKUP(Table1[[#This Row],[est_sworn]],Force_size,2,TRUE)</f>
        <v>03 - 50 to 99</v>
      </c>
    </row>
    <row r="1474" spans="1:63" hidden="1" x14ac:dyDescent="0.2">
      <c r="A1474">
        <v>3714100</v>
      </c>
      <c r="B1474" t="s">
        <v>1444</v>
      </c>
      <c r="C1474" t="s">
        <v>7910</v>
      </c>
      <c r="D1474">
        <v>11743850</v>
      </c>
      <c r="E1474" t="s">
        <v>326</v>
      </c>
      <c r="F1474">
        <v>81981</v>
      </c>
      <c r="G1474" t="s">
        <v>327</v>
      </c>
      <c r="H1474" t="s">
        <v>7814</v>
      </c>
      <c r="I1474">
        <v>37</v>
      </c>
      <c r="J1474">
        <v>25</v>
      </c>
      <c r="K1474">
        <v>14100</v>
      </c>
      <c r="L1474" t="s">
        <v>7911</v>
      </c>
      <c r="M1474" t="s">
        <v>7912</v>
      </c>
      <c r="N1474" t="s">
        <v>68</v>
      </c>
      <c r="O1474" t="s">
        <v>86</v>
      </c>
      <c r="P1474">
        <v>35.387844999999999</v>
      </c>
      <c r="Q1474">
        <v>-80.552868000000004</v>
      </c>
      <c r="S1474" t="s">
        <v>70</v>
      </c>
      <c r="T1474" t="s">
        <v>71</v>
      </c>
      <c r="U1474">
        <v>156</v>
      </c>
      <c r="V1474">
        <v>0</v>
      </c>
      <c r="W1474">
        <v>130</v>
      </c>
      <c r="X1474">
        <v>14</v>
      </c>
      <c r="Y1474">
        <v>11</v>
      </c>
      <c r="Z1474">
        <v>0</v>
      </c>
      <c r="AA1474">
        <v>1</v>
      </c>
      <c r="AB1474">
        <v>0</v>
      </c>
      <c r="AC1474">
        <v>0</v>
      </c>
      <c r="AD1474">
        <v>156</v>
      </c>
      <c r="AE1474">
        <v>1.1479999999999999</v>
      </c>
      <c r="AF1474" t="s">
        <v>87</v>
      </c>
      <c r="AG1474" t="s">
        <v>2289</v>
      </c>
      <c r="AH1474">
        <v>3</v>
      </c>
      <c r="AI1474">
        <v>37</v>
      </c>
      <c r="AK1474">
        <v>14100</v>
      </c>
      <c r="AM1474">
        <v>79066</v>
      </c>
      <c r="AN1474">
        <v>51843</v>
      </c>
      <c r="AO1474">
        <v>13717</v>
      </c>
      <c r="AP1474">
        <v>189</v>
      </c>
      <c r="AQ1474">
        <v>2018</v>
      </c>
      <c r="AR1474">
        <v>1338</v>
      </c>
      <c r="AS1474">
        <v>9754</v>
      </c>
      <c r="AT1474">
        <v>393</v>
      </c>
      <c r="AU1474">
        <v>9961</v>
      </c>
      <c r="AV1474">
        <v>14110</v>
      </c>
      <c r="AW1474">
        <v>156</v>
      </c>
      <c r="AX1474">
        <v>179.08799999999999</v>
      </c>
      <c r="AY1474" s="1">
        <v>0.09</v>
      </c>
      <c r="AZ1474" s="1">
        <v>0.83299999999999996</v>
      </c>
      <c r="BA1474" s="1">
        <v>7.0999999999999994E-2</v>
      </c>
      <c r="BB1474" s="1">
        <v>0.17299999999999999</v>
      </c>
      <c r="BC1474" s="1">
        <v>0.65600000000000003</v>
      </c>
      <c r="BD1474" s="1">
        <v>0.123</v>
      </c>
      <c r="BE1474" s="1">
        <v>-8.4000000000000005E-2</v>
      </c>
      <c r="BF1474" s="1">
        <v>-5.2999999999999999E-2</v>
      </c>
      <c r="BG1474" s="1">
        <f>Table1[[#This Row],[pers_white_pct]]-Table1[[#This Row],[census_white_pct]]</f>
        <v>0.17699999999999994</v>
      </c>
      <c r="BH1474" s="3">
        <v>0.51728998079999999</v>
      </c>
      <c r="BI1474" s="3">
        <v>1.2709205357</v>
      </c>
      <c r="BJ1474" s="3">
        <v>0.57157747250000002</v>
      </c>
      <c r="BK1474" s="3" t="str">
        <f>VLOOKUP(Table1[[#This Row],[est_sworn]],Force_size,2,TRUE)</f>
        <v>04 - 100 to 249</v>
      </c>
    </row>
    <row r="1475" spans="1:63" hidden="1" x14ac:dyDescent="0.2">
      <c r="A1475">
        <v>3735200</v>
      </c>
      <c r="B1475" t="s">
        <v>1444</v>
      </c>
      <c r="C1475" t="s">
        <v>8017</v>
      </c>
      <c r="D1475">
        <v>11773790</v>
      </c>
      <c r="E1475" t="s">
        <v>8018</v>
      </c>
      <c r="F1475">
        <v>43782</v>
      </c>
      <c r="G1475" t="s">
        <v>8019</v>
      </c>
      <c r="H1475" t="s">
        <v>7814</v>
      </c>
      <c r="I1475">
        <v>37</v>
      </c>
      <c r="J1475">
        <v>25</v>
      </c>
      <c r="K1475">
        <v>35200</v>
      </c>
      <c r="L1475" t="s">
        <v>8020</v>
      </c>
      <c r="M1475" t="s">
        <v>8021</v>
      </c>
      <c r="N1475" t="s">
        <v>68</v>
      </c>
      <c r="O1475" t="s">
        <v>131</v>
      </c>
      <c r="P1475">
        <v>35.387844999999999</v>
      </c>
      <c r="Q1475">
        <v>-80.552868000000004</v>
      </c>
      <c r="S1475" t="s">
        <v>70</v>
      </c>
      <c r="T1475" t="s">
        <v>71</v>
      </c>
      <c r="U1475">
        <v>81</v>
      </c>
      <c r="V1475">
        <v>0</v>
      </c>
      <c r="W1475">
        <v>77</v>
      </c>
      <c r="X1475">
        <v>4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81</v>
      </c>
      <c r="AE1475">
        <v>2.8170000000000002</v>
      </c>
      <c r="AF1475" t="s">
        <v>79</v>
      </c>
      <c r="AG1475" t="s">
        <v>8022</v>
      </c>
      <c r="AH1475">
        <v>3</v>
      </c>
      <c r="AI1475">
        <v>37</v>
      </c>
      <c r="AK1475">
        <v>35200</v>
      </c>
      <c r="AM1475">
        <v>42625</v>
      </c>
      <c r="AN1475">
        <v>27574</v>
      </c>
      <c r="AO1475">
        <v>8527</v>
      </c>
      <c r="AP1475">
        <v>113</v>
      </c>
      <c r="AQ1475">
        <v>470</v>
      </c>
      <c r="AR1475">
        <v>717</v>
      </c>
      <c r="AS1475">
        <v>5166</v>
      </c>
      <c r="AT1475">
        <v>132</v>
      </c>
      <c r="AU1475">
        <v>5224</v>
      </c>
      <c r="AV1475">
        <v>8659</v>
      </c>
      <c r="AW1475">
        <v>81</v>
      </c>
      <c r="AX1475">
        <v>228.17699999999999</v>
      </c>
      <c r="AY1475" s="1">
        <v>4.9000000000000002E-2</v>
      </c>
      <c r="AZ1475" s="1">
        <v>0.95099999999999996</v>
      </c>
      <c r="BA1475" s="1">
        <v>0</v>
      </c>
      <c r="BB1475" s="1">
        <v>0.2</v>
      </c>
      <c r="BC1475" s="1">
        <v>0.64700000000000002</v>
      </c>
      <c r="BD1475" s="1">
        <v>0.121</v>
      </c>
      <c r="BE1475" s="1">
        <v>-0.151</v>
      </c>
      <c r="BF1475" s="1">
        <v>-0.121</v>
      </c>
      <c r="BG1475" s="1">
        <f>Table1[[#This Row],[pers_white_pct]]-Table1[[#This Row],[census_white_pct]]</f>
        <v>0.30399999999999994</v>
      </c>
      <c r="BH1475" s="3">
        <v>0.24685566689999999</v>
      </c>
      <c r="BI1475" s="3">
        <v>1.4695024925</v>
      </c>
      <c r="BJ1475" s="3">
        <v>0</v>
      </c>
      <c r="BK1475" s="3" t="str">
        <f>VLOOKUP(Table1[[#This Row],[est_sworn]],Force_size,2,TRUE)</f>
        <v>03 - 50 to 99</v>
      </c>
    </row>
    <row r="1476" spans="1:63" hidden="1" x14ac:dyDescent="0.2">
      <c r="A1476">
        <v>37027</v>
      </c>
      <c r="B1476" t="s">
        <v>11412</v>
      </c>
      <c r="C1476" t="s">
        <v>14047</v>
      </c>
      <c r="D1476">
        <v>12688530</v>
      </c>
      <c r="E1476" t="s">
        <v>14048</v>
      </c>
      <c r="F1476">
        <v>81930</v>
      </c>
      <c r="G1476" t="s">
        <v>14049</v>
      </c>
      <c r="H1476" t="s">
        <v>7814</v>
      </c>
      <c r="I1476">
        <v>37</v>
      </c>
      <c r="J1476">
        <v>27</v>
      </c>
      <c r="K1476">
        <v>99027</v>
      </c>
      <c r="L1476" t="s">
        <v>14050</v>
      </c>
      <c r="M1476" t="s">
        <v>14051</v>
      </c>
      <c r="N1476" t="s">
        <v>11418</v>
      </c>
      <c r="O1476" t="s">
        <v>11429</v>
      </c>
      <c r="P1476">
        <v>35.957895000000001</v>
      </c>
      <c r="Q1476">
        <v>-81.530027000000004</v>
      </c>
      <c r="R1476" t="s">
        <v>11420</v>
      </c>
      <c r="S1476" t="s">
        <v>11421</v>
      </c>
      <c r="U1476">
        <v>67</v>
      </c>
      <c r="V1476">
        <v>9</v>
      </c>
      <c r="W1476">
        <v>66</v>
      </c>
      <c r="X1476">
        <v>0</v>
      </c>
      <c r="Y1476">
        <v>0</v>
      </c>
      <c r="Z1476">
        <v>0</v>
      </c>
      <c r="AA1476">
        <v>1</v>
      </c>
      <c r="AB1476">
        <v>0</v>
      </c>
      <c r="AC1476">
        <v>0</v>
      </c>
      <c r="AD1476">
        <v>67</v>
      </c>
      <c r="AE1476">
        <v>3.3540000000000001</v>
      </c>
      <c r="AF1476" t="s">
        <v>11445</v>
      </c>
      <c r="AG1476" t="s">
        <v>14052</v>
      </c>
      <c r="AH1476">
        <v>3</v>
      </c>
      <c r="AI1476">
        <v>37</v>
      </c>
      <c r="AJ1476">
        <v>27</v>
      </c>
      <c r="AM1476">
        <v>83029</v>
      </c>
      <c r="AN1476">
        <v>73565</v>
      </c>
      <c r="AO1476">
        <v>4025</v>
      </c>
      <c r="AP1476">
        <v>159</v>
      </c>
      <c r="AQ1476">
        <v>421</v>
      </c>
      <c r="AR1476">
        <v>977</v>
      </c>
      <c r="AS1476">
        <v>3796</v>
      </c>
      <c r="AT1476">
        <v>61</v>
      </c>
      <c r="AU1476">
        <v>3882</v>
      </c>
      <c r="AV1476">
        <v>4086</v>
      </c>
      <c r="AW1476">
        <v>71.5</v>
      </c>
      <c r="AX1476">
        <v>239.81100000000001</v>
      </c>
      <c r="AY1476" s="1">
        <v>0</v>
      </c>
      <c r="AZ1476" s="1">
        <v>0.98499999999999999</v>
      </c>
      <c r="BA1476" s="1">
        <v>0</v>
      </c>
      <c r="BB1476" s="1">
        <v>4.8000000000000001E-2</v>
      </c>
      <c r="BC1476" s="1">
        <v>0.88600000000000001</v>
      </c>
      <c r="BD1476" s="1">
        <v>4.5999999999999999E-2</v>
      </c>
      <c r="BE1476" s="1">
        <v>-4.8000000000000001E-2</v>
      </c>
      <c r="BF1476" s="1">
        <v>-4.5999999999999999E-2</v>
      </c>
      <c r="BG1476" s="1">
        <f>Table1[[#This Row],[pers_white_pct]]-Table1[[#This Row],[census_white_pct]]</f>
        <v>9.8999999999999977E-2</v>
      </c>
      <c r="BH1476" s="3">
        <v>0</v>
      </c>
      <c r="BI1476" s="3">
        <v>1.1118026398</v>
      </c>
      <c r="BJ1476" s="3">
        <v>0</v>
      </c>
      <c r="BK1476" s="3" t="str">
        <f>VLOOKUP(Table1[[#This Row],[est_sworn]],Force_size,2,TRUE)</f>
        <v>03 - 50 to 99</v>
      </c>
    </row>
    <row r="1477" spans="1:63" hidden="1" x14ac:dyDescent="0.2">
      <c r="A1477">
        <v>3752000</v>
      </c>
      <c r="B1477" t="s">
        <v>1444</v>
      </c>
      <c r="C1477" t="s">
        <v>8080</v>
      </c>
      <c r="D1477">
        <v>12123770</v>
      </c>
      <c r="E1477" t="s">
        <v>8081</v>
      </c>
      <c r="F1477">
        <v>1344</v>
      </c>
      <c r="G1477" t="s">
        <v>8082</v>
      </c>
      <c r="H1477" t="s">
        <v>7814</v>
      </c>
      <c r="I1477">
        <v>37</v>
      </c>
      <c r="J1477">
        <v>31</v>
      </c>
      <c r="K1477">
        <v>52000</v>
      </c>
      <c r="L1477" t="s">
        <v>8083</v>
      </c>
      <c r="M1477" t="s">
        <v>8084</v>
      </c>
      <c r="N1477" t="s">
        <v>68</v>
      </c>
      <c r="O1477" t="s">
        <v>238</v>
      </c>
      <c r="P1477">
        <v>34.858313000000003</v>
      </c>
      <c r="Q1477">
        <v>-76.526966999999999</v>
      </c>
      <c r="S1477" t="s">
        <v>70</v>
      </c>
      <c r="T1477" t="s">
        <v>71</v>
      </c>
      <c r="U1477">
        <v>6</v>
      </c>
      <c r="V1477">
        <v>2</v>
      </c>
      <c r="W1477">
        <v>6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6</v>
      </c>
      <c r="AE1477">
        <v>8.6750000000000007</v>
      </c>
      <c r="AF1477" t="s">
        <v>212</v>
      </c>
      <c r="AG1477" t="s">
        <v>8085</v>
      </c>
      <c r="AH1477">
        <v>3</v>
      </c>
      <c r="AI1477">
        <v>37</v>
      </c>
      <c r="AK1477">
        <v>52000</v>
      </c>
      <c r="AM1477">
        <v>1339</v>
      </c>
      <c r="AN1477">
        <v>1283</v>
      </c>
      <c r="AO1477">
        <v>10</v>
      </c>
      <c r="AP1477">
        <v>1</v>
      </c>
      <c r="AQ1477">
        <v>14</v>
      </c>
      <c r="AR1477">
        <v>11</v>
      </c>
      <c r="AS1477">
        <v>14</v>
      </c>
      <c r="AT1477">
        <v>0</v>
      </c>
      <c r="AU1477">
        <v>20</v>
      </c>
      <c r="AV1477">
        <v>10</v>
      </c>
      <c r="AW1477">
        <v>7</v>
      </c>
      <c r="AX1477">
        <v>60.725000000000001</v>
      </c>
      <c r="AY1477" s="1">
        <v>0</v>
      </c>
      <c r="AZ1477" s="2">
        <v>1</v>
      </c>
      <c r="BA1477" s="1">
        <v>0</v>
      </c>
      <c r="BB1477" s="1">
        <v>7.0000000000000001E-3</v>
      </c>
      <c r="BC1477" s="1">
        <v>0.95799999999999996</v>
      </c>
      <c r="BD1477" s="1">
        <v>0.01</v>
      </c>
      <c r="BE1477" s="1">
        <v>-7.0000000000000001E-3</v>
      </c>
      <c r="BF1477" s="1">
        <v>-0.01</v>
      </c>
      <c r="BG1477" s="1">
        <f>Table1[[#This Row],[pers_white_pct]]-Table1[[#This Row],[census_white_pct]]</f>
        <v>4.2000000000000037E-2</v>
      </c>
      <c r="BH1477" s="3">
        <v>0</v>
      </c>
      <c r="BI1477" s="3">
        <v>1.0436477007</v>
      </c>
      <c r="BJ1477" s="3">
        <v>0</v>
      </c>
      <c r="BK1477" s="3" t="str">
        <f>VLOOKUP(Table1[[#This Row],[est_sworn]],Force_size,2,TRUE)</f>
        <v>01 - Under 25</v>
      </c>
    </row>
    <row r="1478" spans="1:63" hidden="1" x14ac:dyDescent="0.2">
      <c r="A1478">
        <v>3744320</v>
      </c>
      <c r="B1478" t="s">
        <v>1444</v>
      </c>
      <c r="C1478" t="s">
        <v>8059</v>
      </c>
      <c r="D1478">
        <v>12383780</v>
      </c>
      <c r="E1478" t="s">
        <v>8060</v>
      </c>
      <c r="F1478">
        <v>9042</v>
      </c>
      <c r="G1478" t="s">
        <v>8061</v>
      </c>
      <c r="H1478" t="s">
        <v>7814</v>
      </c>
      <c r="I1478">
        <v>37</v>
      </c>
      <c r="J1478">
        <v>31</v>
      </c>
      <c r="K1478">
        <v>44320</v>
      </c>
      <c r="L1478" t="s">
        <v>8062</v>
      </c>
      <c r="M1478" t="s">
        <v>8063</v>
      </c>
      <c r="N1478" t="s">
        <v>68</v>
      </c>
      <c r="O1478" t="s">
        <v>181</v>
      </c>
      <c r="P1478">
        <v>34.858313000000003</v>
      </c>
      <c r="Q1478">
        <v>-76.526966999999999</v>
      </c>
      <c r="S1478" t="s">
        <v>70</v>
      </c>
      <c r="T1478" t="s">
        <v>71</v>
      </c>
      <c r="U1478">
        <v>39</v>
      </c>
      <c r="V1478">
        <v>0</v>
      </c>
      <c r="W1478">
        <v>31</v>
      </c>
      <c r="X1478">
        <v>7</v>
      </c>
      <c r="Y1478">
        <v>1</v>
      </c>
      <c r="Z1478">
        <v>0</v>
      </c>
      <c r="AA1478">
        <v>0</v>
      </c>
      <c r="AB1478">
        <v>0</v>
      </c>
      <c r="AC1478">
        <v>0</v>
      </c>
      <c r="AD1478">
        <v>39</v>
      </c>
      <c r="AE1478">
        <v>4.7450000000000001</v>
      </c>
      <c r="AF1478" t="s">
        <v>72</v>
      </c>
      <c r="AG1478" t="s">
        <v>8064</v>
      </c>
      <c r="AH1478">
        <v>3</v>
      </c>
      <c r="AI1478">
        <v>37</v>
      </c>
      <c r="AK1478">
        <v>44320</v>
      </c>
      <c r="AM1478">
        <v>8661</v>
      </c>
      <c r="AN1478">
        <v>6746</v>
      </c>
      <c r="AO1478">
        <v>920</v>
      </c>
      <c r="AP1478">
        <v>39</v>
      </c>
      <c r="AQ1478">
        <v>136</v>
      </c>
      <c r="AR1478">
        <v>184</v>
      </c>
      <c r="AS1478">
        <v>598</v>
      </c>
      <c r="AT1478">
        <v>11</v>
      </c>
      <c r="AU1478">
        <v>636</v>
      </c>
      <c r="AV1478">
        <v>931</v>
      </c>
      <c r="AW1478">
        <v>39</v>
      </c>
      <c r="AX1478">
        <v>185.05500000000001</v>
      </c>
      <c r="AY1478" s="1">
        <v>0.17899999999999999</v>
      </c>
      <c r="AZ1478" s="1">
        <v>0.79500000000000004</v>
      </c>
      <c r="BA1478" s="1">
        <v>2.5999999999999999E-2</v>
      </c>
      <c r="BB1478" s="1">
        <v>0.106</v>
      </c>
      <c r="BC1478" s="1">
        <v>0.77900000000000003</v>
      </c>
      <c r="BD1478" s="1">
        <v>6.9000000000000006E-2</v>
      </c>
      <c r="BE1478" s="1">
        <v>7.2999999999999995E-2</v>
      </c>
      <c r="BF1478" s="1">
        <v>-4.2999999999999997E-2</v>
      </c>
      <c r="BG1478" s="1">
        <f>Table1[[#This Row],[pers_white_pct]]-Table1[[#This Row],[census_white_pct]]</f>
        <v>1.6000000000000014E-2</v>
      </c>
      <c r="BH1478" s="3">
        <v>1.6897157191000001</v>
      </c>
      <c r="BI1478" s="3">
        <v>1.0205135807000001</v>
      </c>
      <c r="BJ1478" s="3">
        <v>0.37136609209999999</v>
      </c>
      <c r="BK1478" s="3" t="str">
        <f>VLOOKUP(Table1[[#This Row],[est_sworn]],Force_size,2,TRUE)</f>
        <v>02 - 25 to 49</v>
      </c>
    </row>
    <row r="1479" spans="1:63" hidden="1" x14ac:dyDescent="0.2">
      <c r="A1479">
        <v>37033</v>
      </c>
      <c r="B1479" t="s">
        <v>11412</v>
      </c>
      <c r="C1479" t="s">
        <v>14053</v>
      </c>
      <c r="D1479">
        <v>12498590</v>
      </c>
      <c r="E1479" t="s">
        <v>14054</v>
      </c>
      <c r="F1479">
        <v>23217</v>
      </c>
      <c r="G1479" t="s">
        <v>14055</v>
      </c>
      <c r="H1479" t="s">
        <v>7814</v>
      </c>
      <c r="I1479">
        <v>37</v>
      </c>
      <c r="J1479">
        <v>33</v>
      </c>
      <c r="K1479">
        <v>99033</v>
      </c>
      <c r="L1479" t="s">
        <v>14056</v>
      </c>
      <c r="M1479" t="s">
        <v>14057</v>
      </c>
      <c r="N1479" t="s">
        <v>11418</v>
      </c>
      <c r="O1479" t="s">
        <v>11518</v>
      </c>
      <c r="P1479">
        <v>36.393096999999997</v>
      </c>
      <c r="Q1479">
        <v>-79.332545999999994</v>
      </c>
      <c r="R1479" t="s">
        <v>11481</v>
      </c>
      <c r="S1479" t="s">
        <v>11421</v>
      </c>
      <c r="U1479">
        <v>54</v>
      </c>
      <c r="V1479">
        <v>5</v>
      </c>
      <c r="W1479">
        <v>41</v>
      </c>
      <c r="X1479">
        <v>13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54</v>
      </c>
      <c r="AE1479">
        <v>4.8979999999999997</v>
      </c>
      <c r="AF1479" t="s">
        <v>11474</v>
      </c>
      <c r="AG1479" t="s">
        <v>14058</v>
      </c>
      <c r="AH1479">
        <v>3</v>
      </c>
      <c r="AI1479">
        <v>37</v>
      </c>
      <c r="AJ1479">
        <v>33</v>
      </c>
      <c r="AM1479">
        <v>23719</v>
      </c>
      <c r="AN1479">
        <v>14513</v>
      </c>
      <c r="AO1479">
        <v>7991</v>
      </c>
      <c r="AP1479">
        <v>70</v>
      </c>
      <c r="AQ1479">
        <v>60</v>
      </c>
      <c r="AR1479">
        <v>324</v>
      </c>
      <c r="AS1479">
        <v>744</v>
      </c>
      <c r="AT1479">
        <v>29</v>
      </c>
      <c r="AU1479">
        <v>761</v>
      </c>
      <c r="AV1479">
        <v>8020</v>
      </c>
      <c r="AW1479">
        <v>56.5</v>
      </c>
      <c r="AX1479">
        <v>276.73700000000002</v>
      </c>
      <c r="AY1479" s="1">
        <v>0.24099999999999999</v>
      </c>
      <c r="AZ1479" s="1">
        <v>0.75900000000000001</v>
      </c>
      <c r="BA1479" s="1">
        <v>0</v>
      </c>
      <c r="BB1479" s="1">
        <v>0.33700000000000002</v>
      </c>
      <c r="BC1479" s="1">
        <v>0.61199999999999999</v>
      </c>
      <c r="BD1479" s="1">
        <v>3.1E-2</v>
      </c>
      <c r="BE1479" s="1">
        <v>-9.6000000000000002E-2</v>
      </c>
      <c r="BF1479" s="1">
        <v>-3.1E-2</v>
      </c>
      <c r="BG1479" s="1">
        <f>Table1[[#This Row],[pers_white_pct]]-Table1[[#This Row],[census_white_pct]]</f>
        <v>0.14700000000000002</v>
      </c>
      <c r="BH1479" s="3">
        <v>0.71457009510000002</v>
      </c>
      <c r="BI1479" s="3">
        <v>1.2408785482</v>
      </c>
      <c r="BJ1479" s="3">
        <v>0</v>
      </c>
      <c r="BK1479" s="3" t="str">
        <f>VLOOKUP(Table1[[#This Row],[est_sworn]],Force_size,2,TRUE)</f>
        <v>03 - 50 to 99</v>
      </c>
    </row>
    <row r="1480" spans="1:63" hidden="1" x14ac:dyDescent="0.2">
      <c r="A1480">
        <v>3710980</v>
      </c>
      <c r="B1480" t="s">
        <v>1444</v>
      </c>
      <c r="C1480" t="s">
        <v>7898</v>
      </c>
      <c r="D1480">
        <v>12403860</v>
      </c>
      <c r="E1480" t="s">
        <v>7899</v>
      </c>
      <c r="F1480">
        <v>604</v>
      </c>
      <c r="G1480" t="s">
        <v>7900</v>
      </c>
      <c r="H1480" t="s">
        <v>7814</v>
      </c>
      <c r="I1480">
        <v>37</v>
      </c>
      <c r="J1480">
        <v>35</v>
      </c>
      <c r="K1480">
        <v>10980</v>
      </c>
      <c r="L1480" t="s">
        <v>7901</v>
      </c>
      <c r="M1480" t="s">
        <v>7902</v>
      </c>
      <c r="N1480" t="s">
        <v>68</v>
      </c>
      <c r="O1480" t="s">
        <v>238</v>
      </c>
      <c r="P1480">
        <v>35.663181999999999</v>
      </c>
      <c r="Q1480">
        <v>-81.214151000000001</v>
      </c>
      <c r="S1480" t="s">
        <v>70</v>
      </c>
      <c r="T1480" t="s">
        <v>71</v>
      </c>
      <c r="U1480">
        <v>2</v>
      </c>
      <c r="V1480">
        <v>7</v>
      </c>
      <c r="W1480">
        <v>2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2</v>
      </c>
      <c r="AE1480">
        <v>16.646000000000001</v>
      </c>
      <c r="AF1480" t="s">
        <v>239</v>
      </c>
      <c r="AG1480" t="s">
        <v>7903</v>
      </c>
      <c r="AH1480">
        <v>3</v>
      </c>
      <c r="AI1480">
        <v>37</v>
      </c>
      <c r="AK1480">
        <v>10980</v>
      </c>
      <c r="AM1480">
        <v>603</v>
      </c>
      <c r="AN1480">
        <v>421</v>
      </c>
      <c r="AO1480">
        <v>129</v>
      </c>
      <c r="AP1480">
        <v>4</v>
      </c>
      <c r="AQ1480">
        <v>6</v>
      </c>
      <c r="AR1480">
        <v>4</v>
      </c>
      <c r="AS1480">
        <v>39</v>
      </c>
      <c r="AT1480">
        <v>1</v>
      </c>
      <c r="AU1480">
        <v>39</v>
      </c>
      <c r="AV1480">
        <v>130</v>
      </c>
      <c r="AW1480">
        <v>5.5</v>
      </c>
      <c r="AX1480">
        <v>91.552999999999997</v>
      </c>
      <c r="AY1480" s="1">
        <v>0</v>
      </c>
      <c r="AZ1480" s="2">
        <v>1</v>
      </c>
      <c r="BA1480" s="1">
        <v>0</v>
      </c>
      <c r="BB1480" s="1">
        <v>0.214</v>
      </c>
      <c r="BC1480" s="1">
        <v>0.69799999999999995</v>
      </c>
      <c r="BD1480" s="1">
        <v>6.5000000000000002E-2</v>
      </c>
      <c r="BE1480" s="1">
        <v>-0.214</v>
      </c>
      <c r="BF1480" s="1">
        <v>-6.5000000000000002E-2</v>
      </c>
      <c r="BG1480" s="1">
        <f>Table1[[#This Row],[pers_white_pct]]-Table1[[#This Row],[census_white_pct]]</f>
        <v>0.30200000000000005</v>
      </c>
      <c r="BH1480" s="3">
        <v>0</v>
      </c>
      <c r="BI1480" s="3">
        <v>1.4323040380000001</v>
      </c>
      <c r="BJ1480" s="3">
        <v>0</v>
      </c>
      <c r="BK1480" s="3" t="str">
        <f>VLOOKUP(Table1[[#This Row],[est_sworn]],Force_size,2,TRUE)</f>
        <v>01 - Under 25</v>
      </c>
    </row>
    <row r="1481" spans="1:63" hidden="1" x14ac:dyDescent="0.2">
      <c r="A1481">
        <v>3731060</v>
      </c>
      <c r="B1481" t="s">
        <v>1444</v>
      </c>
      <c r="C1481" t="s">
        <v>7988</v>
      </c>
      <c r="D1481">
        <v>12863880</v>
      </c>
      <c r="E1481" t="s">
        <v>7989</v>
      </c>
      <c r="F1481">
        <v>40093</v>
      </c>
      <c r="G1481" t="s">
        <v>7990</v>
      </c>
      <c r="H1481" t="s">
        <v>7814</v>
      </c>
      <c r="I1481">
        <v>37</v>
      </c>
      <c r="J1481">
        <v>35</v>
      </c>
      <c r="K1481">
        <v>31060</v>
      </c>
      <c r="L1481" t="s">
        <v>7991</v>
      </c>
      <c r="M1481" t="s">
        <v>7992</v>
      </c>
      <c r="N1481" t="s">
        <v>68</v>
      </c>
      <c r="O1481" t="s">
        <v>131</v>
      </c>
      <c r="P1481">
        <v>35.663181999999999</v>
      </c>
      <c r="Q1481">
        <v>-81.214151000000001</v>
      </c>
      <c r="S1481" t="s">
        <v>70</v>
      </c>
      <c r="T1481" t="s">
        <v>71</v>
      </c>
      <c r="U1481">
        <v>107</v>
      </c>
      <c r="V1481">
        <v>0</v>
      </c>
      <c r="W1481">
        <v>95</v>
      </c>
      <c r="X1481">
        <v>6</v>
      </c>
      <c r="Y1481">
        <v>3</v>
      </c>
      <c r="Z1481">
        <v>0</v>
      </c>
      <c r="AA1481">
        <v>0</v>
      </c>
      <c r="AB1481">
        <v>0</v>
      </c>
      <c r="AC1481">
        <v>0</v>
      </c>
      <c r="AD1481">
        <v>107</v>
      </c>
      <c r="AE1481">
        <v>1.1479999999999999</v>
      </c>
      <c r="AF1481" t="s">
        <v>87</v>
      </c>
      <c r="AG1481" t="s">
        <v>7993</v>
      </c>
      <c r="AH1481">
        <v>3</v>
      </c>
      <c r="AI1481">
        <v>37</v>
      </c>
      <c r="AK1481">
        <v>31060</v>
      </c>
      <c r="AM1481">
        <v>40010</v>
      </c>
      <c r="AN1481">
        <v>27750</v>
      </c>
      <c r="AO1481">
        <v>5638</v>
      </c>
      <c r="AP1481">
        <v>76</v>
      </c>
      <c r="AQ1481">
        <v>1255</v>
      </c>
      <c r="AR1481">
        <v>688</v>
      </c>
      <c r="AS1481">
        <v>4544</v>
      </c>
      <c r="AT1481">
        <v>69</v>
      </c>
      <c r="AU1481">
        <v>4603</v>
      </c>
      <c r="AV1481">
        <v>5707</v>
      </c>
      <c r="AW1481">
        <v>107</v>
      </c>
      <c r="AX1481">
        <v>122.836</v>
      </c>
      <c r="AY1481" s="1">
        <v>5.6000000000000001E-2</v>
      </c>
      <c r="AZ1481" s="1">
        <v>0.88800000000000001</v>
      </c>
      <c r="BA1481" s="1">
        <v>2.8000000000000001E-2</v>
      </c>
      <c r="BB1481" s="1">
        <v>0.14099999999999999</v>
      </c>
      <c r="BC1481" s="1">
        <v>0.69399999999999995</v>
      </c>
      <c r="BD1481" s="1">
        <v>0.114</v>
      </c>
      <c r="BE1481" s="1">
        <v>-8.5000000000000006E-2</v>
      </c>
      <c r="BF1481" s="1">
        <v>-8.5999999999999993E-2</v>
      </c>
      <c r="BG1481" s="1">
        <f>Table1[[#This Row],[pers_white_pct]]-Table1[[#This Row],[census_white_pct]]</f>
        <v>0.19400000000000006</v>
      </c>
      <c r="BH1481" s="3">
        <v>0.39793391309999998</v>
      </c>
      <c r="BI1481" s="3">
        <v>1.2801044035</v>
      </c>
      <c r="BJ1481" s="3">
        <v>0.24686965250000001</v>
      </c>
      <c r="BK1481" s="3" t="str">
        <f>VLOOKUP(Table1[[#This Row],[est_sworn]],Force_size,2,TRUE)</f>
        <v>04 - 100 to 249</v>
      </c>
    </row>
    <row r="1482" spans="1:63" hidden="1" x14ac:dyDescent="0.2">
      <c r="A1482">
        <v>3747000</v>
      </c>
      <c r="B1482" t="s">
        <v>1444</v>
      </c>
      <c r="C1482" t="s">
        <v>8077</v>
      </c>
      <c r="D1482">
        <v>12963790</v>
      </c>
      <c r="E1482" t="s">
        <v>5815</v>
      </c>
      <c r="F1482">
        <v>12975</v>
      </c>
      <c r="G1482" t="s">
        <v>5816</v>
      </c>
      <c r="H1482" t="s">
        <v>7814</v>
      </c>
      <c r="I1482">
        <v>37</v>
      </c>
      <c r="J1482">
        <v>35</v>
      </c>
      <c r="K1482">
        <v>47000</v>
      </c>
      <c r="L1482" t="s">
        <v>8078</v>
      </c>
      <c r="M1482" t="s">
        <v>8079</v>
      </c>
      <c r="N1482" t="s">
        <v>68</v>
      </c>
      <c r="O1482" t="s">
        <v>69</v>
      </c>
      <c r="P1482">
        <v>35.663181999999999</v>
      </c>
      <c r="Q1482">
        <v>-81.214151000000001</v>
      </c>
      <c r="S1482" t="s">
        <v>70</v>
      </c>
      <c r="T1482" t="s">
        <v>71</v>
      </c>
      <c r="U1482">
        <v>33</v>
      </c>
      <c r="V1482">
        <v>2</v>
      </c>
      <c r="W1482">
        <v>30</v>
      </c>
      <c r="X1482">
        <v>0</v>
      </c>
      <c r="Y1482">
        <v>0</v>
      </c>
      <c r="Z1482">
        <v>0</v>
      </c>
      <c r="AA1482">
        <v>0</v>
      </c>
      <c r="AB1482">
        <v>1</v>
      </c>
      <c r="AC1482">
        <v>0</v>
      </c>
      <c r="AD1482">
        <v>33</v>
      </c>
      <c r="AE1482">
        <v>4.7450000000000001</v>
      </c>
      <c r="AF1482" t="s">
        <v>72</v>
      </c>
      <c r="AG1482" t="s">
        <v>5819</v>
      </c>
      <c r="AH1482">
        <v>3</v>
      </c>
      <c r="AI1482">
        <v>37</v>
      </c>
      <c r="AK1482">
        <v>47000</v>
      </c>
      <c r="AM1482">
        <v>12968</v>
      </c>
      <c r="AN1482">
        <v>8805</v>
      </c>
      <c r="AO1482">
        <v>1775</v>
      </c>
      <c r="AP1482">
        <v>30</v>
      </c>
      <c r="AQ1482">
        <v>426</v>
      </c>
      <c r="AR1482">
        <v>230</v>
      </c>
      <c r="AS1482">
        <v>1678</v>
      </c>
      <c r="AT1482">
        <v>29</v>
      </c>
      <c r="AU1482">
        <v>1702</v>
      </c>
      <c r="AV1482">
        <v>1804</v>
      </c>
      <c r="AW1482">
        <v>34</v>
      </c>
      <c r="AX1482">
        <v>161.33000000000001</v>
      </c>
      <c r="AY1482" s="1">
        <v>0</v>
      </c>
      <c r="AZ1482" s="1">
        <v>0.90900000000000003</v>
      </c>
      <c r="BA1482" s="1">
        <v>0</v>
      </c>
      <c r="BB1482" s="1">
        <v>0.13700000000000001</v>
      </c>
      <c r="BC1482" s="1">
        <v>0.67900000000000005</v>
      </c>
      <c r="BD1482" s="1">
        <v>0.129</v>
      </c>
      <c r="BE1482" s="1">
        <v>-0.13700000000000001</v>
      </c>
      <c r="BF1482" s="1">
        <v>-0.129</v>
      </c>
      <c r="BG1482" s="1">
        <f>Table1[[#This Row],[pers_white_pct]]-Table1[[#This Row],[census_white_pct]]</f>
        <v>0.22999999999999998</v>
      </c>
      <c r="BH1482" s="3">
        <v>0</v>
      </c>
      <c r="BI1482" s="3">
        <v>1.3389086778999999</v>
      </c>
      <c r="BJ1482" s="3">
        <v>0</v>
      </c>
      <c r="BK1482" s="3" t="str">
        <f>VLOOKUP(Table1[[#This Row],[est_sworn]],Force_size,2,TRUE)</f>
        <v>02 - 25 to 49</v>
      </c>
    </row>
    <row r="1483" spans="1:63" hidden="1" x14ac:dyDescent="0.2">
      <c r="A1483">
        <v>37037</v>
      </c>
      <c r="B1483" t="s">
        <v>11412</v>
      </c>
      <c r="C1483" t="s">
        <v>14059</v>
      </c>
      <c r="D1483">
        <v>12419030</v>
      </c>
      <c r="E1483" t="s">
        <v>14060</v>
      </c>
      <c r="F1483">
        <v>65976</v>
      </c>
      <c r="G1483" t="s">
        <v>14061</v>
      </c>
      <c r="H1483" t="s">
        <v>7814</v>
      </c>
      <c r="I1483">
        <v>37</v>
      </c>
      <c r="J1483">
        <v>37</v>
      </c>
      <c r="K1483">
        <v>99037</v>
      </c>
      <c r="L1483" t="s">
        <v>14062</v>
      </c>
      <c r="M1483" t="s">
        <v>14063</v>
      </c>
      <c r="N1483" t="s">
        <v>11418</v>
      </c>
      <c r="O1483" t="s">
        <v>11429</v>
      </c>
      <c r="P1483">
        <v>35.704993999999999</v>
      </c>
      <c r="Q1483">
        <v>-79.251453999999995</v>
      </c>
      <c r="R1483" t="s">
        <v>11420</v>
      </c>
      <c r="S1483" t="s">
        <v>11421</v>
      </c>
      <c r="U1483">
        <v>81</v>
      </c>
      <c r="V1483">
        <v>0</v>
      </c>
      <c r="W1483">
        <v>74</v>
      </c>
      <c r="X1483">
        <v>4</v>
      </c>
      <c r="Y1483">
        <v>3</v>
      </c>
      <c r="Z1483">
        <v>0</v>
      </c>
      <c r="AA1483">
        <v>0</v>
      </c>
      <c r="AB1483">
        <v>0</v>
      </c>
      <c r="AC1483">
        <v>0</v>
      </c>
      <c r="AD1483">
        <v>81</v>
      </c>
      <c r="AE1483">
        <v>3.3540000000000001</v>
      </c>
      <c r="AF1483" t="s">
        <v>11445</v>
      </c>
      <c r="AG1483" t="s">
        <v>12221</v>
      </c>
      <c r="AH1483">
        <v>3</v>
      </c>
      <c r="AI1483">
        <v>37</v>
      </c>
      <c r="AJ1483">
        <v>37</v>
      </c>
      <c r="AM1483">
        <v>63505</v>
      </c>
      <c r="AN1483">
        <v>45185</v>
      </c>
      <c r="AO1483">
        <v>8272</v>
      </c>
      <c r="AP1483">
        <v>163</v>
      </c>
      <c r="AQ1483">
        <v>694</v>
      </c>
      <c r="AR1483">
        <v>819</v>
      </c>
      <c r="AS1483">
        <v>8228</v>
      </c>
      <c r="AT1483">
        <v>120</v>
      </c>
      <c r="AU1483">
        <v>8372</v>
      </c>
      <c r="AV1483">
        <v>8392</v>
      </c>
      <c r="AW1483">
        <v>81</v>
      </c>
      <c r="AX1483">
        <v>271.67399999999998</v>
      </c>
      <c r="AY1483" s="1">
        <v>4.9000000000000002E-2</v>
      </c>
      <c r="AZ1483" s="1">
        <v>0.91400000000000003</v>
      </c>
      <c r="BA1483" s="1">
        <v>3.6999999999999998E-2</v>
      </c>
      <c r="BB1483" s="1">
        <v>0.13</v>
      </c>
      <c r="BC1483" s="1">
        <v>0.71199999999999997</v>
      </c>
      <c r="BD1483" s="1">
        <v>0.13</v>
      </c>
      <c r="BE1483" s="1">
        <v>-8.1000000000000003E-2</v>
      </c>
      <c r="BF1483" s="1">
        <v>-9.2999999999999999E-2</v>
      </c>
      <c r="BG1483" s="1">
        <f>Table1[[#This Row],[pers_white_pct]]-Table1[[#This Row],[census_white_pct]]</f>
        <v>0.20200000000000007</v>
      </c>
      <c r="BH1483" s="3">
        <v>0.3791162213</v>
      </c>
      <c r="BI1483" s="3">
        <v>1.2839861366</v>
      </c>
      <c r="BJ1483" s="3">
        <v>0.28585768560000002</v>
      </c>
      <c r="BK1483" s="3" t="str">
        <f>VLOOKUP(Table1[[#This Row],[est_sworn]],Force_size,2,TRUE)</f>
        <v>03 - 50 to 99</v>
      </c>
    </row>
    <row r="1484" spans="1:63" hidden="1" x14ac:dyDescent="0.2">
      <c r="A1484">
        <v>3752660</v>
      </c>
      <c r="B1484" t="s">
        <v>1444</v>
      </c>
      <c r="C1484" t="s">
        <v>8090</v>
      </c>
      <c r="D1484">
        <v>12563740</v>
      </c>
      <c r="E1484" t="s">
        <v>8091</v>
      </c>
      <c r="F1484">
        <v>3888</v>
      </c>
      <c r="G1484" t="s">
        <v>8092</v>
      </c>
      <c r="H1484" t="s">
        <v>7814</v>
      </c>
      <c r="I1484">
        <v>37</v>
      </c>
      <c r="J1484">
        <v>37</v>
      </c>
      <c r="K1484">
        <v>52660</v>
      </c>
      <c r="L1484" t="s">
        <v>8093</v>
      </c>
      <c r="M1484" t="s">
        <v>8094</v>
      </c>
      <c r="N1484" t="s">
        <v>68</v>
      </c>
      <c r="O1484" t="s">
        <v>181</v>
      </c>
      <c r="P1484">
        <v>35.704993999999999</v>
      </c>
      <c r="Q1484">
        <v>-79.251453999999995</v>
      </c>
      <c r="S1484" t="s">
        <v>70</v>
      </c>
      <c r="T1484" t="s">
        <v>71</v>
      </c>
      <c r="U1484">
        <v>12</v>
      </c>
      <c r="V1484">
        <v>4</v>
      </c>
      <c r="W1484">
        <v>11</v>
      </c>
      <c r="X1484">
        <v>1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12</v>
      </c>
      <c r="AE1484">
        <v>7.1230000000000002</v>
      </c>
      <c r="AF1484" t="s">
        <v>118</v>
      </c>
      <c r="AG1484" t="s">
        <v>8095</v>
      </c>
      <c r="AH1484">
        <v>3</v>
      </c>
      <c r="AI1484">
        <v>37</v>
      </c>
      <c r="AK1484">
        <v>52660</v>
      </c>
      <c r="AM1484">
        <v>3743</v>
      </c>
      <c r="AN1484">
        <v>2541</v>
      </c>
      <c r="AO1484">
        <v>713</v>
      </c>
      <c r="AP1484">
        <v>12</v>
      </c>
      <c r="AQ1484">
        <v>68</v>
      </c>
      <c r="AR1484">
        <v>74</v>
      </c>
      <c r="AS1484">
        <v>332</v>
      </c>
      <c r="AT1484">
        <v>18</v>
      </c>
      <c r="AU1484">
        <v>335</v>
      </c>
      <c r="AV1484">
        <v>731</v>
      </c>
      <c r="AW1484">
        <v>14</v>
      </c>
      <c r="AX1484">
        <v>99.721999999999994</v>
      </c>
      <c r="AY1484" s="1">
        <v>8.3000000000000004E-2</v>
      </c>
      <c r="AZ1484" s="1">
        <v>0.91700000000000004</v>
      </c>
      <c r="BA1484" s="1">
        <v>0</v>
      </c>
      <c r="BB1484" s="1">
        <v>0.19</v>
      </c>
      <c r="BC1484" s="1">
        <v>0.67900000000000005</v>
      </c>
      <c r="BD1484" s="1">
        <v>8.8999999999999996E-2</v>
      </c>
      <c r="BE1484" s="1">
        <v>-0.107</v>
      </c>
      <c r="BF1484" s="1">
        <v>-8.8999999999999996E-2</v>
      </c>
      <c r="BG1484" s="1">
        <f>Table1[[#This Row],[pers_white_pct]]-Table1[[#This Row],[census_white_pct]]</f>
        <v>0.23799999999999999</v>
      </c>
      <c r="BH1484" s="3">
        <v>0.43747078070000001</v>
      </c>
      <c r="BI1484" s="3">
        <v>1.3502886003000001</v>
      </c>
      <c r="BJ1484" s="3">
        <v>0</v>
      </c>
      <c r="BK1484" s="3" t="str">
        <f>VLOOKUP(Table1[[#This Row],[est_sworn]],Force_size,2,TRUE)</f>
        <v>01 - Under 25</v>
      </c>
    </row>
    <row r="1485" spans="1:63" hidden="1" x14ac:dyDescent="0.2">
      <c r="A1485">
        <v>37041</v>
      </c>
      <c r="B1485" t="s">
        <v>11412</v>
      </c>
      <c r="C1485" t="s">
        <v>14064</v>
      </c>
      <c r="D1485">
        <v>12108420</v>
      </c>
      <c r="E1485" t="s">
        <v>14065</v>
      </c>
      <c r="F1485">
        <v>14772</v>
      </c>
      <c r="G1485" t="s">
        <v>14066</v>
      </c>
      <c r="H1485" t="s">
        <v>7814</v>
      </c>
      <c r="I1485">
        <v>37</v>
      </c>
      <c r="J1485">
        <v>41</v>
      </c>
      <c r="K1485">
        <v>99041</v>
      </c>
      <c r="L1485" t="s">
        <v>14067</v>
      </c>
      <c r="M1485" t="s">
        <v>14068</v>
      </c>
      <c r="N1485" t="s">
        <v>11418</v>
      </c>
      <c r="O1485" t="s">
        <v>11437</v>
      </c>
      <c r="P1485">
        <v>36.127288</v>
      </c>
      <c r="Q1485">
        <v>-76.602069999999998</v>
      </c>
      <c r="R1485" t="s">
        <v>11481</v>
      </c>
      <c r="S1485" t="s">
        <v>11421</v>
      </c>
      <c r="U1485">
        <v>16</v>
      </c>
      <c r="V1485">
        <v>10</v>
      </c>
      <c r="W1485">
        <v>14</v>
      </c>
      <c r="X1485">
        <v>1</v>
      </c>
      <c r="Y1485">
        <v>1</v>
      </c>
      <c r="Z1485">
        <v>0</v>
      </c>
      <c r="AA1485">
        <v>0</v>
      </c>
      <c r="AB1485">
        <v>0</v>
      </c>
      <c r="AC1485">
        <v>0</v>
      </c>
      <c r="AD1485">
        <v>16</v>
      </c>
      <c r="AE1485">
        <v>7.0309999999999997</v>
      </c>
      <c r="AF1485" t="s">
        <v>11422</v>
      </c>
      <c r="AG1485" t="s">
        <v>14069</v>
      </c>
      <c r="AH1485">
        <v>3</v>
      </c>
      <c r="AI1485">
        <v>37</v>
      </c>
      <c r="AJ1485">
        <v>41</v>
      </c>
      <c r="AM1485">
        <v>14793</v>
      </c>
      <c r="AN1485">
        <v>9040</v>
      </c>
      <c r="AO1485">
        <v>5054</v>
      </c>
      <c r="AP1485">
        <v>38</v>
      </c>
      <c r="AQ1485">
        <v>51</v>
      </c>
      <c r="AR1485">
        <v>138</v>
      </c>
      <c r="AS1485">
        <v>467</v>
      </c>
      <c r="AT1485">
        <v>16</v>
      </c>
      <c r="AU1485">
        <v>472</v>
      </c>
      <c r="AV1485">
        <v>5070</v>
      </c>
      <c r="AW1485">
        <v>21</v>
      </c>
      <c r="AX1485">
        <v>147.65100000000001</v>
      </c>
      <c r="AY1485" s="1">
        <v>6.3E-2</v>
      </c>
      <c r="AZ1485" s="1">
        <v>0.875</v>
      </c>
      <c r="BA1485" s="1">
        <v>6.3E-2</v>
      </c>
      <c r="BB1485" s="1">
        <v>0.34200000000000003</v>
      </c>
      <c r="BC1485" s="1">
        <v>0.61099999999999999</v>
      </c>
      <c r="BD1485" s="1">
        <v>3.2000000000000001E-2</v>
      </c>
      <c r="BE1485" s="1">
        <v>-0.27900000000000003</v>
      </c>
      <c r="BF1485" s="1">
        <v>3.1E-2</v>
      </c>
      <c r="BG1485" s="1">
        <f>Table1[[#This Row],[pers_white_pct]]-Table1[[#This Row],[census_white_pct]]</f>
        <v>0.26400000000000001</v>
      </c>
      <c r="BH1485" s="3">
        <v>0.18293678269999999</v>
      </c>
      <c r="BI1485" s="3">
        <v>1.4318445795999999</v>
      </c>
      <c r="BJ1485" s="3">
        <v>1.9797912205999999</v>
      </c>
      <c r="BK1485" s="3" t="str">
        <f>VLOOKUP(Table1[[#This Row],[est_sworn]],Force_size,2,TRUE)</f>
        <v>01 - Under 25</v>
      </c>
    </row>
    <row r="1486" spans="1:63" hidden="1" x14ac:dyDescent="0.2">
      <c r="A1486">
        <v>3735880</v>
      </c>
      <c r="B1486" t="s">
        <v>1444</v>
      </c>
      <c r="C1486" t="s">
        <v>8023</v>
      </c>
      <c r="D1486">
        <v>11263790</v>
      </c>
      <c r="E1486" t="s">
        <v>8024</v>
      </c>
      <c r="F1486">
        <v>9582</v>
      </c>
      <c r="G1486" t="s">
        <v>8025</v>
      </c>
      <c r="H1486" t="s">
        <v>7814</v>
      </c>
      <c r="I1486">
        <v>37</v>
      </c>
      <c r="J1486">
        <v>45</v>
      </c>
      <c r="K1486">
        <v>35880</v>
      </c>
      <c r="L1486" t="s">
        <v>8026</v>
      </c>
      <c r="M1486" t="s">
        <v>8027</v>
      </c>
      <c r="N1486" t="s">
        <v>68</v>
      </c>
      <c r="O1486" t="s">
        <v>69</v>
      </c>
      <c r="P1486">
        <v>35.334629999999997</v>
      </c>
      <c r="Q1486">
        <v>-81.557113999999999</v>
      </c>
      <c r="S1486" t="s">
        <v>70</v>
      </c>
      <c r="T1486" t="s">
        <v>71</v>
      </c>
      <c r="U1486">
        <v>32</v>
      </c>
      <c r="V1486">
        <v>8</v>
      </c>
      <c r="W1486">
        <v>29</v>
      </c>
      <c r="X1486">
        <v>3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32</v>
      </c>
      <c r="AE1486">
        <v>4.7450000000000001</v>
      </c>
      <c r="AF1486" t="s">
        <v>72</v>
      </c>
      <c r="AG1486" t="s">
        <v>8028</v>
      </c>
      <c r="AH1486">
        <v>3</v>
      </c>
      <c r="AI1486">
        <v>37</v>
      </c>
      <c r="AK1486">
        <v>35880</v>
      </c>
      <c r="AM1486">
        <v>10296</v>
      </c>
      <c r="AN1486">
        <v>7378</v>
      </c>
      <c r="AO1486">
        <v>2307</v>
      </c>
      <c r="AP1486">
        <v>19</v>
      </c>
      <c r="AQ1486">
        <v>158</v>
      </c>
      <c r="AR1486">
        <v>147</v>
      </c>
      <c r="AS1486">
        <v>268</v>
      </c>
      <c r="AT1486">
        <v>8</v>
      </c>
      <c r="AU1486">
        <v>287</v>
      </c>
      <c r="AV1486">
        <v>2315</v>
      </c>
      <c r="AW1486">
        <v>36</v>
      </c>
      <c r="AX1486">
        <v>170.82</v>
      </c>
      <c r="AY1486" s="1">
        <v>9.4E-2</v>
      </c>
      <c r="AZ1486" s="1">
        <v>0.90600000000000003</v>
      </c>
      <c r="BA1486" s="1">
        <v>0</v>
      </c>
      <c r="BB1486" s="1">
        <v>0.224</v>
      </c>
      <c r="BC1486" s="1">
        <v>0.71699999999999997</v>
      </c>
      <c r="BD1486" s="1">
        <v>2.5999999999999999E-2</v>
      </c>
      <c r="BE1486" s="1">
        <v>-0.13</v>
      </c>
      <c r="BF1486" s="1">
        <v>-2.5999999999999999E-2</v>
      </c>
      <c r="BG1486" s="1">
        <f>Table1[[#This Row],[pers_white_pct]]-Table1[[#This Row],[census_white_pct]]</f>
        <v>0.18900000000000006</v>
      </c>
      <c r="BH1486" s="3">
        <v>0.41840052020000001</v>
      </c>
      <c r="BI1486" s="3">
        <v>1.2646719978000001</v>
      </c>
      <c r="BJ1486" s="3">
        <v>0</v>
      </c>
      <c r="BK1486" s="3" t="str">
        <f>VLOOKUP(Table1[[#This Row],[est_sworn]],Force_size,2,TRUE)</f>
        <v>02 - 25 to 49</v>
      </c>
    </row>
    <row r="1487" spans="1:63" hidden="1" x14ac:dyDescent="0.2">
      <c r="A1487">
        <v>3773660</v>
      </c>
      <c r="B1487" t="s">
        <v>1444</v>
      </c>
      <c r="C1487" t="s">
        <v>8178</v>
      </c>
      <c r="D1487">
        <v>12103660</v>
      </c>
      <c r="E1487" t="s">
        <v>8179</v>
      </c>
      <c r="F1487">
        <v>5444</v>
      </c>
      <c r="G1487" t="s">
        <v>8180</v>
      </c>
      <c r="H1487" t="s">
        <v>7814</v>
      </c>
      <c r="I1487">
        <v>37</v>
      </c>
      <c r="J1487">
        <v>47</v>
      </c>
      <c r="K1487">
        <v>73660</v>
      </c>
      <c r="L1487" t="s">
        <v>8181</v>
      </c>
      <c r="M1487" t="s">
        <v>8182</v>
      </c>
      <c r="N1487" t="s">
        <v>68</v>
      </c>
      <c r="O1487" t="s">
        <v>181</v>
      </c>
      <c r="P1487">
        <v>34.260471000000003</v>
      </c>
      <c r="Q1487">
        <v>-78.636377999999993</v>
      </c>
      <c r="S1487" t="s">
        <v>70</v>
      </c>
      <c r="T1487" t="s">
        <v>71</v>
      </c>
      <c r="U1487">
        <v>24</v>
      </c>
      <c r="V1487">
        <v>0</v>
      </c>
      <c r="W1487">
        <v>21</v>
      </c>
      <c r="X1487">
        <v>3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24</v>
      </c>
      <c r="AE1487">
        <v>4.7450000000000001</v>
      </c>
      <c r="AF1487" t="s">
        <v>72</v>
      </c>
      <c r="AG1487" t="s">
        <v>8183</v>
      </c>
      <c r="AH1487">
        <v>3</v>
      </c>
      <c r="AI1487">
        <v>37</v>
      </c>
      <c r="AK1487">
        <v>73660</v>
      </c>
      <c r="AM1487">
        <v>5394</v>
      </c>
      <c r="AN1487">
        <v>2826</v>
      </c>
      <c r="AO1487">
        <v>2194</v>
      </c>
      <c r="AP1487">
        <v>63</v>
      </c>
      <c r="AQ1487">
        <v>41</v>
      </c>
      <c r="AR1487">
        <v>81</v>
      </c>
      <c r="AS1487">
        <v>179</v>
      </c>
      <c r="AT1487">
        <v>15</v>
      </c>
      <c r="AU1487">
        <v>189</v>
      </c>
      <c r="AV1487">
        <v>2209</v>
      </c>
      <c r="AW1487">
        <v>24</v>
      </c>
      <c r="AX1487">
        <v>113.88</v>
      </c>
      <c r="AY1487" s="1">
        <v>0.125</v>
      </c>
      <c r="AZ1487" s="1">
        <v>0.875</v>
      </c>
      <c r="BA1487" s="1">
        <v>0</v>
      </c>
      <c r="BB1487" s="1">
        <v>0.40699999999999997</v>
      </c>
      <c r="BC1487" s="1">
        <v>0.52400000000000002</v>
      </c>
      <c r="BD1487" s="1">
        <v>3.3000000000000002E-2</v>
      </c>
      <c r="BE1487" s="1">
        <v>-0.28199999999999997</v>
      </c>
      <c r="BF1487" s="1">
        <v>-3.3000000000000002E-2</v>
      </c>
      <c r="BG1487" s="1">
        <f>Table1[[#This Row],[pers_white_pct]]-Table1[[#This Row],[census_white_pct]]</f>
        <v>0.35099999999999998</v>
      </c>
      <c r="BH1487" s="3">
        <v>0.30731540569999999</v>
      </c>
      <c r="BI1487" s="3">
        <v>1.6701167727999999</v>
      </c>
      <c r="BJ1487" s="3">
        <v>0</v>
      </c>
      <c r="BK1487" s="3" t="str">
        <f>VLOOKUP(Table1[[#This Row],[est_sworn]],Force_size,2,TRUE)</f>
        <v>01 - Under 25</v>
      </c>
    </row>
    <row r="1488" spans="1:63" hidden="1" x14ac:dyDescent="0.2">
      <c r="A1488">
        <v>3736640</v>
      </c>
      <c r="B1488" t="s">
        <v>1444</v>
      </c>
      <c r="C1488" t="s">
        <v>8029</v>
      </c>
      <c r="D1488">
        <v>13039800</v>
      </c>
      <c r="E1488" t="s">
        <v>8030</v>
      </c>
      <c r="F1488">
        <v>1481</v>
      </c>
      <c r="G1488" t="s">
        <v>8031</v>
      </c>
      <c r="H1488" t="s">
        <v>7814</v>
      </c>
      <c r="I1488">
        <v>37</v>
      </c>
      <c r="J1488">
        <v>47</v>
      </c>
      <c r="K1488">
        <v>36640</v>
      </c>
      <c r="L1488" t="s">
        <v>8032</v>
      </c>
      <c r="M1488" t="s">
        <v>8033</v>
      </c>
      <c r="N1488" t="s">
        <v>68</v>
      </c>
      <c r="O1488" t="s">
        <v>238</v>
      </c>
      <c r="P1488">
        <v>34.260471000000003</v>
      </c>
      <c r="Q1488">
        <v>-78.636377999999993</v>
      </c>
      <c r="S1488" t="s">
        <v>70</v>
      </c>
      <c r="T1488" t="s">
        <v>71</v>
      </c>
      <c r="U1488">
        <v>5</v>
      </c>
      <c r="V1488">
        <v>0</v>
      </c>
      <c r="W1488">
        <v>5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5</v>
      </c>
      <c r="AE1488">
        <v>8.6750000000000007</v>
      </c>
      <c r="AF1488" t="s">
        <v>212</v>
      </c>
      <c r="AG1488" t="s">
        <v>8034</v>
      </c>
      <c r="AH1488">
        <v>3</v>
      </c>
      <c r="AI1488">
        <v>37</v>
      </c>
      <c r="AK1488">
        <v>36640</v>
      </c>
      <c r="AM1488">
        <v>1480</v>
      </c>
      <c r="AN1488">
        <v>1192</v>
      </c>
      <c r="AO1488">
        <v>196</v>
      </c>
      <c r="AP1488">
        <v>55</v>
      </c>
      <c r="AQ1488">
        <v>2</v>
      </c>
      <c r="AR1488">
        <v>17</v>
      </c>
      <c r="AS1488">
        <v>18</v>
      </c>
      <c r="AT1488">
        <v>2</v>
      </c>
      <c r="AU1488">
        <v>18</v>
      </c>
      <c r="AV1488">
        <v>198</v>
      </c>
      <c r="AW1488">
        <v>5</v>
      </c>
      <c r="AX1488">
        <v>43.375</v>
      </c>
      <c r="AY1488" s="1">
        <v>0</v>
      </c>
      <c r="AZ1488" s="2">
        <v>1</v>
      </c>
      <c r="BA1488" s="1">
        <v>0</v>
      </c>
      <c r="BB1488" s="1">
        <v>0.13200000000000001</v>
      </c>
      <c r="BC1488" s="1">
        <v>0.80500000000000005</v>
      </c>
      <c r="BD1488" s="1">
        <v>1.2E-2</v>
      </c>
      <c r="BE1488" s="1">
        <v>-0.13200000000000001</v>
      </c>
      <c r="BF1488" s="1">
        <v>-1.2E-2</v>
      </c>
      <c r="BG1488" s="1">
        <f>Table1[[#This Row],[pers_white_pct]]-Table1[[#This Row],[census_white_pct]]</f>
        <v>0.19499999999999995</v>
      </c>
      <c r="BH1488" s="3">
        <v>0</v>
      </c>
      <c r="BI1488" s="3">
        <v>1.2416107382999999</v>
      </c>
      <c r="BJ1488" s="3">
        <v>0</v>
      </c>
      <c r="BK1488" s="3" t="str">
        <f>VLOOKUP(Table1[[#This Row],[est_sworn]],Force_size,2,TRUE)</f>
        <v>01 - Under 25</v>
      </c>
    </row>
    <row r="1489" spans="1:63" hidden="1" x14ac:dyDescent="0.2">
      <c r="A1489">
        <v>3756710</v>
      </c>
      <c r="B1489" t="s">
        <v>1444</v>
      </c>
      <c r="C1489" t="s">
        <v>8108</v>
      </c>
      <c r="D1489">
        <v>12693710</v>
      </c>
      <c r="E1489" t="s">
        <v>8109</v>
      </c>
      <c r="F1489">
        <v>3164</v>
      </c>
      <c r="G1489" t="s">
        <v>8110</v>
      </c>
      <c r="H1489" t="s">
        <v>7814</v>
      </c>
      <c r="I1489">
        <v>37</v>
      </c>
      <c r="J1489">
        <v>49</v>
      </c>
      <c r="K1489">
        <v>56710</v>
      </c>
      <c r="L1489" t="s">
        <v>8111</v>
      </c>
      <c r="M1489" t="s">
        <v>8112</v>
      </c>
      <c r="N1489" t="s">
        <v>68</v>
      </c>
      <c r="O1489" t="s">
        <v>181</v>
      </c>
      <c r="P1489">
        <v>35.118178999999998</v>
      </c>
      <c r="Q1489">
        <v>-77.082541000000006</v>
      </c>
      <c r="S1489" t="s">
        <v>70</v>
      </c>
      <c r="T1489" t="s">
        <v>71</v>
      </c>
      <c r="U1489">
        <v>6</v>
      </c>
      <c r="V1489">
        <v>1</v>
      </c>
      <c r="W1489">
        <v>5</v>
      </c>
      <c r="X1489">
        <v>1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6</v>
      </c>
      <c r="AE1489">
        <v>8.6750000000000007</v>
      </c>
      <c r="AF1489" t="s">
        <v>212</v>
      </c>
      <c r="AG1489" t="s">
        <v>8113</v>
      </c>
      <c r="AH1489">
        <v>3</v>
      </c>
      <c r="AI1489">
        <v>37</v>
      </c>
      <c r="AK1489">
        <v>56710</v>
      </c>
      <c r="AM1489">
        <v>3119</v>
      </c>
      <c r="AN1489">
        <v>2696</v>
      </c>
      <c r="AO1489">
        <v>268</v>
      </c>
      <c r="AP1489">
        <v>4</v>
      </c>
      <c r="AQ1489">
        <v>30</v>
      </c>
      <c r="AR1489">
        <v>36</v>
      </c>
      <c r="AS1489">
        <v>80</v>
      </c>
      <c r="AT1489">
        <v>1</v>
      </c>
      <c r="AU1489">
        <v>85</v>
      </c>
      <c r="AV1489">
        <v>269</v>
      </c>
      <c r="AW1489">
        <v>6.5</v>
      </c>
      <c r="AX1489">
        <v>56.387500000000003</v>
      </c>
      <c r="AY1489" s="1">
        <v>0.16700000000000001</v>
      </c>
      <c r="AZ1489" s="1">
        <v>0.83299999999999996</v>
      </c>
      <c r="BA1489" s="1">
        <v>0</v>
      </c>
      <c r="BB1489" s="1">
        <v>8.5999999999999993E-2</v>
      </c>
      <c r="BC1489" s="1">
        <v>0.86399999999999999</v>
      </c>
      <c r="BD1489" s="1">
        <v>2.5999999999999999E-2</v>
      </c>
      <c r="BE1489" s="1">
        <v>8.1000000000000003E-2</v>
      </c>
      <c r="BF1489" s="1">
        <v>-2.5999999999999999E-2</v>
      </c>
      <c r="BG1489" s="1">
        <f>Table1[[#This Row],[pers_white_pct]]-Table1[[#This Row],[census_white_pct]]</f>
        <v>-3.1000000000000028E-2</v>
      </c>
      <c r="BH1489" s="3">
        <v>1.9396766168999999</v>
      </c>
      <c r="BI1489" s="3">
        <v>0.96408259149999997</v>
      </c>
      <c r="BJ1489" s="3">
        <v>0</v>
      </c>
      <c r="BK1489" s="3" t="str">
        <f>VLOOKUP(Table1[[#This Row],[est_sworn]],Force_size,2,TRUE)</f>
        <v>01 - Under 25</v>
      </c>
    </row>
    <row r="1490" spans="1:63" hidden="1" x14ac:dyDescent="0.2">
      <c r="A1490">
        <v>37051</v>
      </c>
      <c r="B1490" t="s">
        <v>11412</v>
      </c>
      <c r="C1490" t="s">
        <v>14070</v>
      </c>
      <c r="D1490">
        <v>11699050</v>
      </c>
      <c r="E1490" t="s">
        <v>14071</v>
      </c>
      <c r="F1490">
        <v>324049</v>
      </c>
      <c r="G1490" t="s">
        <v>12942</v>
      </c>
      <c r="H1490" t="s">
        <v>7814</v>
      </c>
      <c r="I1490">
        <v>37</v>
      </c>
      <c r="J1490">
        <v>51</v>
      </c>
      <c r="K1490">
        <v>99051</v>
      </c>
      <c r="L1490" t="s">
        <v>14072</v>
      </c>
      <c r="M1490" t="s">
        <v>14073</v>
      </c>
      <c r="N1490" t="s">
        <v>11418</v>
      </c>
      <c r="O1490" t="s">
        <v>11429</v>
      </c>
      <c r="P1490">
        <v>35.050192000000003</v>
      </c>
      <c r="Q1490">
        <v>-78.828719000000007</v>
      </c>
      <c r="R1490" t="s">
        <v>11420</v>
      </c>
      <c r="S1490" t="s">
        <v>11421</v>
      </c>
      <c r="U1490">
        <v>293</v>
      </c>
      <c r="V1490">
        <v>7</v>
      </c>
      <c r="W1490">
        <v>199</v>
      </c>
      <c r="X1490">
        <v>66</v>
      </c>
      <c r="Y1490">
        <v>17</v>
      </c>
      <c r="Z1490">
        <v>4</v>
      </c>
      <c r="AA1490">
        <v>0</v>
      </c>
      <c r="AB1490">
        <v>0</v>
      </c>
      <c r="AC1490">
        <v>0</v>
      </c>
      <c r="AD1490">
        <v>293</v>
      </c>
      <c r="AE1490">
        <v>1.357</v>
      </c>
      <c r="AF1490" t="s">
        <v>11430</v>
      </c>
      <c r="AG1490" t="s">
        <v>12945</v>
      </c>
      <c r="AH1490">
        <v>3</v>
      </c>
      <c r="AI1490">
        <v>37</v>
      </c>
      <c r="AJ1490">
        <v>51</v>
      </c>
      <c r="AM1490">
        <v>319431</v>
      </c>
      <c r="AN1490">
        <v>150749</v>
      </c>
      <c r="AO1490">
        <v>113939</v>
      </c>
      <c r="AP1490">
        <v>4655</v>
      </c>
      <c r="AQ1490">
        <v>6885</v>
      </c>
      <c r="AR1490">
        <v>11228</v>
      </c>
      <c r="AS1490">
        <v>30190</v>
      </c>
      <c r="AT1490">
        <v>3178</v>
      </c>
      <c r="AU1490">
        <v>31975</v>
      </c>
      <c r="AV1490">
        <v>117117</v>
      </c>
      <c r="AW1490">
        <v>296.5</v>
      </c>
      <c r="AX1490">
        <v>402.35050000000001</v>
      </c>
      <c r="AY1490" s="1">
        <v>0.22500000000000001</v>
      </c>
      <c r="AZ1490" s="1">
        <v>0.67900000000000005</v>
      </c>
      <c r="BA1490" s="1">
        <v>5.8000000000000003E-2</v>
      </c>
      <c r="BB1490" s="1">
        <v>0.35699999999999998</v>
      </c>
      <c r="BC1490" s="1">
        <v>0.47199999999999998</v>
      </c>
      <c r="BD1490" s="1">
        <v>9.5000000000000001E-2</v>
      </c>
      <c r="BE1490" s="1">
        <v>-0.13100000000000001</v>
      </c>
      <c r="BF1490" s="1">
        <v>-3.5999999999999997E-2</v>
      </c>
      <c r="BG1490" s="1">
        <f>Table1[[#This Row],[pers_white_pct]]-Table1[[#This Row],[census_white_pct]]</f>
        <v>0.20700000000000007</v>
      </c>
      <c r="BH1490" s="3">
        <v>0.63151107709999998</v>
      </c>
      <c r="BI1490" s="3">
        <v>1.4391566779</v>
      </c>
      <c r="BJ1490" s="3">
        <v>0.61389662970000003</v>
      </c>
      <c r="BK1490" s="3" t="str">
        <f>VLOOKUP(Table1[[#This Row],[est_sworn]],Force_size,2,TRUE)</f>
        <v>05 - 250 - 499</v>
      </c>
    </row>
    <row r="1491" spans="1:63" hidden="1" x14ac:dyDescent="0.2">
      <c r="A1491">
        <v>3732640</v>
      </c>
      <c r="B1491" t="s">
        <v>1444</v>
      </c>
      <c r="C1491" t="s">
        <v>8006</v>
      </c>
      <c r="D1491">
        <v>11713730</v>
      </c>
      <c r="E1491" t="s">
        <v>8007</v>
      </c>
      <c r="F1491">
        <v>15597</v>
      </c>
      <c r="G1491" t="s">
        <v>8008</v>
      </c>
      <c r="H1491" t="s">
        <v>7814</v>
      </c>
      <c r="I1491">
        <v>37</v>
      </c>
      <c r="J1491">
        <v>51</v>
      </c>
      <c r="K1491">
        <v>32640</v>
      </c>
      <c r="L1491" t="s">
        <v>8009</v>
      </c>
      <c r="M1491" t="s">
        <v>8010</v>
      </c>
      <c r="N1491" t="s">
        <v>68</v>
      </c>
      <c r="O1491" t="s">
        <v>69</v>
      </c>
      <c r="P1491">
        <v>35.050192000000003</v>
      </c>
      <c r="Q1491">
        <v>-78.828719000000007</v>
      </c>
      <c r="S1491" t="s">
        <v>70</v>
      </c>
      <c r="T1491" t="s">
        <v>71</v>
      </c>
      <c r="U1491">
        <v>39</v>
      </c>
      <c r="V1491">
        <v>3</v>
      </c>
      <c r="W1491">
        <v>31</v>
      </c>
      <c r="X1491">
        <v>3</v>
      </c>
      <c r="Y1491">
        <v>4</v>
      </c>
      <c r="Z1491">
        <v>1</v>
      </c>
      <c r="AA1491">
        <v>0</v>
      </c>
      <c r="AB1491">
        <v>0</v>
      </c>
      <c r="AC1491">
        <v>0</v>
      </c>
      <c r="AD1491">
        <v>39</v>
      </c>
      <c r="AE1491">
        <v>4.7450000000000001</v>
      </c>
      <c r="AF1491" t="s">
        <v>72</v>
      </c>
      <c r="AG1491" t="s">
        <v>8011</v>
      </c>
      <c r="AH1491">
        <v>3</v>
      </c>
      <c r="AI1491">
        <v>37</v>
      </c>
      <c r="AK1491">
        <v>32640</v>
      </c>
      <c r="AM1491">
        <v>15176</v>
      </c>
      <c r="AN1491">
        <v>8633</v>
      </c>
      <c r="AO1491">
        <v>3885</v>
      </c>
      <c r="AP1491">
        <v>269</v>
      </c>
      <c r="AQ1491">
        <v>267</v>
      </c>
      <c r="AR1491">
        <v>535</v>
      </c>
      <c r="AS1491">
        <v>1519</v>
      </c>
      <c r="AT1491">
        <v>140</v>
      </c>
      <c r="AU1491">
        <v>1587</v>
      </c>
      <c r="AV1491">
        <v>4025</v>
      </c>
      <c r="AW1491">
        <v>40.5</v>
      </c>
      <c r="AX1491">
        <v>192.17250000000001</v>
      </c>
      <c r="AY1491" s="1">
        <v>7.6999999999999999E-2</v>
      </c>
      <c r="AZ1491" s="1">
        <v>0.79500000000000004</v>
      </c>
      <c r="BA1491" s="1">
        <v>0.10299999999999999</v>
      </c>
      <c r="BB1491" s="1">
        <v>0.25600000000000001</v>
      </c>
      <c r="BC1491" s="1">
        <v>0.56899999999999995</v>
      </c>
      <c r="BD1491" s="1">
        <v>0.1</v>
      </c>
      <c r="BE1491" s="1">
        <v>-0.17899999999999999</v>
      </c>
      <c r="BF1491" s="1">
        <v>2E-3</v>
      </c>
      <c r="BG1491" s="1">
        <f>Table1[[#This Row],[pers_white_pct]]-Table1[[#This Row],[census_white_pct]]</f>
        <v>0.22600000000000009</v>
      </c>
      <c r="BH1491" s="3">
        <v>0.30048510049999999</v>
      </c>
      <c r="BI1491" s="3">
        <v>1.3973096674000001</v>
      </c>
      <c r="BJ1491" s="3">
        <v>1.0246957344000001</v>
      </c>
      <c r="BK1491" s="3" t="str">
        <f>VLOOKUP(Table1[[#This Row],[est_sworn]],Force_size,2,TRUE)</f>
        <v>02 - 25 to 49</v>
      </c>
    </row>
    <row r="1492" spans="1:63" hidden="1" x14ac:dyDescent="0.2">
      <c r="A1492">
        <v>3764180</v>
      </c>
      <c r="B1492" t="s">
        <v>1444</v>
      </c>
      <c r="C1492" t="s">
        <v>8145</v>
      </c>
      <c r="D1492">
        <v>12073630</v>
      </c>
      <c r="E1492" t="s">
        <v>8146</v>
      </c>
      <c r="F1492">
        <v>13217</v>
      </c>
      <c r="G1492" t="s">
        <v>8147</v>
      </c>
      <c r="H1492" t="s">
        <v>7814</v>
      </c>
      <c r="I1492">
        <v>37</v>
      </c>
      <c r="J1492">
        <v>51</v>
      </c>
      <c r="K1492">
        <v>64180</v>
      </c>
      <c r="L1492" t="s">
        <v>8148</v>
      </c>
      <c r="M1492" t="s">
        <v>8149</v>
      </c>
      <c r="N1492" t="s">
        <v>68</v>
      </c>
      <c r="O1492" t="s">
        <v>69</v>
      </c>
      <c r="P1492">
        <v>35.050192000000003</v>
      </c>
      <c r="Q1492">
        <v>-78.828719000000007</v>
      </c>
      <c r="S1492" t="s">
        <v>70</v>
      </c>
      <c r="T1492" t="s">
        <v>71</v>
      </c>
      <c r="U1492">
        <v>27</v>
      </c>
      <c r="V1492">
        <v>0</v>
      </c>
      <c r="W1492">
        <v>11</v>
      </c>
      <c r="X1492">
        <v>13</v>
      </c>
      <c r="Y1492">
        <v>2</v>
      </c>
      <c r="Z1492">
        <v>0</v>
      </c>
      <c r="AA1492">
        <v>0</v>
      </c>
      <c r="AB1492">
        <v>0</v>
      </c>
      <c r="AC1492">
        <v>0</v>
      </c>
      <c r="AD1492">
        <v>27</v>
      </c>
      <c r="AE1492">
        <v>7.1230000000000002</v>
      </c>
      <c r="AF1492" t="s">
        <v>118</v>
      </c>
      <c r="AG1492" t="s">
        <v>8150</v>
      </c>
      <c r="AH1492">
        <v>3</v>
      </c>
      <c r="AI1492">
        <v>37</v>
      </c>
      <c r="AK1492">
        <v>64180</v>
      </c>
      <c r="AM1492">
        <v>11964</v>
      </c>
      <c r="AN1492">
        <v>4889</v>
      </c>
      <c r="AO1492">
        <v>4131</v>
      </c>
      <c r="AP1492">
        <v>111</v>
      </c>
      <c r="AQ1492">
        <v>335</v>
      </c>
      <c r="AR1492">
        <v>578</v>
      </c>
      <c r="AS1492">
        <v>1839</v>
      </c>
      <c r="AT1492">
        <v>215</v>
      </c>
      <c r="AU1492">
        <v>1920</v>
      </c>
      <c r="AV1492">
        <v>4346</v>
      </c>
      <c r="AW1492">
        <v>27</v>
      </c>
      <c r="AX1492">
        <v>192.321</v>
      </c>
      <c r="AY1492" s="1">
        <v>0.48099999999999998</v>
      </c>
      <c r="AZ1492" s="1">
        <v>0.40699999999999997</v>
      </c>
      <c r="BA1492" s="1">
        <v>7.3999999999999996E-2</v>
      </c>
      <c r="BB1492" s="1">
        <v>0.34499999999999997</v>
      </c>
      <c r="BC1492" s="1">
        <v>0.40899999999999997</v>
      </c>
      <c r="BD1492" s="1">
        <v>0.154</v>
      </c>
      <c r="BE1492" s="1">
        <v>0.13600000000000001</v>
      </c>
      <c r="BF1492" s="1">
        <v>-0.08</v>
      </c>
      <c r="BG1492" s="1">
        <f>Table1[[#This Row],[pers_white_pct]]-Table1[[#This Row],[census_white_pct]]</f>
        <v>-2.0000000000000018E-3</v>
      </c>
      <c r="BH1492" s="3">
        <v>1.3944430995999999</v>
      </c>
      <c r="BI1492" s="3">
        <v>0.99697734140000005</v>
      </c>
      <c r="BJ1492" s="3">
        <v>0.4819044167</v>
      </c>
      <c r="BK1492" s="3" t="str">
        <f>VLOOKUP(Table1[[#This Row],[est_sworn]],Force_size,2,TRUE)</f>
        <v>02 - 25 to 49</v>
      </c>
    </row>
    <row r="1493" spans="1:63" hidden="1" x14ac:dyDescent="0.2">
      <c r="A1493">
        <v>3722920</v>
      </c>
      <c r="B1493" t="s">
        <v>1444</v>
      </c>
      <c r="C1493" t="s">
        <v>7937</v>
      </c>
      <c r="D1493">
        <v>12993850</v>
      </c>
      <c r="E1493" t="s">
        <v>1995</v>
      </c>
      <c r="F1493">
        <v>202103</v>
      </c>
      <c r="G1493" t="s">
        <v>1996</v>
      </c>
      <c r="H1493" t="s">
        <v>7814</v>
      </c>
      <c r="I1493">
        <v>37</v>
      </c>
      <c r="J1493">
        <v>51</v>
      </c>
      <c r="K1493">
        <v>22920</v>
      </c>
      <c r="L1493" t="s">
        <v>7938</v>
      </c>
      <c r="M1493" t="s">
        <v>7939</v>
      </c>
      <c r="N1493" t="s">
        <v>68</v>
      </c>
      <c r="O1493" t="s">
        <v>739</v>
      </c>
      <c r="P1493">
        <v>35.050192000000003</v>
      </c>
      <c r="Q1493">
        <v>-78.828719000000007</v>
      </c>
      <c r="S1493" t="s">
        <v>70</v>
      </c>
      <c r="T1493" t="s">
        <v>71</v>
      </c>
      <c r="U1493">
        <v>388</v>
      </c>
      <c r="V1493">
        <v>8</v>
      </c>
      <c r="W1493">
        <v>279</v>
      </c>
      <c r="X1493">
        <v>72</v>
      </c>
      <c r="Y1493">
        <v>21</v>
      </c>
      <c r="Z1493">
        <v>6</v>
      </c>
      <c r="AA1493">
        <v>0</v>
      </c>
      <c r="AB1493">
        <v>0</v>
      </c>
      <c r="AC1493">
        <v>0</v>
      </c>
      <c r="AD1493">
        <v>388</v>
      </c>
      <c r="AE1493">
        <v>1.1479999999999999</v>
      </c>
      <c r="AF1493" t="s">
        <v>87</v>
      </c>
      <c r="AG1493" t="s">
        <v>1999</v>
      </c>
      <c r="AH1493">
        <v>3</v>
      </c>
      <c r="AI1493">
        <v>37</v>
      </c>
      <c r="AK1493">
        <v>22920</v>
      </c>
      <c r="AM1493">
        <v>200564</v>
      </c>
      <c r="AN1493">
        <v>82797</v>
      </c>
      <c r="AO1493">
        <v>81768</v>
      </c>
      <c r="AP1493">
        <v>1907</v>
      </c>
      <c r="AQ1493">
        <v>5147</v>
      </c>
      <c r="AR1493">
        <v>7400</v>
      </c>
      <c r="AS1493">
        <v>20256</v>
      </c>
      <c r="AT1493">
        <v>2272</v>
      </c>
      <c r="AU1493">
        <v>21545</v>
      </c>
      <c r="AV1493">
        <v>84040</v>
      </c>
      <c r="AW1493">
        <v>392</v>
      </c>
      <c r="AX1493">
        <v>450.01600000000002</v>
      </c>
      <c r="AY1493" s="1">
        <v>0.186</v>
      </c>
      <c r="AZ1493" s="1">
        <v>0.71899999999999997</v>
      </c>
      <c r="BA1493" s="1">
        <v>5.3999999999999999E-2</v>
      </c>
      <c r="BB1493" s="1">
        <v>0.40799999999999997</v>
      </c>
      <c r="BC1493" s="1">
        <v>0.41299999999999998</v>
      </c>
      <c r="BD1493" s="1">
        <v>0.10100000000000001</v>
      </c>
      <c r="BE1493" s="1">
        <v>-0.222</v>
      </c>
      <c r="BF1493" s="1">
        <v>-4.7E-2</v>
      </c>
      <c r="BG1493" s="1">
        <f>Table1[[#This Row],[pers_white_pct]]-Table1[[#This Row],[census_white_pct]]</f>
        <v>0.30599999999999999</v>
      </c>
      <c r="BH1493" s="3">
        <v>0.4551665915</v>
      </c>
      <c r="BI1493" s="3">
        <v>1.7418504256</v>
      </c>
      <c r="BJ1493" s="3">
        <v>0.535903833</v>
      </c>
      <c r="BK1493" s="3" t="str">
        <f>VLOOKUP(Table1[[#This Row],[est_sworn]],Force_size,2,TRUE)</f>
        <v>05 - 250 - 499</v>
      </c>
    </row>
    <row r="1494" spans="1:63" hidden="1" x14ac:dyDescent="0.2">
      <c r="A1494">
        <v>37057</v>
      </c>
      <c r="B1494" t="s">
        <v>11412</v>
      </c>
      <c r="C1494" t="s">
        <v>14074</v>
      </c>
      <c r="D1494">
        <v>11989000</v>
      </c>
      <c r="E1494" t="s">
        <v>14075</v>
      </c>
      <c r="F1494">
        <v>163260</v>
      </c>
      <c r="G1494" t="s">
        <v>14076</v>
      </c>
      <c r="H1494" t="s">
        <v>7814</v>
      </c>
      <c r="I1494">
        <v>37</v>
      </c>
      <c r="J1494">
        <v>57</v>
      </c>
      <c r="K1494">
        <v>99057</v>
      </c>
      <c r="L1494" t="s">
        <v>14077</v>
      </c>
      <c r="M1494" t="s">
        <v>14078</v>
      </c>
      <c r="N1494" t="s">
        <v>11418</v>
      </c>
      <c r="O1494" t="s">
        <v>11466</v>
      </c>
      <c r="P1494">
        <v>35.795130999999998</v>
      </c>
      <c r="Q1494">
        <v>-80.207106999999993</v>
      </c>
      <c r="R1494" t="s">
        <v>11420</v>
      </c>
      <c r="S1494" t="s">
        <v>11421</v>
      </c>
      <c r="U1494">
        <v>126</v>
      </c>
      <c r="V1494">
        <v>10</v>
      </c>
      <c r="W1494">
        <v>124</v>
      </c>
      <c r="X1494">
        <v>2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126</v>
      </c>
      <c r="AE1494">
        <v>1.357</v>
      </c>
      <c r="AF1494" t="s">
        <v>11430</v>
      </c>
      <c r="AG1494" t="s">
        <v>14079</v>
      </c>
      <c r="AH1494">
        <v>3</v>
      </c>
      <c r="AI1494">
        <v>37</v>
      </c>
      <c r="AJ1494">
        <v>57</v>
      </c>
      <c r="AM1494">
        <v>162878</v>
      </c>
      <c r="AN1494">
        <v>133486</v>
      </c>
      <c r="AO1494">
        <v>14269</v>
      </c>
      <c r="AP1494">
        <v>634</v>
      </c>
      <c r="AQ1494">
        <v>1957</v>
      </c>
      <c r="AR1494">
        <v>1878</v>
      </c>
      <c r="AS1494">
        <v>10408</v>
      </c>
      <c r="AT1494">
        <v>152</v>
      </c>
      <c r="AU1494">
        <v>10654</v>
      </c>
      <c r="AV1494">
        <v>14421</v>
      </c>
      <c r="AW1494">
        <v>131</v>
      </c>
      <c r="AX1494">
        <v>177.767</v>
      </c>
      <c r="AY1494" s="1">
        <v>1.6E-2</v>
      </c>
      <c r="AZ1494" s="1">
        <v>0.98399999999999999</v>
      </c>
      <c r="BA1494" s="1">
        <v>0</v>
      </c>
      <c r="BB1494" s="1">
        <v>8.7999999999999995E-2</v>
      </c>
      <c r="BC1494" s="1">
        <v>0.82</v>
      </c>
      <c r="BD1494" s="1">
        <v>6.4000000000000001E-2</v>
      </c>
      <c r="BE1494" s="1">
        <v>-7.1999999999999995E-2</v>
      </c>
      <c r="BF1494" s="1">
        <v>-6.4000000000000001E-2</v>
      </c>
      <c r="BG1494" s="1">
        <f>Table1[[#This Row],[pers_white_pct]]-Table1[[#This Row],[census_white_pct]]</f>
        <v>0.16400000000000003</v>
      </c>
      <c r="BH1494" s="3">
        <v>0.18118754500000001</v>
      </c>
      <c r="BI1494" s="3">
        <v>1.2008198232</v>
      </c>
      <c r="BJ1494" s="3">
        <v>0</v>
      </c>
      <c r="BK1494" s="3" t="str">
        <f>VLOOKUP(Table1[[#This Row],[est_sworn]],Force_size,2,TRUE)</f>
        <v>04 - 100 to 249</v>
      </c>
    </row>
    <row r="1495" spans="1:63" hidden="1" x14ac:dyDescent="0.2">
      <c r="A1495">
        <v>3738060</v>
      </c>
      <c r="B1495" t="s">
        <v>1444</v>
      </c>
      <c r="C1495" t="s">
        <v>8041</v>
      </c>
      <c r="D1495">
        <v>12233790</v>
      </c>
      <c r="E1495" t="s">
        <v>4326</v>
      </c>
      <c r="F1495">
        <v>18936</v>
      </c>
      <c r="G1495" t="s">
        <v>6826</v>
      </c>
      <c r="H1495" t="s">
        <v>7814</v>
      </c>
      <c r="I1495">
        <v>37</v>
      </c>
      <c r="J1495">
        <v>57</v>
      </c>
      <c r="K1495">
        <v>38060</v>
      </c>
      <c r="L1495" t="s">
        <v>8042</v>
      </c>
      <c r="M1495" t="s">
        <v>8043</v>
      </c>
      <c r="N1495" t="s">
        <v>68</v>
      </c>
      <c r="O1495" t="s">
        <v>69</v>
      </c>
      <c r="P1495">
        <v>35.795130999999998</v>
      </c>
      <c r="Q1495">
        <v>-80.207106999999993</v>
      </c>
      <c r="S1495" t="s">
        <v>70</v>
      </c>
      <c r="T1495" t="s">
        <v>71</v>
      </c>
      <c r="U1495">
        <v>65</v>
      </c>
      <c r="V1495">
        <v>5</v>
      </c>
      <c r="W1495">
        <v>61</v>
      </c>
      <c r="X1495">
        <v>2</v>
      </c>
      <c r="Y1495">
        <v>0</v>
      </c>
      <c r="Z1495">
        <v>1</v>
      </c>
      <c r="AA1495">
        <v>0</v>
      </c>
      <c r="AB1495">
        <v>0</v>
      </c>
      <c r="AC1495">
        <v>0</v>
      </c>
      <c r="AD1495">
        <v>65</v>
      </c>
      <c r="AE1495">
        <v>2.8170000000000002</v>
      </c>
      <c r="AF1495" t="s">
        <v>79</v>
      </c>
      <c r="AG1495" t="s">
        <v>4329</v>
      </c>
      <c r="AH1495">
        <v>3</v>
      </c>
      <c r="AI1495">
        <v>37</v>
      </c>
      <c r="AK1495">
        <v>38060</v>
      </c>
      <c r="AM1495">
        <v>18931</v>
      </c>
      <c r="AN1495">
        <v>9424</v>
      </c>
      <c r="AO1495">
        <v>5331</v>
      </c>
      <c r="AP1495">
        <v>93</v>
      </c>
      <c r="AQ1495">
        <v>549</v>
      </c>
      <c r="AR1495">
        <v>370</v>
      </c>
      <c r="AS1495">
        <v>3082</v>
      </c>
      <c r="AT1495">
        <v>46</v>
      </c>
      <c r="AU1495">
        <v>3164</v>
      </c>
      <c r="AV1495">
        <v>5377</v>
      </c>
      <c r="AW1495">
        <v>67.5</v>
      </c>
      <c r="AX1495">
        <v>190.14750000000001</v>
      </c>
      <c r="AY1495" s="1">
        <v>3.1E-2</v>
      </c>
      <c r="AZ1495" s="1">
        <v>0.93799999999999994</v>
      </c>
      <c r="BA1495" s="1">
        <v>0</v>
      </c>
      <c r="BB1495" s="1">
        <v>0.28199999999999997</v>
      </c>
      <c r="BC1495" s="1">
        <v>0.498</v>
      </c>
      <c r="BD1495" s="1">
        <v>0.16300000000000001</v>
      </c>
      <c r="BE1495" s="1">
        <v>-0.251</v>
      </c>
      <c r="BF1495" s="1">
        <v>-0.16300000000000001</v>
      </c>
      <c r="BG1495" s="1">
        <f>Table1[[#This Row],[pers_white_pct]]-Table1[[#This Row],[census_white_pct]]</f>
        <v>0.43999999999999995</v>
      </c>
      <c r="BH1495" s="3">
        <v>0.1092651112</v>
      </c>
      <c r="BI1495" s="3">
        <v>1.8851883896999999</v>
      </c>
      <c r="BJ1495" s="3">
        <v>0</v>
      </c>
      <c r="BK1495" s="3" t="str">
        <f>VLOOKUP(Table1[[#This Row],[est_sworn]],Force_size,2,TRUE)</f>
        <v>03 - 50 to 99</v>
      </c>
    </row>
    <row r="1496" spans="1:63" hidden="1" x14ac:dyDescent="0.2">
      <c r="A1496">
        <v>3743720</v>
      </c>
      <c r="B1496" t="s">
        <v>1444</v>
      </c>
      <c r="C1496" t="s">
        <v>8053</v>
      </c>
      <c r="D1496">
        <v>13566750</v>
      </c>
      <c r="E1496" t="s">
        <v>8054</v>
      </c>
      <c r="F1496">
        <v>5088</v>
      </c>
      <c r="G1496" t="s">
        <v>8055</v>
      </c>
      <c r="H1496" t="s">
        <v>7814</v>
      </c>
      <c r="I1496">
        <v>37</v>
      </c>
      <c r="J1496">
        <v>59</v>
      </c>
      <c r="K1496">
        <v>43720</v>
      </c>
      <c r="L1496" t="s">
        <v>8056</v>
      </c>
      <c r="M1496" t="s">
        <v>8057</v>
      </c>
      <c r="N1496" t="s">
        <v>68</v>
      </c>
      <c r="O1496" t="s">
        <v>181</v>
      </c>
      <c r="P1496">
        <v>35.929355000000001</v>
      </c>
      <c r="Q1496">
        <v>-80.542552000000001</v>
      </c>
      <c r="S1496" t="s">
        <v>70</v>
      </c>
      <c r="T1496" t="s">
        <v>71</v>
      </c>
      <c r="U1496">
        <v>19</v>
      </c>
      <c r="V1496">
        <v>5</v>
      </c>
      <c r="W1496">
        <v>18</v>
      </c>
      <c r="X1496">
        <v>1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19</v>
      </c>
      <c r="AE1496">
        <v>7.1230000000000002</v>
      </c>
      <c r="AF1496" t="s">
        <v>118</v>
      </c>
      <c r="AG1496" t="s">
        <v>8058</v>
      </c>
      <c r="AH1496">
        <v>3</v>
      </c>
      <c r="AI1496">
        <v>37</v>
      </c>
      <c r="AK1496">
        <v>43720</v>
      </c>
      <c r="AM1496">
        <v>5051</v>
      </c>
      <c r="AN1496">
        <v>3522</v>
      </c>
      <c r="AO1496">
        <v>726</v>
      </c>
      <c r="AP1496">
        <v>12</v>
      </c>
      <c r="AQ1496">
        <v>37</v>
      </c>
      <c r="AR1496">
        <v>140</v>
      </c>
      <c r="AS1496">
        <v>607</v>
      </c>
      <c r="AT1496">
        <v>10</v>
      </c>
      <c r="AU1496">
        <v>614</v>
      </c>
      <c r="AV1496">
        <v>736</v>
      </c>
      <c r="AW1496">
        <v>21.5</v>
      </c>
      <c r="AX1496">
        <v>153.14449999999999</v>
      </c>
      <c r="AY1496" s="1">
        <v>5.2999999999999999E-2</v>
      </c>
      <c r="AZ1496" s="1">
        <v>0.94699999999999995</v>
      </c>
      <c r="BA1496" s="1">
        <v>0</v>
      </c>
      <c r="BB1496" s="1">
        <v>0.14399999999999999</v>
      </c>
      <c r="BC1496" s="1">
        <v>0.69699999999999995</v>
      </c>
      <c r="BD1496" s="1">
        <v>0.12</v>
      </c>
      <c r="BE1496" s="1">
        <v>-9.0999999999999998E-2</v>
      </c>
      <c r="BF1496" s="1">
        <v>-0.12</v>
      </c>
      <c r="BG1496" s="1">
        <f>Table1[[#This Row],[pers_white_pct]]-Table1[[#This Row],[census_white_pct]]</f>
        <v>0.25</v>
      </c>
      <c r="BH1496" s="3">
        <v>0.36617369869999999</v>
      </c>
      <c r="BI1496" s="3">
        <v>1.3586478974</v>
      </c>
      <c r="BJ1496" s="3">
        <v>0</v>
      </c>
      <c r="BK1496" s="3" t="str">
        <f>VLOOKUP(Table1[[#This Row],[est_sworn]],Force_size,2,TRUE)</f>
        <v>01 - Under 25</v>
      </c>
    </row>
    <row r="1497" spans="1:63" hidden="1" x14ac:dyDescent="0.2">
      <c r="A1497">
        <v>3771160</v>
      </c>
      <c r="B1497" t="s">
        <v>1444</v>
      </c>
      <c r="C1497" t="s">
        <v>8167</v>
      </c>
      <c r="D1497">
        <v>12093680</v>
      </c>
      <c r="E1497" t="s">
        <v>4852</v>
      </c>
      <c r="F1497">
        <v>3144</v>
      </c>
      <c r="G1497" t="s">
        <v>8168</v>
      </c>
      <c r="H1497" t="s">
        <v>7814</v>
      </c>
      <c r="I1497">
        <v>37</v>
      </c>
      <c r="J1497">
        <v>61</v>
      </c>
      <c r="K1497">
        <v>71160</v>
      </c>
      <c r="L1497" t="s">
        <v>8169</v>
      </c>
      <c r="M1497" t="s">
        <v>8170</v>
      </c>
      <c r="N1497" t="s">
        <v>68</v>
      </c>
      <c r="O1497" t="s">
        <v>181</v>
      </c>
      <c r="P1497">
        <v>34.934403000000003</v>
      </c>
      <c r="Q1497">
        <v>-77.933543</v>
      </c>
      <c r="S1497" t="s">
        <v>70</v>
      </c>
      <c r="T1497" t="s">
        <v>71</v>
      </c>
      <c r="U1497">
        <v>13</v>
      </c>
      <c r="V1497">
        <v>6</v>
      </c>
      <c r="W1497">
        <v>8</v>
      </c>
      <c r="X1497">
        <v>5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13</v>
      </c>
      <c r="AE1497">
        <v>7.1230000000000002</v>
      </c>
      <c r="AF1497" t="s">
        <v>118</v>
      </c>
      <c r="AG1497" t="s">
        <v>8171</v>
      </c>
      <c r="AH1497">
        <v>3</v>
      </c>
      <c r="AI1497">
        <v>37</v>
      </c>
      <c r="AK1497">
        <v>71160</v>
      </c>
      <c r="AM1497">
        <v>3054</v>
      </c>
      <c r="AN1497">
        <v>881</v>
      </c>
      <c r="AO1497">
        <v>1608</v>
      </c>
      <c r="AP1497">
        <v>7</v>
      </c>
      <c r="AQ1497">
        <v>10</v>
      </c>
      <c r="AR1497">
        <v>28</v>
      </c>
      <c r="AS1497">
        <v>516</v>
      </c>
      <c r="AT1497">
        <v>11</v>
      </c>
      <c r="AU1497">
        <v>520</v>
      </c>
      <c r="AV1497">
        <v>1619</v>
      </c>
      <c r="AW1497">
        <v>16</v>
      </c>
      <c r="AX1497">
        <v>113.968</v>
      </c>
      <c r="AY1497" s="1">
        <v>0.38500000000000001</v>
      </c>
      <c r="AZ1497" s="1">
        <v>0.61499999999999999</v>
      </c>
      <c r="BA1497" s="1">
        <v>0</v>
      </c>
      <c r="BB1497" s="1">
        <v>0.52700000000000002</v>
      </c>
      <c r="BC1497" s="1">
        <v>0.28799999999999998</v>
      </c>
      <c r="BD1497" s="1">
        <v>0.16900000000000001</v>
      </c>
      <c r="BE1497" s="1">
        <v>-0.14199999999999999</v>
      </c>
      <c r="BF1497" s="1">
        <v>-0.16900000000000001</v>
      </c>
      <c r="BG1497" s="1">
        <f>Table1[[#This Row],[pers_white_pct]]-Table1[[#This Row],[census_white_pct]]</f>
        <v>0.32700000000000001</v>
      </c>
      <c r="BH1497" s="3">
        <v>0.7304822044</v>
      </c>
      <c r="BI1497" s="3">
        <v>2.1332401990999998</v>
      </c>
      <c r="BJ1497" s="3">
        <v>0</v>
      </c>
      <c r="BK1497" s="3" t="str">
        <f>VLOOKUP(Table1[[#This Row],[est_sworn]],Force_size,2,TRUE)</f>
        <v>01 - Under 25</v>
      </c>
    </row>
    <row r="1498" spans="1:63" hidden="1" x14ac:dyDescent="0.2">
      <c r="A1498">
        <v>37063</v>
      </c>
      <c r="B1498" t="s">
        <v>11412</v>
      </c>
      <c r="C1498" t="s">
        <v>14080</v>
      </c>
      <c r="D1498">
        <v>12449090</v>
      </c>
      <c r="E1498" t="s">
        <v>14081</v>
      </c>
      <c r="F1498">
        <v>279641</v>
      </c>
      <c r="G1498" t="s">
        <v>14082</v>
      </c>
      <c r="H1498" t="s">
        <v>7814</v>
      </c>
      <c r="I1498">
        <v>37</v>
      </c>
      <c r="J1498">
        <v>63</v>
      </c>
      <c r="K1498">
        <v>99063</v>
      </c>
      <c r="L1498" t="s">
        <v>14083</v>
      </c>
      <c r="M1498" t="s">
        <v>14084</v>
      </c>
      <c r="N1498" t="s">
        <v>11418</v>
      </c>
      <c r="O1498" t="s">
        <v>11429</v>
      </c>
      <c r="P1498">
        <v>36.036588999999999</v>
      </c>
      <c r="Q1498">
        <v>-78.877919000000006</v>
      </c>
      <c r="R1498" t="s">
        <v>11420</v>
      </c>
      <c r="S1498" t="s">
        <v>11421</v>
      </c>
      <c r="U1498">
        <v>169</v>
      </c>
      <c r="V1498">
        <v>0</v>
      </c>
      <c r="W1498">
        <v>132</v>
      </c>
      <c r="X1498">
        <v>34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169</v>
      </c>
      <c r="AE1498">
        <v>1.357</v>
      </c>
      <c r="AF1498" t="s">
        <v>11430</v>
      </c>
      <c r="AG1498" t="s">
        <v>14085</v>
      </c>
      <c r="AH1498">
        <v>3</v>
      </c>
      <c r="AI1498">
        <v>37</v>
      </c>
      <c r="AJ1498">
        <v>63</v>
      </c>
      <c r="AM1498">
        <v>267587</v>
      </c>
      <c r="AN1498">
        <v>112697</v>
      </c>
      <c r="AO1498">
        <v>100260</v>
      </c>
      <c r="AP1498">
        <v>722</v>
      </c>
      <c r="AQ1498">
        <v>12180</v>
      </c>
      <c r="AR1498">
        <v>4816</v>
      </c>
      <c r="AS1498">
        <v>36077</v>
      </c>
      <c r="AT1498">
        <v>1317</v>
      </c>
      <c r="AU1498">
        <v>36912</v>
      </c>
      <c r="AV1498">
        <v>101577</v>
      </c>
      <c r="AW1498">
        <v>169</v>
      </c>
      <c r="AX1498">
        <v>229.333</v>
      </c>
      <c r="AY1498" s="1">
        <v>0.20100000000000001</v>
      </c>
      <c r="AZ1498" s="1">
        <v>0.78100000000000003</v>
      </c>
      <c r="BA1498" s="1">
        <v>0</v>
      </c>
      <c r="BB1498" s="1">
        <v>0.375</v>
      </c>
      <c r="BC1498" s="1">
        <v>0.42099999999999999</v>
      </c>
      <c r="BD1498" s="1">
        <v>0.13500000000000001</v>
      </c>
      <c r="BE1498" s="1">
        <v>-0.17299999999999999</v>
      </c>
      <c r="BF1498" s="1">
        <v>-0.13500000000000001</v>
      </c>
      <c r="BG1498" s="1">
        <f>Table1[[#This Row],[pers_white_pct]]-Table1[[#This Row],[census_white_pct]]</f>
        <v>0.36000000000000004</v>
      </c>
      <c r="BH1498" s="3">
        <v>0.53694465400000002</v>
      </c>
      <c r="BI1498" s="3">
        <v>1.8545557016000001</v>
      </c>
      <c r="BJ1498" s="3">
        <v>0</v>
      </c>
      <c r="BK1498" s="3" t="str">
        <f>VLOOKUP(Table1[[#This Row],[est_sworn]],Force_size,2,TRUE)</f>
        <v>04 - 100 to 249</v>
      </c>
    </row>
    <row r="1499" spans="1:63" hidden="1" x14ac:dyDescent="0.2">
      <c r="A1499">
        <v>3719000</v>
      </c>
      <c r="B1499" t="s">
        <v>1444</v>
      </c>
      <c r="C1499" t="s">
        <v>7925</v>
      </c>
      <c r="D1499">
        <v>11713890</v>
      </c>
      <c r="E1499" t="s">
        <v>7926</v>
      </c>
      <c r="F1499">
        <v>239358</v>
      </c>
      <c r="G1499" t="s">
        <v>7927</v>
      </c>
      <c r="H1499" t="s">
        <v>7814</v>
      </c>
      <c r="I1499">
        <v>37</v>
      </c>
      <c r="J1499">
        <v>63</v>
      </c>
      <c r="K1499">
        <v>19000</v>
      </c>
      <c r="L1499" t="s">
        <v>7928</v>
      </c>
      <c r="M1499" t="s">
        <v>7929</v>
      </c>
      <c r="N1499" t="s">
        <v>68</v>
      </c>
      <c r="O1499" t="s">
        <v>739</v>
      </c>
      <c r="P1499">
        <v>36.036588999999999</v>
      </c>
      <c r="Q1499">
        <v>-78.877919000000006</v>
      </c>
      <c r="S1499" t="s">
        <v>70</v>
      </c>
      <c r="T1499" t="s">
        <v>71</v>
      </c>
      <c r="U1499">
        <v>517</v>
      </c>
      <c r="V1499">
        <v>0</v>
      </c>
      <c r="W1499">
        <v>333</v>
      </c>
      <c r="X1499">
        <v>153</v>
      </c>
      <c r="Y1499">
        <v>24</v>
      </c>
      <c r="Z1499">
        <v>1</v>
      </c>
      <c r="AA1499">
        <v>0</v>
      </c>
      <c r="AB1499">
        <v>5</v>
      </c>
      <c r="AC1499">
        <v>0</v>
      </c>
      <c r="AD1499">
        <v>517</v>
      </c>
      <c r="AE1499">
        <v>1.1479999999999999</v>
      </c>
      <c r="AF1499" t="s">
        <v>87</v>
      </c>
      <c r="AG1499" t="s">
        <v>7930</v>
      </c>
      <c r="AH1499">
        <v>3</v>
      </c>
      <c r="AI1499">
        <v>37</v>
      </c>
      <c r="AK1499">
        <v>19000</v>
      </c>
      <c r="AM1499">
        <v>228330</v>
      </c>
      <c r="AN1499">
        <v>86519</v>
      </c>
      <c r="AO1499">
        <v>92285</v>
      </c>
      <c r="AP1499">
        <v>611</v>
      </c>
      <c r="AQ1499">
        <v>11478</v>
      </c>
      <c r="AR1499">
        <v>4233</v>
      </c>
      <c r="AS1499">
        <v>32459</v>
      </c>
      <c r="AT1499">
        <v>1232</v>
      </c>
      <c r="AU1499">
        <v>33204</v>
      </c>
      <c r="AV1499">
        <v>93517</v>
      </c>
      <c r="AW1499">
        <v>517</v>
      </c>
      <c r="AX1499">
        <v>593.51599999999996</v>
      </c>
      <c r="AY1499" s="1">
        <v>0.29599999999999999</v>
      </c>
      <c r="AZ1499" s="1">
        <v>0.64400000000000002</v>
      </c>
      <c r="BA1499" s="1">
        <v>4.5999999999999999E-2</v>
      </c>
      <c r="BB1499" s="1">
        <v>0.40400000000000003</v>
      </c>
      <c r="BC1499" s="1">
        <v>0.379</v>
      </c>
      <c r="BD1499" s="1">
        <v>0.14199999999999999</v>
      </c>
      <c r="BE1499" s="1">
        <v>-0.108</v>
      </c>
      <c r="BF1499" s="1">
        <v>-9.6000000000000002E-2</v>
      </c>
      <c r="BG1499" s="1">
        <f>Table1[[#This Row],[pers_white_pct]]-Table1[[#This Row],[census_white_pct]]</f>
        <v>0.26500000000000001</v>
      </c>
      <c r="BH1499" s="3">
        <v>0.73220509710000004</v>
      </c>
      <c r="BI1499" s="3">
        <v>1.6998287716</v>
      </c>
      <c r="BJ1499" s="3">
        <v>0.32654913629999999</v>
      </c>
      <c r="BK1499" s="3" t="str">
        <f>VLOOKUP(Table1[[#This Row],[est_sworn]],Force_size,2,TRUE)</f>
        <v>06 - 500 -999</v>
      </c>
    </row>
    <row r="1500" spans="1:63" hidden="1" x14ac:dyDescent="0.2">
      <c r="A1500">
        <v>3757500</v>
      </c>
      <c r="B1500" t="s">
        <v>1444</v>
      </c>
      <c r="C1500" t="s">
        <v>8120</v>
      </c>
      <c r="D1500">
        <v>12243710</v>
      </c>
      <c r="E1500" t="s">
        <v>8121</v>
      </c>
      <c r="F1500">
        <v>57136</v>
      </c>
      <c r="G1500" t="s">
        <v>8122</v>
      </c>
      <c r="H1500" t="s">
        <v>7814</v>
      </c>
      <c r="I1500">
        <v>37</v>
      </c>
      <c r="J1500">
        <v>127</v>
      </c>
      <c r="K1500">
        <v>57500</v>
      </c>
      <c r="L1500" t="s">
        <v>8123</v>
      </c>
      <c r="M1500" t="s">
        <v>8124</v>
      </c>
      <c r="N1500" t="s">
        <v>68</v>
      </c>
      <c r="O1500" t="s">
        <v>86</v>
      </c>
      <c r="P1500">
        <v>35.965944999999998</v>
      </c>
      <c r="Q1500">
        <v>-77.987555</v>
      </c>
      <c r="S1500" t="s">
        <v>70</v>
      </c>
      <c r="T1500" t="s">
        <v>71</v>
      </c>
      <c r="U1500">
        <v>150</v>
      </c>
      <c r="V1500">
        <v>24</v>
      </c>
      <c r="W1500">
        <v>109</v>
      </c>
      <c r="X1500">
        <v>38</v>
      </c>
      <c r="Y1500">
        <v>3</v>
      </c>
      <c r="Z1500">
        <v>0</v>
      </c>
      <c r="AA1500">
        <v>0</v>
      </c>
      <c r="AB1500">
        <v>0</v>
      </c>
      <c r="AC1500">
        <v>0</v>
      </c>
      <c r="AD1500">
        <v>150</v>
      </c>
      <c r="AE1500">
        <v>1.1479999999999999</v>
      </c>
      <c r="AF1500" t="s">
        <v>87</v>
      </c>
      <c r="AG1500" t="s">
        <v>8125</v>
      </c>
      <c r="AH1500">
        <v>3</v>
      </c>
      <c r="AI1500">
        <v>37</v>
      </c>
      <c r="AK1500">
        <v>57500</v>
      </c>
      <c r="AM1500">
        <v>57477</v>
      </c>
      <c r="AN1500">
        <v>18610</v>
      </c>
      <c r="AO1500">
        <v>35069</v>
      </c>
      <c r="AP1500">
        <v>329</v>
      </c>
      <c r="AQ1500">
        <v>540</v>
      </c>
      <c r="AR1500">
        <v>745</v>
      </c>
      <c r="AS1500">
        <v>2106</v>
      </c>
      <c r="AT1500">
        <v>176</v>
      </c>
      <c r="AU1500">
        <v>2184</v>
      </c>
      <c r="AV1500">
        <v>35245</v>
      </c>
      <c r="AW1500">
        <v>162</v>
      </c>
      <c r="AX1500">
        <v>185.976</v>
      </c>
      <c r="AY1500" s="1">
        <v>0.253</v>
      </c>
      <c r="AZ1500" s="1">
        <v>0.72699999999999998</v>
      </c>
      <c r="BA1500" s="1">
        <v>0.02</v>
      </c>
      <c r="BB1500" s="1">
        <v>0.61</v>
      </c>
      <c r="BC1500" s="1">
        <v>0.32400000000000001</v>
      </c>
      <c r="BD1500" s="1">
        <v>3.6999999999999998E-2</v>
      </c>
      <c r="BE1500" s="1">
        <v>-0.35699999999999998</v>
      </c>
      <c r="BF1500" s="1">
        <v>-1.7000000000000001E-2</v>
      </c>
      <c r="BG1500" s="1">
        <f>Table1[[#This Row],[pers_white_pct]]-Table1[[#This Row],[census_white_pct]]</f>
        <v>0.40299999999999997</v>
      </c>
      <c r="BH1500" s="3">
        <v>0.41520545209999998</v>
      </c>
      <c r="BI1500" s="3">
        <v>2.2443105857000001</v>
      </c>
      <c r="BJ1500" s="3">
        <v>0.54584045579999996</v>
      </c>
      <c r="BK1500" s="3" t="str">
        <f>VLOOKUP(Table1[[#This Row],[est_sworn]],Force_size,2,TRUE)</f>
        <v>04 - 100 to 249</v>
      </c>
    </row>
    <row r="1501" spans="1:63" hidden="1" x14ac:dyDescent="0.2">
      <c r="A1501">
        <v>3775000</v>
      </c>
      <c r="B1501" t="s">
        <v>1444</v>
      </c>
      <c r="C1501" t="s">
        <v>8187</v>
      </c>
      <c r="D1501">
        <v>11962750</v>
      </c>
      <c r="E1501" t="s">
        <v>8188</v>
      </c>
      <c r="F1501">
        <v>234349</v>
      </c>
      <c r="G1501" t="s">
        <v>8189</v>
      </c>
      <c r="H1501" t="s">
        <v>7814</v>
      </c>
      <c r="I1501">
        <v>37</v>
      </c>
      <c r="J1501">
        <v>67</v>
      </c>
      <c r="K1501">
        <v>75000</v>
      </c>
      <c r="L1501" t="s">
        <v>8190</v>
      </c>
      <c r="M1501" t="s">
        <v>8191</v>
      </c>
      <c r="N1501" t="s">
        <v>68</v>
      </c>
      <c r="O1501" t="s">
        <v>739</v>
      </c>
      <c r="P1501">
        <v>36.132466000000001</v>
      </c>
      <c r="Q1501">
        <v>-80.256961000000004</v>
      </c>
      <c r="S1501" t="s">
        <v>70</v>
      </c>
      <c r="T1501" t="s">
        <v>71</v>
      </c>
      <c r="U1501">
        <v>554</v>
      </c>
      <c r="V1501">
        <v>0</v>
      </c>
      <c r="W1501">
        <v>447</v>
      </c>
      <c r="X1501">
        <v>78</v>
      </c>
      <c r="Y1501">
        <v>22</v>
      </c>
      <c r="Z1501">
        <v>3</v>
      </c>
      <c r="AA1501">
        <v>0</v>
      </c>
      <c r="AB1501">
        <v>0</v>
      </c>
      <c r="AC1501">
        <v>0</v>
      </c>
      <c r="AD1501">
        <v>554</v>
      </c>
      <c r="AE1501">
        <v>1.1479999999999999</v>
      </c>
      <c r="AF1501" t="s">
        <v>87</v>
      </c>
      <c r="AG1501" t="s">
        <v>8192</v>
      </c>
      <c r="AH1501">
        <v>3</v>
      </c>
      <c r="AI1501">
        <v>37</v>
      </c>
      <c r="AK1501">
        <v>75000</v>
      </c>
      <c r="AM1501">
        <v>229617</v>
      </c>
      <c r="AN1501">
        <v>108222</v>
      </c>
      <c r="AO1501">
        <v>78065</v>
      </c>
      <c r="AP1501">
        <v>567</v>
      </c>
      <c r="AQ1501">
        <v>4536</v>
      </c>
      <c r="AR1501">
        <v>3801</v>
      </c>
      <c r="AS1501">
        <v>33753</v>
      </c>
      <c r="AT1501">
        <v>1533</v>
      </c>
      <c r="AU1501">
        <v>34426</v>
      </c>
      <c r="AV1501">
        <v>79598</v>
      </c>
      <c r="AW1501">
        <v>554</v>
      </c>
      <c r="AX1501">
        <v>635.99199999999996</v>
      </c>
      <c r="AY1501" s="1">
        <v>0.14099999999999999</v>
      </c>
      <c r="AZ1501" s="1">
        <v>0.80700000000000005</v>
      </c>
      <c r="BA1501" s="1">
        <v>0.04</v>
      </c>
      <c r="BB1501" s="1">
        <v>0.34</v>
      </c>
      <c r="BC1501" s="1">
        <v>0.47099999999999997</v>
      </c>
      <c r="BD1501" s="1">
        <v>0.14699999999999999</v>
      </c>
      <c r="BE1501" s="1">
        <v>-0.19900000000000001</v>
      </c>
      <c r="BF1501" s="1">
        <v>-0.107</v>
      </c>
      <c r="BG1501" s="1">
        <f>Table1[[#This Row],[pers_white_pct]]-Table1[[#This Row],[census_white_pct]]</f>
        <v>0.33600000000000008</v>
      </c>
      <c r="BH1501" s="3">
        <v>0.4141260141</v>
      </c>
      <c r="BI1501" s="3">
        <v>1.7119309406000001</v>
      </c>
      <c r="BJ1501" s="3">
        <v>0.27014975320000001</v>
      </c>
      <c r="BK1501" s="3" t="str">
        <f>VLOOKUP(Table1[[#This Row],[est_sworn]],Force_size,2,TRUE)</f>
        <v>06 - 500 -999</v>
      </c>
    </row>
    <row r="1502" spans="1:63" hidden="1" x14ac:dyDescent="0.2">
      <c r="A1502">
        <v>37067</v>
      </c>
      <c r="B1502" t="s">
        <v>11412</v>
      </c>
      <c r="C1502" t="s">
        <v>14086</v>
      </c>
      <c r="D1502">
        <v>13256320</v>
      </c>
      <c r="E1502" t="s">
        <v>14087</v>
      </c>
      <c r="F1502">
        <v>358137</v>
      </c>
      <c r="G1502" t="s">
        <v>14088</v>
      </c>
      <c r="H1502" t="s">
        <v>7814</v>
      </c>
      <c r="I1502">
        <v>37</v>
      </c>
      <c r="J1502">
        <v>67</v>
      </c>
      <c r="K1502">
        <v>99067</v>
      </c>
      <c r="L1502" t="s">
        <v>14089</v>
      </c>
      <c r="M1502" t="s">
        <v>14090</v>
      </c>
      <c r="N1502" t="s">
        <v>11418</v>
      </c>
      <c r="O1502" t="s">
        <v>11429</v>
      </c>
      <c r="P1502">
        <v>36.132466000000001</v>
      </c>
      <c r="Q1502">
        <v>-80.256961000000004</v>
      </c>
      <c r="R1502" t="s">
        <v>11420</v>
      </c>
      <c r="S1502" t="s">
        <v>11421</v>
      </c>
      <c r="U1502">
        <v>205</v>
      </c>
      <c r="V1502">
        <v>11</v>
      </c>
      <c r="W1502">
        <v>178</v>
      </c>
      <c r="X1502">
        <v>25</v>
      </c>
      <c r="Y1502">
        <v>1</v>
      </c>
      <c r="Z1502">
        <v>0</v>
      </c>
      <c r="AA1502">
        <v>0</v>
      </c>
      <c r="AB1502">
        <v>0</v>
      </c>
      <c r="AC1502">
        <v>0</v>
      </c>
      <c r="AD1502">
        <v>205</v>
      </c>
      <c r="AE1502">
        <v>1.357</v>
      </c>
      <c r="AF1502" t="s">
        <v>11430</v>
      </c>
      <c r="AG1502" t="s">
        <v>14091</v>
      </c>
      <c r="AH1502">
        <v>3</v>
      </c>
      <c r="AI1502">
        <v>37</v>
      </c>
      <c r="AJ1502">
        <v>67</v>
      </c>
      <c r="AM1502">
        <v>350670</v>
      </c>
      <c r="AN1502">
        <v>205934</v>
      </c>
      <c r="AO1502">
        <v>89533</v>
      </c>
      <c r="AP1502">
        <v>894</v>
      </c>
      <c r="AQ1502">
        <v>6427</v>
      </c>
      <c r="AR1502">
        <v>5255</v>
      </c>
      <c r="AS1502">
        <v>41775</v>
      </c>
      <c r="AT1502">
        <v>1694</v>
      </c>
      <c r="AU1502">
        <v>42627</v>
      </c>
      <c r="AV1502">
        <v>91227</v>
      </c>
      <c r="AW1502">
        <v>210.5</v>
      </c>
      <c r="AX1502">
        <v>285.64850000000001</v>
      </c>
      <c r="AY1502" s="1">
        <v>0.122</v>
      </c>
      <c r="AZ1502" s="1">
        <v>0.86799999999999999</v>
      </c>
      <c r="BA1502" s="1">
        <v>5.0000000000000001E-3</v>
      </c>
      <c r="BB1502" s="1">
        <v>0.255</v>
      </c>
      <c r="BC1502" s="1">
        <v>0.58699999999999997</v>
      </c>
      <c r="BD1502" s="1">
        <v>0.11899999999999999</v>
      </c>
      <c r="BE1502" s="1">
        <v>-0.13300000000000001</v>
      </c>
      <c r="BF1502" s="1">
        <v>-0.114</v>
      </c>
      <c r="BG1502" s="1">
        <f>Table1[[#This Row],[pers_white_pct]]-Table1[[#This Row],[census_white_pct]]</f>
        <v>0.28100000000000003</v>
      </c>
      <c r="BH1502" s="3">
        <v>0.47764102780000001</v>
      </c>
      <c r="BI1502" s="3">
        <v>1.4785523279999999</v>
      </c>
      <c r="BJ1502" s="3">
        <v>4.0947585100000003E-2</v>
      </c>
      <c r="BK1502" s="3" t="str">
        <f>VLOOKUP(Table1[[#This Row],[est_sworn]],Force_size,2,TRUE)</f>
        <v>04 - 100 to 249</v>
      </c>
    </row>
    <row r="1503" spans="1:63" hidden="1" x14ac:dyDescent="0.2">
      <c r="A1503">
        <v>3725580</v>
      </c>
      <c r="B1503" t="s">
        <v>1444</v>
      </c>
      <c r="C1503" t="s">
        <v>7958</v>
      </c>
      <c r="D1503">
        <v>12163810</v>
      </c>
      <c r="E1503" t="s">
        <v>7959</v>
      </c>
      <c r="F1503">
        <v>72723</v>
      </c>
      <c r="G1503" t="s">
        <v>7960</v>
      </c>
      <c r="H1503" t="s">
        <v>7814</v>
      </c>
      <c r="I1503">
        <v>37</v>
      </c>
      <c r="J1503">
        <v>71</v>
      </c>
      <c r="K1503">
        <v>25580</v>
      </c>
      <c r="L1503" t="s">
        <v>7961</v>
      </c>
      <c r="M1503" t="s">
        <v>7962</v>
      </c>
      <c r="N1503" t="s">
        <v>68</v>
      </c>
      <c r="O1503" t="s">
        <v>86</v>
      </c>
      <c r="P1503">
        <v>35.293343999999998</v>
      </c>
      <c r="Q1503">
        <v>-81.177256</v>
      </c>
      <c r="S1503" t="s">
        <v>70</v>
      </c>
      <c r="T1503" t="s">
        <v>71</v>
      </c>
      <c r="U1503">
        <v>170</v>
      </c>
      <c r="V1503">
        <v>1</v>
      </c>
      <c r="W1503">
        <v>151</v>
      </c>
      <c r="X1503">
        <v>14</v>
      </c>
      <c r="Y1503">
        <v>3</v>
      </c>
      <c r="Z1503">
        <v>0</v>
      </c>
      <c r="AA1503">
        <v>0</v>
      </c>
      <c r="AB1503">
        <v>0</v>
      </c>
      <c r="AC1503">
        <v>0</v>
      </c>
      <c r="AD1503">
        <v>170</v>
      </c>
      <c r="AE1503">
        <v>1.1479999999999999</v>
      </c>
      <c r="AF1503" t="s">
        <v>87</v>
      </c>
      <c r="AG1503" t="s">
        <v>7963</v>
      </c>
      <c r="AH1503">
        <v>3</v>
      </c>
      <c r="AI1503">
        <v>37</v>
      </c>
      <c r="AK1503">
        <v>25580</v>
      </c>
      <c r="AM1503">
        <v>71741</v>
      </c>
      <c r="AN1503">
        <v>42614</v>
      </c>
      <c r="AO1503">
        <v>19661</v>
      </c>
      <c r="AP1503">
        <v>201</v>
      </c>
      <c r="AQ1503">
        <v>956</v>
      </c>
      <c r="AR1503">
        <v>1256</v>
      </c>
      <c r="AS1503">
        <v>6901</v>
      </c>
      <c r="AT1503">
        <v>292</v>
      </c>
      <c r="AU1503">
        <v>7053</v>
      </c>
      <c r="AV1503">
        <v>19953</v>
      </c>
      <c r="AW1503">
        <v>170.5</v>
      </c>
      <c r="AX1503">
        <v>195.73400000000001</v>
      </c>
      <c r="AY1503" s="1">
        <v>8.2000000000000003E-2</v>
      </c>
      <c r="AZ1503" s="1">
        <v>0.88800000000000001</v>
      </c>
      <c r="BA1503" s="1">
        <v>1.7999999999999999E-2</v>
      </c>
      <c r="BB1503" s="1">
        <v>0.27400000000000002</v>
      </c>
      <c r="BC1503" s="1">
        <v>0.59399999999999997</v>
      </c>
      <c r="BD1503" s="1">
        <v>9.6000000000000002E-2</v>
      </c>
      <c r="BE1503" s="1">
        <v>-0.192</v>
      </c>
      <c r="BF1503" s="1">
        <v>-7.9000000000000001E-2</v>
      </c>
      <c r="BG1503" s="1">
        <f>Table1[[#This Row],[pers_white_pct]]-Table1[[#This Row],[census_white_pct]]</f>
        <v>0.29400000000000004</v>
      </c>
      <c r="BH1503" s="3">
        <v>0.30049755109999998</v>
      </c>
      <c r="BI1503" s="3">
        <v>1.4953510168999999</v>
      </c>
      <c r="BJ1503" s="3">
        <v>0.18345423080000001</v>
      </c>
      <c r="BK1503" s="3" t="str">
        <f>VLOOKUP(Table1[[#This Row],[est_sworn]],Force_size,2,TRUE)</f>
        <v>04 - 100 to 249</v>
      </c>
    </row>
    <row r="1504" spans="1:63" hidden="1" x14ac:dyDescent="0.2">
      <c r="A1504">
        <v>3744960</v>
      </c>
      <c r="B1504" t="s">
        <v>1444</v>
      </c>
      <c r="C1504" t="s">
        <v>8071</v>
      </c>
      <c r="D1504">
        <v>12193750</v>
      </c>
      <c r="E1504" t="s">
        <v>8072</v>
      </c>
      <c r="F1504">
        <v>13776</v>
      </c>
      <c r="G1504" t="s">
        <v>8073</v>
      </c>
      <c r="H1504" t="s">
        <v>7814</v>
      </c>
      <c r="I1504">
        <v>37</v>
      </c>
      <c r="J1504">
        <v>71</v>
      </c>
      <c r="K1504">
        <v>44960</v>
      </c>
      <c r="L1504" t="s">
        <v>8074</v>
      </c>
      <c r="M1504" t="s">
        <v>8075</v>
      </c>
      <c r="N1504" t="s">
        <v>68</v>
      </c>
      <c r="O1504" t="s">
        <v>69</v>
      </c>
      <c r="P1504">
        <v>35.293343999999998</v>
      </c>
      <c r="Q1504">
        <v>-81.177256</v>
      </c>
      <c r="S1504" t="s">
        <v>70</v>
      </c>
      <c r="T1504" t="s">
        <v>71</v>
      </c>
      <c r="U1504">
        <v>30</v>
      </c>
      <c r="V1504">
        <v>0</v>
      </c>
      <c r="W1504">
        <v>27</v>
      </c>
      <c r="X1504">
        <v>2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30</v>
      </c>
      <c r="AE1504">
        <v>4.7450000000000001</v>
      </c>
      <c r="AF1504" t="s">
        <v>72</v>
      </c>
      <c r="AG1504" t="s">
        <v>8076</v>
      </c>
      <c r="AH1504">
        <v>3</v>
      </c>
      <c r="AI1504">
        <v>37</v>
      </c>
      <c r="AK1504">
        <v>44960</v>
      </c>
      <c r="AM1504">
        <v>13656</v>
      </c>
      <c r="AN1504">
        <v>10588</v>
      </c>
      <c r="AO1504">
        <v>1717</v>
      </c>
      <c r="AP1504">
        <v>39</v>
      </c>
      <c r="AQ1504">
        <v>331</v>
      </c>
      <c r="AR1504">
        <v>198</v>
      </c>
      <c r="AS1504">
        <v>749</v>
      </c>
      <c r="AT1504">
        <v>18</v>
      </c>
      <c r="AU1504">
        <v>783</v>
      </c>
      <c r="AV1504">
        <v>1735</v>
      </c>
      <c r="AW1504">
        <v>30</v>
      </c>
      <c r="AX1504">
        <v>142.35</v>
      </c>
      <c r="AY1504" s="1">
        <v>6.7000000000000004E-2</v>
      </c>
      <c r="AZ1504" s="1">
        <v>0.9</v>
      </c>
      <c r="BA1504" s="1">
        <v>0</v>
      </c>
      <c r="BB1504" s="1">
        <v>0.126</v>
      </c>
      <c r="BC1504" s="1">
        <v>0.77500000000000002</v>
      </c>
      <c r="BD1504" s="1">
        <v>5.5E-2</v>
      </c>
      <c r="BE1504" s="1">
        <v>-5.8999999999999997E-2</v>
      </c>
      <c r="BF1504" s="1">
        <v>-5.5E-2</v>
      </c>
      <c r="BG1504" s="1">
        <f>Table1[[#This Row],[pers_white_pct]]-Table1[[#This Row],[census_white_pct]]</f>
        <v>0.125</v>
      </c>
      <c r="BH1504" s="3">
        <v>0.53022714039999996</v>
      </c>
      <c r="BI1504" s="3">
        <v>1.1607857952</v>
      </c>
      <c r="BJ1504" s="3">
        <v>0</v>
      </c>
      <c r="BK1504" s="3" t="str">
        <f>VLOOKUP(Table1[[#This Row],[est_sworn]],Force_size,2,TRUE)</f>
        <v>02 - 25 to 49</v>
      </c>
    </row>
    <row r="1505" spans="1:63" hidden="1" x14ac:dyDescent="0.2">
      <c r="A1505">
        <v>3704840</v>
      </c>
      <c r="B1505" t="s">
        <v>1444</v>
      </c>
      <c r="C1505" t="s">
        <v>7836</v>
      </c>
      <c r="D1505">
        <v>12413840</v>
      </c>
      <c r="E1505" t="s">
        <v>7837</v>
      </c>
      <c r="F1505">
        <v>10302</v>
      </c>
      <c r="G1505" t="s">
        <v>7838</v>
      </c>
      <c r="H1505" t="s">
        <v>7814</v>
      </c>
      <c r="I1505">
        <v>37</v>
      </c>
      <c r="J1505">
        <v>71</v>
      </c>
      <c r="K1505">
        <v>4840</v>
      </c>
      <c r="L1505" t="s">
        <v>7839</v>
      </c>
      <c r="M1505" t="s">
        <v>7840</v>
      </c>
      <c r="N1505" t="s">
        <v>68</v>
      </c>
      <c r="O1505" t="s">
        <v>69</v>
      </c>
      <c r="P1505">
        <v>35.293343999999998</v>
      </c>
      <c r="Q1505">
        <v>-81.177256</v>
      </c>
      <c r="S1505" t="s">
        <v>70</v>
      </c>
      <c r="T1505" t="s">
        <v>71</v>
      </c>
      <c r="U1505">
        <v>33</v>
      </c>
      <c r="V1505">
        <v>0</v>
      </c>
      <c r="W1505">
        <v>29</v>
      </c>
      <c r="X1505">
        <v>1</v>
      </c>
      <c r="Y1505">
        <v>2</v>
      </c>
      <c r="Z1505">
        <v>1</v>
      </c>
      <c r="AA1505">
        <v>0</v>
      </c>
      <c r="AB1505">
        <v>0</v>
      </c>
      <c r="AC1505">
        <v>0</v>
      </c>
      <c r="AD1505">
        <v>33</v>
      </c>
      <c r="AE1505">
        <v>4.7450000000000001</v>
      </c>
      <c r="AF1505" t="s">
        <v>72</v>
      </c>
      <c r="AG1505" t="s">
        <v>7841</v>
      </c>
      <c r="AH1505">
        <v>3</v>
      </c>
      <c r="AI1505">
        <v>37</v>
      </c>
      <c r="AK1505">
        <v>4840</v>
      </c>
      <c r="AM1505">
        <v>10076</v>
      </c>
      <c r="AN1505">
        <v>8242</v>
      </c>
      <c r="AO1505">
        <v>878</v>
      </c>
      <c r="AP1505">
        <v>32</v>
      </c>
      <c r="AQ1505">
        <v>409</v>
      </c>
      <c r="AR1505">
        <v>140</v>
      </c>
      <c r="AS1505">
        <v>355</v>
      </c>
      <c r="AT1505">
        <v>16</v>
      </c>
      <c r="AU1505">
        <v>375</v>
      </c>
      <c r="AV1505">
        <v>894</v>
      </c>
      <c r="AW1505">
        <v>33</v>
      </c>
      <c r="AX1505">
        <v>156.58500000000001</v>
      </c>
      <c r="AY1505" s="1">
        <v>0.03</v>
      </c>
      <c r="AZ1505" s="1">
        <v>0.879</v>
      </c>
      <c r="BA1505" s="1">
        <v>6.0999999999999999E-2</v>
      </c>
      <c r="BB1505" s="1">
        <v>8.6999999999999994E-2</v>
      </c>
      <c r="BC1505" s="1">
        <v>0.81799999999999995</v>
      </c>
      <c r="BD1505" s="1">
        <v>3.5000000000000003E-2</v>
      </c>
      <c r="BE1505" s="1">
        <v>-5.7000000000000002E-2</v>
      </c>
      <c r="BF1505" s="1">
        <v>2.5000000000000001E-2</v>
      </c>
      <c r="BG1505" s="1">
        <f>Table1[[#This Row],[pers_white_pct]]-Table1[[#This Row],[census_white_pct]]</f>
        <v>6.1000000000000054E-2</v>
      </c>
      <c r="BH1505" s="3">
        <v>0.34776006069999998</v>
      </c>
      <c r="BI1505" s="3">
        <v>1.0743347083999999</v>
      </c>
      <c r="BJ1505" s="3">
        <v>1.7201877934000001</v>
      </c>
      <c r="BK1505" s="3" t="str">
        <f>VLOOKUP(Table1[[#This Row],[est_sworn]],Force_size,2,TRUE)</f>
        <v>02 - 25 to 49</v>
      </c>
    </row>
    <row r="1506" spans="1:63" hidden="1" x14ac:dyDescent="0.2">
      <c r="A1506">
        <v>37071</v>
      </c>
      <c r="B1506" t="s">
        <v>11412</v>
      </c>
      <c r="C1506" t="s">
        <v>14092</v>
      </c>
      <c r="D1506">
        <v>12538200</v>
      </c>
      <c r="E1506" t="s">
        <v>14093</v>
      </c>
      <c r="F1506">
        <v>208049</v>
      </c>
      <c r="G1506" t="s">
        <v>14094</v>
      </c>
      <c r="H1506" t="s">
        <v>7814</v>
      </c>
      <c r="I1506">
        <v>37</v>
      </c>
      <c r="J1506">
        <v>71</v>
      </c>
      <c r="K1506">
        <v>99071</v>
      </c>
      <c r="L1506" t="s">
        <v>14095</v>
      </c>
      <c r="M1506" t="s">
        <v>14096</v>
      </c>
      <c r="N1506" t="s">
        <v>11418</v>
      </c>
      <c r="O1506" t="s">
        <v>11459</v>
      </c>
      <c r="P1506">
        <v>35.293343999999998</v>
      </c>
      <c r="Q1506">
        <v>-81.177256</v>
      </c>
      <c r="R1506" t="s">
        <v>11420</v>
      </c>
      <c r="S1506" t="s">
        <v>11421</v>
      </c>
      <c r="U1506">
        <v>124</v>
      </c>
      <c r="V1506">
        <v>20</v>
      </c>
      <c r="W1506">
        <v>115</v>
      </c>
      <c r="X1506">
        <v>8</v>
      </c>
      <c r="Y1506">
        <v>1</v>
      </c>
      <c r="Z1506">
        <v>0</v>
      </c>
      <c r="AA1506">
        <v>0</v>
      </c>
      <c r="AB1506">
        <v>0</v>
      </c>
      <c r="AC1506">
        <v>0</v>
      </c>
      <c r="AD1506">
        <v>124</v>
      </c>
      <c r="AE1506">
        <v>1.357</v>
      </c>
      <c r="AF1506" t="s">
        <v>11430</v>
      </c>
      <c r="AG1506" t="s">
        <v>14097</v>
      </c>
      <c r="AH1506">
        <v>3</v>
      </c>
      <c r="AI1506">
        <v>37</v>
      </c>
      <c r="AJ1506">
        <v>71</v>
      </c>
      <c r="AM1506">
        <v>206086</v>
      </c>
      <c r="AN1506">
        <v>156310</v>
      </c>
      <c r="AO1506">
        <v>31002</v>
      </c>
      <c r="AP1506">
        <v>707</v>
      </c>
      <c r="AQ1506">
        <v>2462</v>
      </c>
      <c r="AR1506">
        <v>3087</v>
      </c>
      <c r="AS1506">
        <v>12201</v>
      </c>
      <c r="AT1506">
        <v>429</v>
      </c>
      <c r="AU1506">
        <v>12518</v>
      </c>
      <c r="AV1506">
        <v>31431</v>
      </c>
      <c r="AW1506">
        <v>134</v>
      </c>
      <c r="AX1506">
        <v>181.83799999999999</v>
      </c>
      <c r="AY1506" s="1">
        <v>6.5000000000000002E-2</v>
      </c>
      <c r="AZ1506" s="1">
        <v>0.92700000000000005</v>
      </c>
      <c r="BA1506" s="1">
        <v>8.0000000000000002E-3</v>
      </c>
      <c r="BB1506" s="1">
        <v>0.15</v>
      </c>
      <c r="BC1506" s="1">
        <v>0.75800000000000001</v>
      </c>
      <c r="BD1506" s="1">
        <v>5.8999999999999997E-2</v>
      </c>
      <c r="BE1506" s="1">
        <v>-8.5999999999999993E-2</v>
      </c>
      <c r="BF1506" s="1">
        <v>-5.0999999999999997E-2</v>
      </c>
      <c r="BG1506" s="1">
        <f>Table1[[#This Row],[pers_white_pct]]-Table1[[#This Row],[census_white_pct]]</f>
        <v>0.16900000000000004</v>
      </c>
      <c r="BH1506" s="3">
        <v>0.42887139439999999</v>
      </c>
      <c r="BI1506" s="3">
        <v>1.2227505928</v>
      </c>
      <c r="BJ1506" s="3">
        <v>0.1362170208</v>
      </c>
      <c r="BK1506" s="3" t="str">
        <f>VLOOKUP(Table1[[#This Row],[est_sworn]],Force_size,2,TRUE)</f>
        <v>04 - 100 to 249</v>
      </c>
    </row>
    <row r="1507" spans="1:63" x14ac:dyDescent="0.2">
      <c r="A1507">
        <v>37131</v>
      </c>
      <c r="B1507" t="s">
        <v>11412</v>
      </c>
      <c r="C1507" t="s">
        <v>14183</v>
      </c>
      <c r="D1507">
        <v>12213830</v>
      </c>
      <c r="E1507" t="s">
        <v>14184</v>
      </c>
      <c r="F1507">
        <v>85460</v>
      </c>
      <c r="G1507" t="s">
        <v>14185</v>
      </c>
      <c r="H1507" t="s">
        <v>7814</v>
      </c>
      <c r="I1507">
        <v>37</v>
      </c>
      <c r="J1507">
        <v>131</v>
      </c>
      <c r="K1507">
        <v>25560</v>
      </c>
      <c r="L1507" t="s">
        <v>14186</v>
      </c>
      <c r="M1507" t="s">
        <v>14187</v>
      </c>
      <c r="N1507" t="s">
        <v>68</v>
      </c>
      <c r="O1507" t="s">
        <v>238</v>
      </c>
      <c r="P1507">
        <v>36.421773999999999</v>
      </c>
      <c r="Q1507">
        <v>-77.398352000000003</v>
      </c>
      <c r="S1507" t="s">
        <v>70</v>
      </c>
      <c r="T1507" t="s">
        <v>11898</v>
      </c>
      <c r="U1507">
        <v>136</v>
      </c>
      <c r="V1507">
        <v>10</v>
      </c>
      <c r="W1507">
        <v>123</v>
      </c>
      <c r="X1507">
        <v>13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136</v>
      </c>
      <c r="AE1507">
        <v>1.1479999999999999</v>
      </c>
      <c r="AF1507" t="s">
        <v>87</v>
      </c>
      <c r="AG1507" t="s">
        <v>14188</v>
      </c>
      <c r="AH1507">
        <v>3</v>
      </c>
      <c r="AI1507">
        <v>37</v>
      </c>
      <c r="AJ1507">
        <v>131</v>
      </c>
      <c r="AM1507">
        <v>22099</v>
      </c>
      <c r="AN1507">
        <v>8596</v>
      </c>
      <c r="AO1507">
        <v>12847</v>
      </c>
      <c r="AP1507">
        <v>90</v>
      </c>
      <c r="AQ1507">
        <v>38</v>
      </c>
      <c r="AR1507">
        <v>192</v>
      </c>
      <c r="AS1507">
        <v>305</v>
      </c>
      <c r="AT1507">
        <v>48</v>
      </c>
      <c r="AU1507">
        <v>336</v>
      </c>
      <c r="AV1507">
        <v>12895</v>
      </c>
      <c r="AW1507">
        <v>141</v>
      </c>
      <c r="AX1507">
        <v>161.86799999999999</v>
      </c>
      <c r="AY1507" s="1">
        <v>9.6000000000000002E-2</v>
      </c>
      <c r="AZ1507" s="1">
        <v>0.90400000000000003</v>
      </c>
      <c r="BA1507" s="1">
        <v>0</v>
      </c>
      <c r="BB1507" s="1">
        <v>0.58099999999999996</v>
      </c>
      <c r="BC1507" s="1">
        <v>0.38900000000000001</v>
      </c>
      <c r="BD1507" s="1">
        <v>1.4E-2</v>
      </c>
      <c r="BE1507" s="1">
        <v>-0.48599999999999999</v>
      </c>
      <c r="BF1507" s="1">
        <v>-1.4E-2</v>
      </c>
      <c r="BG1507" s="1">
        <f>Table1[[#This Row],[pers_white_pct]]-Table1[[#This Row],[census_white_pct]]</f>
        <v>0.51500000000000001</v>
      </c>
      <c r="BH1507" s="3">
        <v>0.16442783620000001</v>
      </c>
      <c r="BI1507" s="3">
        <v>2.3251041866</v>
      </c>
      <c r="BJ1507" s="3">
        <v>0</v>
      </c>
      <c r="BK1507" s="3" t="str">
        <f>VLOOKUP(Table1[[#This Row],[est_sworn]],Force_size,2,TRUE)</f>
        <v>04 - 100 to 249</v>
      </c>
    </row>
    <row r="1508" spans="1:63" hidden="1" x14ac:dyDescent="0.2">
      <c r="A1508">
        <v>37075</v>
      </c>
      <c r="B1508" t="s">
        <v>11412</v>
      </c>
      <c r="C1508" t="s">
        <v>14098</v>
      </c>
      <c r="D1508">
        <v>13540450</v>
      </c>
      <c r="E1508" t="s">
        <v>14099</v>
      </c>
      <c r="F1508">
        <v>8700</v>
      </c>
      <c r="G1508" t="s">
        <v>14100</v>
      </c>
      <c r="H1508" t="s">
        <v>7814</v>
      </c>
      <c r="I1508">
        <v>37</v>
      </c>
      <c r="J1508">
        <v>75</v>
      </c>
      <c r="K1508">
        <v>99075</v>
      </c>
      <c r="L1508" t="s">
        <v>14101</v>
      </c>
      <c r="M1508" t="s">
        <v>14102</v>
      </c>
      <c r="N1508" t="s">
        <v>11418</v>
      </c>
      <c r="O1508" t="s">
        <v>11437</v>
      </c>
      <c r="P1508">
        <v>35.348363999999997</v>
      </c>
      <c r="Q1508">
        <v>-83.830915000000005</v>
      </c>
      <c r="R1508" t="s">
        <v>11420</v>
      </c>
      <c r="S1508" t="s">
        <v>11421</v>
      </c>
      <c r="U1508">
        <v>15</v>
      </c>
      <c r="V1508">
        <v>1</v>
      </c>
      <c r="W1508">
        <v>15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15</v>
      </c>
      <c r="AE1508">
        <v>7.0309999999999997</v>
      </c>
      <c r="AF1508" t="s">
        <v>11422</v>
      </c>
      <c r="AG1508" t="s">
        <v>14103</v>
      </c>
      <c r="AH1508">
        <v>3</v>
      </c>
      <c r="AI1508">
        <v>37</v>
      </c>
      <c r="AJ1508">
        <v>75</v>
      </c>
      <c r="AM1508">
        <v>8861</v>
      </c>
      <c r="AN1508">
        <v>7942</v>
      </c>
      <c r="AO1508">
        <v>17</v>
      </c>
      <c r="AP1508">
        <v>538</v>
      </c>
      <c r="AQ1508">
        <v>29</v>
      </c>
      <c r="AR1508">
        <v>139</v>
      </c>
      <c r="AS1508">
        <v>194</v>
      </c>
      <c r="AT1508">
        <v>0</v>
      </c>
      <c r="AU1508">
        <v>196</v>
      </c>
      <c r="AV1508">
        <v>17</v>
      </c>
      <c r="AW1508">
        <v>15.5</v>
      </c>
      <c r="AX1508">
        <v>108.98050000000001</v>
      </c>
      <c r="AY1508" s="1">
        <v>0</v>
      </c>
      <c r="AZ1508" s="2">
        <v>1</v>
      </c>
      <c r="BA1508" s="1">
        <v>0</v>
      </c>
      <c r="BB1508" s="1">
        <v>2E-3</v>
      </c>
      <c r="BC1508" s="1">
        <v>0.89600000000000002</v>
      </c>
      <c r="BD1508" s="1">
        <v>2.1999999999999999E-2</v>
      </c>
      <c r="BE1508" s="1">
        <v>-2E-3</v>
      </c>
      <c r="BF1508" s="1">
        <v>-2.1999999999999999E-2</v>
      </c>
      <c r="BG1508" s="1">
        <f>Table1[[#This Row],[pers_white_pct]]-Table1[[#This Row],[census_white_pct]]</f>
        <v>0.10399999999999998</v>
      </c>
      <c r="BH1508" s="3">
        <v>0</v>
      </c>
      <c r="BI1508" s="3">
        <v>1.115713926</v>
      </c>
      <c r="BJ1508" s="3">
        <v>0</v>
      </c>
      <c r="BK1508" s="3" t="str">
        <f>VLOOKUP(Table1[[#This Row],[est_sworn]],Force_size,2,TRUE)</f>
        <v>01 - Under 25</v>
      </c>
    </row>
    <row r="1509" spans="1:63" hidden="1" x14ac:dyDescent="0.2">
      <c r="A1509">
        <v>37077</v>
      </c>
      <c r="B1509" t="s">
        <v>11412</v>
      </c>
      <c r="C1509" t="s">
        <v>14104</v>
      </c>
      <c r="D1509">
        <v>11428150</v>
      </c>
      <c r="E1509" t="s">
        <v>14105</v>
      </c>
      <c r="F1509">
        <v>60436</v>
      </c>
      <c r="G1509" t="s">
        <v>14106</v>
      </c>
      <c r="H1509" t="s">
        <v>7814</v>
      </c>
      <c r="I1509">
        <v>37</v>
      </c>
      <c r="J1509">
        <v>77</v>
      </c>
      <c r="K1509">
        <v>99077</v>
      </c>
      <c r="L1509" t="s">
        <v>14107</v>
      </c>
      <c r="M1509" t="s">
        <v>14108</v>
      </c>
      <c r="N1509" t="s">
        <v>11418</v>
      </c>
      <c r="O1509" t="s">
        <v>11444</v>
      </c>
      <c r="P1509">
        <v>36.299883999999999</v>
      </c>
      <c r="Q1509">
        <v>-78.657634000000002</v>
      </c>
      <c r="R1509" t="s">
        <v>11420</v>
      </c>
      <c r="S1509" t="s">
        <v>11421</v>
      </c>
      <c r="U1509">
        <v>53</v>
      </c>
      <c r="V1509">
        <v>0</v>
      </c>
      <c r="W1509">
        <v>48</v>
      </c>
      <c r="X1509">
        <v>5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53</v>
      </c>
      <c r="AE1509">
        <v>4.8979999999999997</v>
      </c>
      <c r="AF1509" t="s">
        <v>11474</v>
      </c>
      <c r="AG1509" t="s">
        <v>14109</v>
      </c>
      <c r="AH1509">
        <v>3</v>
      </c>
      <c r="AI1509">
        <v>37</v>
      </c>
      <c r="AJ1509">
        <v>77</v>
      </c>
      <c r="AM1509">
        <v>59916</v>
      </c>
      <c r="AN1509">
        <v>34550</v>
      </c>
      <c r="AO1509">
        <v>19454</v>
      </c>
      <c r="AP1509">
        <v>250</v>
      </c>
      <c r="AQ1509">
        <v>321</v>
      </c>
      <c r="AR1509">
        <v>781</v>
      </c>
      <c r="AS1509">
        <v>4482</v>
      </c>
      <c r="AT1509">
        <v>198</v>
      </c>
      <c r="AU1509">
        <v>4560</v>
      </c>
      <c r="AV1509">
        <v>19652</v>
      </c>
      <c r="AW1509">
        <v>53</v>
      </c>
      <c r="AX1509">
        <v>259.59399999999999</v>
      </c>
      <c r="AY1509" s="1">
        <v>9.4E-2</v>
      </c>
      <c r="AZ1509" s="1">
        <v>0.90600000000000003</v>
      </c>
      <c r="BA1509" s="1">
        <v>0</v>
      </c>
      <c r="BB1509" s="1">
        <v>0.32500000000000001</v>
      </c>
      <c r="BC1509" s="1">
        <v>0.57699999999999996</v>
      </c>
      <c r="BD1509" s="1">
        <v>7.4999999999999997E-2</v>
      </c>
      <c r="BE1509" s="1">
        <v>-0.23</v>
      </c>
      <c r="BF1509" s="1">
        <v>-7.4999999999999997E-2</v>
      </c>
      <c r="BG1509" s="1">
        <f>Table1[[#This Row],[pers_white_pct]]-Table1[[#This Row],[census_white_pct]]</f>
        <v>0.32900000000000007</v>
      </c>
      <c r="BH1509" s="3">
        <v>0.2905547872</v>
      </c>
      <c r="BI1509" s="3">
        <v>1.5705802364999999</v>
      </c>
      <c r="BJ1509" s="3">
        <v>0</v>
      </c>
      <c r="BK1509" s="3" t="str">
        <f>VLOOKUP(Table1[[#This Row],[est_sworn]],Force_size,2,TRUE)</f>
        <v>03 - 50 to 99</v>
      </c>
    </row>
    <row r="1510" spans="1:63" hidden="1" x14ac:dyDescent="0.2">
      <c r="A1510">
        <v>3731400</v>
      </c>
      <c r="B1510" t="s">
        <v>1444</v>
      </c>
      <c r="C1510" t="s">
        <v>7994</v>
      </c>
      <c r="D1510">
        <v>11393790</v>
      </c>
      <c r="E1510" t="s">
        <v>7995</v>
      </c>
      <c r="F1510">
        <v>106586</v>
      </c>
      <c r="G1510" t="s">
        <v>7996</v>
      </c>
      <c r="H1510" t="s">
        <v>7814</v>
      </c>
      <c r="I1510">
        <v>37</v>
      </c>
      <c r="J1510">
        <v>81</v>
      </c>
      <c r="K1510">
        <v>31400</v>
      </c>
      <c r="L1510" t="s">
        <v>7997</v>
      </c>
      <c r="M1510" t="s">
        <v>7998</v>
      </c>
      <c r="N1510" t="s">
        <v>68</v>
      </c>
      <c r="O1510" t="s">
        <v>739</v>
      </c>
      <c r="P1510">
        <v>36.079065</v>
      </c>
      <c r="Q1510">
        <v>-79.788664999999995</v>
      </c>
      <c r="S1510" t="s">
        <v>70</v>
      </c>
      <c r="T1510" t="s">
        <v>71</v>
      </c>
      <c r="U1510">
        <v>219</v>
      </c>
      <c r="V1510">
        <v>0</v>
      </c>
      <c r="W1510">
        <v>195</v>
      </c>
      <c r="X1510">
        <v>21</v>
      </c>
      <c r="Y1510">
        <v>2</v>
      </c>
      <c r="Z1510">
        <v>0</v>
      </c>
      <c r="AA1510">
        <v>0</v>
      </c>
      <c r="AB1510">
        <v>0</v>
      </c>
      <c r="AC1510">
        <v>0</v>
      </c>
      <c r="AD1510">
        <v>219</v>
      </c>
      <c r="AE1510">
        <v>1.1479999999999999</v>
      </c>
      <c r="AF1510" t="s">
        <v>87</v>
      </c>
      <c r="AG1510" t="s">
        <v>7999</v>
      </c>
      <c r="AH1510">
        <v>3</v>
      </c>
      <c r="AI1510">
        <v>37</v>
      </c>
      <c r="AK1510">
        <v>31400</v>
      </c>
      <c r="AM1510">
        <v>104371</v>
      </c>
      <c r="AN1510">
        <v>52612</v>
      </c>
      <c r="AO1510">
        <v>33983</v>
      </c>
      <c r="AP1510">
        <v>436</v>
      </c>
      <c r="AQ1510">
        <v>6302</v>
      </c>
      <c r="AR1510">
        <v>1874</v>
      </c>
      <c r="AS1510">
        <v>8847</v>
      </c>
      <c r="AT1510">
        <v>411</v>
      </c>
      <c r="AU1510">
        <v>9164</v>
      </c>
      <c r="AV1510">
        <v>34394</v>
      </c>
      <c r="AW1510">
        <v>219</v>
      </c>
      <c r="AX1510">
        <v>251.41200000000001</v>
      </c>
      <c r="AY1510" s="1">
        <v>9.6000000000000002E-2</v>
      </c>
      <c r="AZ1510" s="1">
        <v>0.89</v>
      </c>
      <c r="BA1510" s="1">
        <v>8.9999999999999993E-3</v>
      </c>
      <c r="BB1510" s="1">
        <v>0.32600000000000001</v>
      </c>
      <c r="BC1510" s="1">
        <v>0.504</v>
      </c>
      <c r="BD1510" s="1">
        <v>8.5000000000000006E-2</v>
      </c>
      <c r="BE1510" s="1">
        <v>-0.23</v>
      </c>
      <c r="BF1510" s="1">
        <v>-7.5999999999999998E-2</v>
      </c>
      <c r="BG1510" s="1">
        <f>Table1[[#This Row],[pers_white_pct]]-Table1[[#This Row],[census_white_pct]]</f>
        <v>0.38600000000000001</v>
      </c>
      <c r="BH1510" s="3">
        <v>0.29450543159999998</v>
      </c>
      <c r="BI1510" s="3">
        <v>1.7663856571000001</v>
      </c>
      <c r="BJ1510" s="3">
        <v>0.1077381957</v>
      </c>
      <c r="BK1510" s="3" t="str">
        <f>VLOOKUP(Table1[[#This Row],[est_sworn]],Force_size,2,TRUE)</f>
        <v>04 - 100 to 249</v>
      </c>
    </row>
    <row r="1511" spans="1:63" hidden="1" x14ac:dyDescent="0.2">
      <c r="A1511">
        <v>3728000</v>
      </c>
      <c r="B1511" t="s">
        <v>1444</v>
      </c>
      <c r="C1511" t="s">
        <v>7976</v>
      </c>
      <c r="D1511">
        <v>12873800</v>
      </c>
      <c r="E1511" t="s">
        <v>7977</v>
      </c>
      <c r="F1511">
        <v>277080</v>
      </c>
      <c r="G1511" t="s">
        <v>7978</v>
      </c>
      <c r="H1511" t="s">
        <v>7814</v>
      </c>
      <c r="I1511">
        <v>37</v>
      </c>
      <c r="J1511">
        <v>81</v>
      </c>
      <c r="K1511">
        <v>28000</v>
      </c>
      <c r="L1511" t="s">
        <v>7979</v>
      </c>
      <c r="M1511" t="s">
        <v>7980</v>
      </c>
      <c r="N1511" t="s">
        <v>68</v>
      </c>
      <c r="O1511" t="s">
        <v>1615</v>
      </c>
      <c r="P1511">
        <v>36.079065</v>
      </c>
      <c r="Q1511">
        <v>-79.788664999999995</v>
      </c>
      <c r="S1511" t="s">
        <v>70</v>
      </c>
      <c r="T1511" t="s">
        <v>71</v>
      </c>
      <c r="U1511">
        <v>690</v>
      </c>
      <c r="V1511">
        <v>0</v>
      </c>
      <c r="W1511">
        <v>523</v>
      </c>
      <c r="X1511">
        <v>135</v>
      </c>
      <c r="Y1511">
        <v>24</v>
      </c>
      <c r="Z1511">
        <v>4</v>
      </c>
      <c r="AA1511">
        <v>0</v>
      </c>
      <c r="AB1511">
        <v>0</v>
      </c>
      <c r="AC1511">
        <v>0</v>
      </c>
      <c r="AD1511">
        <v>690</v>
      </c>
      <c r="AE1511">
        <v>1.1479999999999999</v>
      </c>
      <c r="AF1511" t="s">
        <v>87</v>
      </c>
      <c r="AG1511" t="s">
        <v>7981</v>
      </c>
      <c r="AH1511">
        <v>3</v>
      </c>
      <c r="AI1511">
        <v>37</v>
      </c>
      <c r="AK1511">
        <v>28000</v>
      </c>
      <c r="AM1511">
        <v>269666</v>
      </c>
      <c r="AN1511">
        <v>122888</v>
      </c>
      <c r="AO1511">
        <v>108233</v>
      </c>
      <c r="AP1511">
        <v>1096</v>
      </c>
      <c r="AQ1511">
        <v>10711</v>
      </c>
      <c r="AR1511">
        <v>5571</v>
      </c>
      <c r="AS1511">
        <v>20336</v>
      </c>
      <c r="AT1511">
        <v>1353</v>
      </c>
      <c r="AU1511">
        <v>21167</v>
      </c>
      <c r="AV1511">
        <v>109586</v>
      </c>
      <c r="AW1511">
        <v>690</v>
      </c>
      <c r="AX1511">
        <v>792.12</v>
      </c>
      <c r="AY1511" s="1">
        <v>0.19600000000000001</v>
      </c>
      <c r="AZ1511" s="1">
        <v>0.75800000000000001</v>
      </c>
      <c r="BA1511" s="1">
        <v>3.5000000000000003E-2</v>
      </c>
      <c r="BB1511" s="1">
        <v>0.40100000000000002</v>
      </c>
      <c r="BC1511" s="1">
        <v>0.45600000000000002</v>
      </c>
      <c r="BD1511" s="1">
        <v>7.4999999999999997E-2</v>
      </c>
      <c r="BE1511" s="1">
        <v>-0.20599999999999999</v>
      </c>
      <c r="BF1511" s="1">
        <v>-4.1000000000000002E-2</v>
      </c>
      <c r="BG1511" s="1">
        <f>Table1[[#This Row],[pers_white_pct]]-Table1[[#This Row],[census_white_pct]]</f>
        <v>0.30199999999999999</v>
      </c>
      <c r="BH1511" s="3">
        <v>0.48747368299999999</v>
      </c>
      <c r="BI1511" s="3">
        <v>1.6632951272000001</v>
      </c>
      <c r="BJ1511" s="3">
        <v>0.46123558990000002</v>
      </c>
      <c r="BK1511" s="3" t="str">
        <f>VLOOKUP(Table1[[#This Row],[est_sworn]],Force_size,2,TRUE)</f>
        <v>06 - 500 -999</v>
      </c>
    </row>
    <row r="1512" spans="1:63" hidden="1" x14ac:dyDescent="0.2">
      <c r="A1512">
        <v>37081</v>
      </c>
      <c r="B1512" t="s">
        <v>11412</v>
      </c>
      <c r="C1512" t="s">
        <v>14110</v>
      </c>
      <c r="D1512">
        <v>13550550</v>
      </c>
      <c r="E1512" t="s">
        <v>14111</v>
      </c>
      <c r="F1512">
        <v>500879</v>
      </c>
      <c r="G1512" t="s">
        <v>14112</v>
      </c>
      <c r="H1512" t="s">
        <v>7814</v>
      </c>
      <c r="I1512">
        <v>37</v>
      </c>
      <c r="J1512">
        <v>81</v>
      </c>
      <c r="K1512">
        <v>99081</v>
      </c>
      <c r="L1512" t="s">
        <v>14113</v>
      </c>
      <c r="M1512" t="s">
        <v>14114</v>
      </c>
      <c r="N1512" t="s">
        <v>11418</v>
      </c>
      <c r="O1512" t="s">
        <v>11466</v>
      </c>
      <c r="P1512">
        <v>36.079065</v>
      </c>
      <c r="Q1512">
        <v>-79.788664999999995</v>
      </c>
      <c r="R1512" t="s">
        <v>11467</v>
      </c>
      <c r="S1512" t="s">
        <v>11421</v>
      </c>
      <c r="U1512">
        <v>258</v>
      </c>
      <c r="V1512">
        <v>32</v>
      </c>
      <c r="W1512">
        <v>222</v>
      </c>
      <c r="X1512">
        <v>28</v>
      </c>
      <c r="Y1512">
        <v>2</v>
      </c>
      <c r="Z1512">
        <v>3</v>
      </c>
      <c r="AA1512">
        <v>0</v>
      </c>
      <c r="AB1512">
        <v>0</v>
      </c>
      <c r="AC1512">
        <v>3</v>
      </c>
      <c r="AD1512">
        <v>258</v>
      </c>
      <c r="AE1512">
        <v>1.357</v>
      </c>
      <c r="AF1512" t="s">
        <v>11430</v>
      </c>
      <c r="AG1512" t="s">
        <v>14115</v>
      </c>
      <c r="AH1512">
        <v>3</v>
      </c>
      <c r="AI1512">
        <v>37</v>
      </c>
      <c r="AJ1512">
        <v>81</v>
      </c>
      <c r="AM1512">
        <v>488406</v>
      </c>
      <c r="AN1512">
        <v>265228</v>
      </c>
      <c r="AO1512">
        <v>156982</v>
      </c>
      <c r="AP1512">
        <v>2071</v>
      </c>
      <c r="AQ1512">
        <v>19059</v>
      </c>
      <c r="AR1512">
        <v>8924</v>
      </c>
      <c r="AS1512">
        <v>34826</v>
      </c>
      <c r="AT1512">
        <v>1917</v>
      </c>
      <c r="AU1512">
        <v>36142</v>
      </c>
      <c r="AV1512">
        <v>158899</v>
      </c>
      <c r="AW1512">
        <v>274</v>
      </c>
      <c r="AX1512">
        <v>371.81799999999998</v>
      </c>
      <c r="AY1512" s="1">
        <v>0.109</v>
      </c>
      <c r="AZ1512" s="1">
        <v>0.86</v>
      </c>
      <c r="BA1512" s="1">
        <v>8.0000000000000002E-3</v>
      </c>
      <c r="BB1512" s="1">
        <v>0.32100000000000001</v>
      </c>
      <c r="BC1512" s="1">
        <v>0.54300000000000004</v>
      </c>
      <c r="BD1512" s="1">
        <v>7.0999999999999994E-2</v>
      </c>
      <c r="BE1512" s="1">
        <v>-0.21299999999999999</v>
      </c>
      <c r="BF1512" s="1">
        <v>-6.4000000000000001E-2</v>
      </c>
      <c r="BG1512" s="1">
        <f>Table1[[#This Row],[pers_white_pct]]-Table1[[#This Row],[census_white_pct]]</f>
        <v>0.31699999999999995</v>
      </c>
      <c r="BH1512" s="3">
        <v>0.33765210229999998</v>
      </c>
      <c r="BI1512" s="3">
        <v>1.5845096505</v>
      </c>
      <c r="BJ1512" s="3">
        <v>0.10871455300000001</v>
      </c>
      <c r="BK1512" s="3" t="str">
        <f>VLOOKUP(Table1[[#This Row],[est_sworn]],Force_size,2,TRUE)</f>
        <v>05 - 250 - 499</v>
      </c>
    </row>
    <row r="1513" spans="1:63" hidden="1" x14ac:dyDescent="0.2">
      <c r="A1513">
        <v>3738680</v>
      </c>
      <c r="B1513" t="s">
        <v>1444</v>
      </c>
      <c r="C1513" t="s">
        <v>8044</v>
      </c>
      <c r="D1513">
        <v>11813770</v>
      </c>
      <c r="E1513" t="s">
        <v>520</v>
      </c>
      <c r="F1513">
        <v>663</v>
      </c>
      <c r="G1513" t="s">
        <v>521</v>
      </c>
      <c r="H1513" t="s">
        <v>7814</v>
      </c>
      <c r="I1513">
        <v>37</v>
      </c>
      <c r="J1513">
        <v>83</v>
      </c>
      <c r="K1513">
        <v>38680</v>
      </c>
      <c r="L1513" t="s">
        <v>8045</v>
      </c>
      <c r="M1513" t="s">
        <v>8046</v>
      </c>
      <c r="N1513" t="s">
        <v>68</v>
      </c>
      <c r="O1513" t="s">
        <v>238</v>
      </c>
      <c r="P1513">
        <v>36.251438</v>
      </c>
      <c r="Q1513">
        <v>-77.644841999999997</v>
      </c>
      <c r="S1513" t="s">
        <v>70</v>
      </c>
      <c r="T1513" t="s">
        <v>71</v>
      </c>
      <c r="U1513">
        <v>2</v>
      </c>
      <c r="V1513">
        <v>8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2</v>
      </c>
      <c r="AD1513">
        <v>2</v>
      </c>
      <c r="AE1513">
        <v>16.646000000000001</v>
      </c>
      <c r="AF1513" t="s">
        <v>239</v>
      </c>
      <c r="AG1513" t="s">
        <v>524</v>
      </c>
      <c r="AH1513">
        <v>3</v>
      </c>
      <c r="AI1513">
        <v>37</v>
      </c>
      <c r="AK1513">
        <v>38680</v>
      </c>
      <c r="AM1513">
        <v>674</v>
      </c>
      <c r="AN1513">
        <v>324</v>
      </c>
      <c r="AO1513">
        <v>317</v>
      </c>
      <c r="AP1513">
        <v>8</v>
      </c>
      <c r="AQ1513">
        <v>3</v>
      </c>
      <c r="AR1513">
        <v>7</v>
      </c>
      <c r="AS1513">
        <v>8</v>
      </c>
      <c r="AT1513">
        <v>0</v>
      </c>
      <c r="AU1513">
        <v>15</v>
      </c>
      <c r="AV1513">
        <v>317</v>
      </c>
      <c r="AW1513">
        <v>6</v>
      </c>
      <c r="AX1513">
        <v>99.876000000000005</v>
      </c>
      <c r="BG1513" s="1">
        <f>Table1[[#This Row],[pers_white_pct]]-Table1[[#This Row],[census_white_pct]]</f>
        <v>0</v>
      </c>
      <c r="BH1513" s="3"/>
      <c r="BI1513" s="3"/>
      <c r="BJ1513" s="3"/>
      <c r="BK1513" s="3" t="str">
        <f>VLOOKUP(Table1[[#This Row],[est_sworn]],Force_size,2,TRUE)</f>
        <v>01 - Under 25</v>
      </c>
    </row>
    <row r="1514" spans="1:63" hidden="1" x14ac:dyDescent="0.2">
      <c r="A1514">
        <v>3756900</v>
      </c>
      <c r="B1514" t="s">
        <v>1444</v>
      </c>
      <c r="C1514" t="s">
        <v>8114</v>
      </c>
      <c r="D1514">
        <v>12683770</v>
      </c>
      <c r="E1514" t="s">
        <v>8115</v>
      </c>
      <c r="F1514">
        <v>15692</v>
      </c>
      <c r="G1514" t="s">
        <v>8116</v>
      </c>
      <c r="H1514" t="s">
        <v>7814</v>
      </c>
      <c r="I1514">
        <v>37</v>
      </c>
      <c r="J1514">
        <v>83</v>
      </c>
      <c r="K1514">
        <v>56900</v>
      </c>
      <c r="L1514" t="s">
        <v>8117</v>
      </c>
      <c r="M1514" t="s">
        <v>8118</v>
      </c>
      <c r="N1514" t="s">
        <v>68</v>
      </c>
      <c r="O1514" t="s">
        <v>69</v>
      </c>
      <c r="P1514">
        <v>36.251438</v>
      </c>
      <c r="Q1514">
        <v>-77.644841999999997</v>
      </c>
      <c r="S1514" t="s">
        <v>70</v>
      </c>
      <c r="T1514" t="s">
        <v>71</v>
      </c>
      <c r="U1514">
        <v>36</v>
      </c>
      <c r="V1514">
        <v>2</v>
      </c>
      <c r="W1514">
        <v>33</v>
      </c>
      <c r="X1514">
        <v>3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36</v>
      </c>
      <c r="AE1514">
        <v>4.7450000000000001</v>
      </c>
      <c r="AF1514" t="s">
        <v>72</v>
      </c>
      <c r="AG1514" t="s">
        <v>8119</v>
      </c>
      <c r="AH1514">
        <v>3</v>
      </c>
      <c r="AI1514">
        <v>37</v>
      </c>
      <c r="AK1514">
        <v>56900</v>
      </c>
      <c r="AM1514">
        <v>15754</v>
      </c>
      <c r="AN1514">
        <v>9851</v>
      </c>
      <c r="AO1514">
        <v>4871</v>
      </c>
      <c r="AP1514">
        <v>77</v>
      </c>
      <c r="AQ1514">
        <v>264</v>
      </c>
      <c r="AR1514">
        <v>170</v>
      </c>
      <c r="AS1514">
        <v>502</v>
      </c>
      <c r="AT1514">
        <v>41</v>
      </c>
      <c r="AU1514">
        <v>521</v>
      </c>
      <c r="AV1514">
        <v>4912</v>
      </c>
      <c r="AW1514">
        <v>37</v>
      </c>
      <c r="AX1514">
        <v>175.565</v>
      </c>
      <c r="AY1514" s="1">
        <v>8.3000000000000004E-2</v>
      </c>
      <c r="AZ1514" s="1">
        <v>0.91700000000000004</v>
      </c>
      <c r="BA1514" s="1">
        <v>0</v>
      </c>
      <c r="BB1514" s="1">
        <v>0.309</v>
      </c>
      <c r="BC1514" s="1">
        <v>0.625</v>
      </c>
      <c r="BD1514" s="1">
        <v>3.2000000000000001E-2</v>
      </c>
      <c r="BE1514" s="1">
        <v>-0.22600000000000001</v>
      </c>
      <c r="BF1514" s="1">
        <v>-3.2000000000000001E-2</v>
      </c>
      <c r="BG1514" s="1">
        <f>Table1[[#This Row],[pers_white_pct]]-Table1[[#This Row],[census_white_pct]]</f>
        <v>0.29200000000000004</v>
      </c>
      <c r="BH1514" s="3">
        <v>0.26952029020000001</v>
      </c>
      <c r="BI1514" s="3">
        <v>1.4659594627000001</v>
      </c>
      <c r="BJ1514" s="3">
        <v>0</v>
      </c>
      <c r="BK1514" s="3" t="str">
        <f>VLOOKUP(Table1[[#This Row],[est_sworn]],Force_size,2,TRUE)</f>
        <v>02 - 25 to 49</v>
      </c>
    </row>
    <row r="1515" spans="1:63" hidden="1" x14ac:dyDescent="0.2">
      <c r="A1515">
        <v>3759780</v>
      </c>
      <c r="B1515" t="s">
        <v>1444</v>
      </c>
      <c r="C1515" t="s">
        <v>8135</v>
      </c>
      <c r="D1515">
        <v>12743670</v>
      </c>
      <c r="E1515" t="s">
        <v>8136</v>
      </c>
      <c r="F1515">
        <v>2029</v>
      </c>
      <c r="G1515" t="s">
        <v>8137</v>
      </c>
      <c r="H1515" t="s">
        <v>7814</v>
      </c>
      <c r="I1515">
        <v>37</v>
      </c>
      <c r="J1515">
        <v>83</v>
      </c>
      <c r="K1515">
        <v>59780</v>
      </c>
      <c r="L1515" t="s">
        <v>8138</v>
      </c>
      <c r="M1515" t="s">
        <v>8139</v>
      </c>
      <c r="N1515" t="s">
        <v>68</v>
      </c>
      <c r="O1515" t="s">
        <v>238</v>
      </c>
      <c r="P1515">
        <v>36.251438</v>
      </c>
      <c r="Q1515">
        <v>-77.644841999999997</v>
      </c>
      <c r="S1515" t="s">
        <v>70</v>
      </c>
      <c r="T1515" t="s">
        <v>71</v>
      </c>
      <c r="U1515">
        <v>7</v>
      </c>
      <c r="V1515">
        <v>4</v>
      </c>
      <c r="W1515">
        <v>6</v>
      </c>
      <c r="X1515">
        <v>1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7</v>
      </c>
      <c r="AE1515">
        <v>8.6750000000000007</v>
      </c>
      <c r="AF1515" t="s">
        <v>212</v>
      </c>
      <c r="AG1515" t="s">
        <v>8140</v>
      </c>
      <c r="AH1515">
        <v>3</v>
      </c>
      <c r="AI1515">
        <v>37</v>
      </c>
      <c r="AK1515">
        <v>59780</v>
      </c>
      <c r="AM1515">
        <v>2059</v>
      </c>
      <c r="AN1515">
        <v>620</v>
      </c>
      <c r="AO1515">
        <v>1399</v>
      </c>
      <c r="AP1515">
        <v>0</v>
      </c>
      <c r="AQ1515">
        <v>3</v>
      </c>
      <c r="AR1515">
        <v>4</v>
      </c>
      <c r="AS1515">
        <v>32</v>
      </c>
      <c r="AT1515">
        <v>7</v>
      </c>
      <c r="AU1515">
        <v>33</v>
      </c>
      <c r="AV1515">
        <v>1406</v>
      </c>
      <c r="AW1515">
        <v>9</v>
      </c>
      <c r="AX1515">
        <v>78.075000000000003</v>
      </c>
      <c r="AY1515" s="1">
        <v>0.14299999999999999</v>
      </c>
      <c r="AZ1515" s="1">
        <v>0.85699999999999998</v>
      </c>
      <c r="BA1515" s="1">
        <v>0</v>
      </c>
      <c r="BB1515" s="1">
        <v>0.67900000000000005</v>
      </c>
      <c r="BC1515" s="1">
        <v>0.30099999999999999</v>
      </c>
      <c r="BD1515" s="1">
        <v>1.6E-2</v>
      </c>
      <c r="BE1515" s="1">
        <v>-0.53700000000000003</v>
      </c>
      <c r="BF1515" s="1">
        <v>-1.6E-2</v>
      </c>
      <c r="BG1515" s="1">
        <f>Table1[[#This Row],[pers_white_pct]]-Table1[[#This Row],[census_white_pct]]</f>
        <v>0.55600000000000005</v>
      </c>
      <c r="BH1515" s="3">
        <v>0.21025222099999999</v>
      </c>
      <c r="BI1515" s="3">
        <v>2.8465437788000001</v>
      </c>
      <c r="BJ1515" s="3">
        <v>0</v>
      </c>
      <c r="BK1515" s="3" t="str">
        <f>VLOOKUP(Table1[[#This Row],[est_sworn]],Force_size,2,TRUE)</f>
        <v>01 - Under 25</v>
      </c>
    </row>
    <row r="1516" spans="1:63" hidden="1" x14ac:dyDescent="0.2">
      <c r="A1516">
        <v>37085</v>
      </c>
      <c r="B1516" t="s">
        <v>11412</v>
      </c>
      <c r="C1516" t="s">
        <v>14116</v>
      </c>
      <c r="D1516">
        <v>12088100</v>
      </c>
      <c r="E1516" t="s">
        <v>14117</v>
      </c>
      <c r="F1516">
        <v>122135</v>
      </c>
      <c r="G1516" t="s">
        <v>14118</v>
      </c>
      <c r="H1516" t="s">
        <v>7814</v>
      </c>
      <c r="I1516">
        <v>37</v>
      </c>
      <c r="J1516">
        <v>85</v>
      </c>
      <c r="K1516">
        <v>99085</v>
      </c>
      <c r="L1516" t="s">
        <v>14119</v>
      </c>
      <c r="M1516" t="s">
        <v>14120</v>
      </c>
      <c r="N1516" t="s">
        <v>11418</v>
      </c>
      <c r="O1516" t="s">
        <v>11444</v>
      </c>
      <c r="P1516">
        <v>35.368634999999998</v>
      </c>
      <c r="Q1516">
        <v>-78.871610000000004</v>
      </c>
      <c r="R1516" t="s">
        <v>11420</v>
      </c>
      <c r="S1516" t="s">
        <v>11421</v>
      </c>
      <c r="U1516">
        <v>119</v>
      </c>
      <c r="V1516">
        <v>13</v>
      </c>
      <c r="W1516">
        <v>111</v>
      </c>
      <c r="X1516">
        <v>5</v>
      </c>
      <c r="Y1516">
        <v>2</v>
      </c>
      <c r="Z1516">
        <v>1</v>
      </c>
      <c r="AA1516">
        <v>0</v>
      </c>
      <c r="AB1516">
        <v>0</v>
      </c>
      <c r="AC1516">
        <v>0</v>
      </c>
      <c r="AD1516">
        <v>119</v>
      </c>
      <c r="AE1516">
        <v>1.357</v>
      </c>
      <c r="AF1516" t="s">
        <v>11430</v>
      </c>
      <c r="AG1516" t="s">
        <v>14121</v>
      </c>
      <c r="AH1516">
        <v>3</v>
      </c>
      <c r="AI1516">
        <v>37</v>
      </c>
      <c r="AJ1516">
        <v>85</v>
      </c>
      <c r="AM1516">
        <v>114678</v>
      </c>
      <c r="AN1516">
        <v>73707</v>
      </c>
      <c r="AO1516">
        <v>23591</v>
      </c>
      <c r="AP1516">
        <v>991</v>
      </c>
      <c r="AQ1516">
        <v>983</v>
      </c>
      <c r="AR1516">
        <v>2719</v>
      </c>
      <c r="AS1516">
        <v>12359</v>
      </c>
      <c r="AT1516">
        <v>382</v>
      </c>
      <c r="AU1516">
        <v>12687</v>
      </c>
      <c r="AV1516">
        <v>23973</v>
      </c>
      <c r="AW1516">
        <v>125.5</v>
      </c>
      <c r="AX1516">
        <v>170.30350000000001</v>
      </c>
      <c r="AY1516" s="1">
        <v>4.2000000000000003E-2</v>
      </c>
      <c r="AZ1516" s="1">
        <v>0.93300000000000005</v>
      </c>
      <c r="BA1516" s="1">
        <v>1.7000000000000001E-2</v>
      </c>
      <c r="BB1516" s="1">
        <v>0.20599999999999999</v>
      </c>
      <c r="BC1516" s="1">
        <v>0.64300000000000002</v>
      </c>
      <c r="BD1516" s="1">
        <v>0.108</v>
      </c>
      <c r="BE1516" s="1">
        <v>-0.16400000000000001</v>
      </c>
      <c r="BF1516" s="1">
        <v>-9.0999999999999998E-2</v>
      </c>
      <c r="BG1516" s="1">
        <f>Table1[[#This Row],[pers_white_pct]]-Table1[[#This Row],[census_white_pct]]</f>
        <v>0.29000000000000004</v>
      </c>
      <c r="BH1516" s="3">
        <v>0.20424752500000001</v>
      </c>
      <c r="BI1516" s="3">
        <v>1.4512672421999999</v>
      </c>
      <c r="BJ1516" s="3">
        <v>0.155948001</v>
      </c>
      <c r="BK1516" s="3" t="str">
        <f>VLOOKUP(Table1[[#This Row],[est_sworn]],Force_size,2,TRUE)</f>
        <v>04 - 100 to 249</v>
      </c>
    </row>
    <row r="1517" spans="1:63" hidden="1" x14ac:dyDescent="0.2">
      <c r="A1517">
        <v>37087</v>
      </c>
      <c r="B1517" t="s">
        <v>11412</v>
      </c>
      <c r="C1517" t="s">
        <v>14122</v>
      </c>
      <c r="D1517">
        <v>12258170</v>
      </c>
      <c r="E1517" t="s">
        <v>14123</v>
      </c>
      <c r="F1517">
        <v>58908</v>
      </c>
      <c r="G1517" t="s">
        <v>14124</v>
      </c>
      <c r="H1517" t="s">
        <v>7814</v>
      </c>
      <c r="I1517">
        <v>37</v>
      </c>
      <c r="J1517">
        <v>87</v>
      </c>
      <c r="K1517">
        <v>99087</v>
      </c>
      <c r="L1517" t="s">
        <v>14125</v>
      </c>
      <c r="M1517" t="s">
        <v>14126</v>
      </c>
      <c r="N1517" t="s">
        <v>11418</v>
      </c>
      <c r="O1517" t="s">
        <v>11429</v>
      </c>
      <c r="P1517">
        <v>35.557096999999999</v>
      </c>
      <c r="Q1517">
        <v>-82.972807000000003</v>
      </c>
      <c r="R1517" t="s">
        <v>11420</v>
      </c>
      <c r="S1517" t="s">
        <v>11421</v>
      </c>
      <c r="U1517">
        <v>55</v>
      </c>
      <c r="V1517">
        <v>8</v>
      </c>
      <c r="W1517">
        <v>55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55</v>
      </c>
      <c r="AE1517">
        <v>3.3540000000000001</v>
      </c>
      <c r="AF1517" t="s">
        <v>11445</v>
      </c>
      <c r="AG1517" t="s">
        <v>14127</v>
      </c>
      <c r="AH1517">
        <v>3</v>
      </c>
      <c r="AI1517">
        <v>37</v>
      </c>
      <c r="AJ1517">
        <v>87</v>
      </c>
      <c r="AM1517">
        <v>59036</v>
      </c>
      <c r="AN1517">
        <v>55368</v>
      </c>
      <c r="AO1517">
        <v>615</v>
      </c>
      <c r="AP1517">
        <v>270</v>
      </c>
      <c r="AQ1517">
        <v>212</v>
      </c>
      <c r="AR1517">
        <v>534</v>
      </c>
      <c r="AS1517">
        <v>1999</v>
      </c>
      <c r="AT1517">
        <v>9</v>
      </c>
      <c r="AU1517">
        <v>2037</v>
      </c>
      <c r="AV1517">
        <v>624</v>
      </c>
      <c r="AW1517">
        <v>59</v>
      </c>
      <c r="AX1517">
        <v>197.886</v>
      </c>
      <c r="AY1517" s="1">
        <v>0</v>
      </c>
      <c r="AZ1517" s="2">
        <v>1</v>
      </c>
      <c r="BA1517" s="1">
        <v>0</v>
      </c>
      <c r="BB1517" s="1">
        <v>0.01</v>
      </c>
      <c r="BC1517" s="1">
        <v>0.93799999999999994</v>
      </c>
      <c r="BD1517" s="1">
        <v>3.4000000000000002E-2</v>
      </c>
      <c r="BE1517" s="1">
        <v>-0.01</v>
      </c>
      <c r="BF1517" s="1">
        <v>-3.4000000000000002E-2</v>
      </c>
      <c r="BG1517" s="1">
        <f>Table1[[#This Row],[pers_white_pct]]-Table1[[#This Row],[census_white_pct]]</f>
        <v>6.2000000000000055E-2</v>
      </c>
      <c r="BH1517" s="3">
        <v>0</v>
      </c>
      <c r="BI1517" s="3">
        <v>1.0662476520999999</v>
      </c>
      <c r="BJ1517" s="3">
        <v>0</v>
      </c>
      <c r="BK1517" s="3" t="str">
        <f>VLOOKUP(Table1[[#This Row],[est_sworn]],Force_size,2,TRUE)</f>
        <v>03 - 50 to 99</v>
      </c>
    </row>
    <row r="1518" spans="1:63" hidden="1" x14ac:dyDescent="0.2">
      <c r="A1518">
        <v>3710240</v>
      </c>
      <c r="B1518" t="s">
        <v>1444</v>
      </c>
      <c r="C1518" t="s">
        <v>7868</v>
      </c>
      <c r="D1518">
        <v>12863820</v>
      </c>
      <c r="E1518" t="s">
        <v>7869</v>
      </c>
      <c r="F1518">
        <v>4174</v>
      </c>
      <c r="G1518" t="s">
        <v>7870</v>
      </c>
      <c r="H1518" t="s">
        <v>7814</v>
      </c>
      <c r="I1518">
        <v>37</v>
      </c>
      <c r="J1518">
        <v>87</v>
      </c>
      <c r="K1518">
        <v>10240</v>
      </c>
      <c r="L1518" t="s">
        <v>7871</v>
      </c>
      <c r="M1518" t="s">
        <v>7872</v>
      </c>
      <c r="N1518" t="s">
        <v>68</v>
      </c>
      <c r="O1518" t="s">
        <v>181</v>
      </c>
      <c r="P1518">
        <v>35.557096999999999</v>
      </c>
      <c r="Q1518">
        <v>-82.972807000000003</v>
      </c>
      <c r="S1518" t="s">
        <v>70</v>
      </c>
      <c r="T1518" t="s">
        <v>71</v>
      </c>
      <c r="U1518">
        <v>14</v>
      </c>
      <c r="V1518">
        <v>3</v>
      </c>
      <c r="W1518">
        <v>14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14</v>
      </c>
      <c r="AE1518">
        <v>7.1230000000000002</v>
      </c>
      <c r="AF1518" t="s">
        <v>118</v>
      </c>
      <c r="AG1518" t="s">
        <v>7873</v>
      </c>
      <c r="AH1518">
        <v>3</v>
      </c>
      <c r="AI1518">
        <v>37</v>
      </c>
      <c r="AK1518">
        <v>10240</v>
      </c>
      <c r="AM1518">
        <v>4227</v>
      </c>
      <c r="AN1518">
        <v>3848</v>
      </c>
      <c r="AO1518">
        <v>77</v>
      </c>
      <c r="AP1518">
        <v>24</v>
      </c>
      <c r="AQ1518">
        <v>5</v>
      </c>
      <c r="AR1518">
        <v>60</v>
      </c>
      <c r="AS1518">
        <v>211</v>
      </c>
      <c r="AT1518">
        <v>0</v>
      </c>
      <c r="AU1518">
        <v>213</v>
      </c>
      <c r="AV1518">
        <v>77</v>
      </c>
      <c r="AW1518">
        <v>15.5</v>
      </c>
      <c r="AX1518">
        <v>110.40649999999999</v>
      </c>
      <c r="AY1518" s="1">
        <v>0</v>
      </c>
      <c r="AZ1518" s="2">
        <v>1</v>
      </c>
      <c r="BA1518" s="1">
        <v>0</v>
      </c>
      <c r="BB1518" s="1">
        <v>1.7999999999999999E-2</v>
      </c>
      <c r="BC1518" s="1">
        <v>0.91</v>
      </c>
      <c r="BD1518" s="1">
        <v>0.05</v>
      </c>
      <c r="BE1518" s="1">
        <v>-1.7999999999999999E-2</v>
      </c>
      <c r="BF1518" s="1">
        <v>-0.05</v>
      </c>
      <c r="BG1518" s="1">
        <f>Table1[[#This Row],[pers_white_pct]]-Table1[[#This Row],[census_white_pct]]</f>
        <v>8.9999999999999969E-2</v>
      </c>
      <c r="BH1518" s="3">
        <v>0</v>
      </c>
      <c r="BI1518" s="3">
        <v>1.0984927234999999</v>
      </c>
      <c r="BJ1518" s="3">
        <v>0</v>
      </c>
      <c r="BK1518" s="3" t="str">
        <f>VLOOKUP(Table1[[#This Row],[est_sworn]],Force_size,2,TRUE)</f>
        <v>01 - Under 25</v>
      </c>
    </row>
    <row r="1519" spans="1:63" hidden="1" x14ac:dyDescent="0.2">
      <c r="A1519">
        <v>37089</v>
      </c>
      <c r="B1519" t="s">
        <v>11412</v>
      </c>
      <c r="C1519" t="s">
        <v>14128</v>
      </c>
      <c r="D1519">
        <v>13944490</v>
      </c>
      <c r="E1519" t="s">
        <v>14129</v>
      </c>
      <c r="F1519">
        <v>108266</v>
      </c>
      <c r="G1519" t="s">
        <v>14130</v>
      </c>
      <c r="H1519" t="s">
        <v>7814</v>
      </c>
      <c r="I1519">
        <v>37</v>
      </c>
      <c r="J1519">
        <v>89</v>
      </c>
      <c r="K1519">
        <v>99089</v>
      </c>
      <c r="L1519" t="s">
        <v>14131</v>
      </c>
      <c r="M1519" t="s">
        <v>14132</v>
      </c>
      <c r="N1519" t="s">
        <v>11418</v>
      </c>
      <c r="O1519" t="s">
        <v>11429</v>
      </c>
      <c r="P1519">
        <v>35.336424000000001</v>
      </c>
      <c r="Q1519">
        <v>-82.479634000000004</v>
      </c>
      <c r="R1519" t="s">
        <v>11467</v>
      </c>
      <c r="S1519" t="s">
        <v>11421</v>
      </c>
      <c r="U1519">
        <v>129</v>
      </c>
      <c r="V1519">
        <v>37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129</v>
      </c>
      <c r="AD1519">
        <v>129</v>
      </c>
      <c r="AE1519">
        <v>1.357</v>
      </c>
      <c r="AF1519" t="s">
        <v>11430</v>
      </c>
      <c r="AG1519" t="s">
        <v>14133</v>
      </c>
      <c r="AH1519">
        <v>3</v>
      </c>
      <c r="AI1519">
        <v>37</v>
      </c>
      <c r="AJ1519">
        <v>89</v>
      </c>
      <c r="AM1519">
        <v>106740</v>
      </c>
      <c r="AN1519">
        <v>90105</v>
      </c>
      <c r="AO1519">
        <v>3149</v>
      </c>
      <c r="AP1519">
        <v>318</v>
      </c>
      <c r="AQ1519">
        <v>994</v>
      </c>
      <c r="AR1519">
        <v>1480</v>
      </c>
      <c r="AS1519">
        <v>10424</v>
      </c>
      <c r="AT1519">
        <v>75</v>
      </c>
      <c r="AU1519">
        <v>10694</v>
      </c>
      <c r="AV1519">
        <v>3224</v>
      </c>
      <c r="AW1519">
        <v>147.5</v>
      </c>
      <c r="AX1519">
        <v>200.1575</v>
      </c>
      <c r="BG1519" s="1">
        <f>Table1[[#This Row],[pers_white_pct]]-Table1[[#This Row],[census_white_pct]]</f>
        <v>0</v>
      </c>
      <c r="BH1519" s="3"/>
      <c r="BI1519" s="3"/>
      <c r="BJ1519" s="3"/>
      <c r="BK1519" s="3" t="str">
        <f>VLOOKUP(Table1[[#This Row],[est_sworn]],Force_size,2,TRUE)</f>
        <v>04 - 100 to 249</v>
      </c>
    </row>
    <row r="1520" spans="1:63" hidden="1" x14ac:dyDescent="0.2">
      <c r="A1520">
        <v>37097</v>
      </c>
      <c r="B1520" t="s">
        <v>11412</v>
      </c>
      <c r="C1520" t="s">
        <v>14134</v>
      </c>
      <c r="D1520">
        <v>13438540</v>
      </c>
      <c r="E1520" t="s">
        <v>14135</v>
      </c>
      <c r="F1520">
        <v>162708</v>
      </c>
      <c r="G1520" t="s">
        <v>14136</v>
      </c>
      <c r="H1520" t="s">
        <v>7814</v>
      </c>
      <c r="I1520">
        <v>37</v>
      </c>
      <c r="J1520">
        <v>97</v>
      </c>
      <c r="K1520">
        <v>99097</v>
      </c>
      <c r="L1520" t="s">
        <v>14137</v>
      </c>
      <c r="M1520" t="s">
        <v>14138</v>
      </c>
      <c r="N1520" t="s">
        <v>11418</v>
      </c>
      <c r="O1520" t="s">
        <v>11466</v>
      </c>
      <c r="P1520">
        <v>35.806356000000001</v>
      </c>
      <c r="Q1520">
        <v>-80.874544999999998</v>
      </c>
      <c r="R1520" t="s">
        <v>11481</v>
      </c>
      <c r="S1520" t="s">
        <v>11421</v>
      </c>
      <c r="U1520">
        <v>160</v>
      </c>
      <c r="V1520">
        <v>17</v>
      </c>
      <c r="W1520">
        <v>152</v>
      </c>
      <c r="X1520">
        <v>7</v>
      </c>
      <c r="Y1520">
        <v>0</v>
      </c>
      <c r="Z1520">
        <v>1</v>
      </c>
      <c r="AA1520">
        <v>0</v>
      </c>
      <c r="AB1520">
        <v>0</v>
      </c>
      <c r="AC1520">
        <v>0</v>
      </c>
      <c r="AD1520">
        <v>160</v>
      </c>
      <c r="AE1520">
        <v>1.357</v>
      </c>
      <c r="AF1520" t="s">
        <v>11430</v>
      </c>
      <c r="AG1520" t="s">
        <v>14139</v>
      </c>
      <c r="AH1520">
        <v>3</v>
      </c>
      <c r="AI1520">
        <v>37</v>
      </c>
      <c r="AJ1520">
        <v>97</v>
      </c>
      <c r="AM1520">
        <v>159437</v>
      </c>
      <c r="AN1520">
        <v>124107</v>
      </c>
      <c r="AO1520">
        <v>18748</v>
      </c>
      <c r="AP1520">
        <v>416</v>
      </c>
      <c r="AQ1520">
        <v>2899</v>
      </c>
      <c r="AR1520">
        <v>2209</v>
      </c>
      <c r="AS1520">
        <v>10844</v>
      </c>
      <c r="AT1520">
        <v>299</v>
      </c>
      <c r="AU1520">
        <v>11058</v>
      </c>
      <c r="AV1520">
        <v>19047</v>
      </c>
      <c r="AW1520">
        <v>168.5</v>
      </c>
      <c r="AX1520">
        <v>228.65450000000001</v>
      </c>
      <c r="AY1520" s="1">
        <v>4.3999999999999997E-2</v>
      </c>
      <c r="AZ1520" s="1">
        <v>0.95</v>
      </c>
      <c r="BA1520" s="1">
        <v>0</v>
      </c>
      <c r="BB1520" s="1">
        <v>0.11799999999999999</v>
      </c>
      <c r="BC1520" s="1">
        <v>0.77800000000000002</v>
      </c>
      <c r="BD1520" s="1">
        <v>6.8000000000000005E-2</v>
      </c>
      <c r="BE1520" s="1">
        <v>-7.3999999999999996E-2</v>
      </c>
      <c r="BF1520" s="1">
        <v>-6.8000000000000005E-2</v>
      </c>
      <c r="BG1520" s="1">
        <f>Table1[[#This Row],[pers_white_pct]]-Table1[[#This Row],[census_white_pct]]</f>
        <v>0.17199999999999993</v>
      </c>
      <c r="BH1520" s="3">
        <v>0.37205935299999998</v>
      </c>
      <c r="BI1520" s="3">
        <v>1.2204400234999999</v>
      </c>
      <c r="BJ1520" s="3">
        <v>0</v>
      </c>
      <c r="BK1520" s="3" t="str">
        <f>VLOOKUP(Table1[[#This Row],[est_sworn]],Force_size,2,TRUE)</f>
        <v>04 - 100 to 249</v>
      </c>
    </row>
    <row r="1521" spans="1:63" hidden="1" x14ac:dyDescent="0.2">
      <c r="A1521">
        <v>37099</v>
      </c>
      <c r="B1521" t="s">
        <v>11412</v>
      </c>
      <c r="C1521" t="s">
        <v>14140</v>
      </c>
      <c r="D1521">
        <v>11908070</v>
      </c>
      <c r="E1521" t="s">
        <v>14141</v>
      </c>
      <c r="F1521">
        <v>40448</v>
      </c>
      <c r="G1521" t="s">
        <v>12335</v>
      </c>
      <c r="H1521" t="s">
        <v>7814</v>
      </c>
      <c r="I1521">
        <v>37</v>
      </c>
      <c r="J1521">
        <v>99</v>
      </c>
      <c r="K1521">
        <v>99099</v>
      </c>
      <c r="L1521" t="s">
        <v>14142</v>
      </c>
      <c r="M1521" t="s">
        <v>14143</v>
      </c>
      <c r="N1521" t="s">
        <v>11418</v>
      </c>
      <c r="O1521" t="s">
        <v>11444</v>
      </c>
      <c r="P1521">
        <v>35.286462999999998</v>
      </c>
      <c r="Q1521">
        <v>-83.130640999999997</v>
      </c>
      <c r="R1521" t="s">
        <v>11420</v>
      </c>
      <c r="S1521" t="s">
        <v>11421</v>
      </c>
      <c r="U1521">
        <v>48</v>
      </c>
      <c r="V1521">
        <v>0</v>
      </c>
      <c r="W1521">
        <v>47</v>
      </c>
      <c r="X1521">
        <v>1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48</v>
      </c>
      <c r="AE1521">
        <v>4.8979999999999997</v>
      </c>
      <c r="AF1521" t="s">
        <v>11474</v>
      </c>
      <c r="AG1521" t="s">
        <v>12338</v>
      </c>
      <c r="AH1521">
        <v>3</v>
      </c>
      <c r="AI1521">
        <v>37</v>
      </c>
      <c r="AJ1521">
        <v>99</v>
      </c>
      <c r="AM1521">
        <v>40271</v>
      </c>
      <c r="AN1521">
        <v>32795</v>
      </c>
      <c r="AO1521">
        <v>729</v>
      </c>
      <c r="AP1521">
        <v>3656</v>
      </c>
      <c r="AQ1521">
        <v>339</v>
      </c>
      <c r="AR1521">
        <v>677</v>
      </c>
      <c r="AS1521">
        <v>2038</v>
      </c>
      <c r="AT1521">
        <v>16</v>
      </c>
      <c r="AU1521">
        <v>2075</v>
      </c>
      <c r="AV1521">
        <v>745</v>
      </c>
      <c r="AW1521">
        <v>48</v>
      </c>
      <c r="AX1521">
        <v>235.10400000000001</v>
      </c>
      <c r="AY1521" s="1">
        <v>2.1000000000000001E-2</v>
      </c>
      <c r="AZ1521" s="1">
        <v>0.97899999999999998</v>
      </c>
      <c r="BA1521" s="1">
        <v>0</v>
      </c>
      <c r="BB1521" s="1">
        <v>1.7999999999999999E-2</v>
      </c>
      <c r="BC1521" s="1">
        <v>0.81399999999999995</v>
      </c>
      <c r="BD1521" s="1">
        <v>5.0999999999999997E-2</v>
      </c>
      <c r="BE1521" s="1">
        <v>3.0000000000000001E-3</v>
      </c>
      <c r="BF1521" s="1">
        <v>-5.0999999999999997E-2</v>
      </c>
      <c r="BG1521" s="1">
        <f>Table1[[#This Row],[pers_white_pct]]-Table1[[#This Row],[census_white_pct]]</f>
        <v>0.16500000000000004</v>
      </c>
      <c r="BH1521" s="3">
        <v>1.1508630544</v>
      </c>
      <c r="BI1521" s="3">
        <v>1.2023790465999999</v>
      </c>
      <c r="BJ1521" s="3">
        <v>0</v>
      </c>
      <c r="BK1521" s="3" t="str">
        <f>VLOOKUP(Table1[[#This Row],[est_sworn]],Force_size,2,TRUE)</f>
        <v>02 - 25 to 49</v>
      </c>
    </row>
    <row r="1522" spans="1:63" hidden="1" x14ac:dyDescent="0.2">
      <c r="A1522">
        <v>3760320</v>
      </c>
      <c r="B1522" t="s">
        <v>1444</v>
      </c>
      <c r="C1522" t="s">
        <v>8141</v>
      </c>
      <c r="D1522">
        <v>12203610</v>
      </c>
      <c r="E1522" t="s">
        <v>1682</v>
      </c>
      <c r="F1522">
        <v>6185</v>
      </c>
      <c r="G1522" t="s">
        <v>1683</v>
      </c>
      <c r="H1522" t="s">
        <v>7814</v>
      </c>
      <c r="I1522">
        <v>37</v>
      </c>
      <c r="J1522">
        <v>101</v>
      </c>
      <c r="K1522">
        <v>60320</v>
      </c>
      <c r="L1522" t="s">
        <v>8142</v>
      </c>
      <c r="M1522" t="s">
        <v>8143</v>
      </c>
      <c r="N1522" t="s">
        <v>68</v>
      </c>
      <c r="O1522" t="s">
        <v>181</v>
      </c>
      <c r="P1522">
        <v>35.513398000000002</v>
      </c>
      <c r="Q1522">
        <v>-78.367310000000003</v>
      </c>
      <c r="S1522" t="s">
        <v>70</v>
      </c>
      <c r="T1522" t="s">
        <v>71</v>
      </c>
      <c r="U1522">
        <v>23</v>
      </c>
      <c r="V1522">
        <v>0</v>
      </c>
      <c r="W1522">
        <v>20</v>
      </c>
      <c r="X1522">
        <v>2</v>
      </c>
      <c r="Y1522">
        <v>1</v>
      </c>
      <c r="Z1522">
        <v>0</v>
      </c>
      <c r="AA1522">
        <v>0</v>
      </c>
      <c r="AB1522">
        <v>0</v>
      </c>
      <c r="AC1522">
        <v>0</v>
      </c>
      <c r="AD1522">
        <v>23</v>
      </c>
      <c r="AE1522">
        <v>7.1230000000000002</v>
      </c>
      <c r="AF1522" t="s">
        <v>118</v>
      </c>
      <c r="AG1522" t="s">
        <v>8144</v>
      </c>
      <c r="AH1522">
        <v>3</v>
      </c>
      <c r="AI1522">
        <v>37</v>
      </c>
      <c r="AK1522">
        <v>60320</v>
      </c>
      <c r="AM1522">
        <v>6073</v>
      </c>
      <c r="AN1522">
        <v>1632</v>
      </c>
      <c r="AO1522">
        <v>2194</v>
      </c>
      <c r="AP1522">
        <v>23</v>
      </c>
      <c r="AQ1522">
        <v>10</v>
      </c>
      <c r="AR1522">
        <v>74</v>
      </c>
      <c r="AS1522">
        <v>2115</v>
      </c>
      <c r="AT1522">
        <v>68</v>
      </c>
      <c r="AU1522">
        <v>2140</v>
      </c>
      <c r="AV1522">
        <v>2262</v>
      </c>
      <c r="AW1522">
        <v>23</v>
      </c>
      <c r="AX1522">
        <v>163.82900000000001</v>
      </c>
      <c r="AY1522" s="1">
        <v>8.6999999999999994E-2</v>
      </c>
      <c r="AZ1522" s="1">
        <v>0.87</v>
      </c>
      <c r="BA1522" s="1">
        <v>4.2999999999999997E-2</v>
      </c>
      <c r="BB1522" s="1">
        <v>0.36099999999999999</v>
      </c>
      <c r="BC1522" s="1">
        <v>0.26900000000000002</v>
      </c>
      <c r="BD1522" s="1">
        <v>0.34799999999999998</v>
      </c>
      <c r="BE1522" s="1">
        <v>-0.27400000000000002</v>
      </c>
      <c r="BF1522" s="1">
        <v>-0.30499999999999999</v>
      </c>
      <c r="BG1522" s="1">
        <f>Table1[[#This Row],[pers_white_pct]]-Table1[[#This Row],[census_white_pct]]</f>
        <v>0.60099999999999998</v>
      </c>
      <c r="BH1522" s="3">
        <v>0.2406959692</v>
      </c>
      <c r="BI1522" s="3">
        <v>3.2358269394999999</v>
      </c>
      <c r="BJ1522" s="3">
        <v>0.1248432521</v>
      </c>
      <c r="BK1522" s="3" t="str">
        <f>VLOOKUP(Table1[[#This Row],[est_sworn]],Force_size,2,TRUE)</f>
        <v>01 - Under 25</v>
      </c>
    </row>
    <row r="1523" spans="1:63" hidden="1" x14ac:dyDescent="0.2">
      <c r="A1523">
        <v>3705040</v>
      </c>
      <c r="B1523" t="s">
        <v>1444</v>
      </c>
      <c r="C1523" t="s">
        <v>7842</v>
      </c>
      <c r="D1523">
        <v>12793840</v>
      </c>
      <c r="E1523" t="s">
        <v>7843</v>
      </c>
      <c r="F1523">
        <v>3419</v>
      </c>
      <c r="G1523" t="s">
        <v>7844</v>
      </c>
      <c r="H1523" t="s">
        <v>7814</v>
      </c>
      <c r="I1523">
        <v>37</v>
      </c>
      <c r="J1523">
        <v>101</v>
      </c>
      <c r="K1523">
        <v>5040</v>
      </c>
      <c r="L1523" t="s">
        <v>7845</v>
      </c>
      <c r="M1523" t="s">
        <v>7846</v>
      </c>
      <c r="N1523" t="s">
        <v>68</v>
      </c>
      <c r="O1523" t="s">
        <v>181</v>
      </c>
      <c r="P1523">
        <v>35.513398000000002</v>
      </c>
      <c r="Q1523">
        <v>-78.367310000000003</v>
      </c>
      <c r="S1523" t="s">
        <v>70</v>
      </c>
      <c r="T1523" t="s">
        <v>71</v>
      </c>
      <c r="U1523">
        <v>13</v>
      </c>
      <c r="V1523">
        <v>2</v>
      </c>
      <c r="W1523">
        <v>12</v>
      </c>
      <c r="X1523">
        <v>1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13</v>
      </c>
      <c r="AE1523">
        <v>7.1230000000000002</v>
      </c>
      <c r="AF1523" t="s">
        <v>118</v>
      </c>
      <c r="AG1523" t="s">
        <v>7847</v>
      </c>
      <c r="AH1523">
        <v>3</v>
      </c>
      <c r="AI1523">
        <v>37</v>
      </c>
      <c r="AK1523">
        <v>5040</v>
      </c>
      <c r="AM1523">
        <v>3311</v>
      </c>
      <c r="AN1523">
        <v>1908</v>
      </c>
      <c r="AO1523">
        <v>873</v>
      </c>
      <c r="AP1523">
        <v>10</v>
      </c>
      <c r="AQ1523">
        <v>16</v>
      </c>
      <c r="AR1523">
        <v>32</v>
      </c>
      <c r="AS1523">
        <v>463</v>
      </c>
      <c r="AT1523">
        <v>7</v>
      </c>
      <c r="AU1523">
        <v>472</v>
      </c>
      <c r="AV1523">
        <v>880</v>
      </c>
      <c r="AW1523">
        <v>14</v>
      </c>
      <c r="AX1523">
        <v>99.721999999999994</v>
      </c>
      <c r="AY1523" s="1">
        <v>7.6999999999999999E-2</v>
      </c>
      <c r="AZ1523" s="1">
        <v>0.92300000000000004</v>
      </c>
      <c r="BA1523" s="1">
        <v>0</v>
      </c>
      <c r="BB1523" s="1">
        <v>0.26400000000000001</v>
      </c>
      <c r="BC1523" s="1">
        <v>0.57599999999999996</v>
      </c>
      <c r="BD1523" s="1">
        <v>0.14000000000000001</v>
      </c>
      <c r="BE1523" s="1">
        <v>-0.187</v>
      </c>
      <c r="BF1523" s="1">
        <v>-0.14000000000000001</v>
      </c>
      <c r="BG1523" s="1">
        <f>Table1[[#This Row],[pers_white_pct]]-Table1[[#This Row],[census_white_pct]]</f>
        <v>0.34700000000000009</v>
      </c>
      <c r="BH1523" s="3">
        <v>0.29174376600000002</v>
      </c>
      <c r="BI1523" s="3">
        <v>1.6018384132000001</v>
      </c>
      <c r="BJ1523" s="3">
        <v>0</v>
      </c>
      <c r="BK1523" s="3" t="str">
        <f>VLOOKUP(Table1[[#This Row],[est_sworn]],Force_size,2,TRUE)</f>
        <v>01 - Under 25</v>
      </c>
    </row>
    <row r="1524" spans="1:63" hidden="1" x14ac:dyDescent="0.2">
      <c r="A1524">
        <v>37103</v>
      </c>
      <c r="B1524" t="s">
        <v>11412</v>
      </c>
      <c r="C1524" t="s">
        <v>14144</v>
      </c>
      <c r="D1524">
        <v>12768020</v>
      </c>
      <c r="E1524" t="s">
        <v>12352</v>
      </c>
      <c r="F1524">
        <v>10275</v>
      </c>
      <c r="G1524" t="s">
        <v>12353</v>
      </c>
      <c r="H1524" t="s">
        <v>7814</v>
      </c>
      <c r="I1524">
        <v>37</v>
      </c>
      <c r="J1524">
        <v>103</v>
      </c>
      <c r="K1524">
        <v>99103</v>
      </c>
      <c r="L1524" t="s">
        <v>14145</v>
      </c>
      <c r="M1524" t="s">
        <v>14146</v>
      </c>
      <c r="N1524" t="s">
        <v>11418</v>
      </c>
      <c r="O1524" t="s">
        <v>11459</v>
      </c>
      <c r="P1524">
        <v>35.032159999999998</v>
      </c>
      <c r="Q1524">
        <v>-77.356442999999999</v>
      </c>
      <c r="R1524" t="s">
        <v>11420</v>
      </c>
      <c r="S1524" t="s">
        <v>11421</v>
      </c>
      <c r="U1524">
        <v>16</v>
      </c>
      <c r="V1524">
        <v>8</v>
      </c>
      <c r="W1524">
        <v>12</v>
      </c>
      <c r="X1524">
        <v>1</v>
      </c>
      <c r="Y1524">
        <v>1</v>
      </c>
      <c r="Z1524">
        <v>1</v>
      </c>
      <c r="AA1524">
        <v>0</v>
      </c>
      <c r="AB1524">
        <v>0</v>
      </c>
      <c r="AC1524">
        <v>0</v>
      </c>
      <c r="AD1524">
        <v>16</v>
      </c>
      <c r="AE1524">
        <v>7.5330000000000004</v>
      </c>
      <c r="AF1524" t="s">
        <v>11452</v>
      </c>
      <c r="AG1524" t="s">
        <v>12356</v>
      </c>
      <c r="AH1524">
        <v>3</v>
      </c>
      <c r="AI1524">
        <v>37</v>
      </c>
      <c r="AJ1524">
        <v>103</v>
      </c>
      <c r="AM1524">
        <v>10153</v>
      </c>
      <c r="AN1524">
        <v>6217</v>
      </c>
      <c r="AO1524">
        <v>3276</v>
      </c>
      <c r="AP1524">
        <v>51</v>
      </c>
      <c r="AQ1524">
        <v>32</v>
      </c>
      <c r="AR1524">
        <v>165</v>
      </c>
      <c r="AS1524">
        <v>398</v>
      </c>
      <c r="AT1524">
        <v>13</v>
      </c>
      <c r="AU1524">
        <v>412</v>
      </c>
      <c r="AV1524">
        <v>3289</v>
      </c>
      <c r="AW1524">
        <v>20</v>
      </c>
      <c r="AX1524">
        <v>150.66</v>
      </c>
      <c r="AY1524" s="1">
        <v>6.3E-2</v>
      </c>
      <c r="AZ1524" s="1">
        <v>0.75</v>
      </c>
      <c r="BA1524" s="1">
        <v>6.3E-2</v>
      </c>
      <c r="BB1524" s="1">
        <v>0.32300000000000001</v>
      </c>
      <c r="BC1524" s="1">
        <v>0.61199999999999999</v>
      </c>
      <c r="BD1524" s="1">
        <v>3.9E-2</v>
      </c>
      <c r="BE1524" s="1">
        <v>-0.26</v>
      </c>
      <c r="BF1524" s="1">
        <v>2.3E-2</v>
      </c>
      <c r="BG1524" s="1">
        <f>Table1[[#This Row],[pers_white_pct]]-Table1[[#This Row],[census_white_pct]]</f>
        <v>0.13800000000000001</v>
      </c>
      <c r="BH1524" s="3">
        <v>0.19370039680000001</v>
      </c>
      <c r="BI1524" s="3">
        <v>1.224827087</v>
      </c>
      <c r="BJ1524" s="3">
        <v>1.5943781406999999</v>
      </c>
      <c r="BK1524" s="3" t="str">
        <f>VLOOKUP(Table1[[#This Row],[est_sworn]],Force_size,2,TRUE)</f>
        <v>01 - Under 25</v>
      </c>
    </row>
    <row r="1525" spans="1:63" hidden="1" x14ac:dyDescent="0.2">
      <c r="A1525">
        <v>3759280</v>
      </c>
      <c r="B1525" t="s">
        <v>1444</v>
      </c>
      <c r="C1525" t="s">
        <v>8132</v>
      </c>
      <c r="D1525">
        <v>12293630</v>
      </c>
      <c r="E1525" t="s">
        <v>3600</v>
      </c>
      <c r="F1525">
        <v>29064</v>
      </c>
      <c r="G1525" t="s">
        <v>3601</v>
      </c>
      <c r="H1525" t="s">
        <v>7814</v>
      </c>
      <c r="I1525">
        <v>37</v>
      </c>
      <c r="J1525">
        <v>105</v>
      </c>
      <c r="K1525">
        <v>59280</v>
      </c>
      <c r="L1525" t="s">
        <v>8133</v>
      </c>
      <c r="M1525" t="s">
        <v>8134</v>
      </c>
      <c r="N1525" t="s">
        <v>68</v>
      </c>
      <c r="O1525" t="s">
        <v>131</v>
      </c>
      <c r="P1525">
        <v>35.476075000000002</v>
      </c>
      <c r="Q1525">
        <v>-79.172219999999996</v>
      </c>
      <c r="S1525" t="s">
        <v>70</v>
      </c>
      <c r="T1525" t="s">
        <v>71</v>
      </c>
      <c r="U1525">
        <v>79</v>
      </c>
      <c r="V1525">
        <v>8</v>
      </c>
      <c r="W1525">
        <v>72</v>
      </c>
      <c r="X1525">
        <v>6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79</v>
      </c>
      <c r="AE1525">
        <v>2.8170000000000002</v>
      </c>
      <c r="AF1525" t="s">
        <v>79</v>
      </c>
      <c r="AG1525" t="s">
        <v>3604</v>
      </c>
      <c r="AH1525">
        <v>3</v>
      </c>
      <c r="AI1525">
        <v>37</v>
      </c>
      <c r="AK1525">
        <v>59280</v>
      </c>
      <c r="AM1525">
        <v>28094</v>
      </c>
      <c r="AN1525">
        <v>12416</v>
      </c>
      <c r="AO1525">
        <v>7622</v>
      </c>
      <c r="AP1525">
        <v>116</v>
      </c>
      <c r="AQ1525">
        <v>301</v>
      </c>
      <c r="AR1525">
        <v>394</v>
      </c>
      <c r="AS1525">
        <v>7190</v>
      </c>
      <c r="AT1525">
        <v>141</v>
      </c>
      <c r="AU1525">
        <v>7245</v>
      </c>
      <c r="AV1525">
        <v>7763</v>
      </c>
      <c r="AW1525">
        <v>83</v>
      </c>
      <c r="AX1525">
        <v>233.81100000000001</v>
      </c>
      <c r="AY1525" s="1">
        <v>7.5999999999999998E-2</v>
      </c>
      <c r="AZ1525" s="1">
        <v>0.91100000000000003</v>
      </c>
      <c r="BA1525" s="1">
        <v>0</v>
      </c>
      <c r="BB1525" s="1">
        <v>0.27100000000000002</v>
      </c>
      <c r="BC1525" s="1">
        <v>0.442</v>
      </c>
      <c r="BD1525" s="1">
        <v>0.25600000000000001</v>
      </c>
      <c r="BE1525" s="1">
        <v>-0.19500000000000001</v>
      </c>
      <c r="BF1525" s="1">
        <v>-0.25600000000000001</v>
      </c>
      <c r="BG1525" s="1">
        <f>Table1[[#This Row],[pers_white_pct]]-Table1[[#This Row],[census_white_pct]]</f>
        <v>0.46900000000000003</v>
      </c>
      <c r="BH1525" s="3">
        <v>0.27994247169999997</v>
      </c>
      <c r="BI1525" s="3">
        <v>2.0622308495000001</v>
      </c>
      <c r="BJ1525" s="3">
        <v>0</v>
      </c>
      <c r="BK1525" s="3" t="str">
        <f>VLOOKUP(Table1[[#This Row],[est_sworn]],Force_size,2,TRUE)</f>
        <v>03 - 50 to 99</v>
      </c>
    </row>
    <row r="1526" spans="1:63" hidden="1" x14ac:dyDescent="0.2">
      <c r="A1526">
        <v>37107</v>
      </c>
      <c r="B1526" t="s">
        <v>11412</v>
      </c>
      <c r="C1526" t="s">
        <v>14147</v>
      </c>
      <c r="D1526">
        <v>11651510</v>
      </c>
      <c r="E1526" t="s">
        <v>14148</v>
      </c>
      <c r="F1526">
        <v>59227</v>
      </c>
      <c r="G1526" t="s">
        <v>14149</v>
      </c>
      <c r="H1526" t="s">
        <v>7814</v>
      </c>
      <c r="I1526">
        <v>37</v>
      </c>
      <c r="J1526">
        <v>107</v>
      </c>
      <c r="K1526">
        <v>99107</v>
      </c>
      <c r="L1526" t="s">
        <v>14150</v>
      </c>
      <c r="M1526" t="s">
        <v>14151</v>
      </c>
      <c r="N1526" t="s">
        <v>11418</v>
      </c>
      <c r="O1526" t="s">
        <v>11444</v>
      </c>
      <c r="P1526">
        <v>35.240068000000001</v>
      </c>
      <c r="Q1526">
        <v>-77.635509999999996</v>
      </c>
      <c r="R1526" t="s">
        <v>11420</v>
      </c>
      <c r="S1526" t="s">
        <v>11421</v>
      </c>
      <c r="U1526">
        <v>67</v>
      </c>
      <c r="V1526">
        <v>2</v>
      </c>
      <c r="W1526">
        <v>56</v>
      </c>
      <c r="X1526">
        <v>6</v>
      </c>
      <c r="Y1526">
        <v>4</v>
      </c>
      <c r="Z1526">
        <v>0</v>
      </c>
      <c r="AA1526">
        <v>0</v>
      </c>
      <c r="AB1526">
        <v>0</v>
      </c>
      <c r="AC1526">
        <v>1</v>
      </c>
      <c r="AD1526">
        <v>67</v>
      </c>
      <c r="AE1526">
        <v>3.3540000000000001</v>
      </c>
      <c r="AF1526" t="s">
        <v>11445</v>
      </c>
      <c r="AG1526" t="s">
        <v>14152</v>
      </c>
      <c r="AH1526">
        <v>3</v>
      </c>
      <c r="AI1526">
        <v>37</v>
      </c>
      <c r="AJ1526">
        <v>107</v>
      </c>
      <c r="AM1526">
        <v>59495</v>
      </c>
      <c r="AN1526">
        <v>30492</v>
      </c>
      <c r="AO1526">
        <v>23968</v>
      </c>
      <c r="AP1526">
        <v>163</v>
      </c>
      <c r="AQ1526">
        <v>256</v>
      </c>
      <c r="AR1526">
        <v>607</v>
      </c>
      <c r="AS1526">
        <v>3917</v>
      </c>
      <c r="AT1526">
        <v>153</v>
      </c>
      <c r="AU1526">
        <v>4009</v>
      </c>
      <c r="AV1526">
        <v>24121</v>
      </c>
      <c r="AW1526">
        <v>68</v>
      </c>
      <c r="AX1526">
        <v>228.072</v>
      </c>
      <c r="AY1526" s="1">
        <v>0.09</v>
      </c>
      <c r="AZ1526" s="1">
        <v>0.83599999999999997</v>
      </c>
      <c r="BA1526" s="1">
        <v>0.06</v>
      </c>
      <c r="BB1526" s="1">
        <v>0.40300000000000002</v>
      </c>
      <c r="BC1526" s="1">
        <v>0.51300000000000001</v>
      </c>
      <c r="BD1526" s="1">
        <v>6.6000000000000003E-2</v>
      </c>
      <c r="BE1526" s="1">
        <v>-0.313</v>
      </c>
      <c r="BF1526" s="1">
        <v>-6.0000000000000001E-3</v>
      </c>
      <c r="BG1526" s="1">
        <f>Table1[[#This Row],[pers_white_pct]]-Table1[[#This Row],[census_white_pct]]</f>
        <v>0.32299999999999995</v>
      </c>
      <c r="BH1526" s="3">
        <v>0.2222926589</v>
      </c>
      <c r="BI1526" s="3">
        <v>1.6308265833</v>
      </c>
      <c r="BJ1526" s="3">
        <v>0.90680119950000004</v>
      </c>
      <c r="BK1526" s="3" t="str">
        <f>VLOOKUP(Table1[[#This Row],[est_sworn]],Force_size,2,TRUE)</f>
        <v>03 - 50 to 99</v>
      </c>
    </row>
    <row r="1527" spans="1:63" hidden="1" x14ac:dyDescent="0.2">
      <c r="A1527">
        <v>3716400</v>
      </c>
      <c r="B1527" t="s">
        <v>1444</v>
      </c>
      <c r="C1527" t="s">
        <v>7913</v>
      </c>
      <c r="D1527">
        <v>11203850</v>
      </c>
      <c r="E1527" t="s">
        <v>7914</v>
      </c>
      <c r="F1527">
        <v>11484</v>
      </c>
      <c r="G1527" t="s">
        <v>7915</v>
      </c>
      <c r="H1527" t="s">
        <v>7814</v>
      </c>
      <c r="I1527">
        <v>37</v>
      </c>
      <c r="J1527">
        <v>119</v>
      </c>
      <c r="K1527">
        <v>16400</v>
      </c>
      <c r="L1527" t="s">
        <v>7916</v>
      </c>
      <c r="M1527" t="s">
        <v>7917</v>
      </c>
      <c r="N1527" t="s">
        <v>68</v>
      </c>
      <c r="O1527" t="s">
        <v>69</v>
      </c>
      <c r="P1527">
        <v>35.246862</v>
      </c>
      <c r="Q1527">
        <v>-80.833832000000001</v>
      </c>
      <c r="S1527" t="s">
        <v>70</v>
      </c>
      <c r="T1527" t="s">
        <v>71</v>
      </c>
      <c r="U1527">
        <v>17</v>
      </c>
      <c r="V1527">
        <v>0</v>
      </c>
      <c r="W1527">
        <v>12</v>
      </c>
      <c r="X1527">
        <v>4</v>
      </c>
      <c r="Y1527">
        <v>0</v>
      </c>
      <c r="Z1527">
        <v>1</v>
      </c>
      <c r="AA1527">
        <v>0</v>
      </c>
      <c r="AB1527">
        <v>0</v>
      </c>
      <c r="AC1527">
        <v>0</v>
      </c>
      <c r="AD1527">
        <v>17</v>
      </c>
      <c r="AE1527">
        <v>7.1230000000000002</v>
      </c>
      <c r="AF1527" t="s">
        <v>118</v>
      </c>
      <c r="AG1527" t="s">
        <v>7918</v>
      </c>
      <c r="AH1527">
        <v>3</v>
      </c>
      <c r="AI1527">
        <v>37</v>
      </c>
      <c r="AK1527">
        <v>16400</v>
      </c>
      <c r="AM1527">
        <v>10944</v>
      </c>
      <c r="AN1527">
        <v>9368</v>
      </c>
      <c r="AO1527">
        <v>679</v>
      </c>
      <c r="AP1527">
        <v>19</v>
      </c>
      <c r="AQ1527">
        <v>299</v>
      </c>
      <c r="AR1527">
        <v>151</v>
      </c>
      <c r="AS1527">
        <v>411</v>
      </c>
      <c r="AT1527">
        <v>16</v>
      </c>
      <c r="AU1527">
        <v>428</v>
      </c>
      <c r="AV1527">
        <v>695</v>
      </c>
      <c r="AW1527">
        <v>17</v>
      </c>
      <c r="AX1527">
        <v>121.09099999999999</v>
      </c>
      <c r="AY1527" s="1">
        <v>0.23499999999999999</v>
      </c>
      <c r="AZ1527" s="1">
        <v>0.70599999999999996</v>
      </c>
      <c r="BA1527" s="1">
        <v>0</v>
      </c>
      <c r="BB1527" s="1">
        <v>6.2E-2</v>
      </c>
      <c r="BC1527" s="1">
        <v>0.85599999999999998</v>
      </c>
      <c r="BD1527" s="1">
        <v>3.7999999999999999E-2</v>
      </c>
      <c r="BE1527" s="1">
        <v>0.17299999999999999</v>
      </c>
      <c r="BF1527" s="1">
        <v>-3.7999999999999999E-2</v>
      </c>
      <c r="BG1527" s="1">
        <f>Table1[[#This Row],[pers_white_pct]]-Table1[[#This Row],[census_white_pct]]</f>
        <v>-0.15000000000000002</v>
      </c>
      <c r="BH1527" s="3">
        <v>3.7924283115000001</v>
      </c>
      <c r="BI1527" s="3">
        <v>0.82463455070000002</v>
      </c>
      <c r="BJ1527" s="3">
        <v>0</v>
      </c>
      <c r="BK1527" s="3" t="str">
        <f>VLOOKUP(Table1[[#This Row],[est_sworn]],Force_size,2,TRUE)</f>
        <v>01 - Under 25</v>
      </c>
    </row>
    <row r="1528" spans="1:63" hidden="1" x14ac:dyDescent="0.2">
      <c r="A1528">
        <v>37119</v>
      </c>
      <c r="B1528" t="s">
        <v>11412</v>
      </c>
      <c r="C1528" t="s">
        <v>14153</v>
      </c>
      <c r="D1528">
        <v>12483880</v>
      </c>
      <c r="E1528" t="s">
        <v>14154</v>
      </c>
      <c r="F1528">
        <v>775202</v>
      </c>
      <c r="G1528" t="s">
        <v>14155</v>
      </c>
      <c r="H1528" t="s">
        <v>7814</v>
      </c>
      <c r="I1528">
        <v>37</v>
      </c>
      <c r="J1528">
        <v>119</v>
      </c>
      <c r="K1528">
        <v>99991</v>
      </c>
      <c r="L1528" t="s">
        <v>14156</v>
      </c>
      <c r="M1528" t="s">
        <v>14157</v>
      </c>
      <c r="N1528" t="s">
        <v>68</v>
      </c>
      <c r="O1528" t="s">
        <v>1934</v>
      </c>
      <c r="P1528">
        <v>35.246862</v>
      </c>
      <c r="Q1528">
        <v>-80.833832000000001</v>
      </c>
      <c r="S1528" t="s">
        <v>70</v>
      </c>
      <c r="T1528" t="s">
        <v>71</v>
      </c>
      <c r="U1528">
        <v>1766</v>
      </c>
      <c r="V1528">
        <v>20</v>
      </c>
      <c r="W1528">
        <v>1362</v>
      </c>
      <c r="X1528">
        <v>291</v>
      </c>
      <c r="Y1528">
        <v>65</v>
      </c>
      <c r="Z1528">
        <v>8</v>
      </c>
      <c r="AA1528">
        <v>1</v>
      </c>
      <c r="AB1528">
        <v>0</v>
      </c>
      <c r="AC1528">
        <v>2</v>
      </c>
      <c r="AD1528">
        <v>1766</v>
      </c>
      <c r="AE1528">
        <v>1.1479999999999999</v>
      </c>
      <c r="AF1528" t="s">
        <v>87</v>
      </c>
      <c r="AG1528" t="s">
        <v>14158</v>
      </c>
      <c r="AH1528">
        <v>3</v>
      </c>
      <c r="AI1528">
        <v>37</v>
      </c>
      <c r="AJ1528">
        <v>119</v>
      </c>
      <c r="AM1528">
        <v>919628</v>
      </c>
      <c r="AN1528">
        <v>465372</v>
      </c>
      <c r="AO1528">
        <v>278042</v>
      </c>
      <c r="AP1528">
        <v>2843</v>
      </c>
      <c r="AQ1528">
        <v>41991</v>
      </c>
      <c r="AR1528">
        <v>16511</v>
      </c>
      <c r="AS1528">
        <v>111944</v>
      </c>
      <c r="AT1528">
        <v>4762</v>
      </c>
      <c r="AU1528">
        <v>114869</v>
      </c>
      <c r="AV1528">
        <v>282804</v>
      </c>
      <c r="AW1528">
        <v>1776</v>
      </c>
      <c r="AX1528">
        <v>2038.848</v>
      </c>
      <c r="AY1528" s="1">
        <v>0.16500000000000001</v>
      </c>
      <c r="AZ1528" s="1">
        <v>0.77100000000000002</v>
      </c>
      <c r="BA1528" s="1">
        <v>3.6999999999999998E-2</v>
      </c>
      <c r="BB1528" s="1">
        <v>0.30199999999999999</v>
      </c>
      <c r="BC1528" s="1">
        <v>0.50600000000000001</v>
      </c>
      <c r="BD1528" s="1">
        <v>0.122</v>
      </c>
      <c r="BE1528" s="1">
        <v>-0.13800000000000001</v>
      </c>
      <c r="BF1528" s="1">
        <v>-8.5000000000000006E-2</v>
      </c>
      <c r="BG1528" s="1">
        <f>Table1[[#This Row],[pers_white_pct]]-Table1[[#This Row],[census_white_pct]]</f>
        <v>0.26500000000000001</v>
      </c>
      <c r="BH1528" s="3">
        <v>0.54500949909999996</v>
      </c>
      <c r="BI1528" s="3">
        <v>1.5240469444</v>
      </c>
      <c r="BJ1528" s="3">
        <v>0.30236674320000001</v>
      </c>
      <c r="BK1528" s="3" t="str">
        <f>VLOOKUP(Table1[[#This Row],[est_sworn]],Force_size,2,TRUE)</f>
        <v>07 - 1,000 and up</v>
      </c>
    </row>
    <row r="1529" spans="1:63" hidden="1" x14ac:dyDescent="0.2">
      <c r="A1529">
        <v>3752220</v>
      </c>
      <c r="B1529" t="s">
        <v>1444</v>
      </c>
      <c r="C1529" t="s">
        <v>8086</v>
      </c>
      <c r="D1529">
        <v>12543780</v>
      </c>
      <c r="E1529" t="s">
        <v>5542</v>
      </c>
      <c r="F1529">
        <v>7894</v>
      </c>
      <c r="G1529" t="s">
        <v>5543</v>
      </c>
      <c r="H1529" t="s">
        <v>7814</v>
      </c>
      <c r="I1529">
        <v>37</v>
      </c>
      <c r="J1529">
        <v>119</v>
      </c>
      <c r="K1529">
        <v>52220</v>
      </c>
      <c r="L1529" t="s">
        <v>8087</v>
      </c>
      <c r="M1529" t="s">
        <v>8088</v>
      </c>
      <c r="N1529" t="s">
        <v>68</v>
      </c>
      <c r="O1529" t="s">
        <v>181</v>
      </c>
      <c r="P1529">
        <v>35.246862</v>
      </c>
      <c r="Q1529">
        <v>-80.833832000000001</v>
      </c>
      <c r="S1529" t="s">
        <v>70</v>
      </c>
      <c r="T1529" t="s">
        <v>71</v>
      </c>
      <c r="U1529">
        <v>38</v>
      </c>
      <c r="V1529">
        <v>0</v>
      </c>
      <c r="W1529">
        <v>35</v>
      </c>
      <c r="X1529">
        <v>1</v>
      </c>
      <c r="Y1529">
        <v>2</v>
      </c>
      <c r="Z1529">
        <v>0</v>
      </c>
      <c r="AA1529">
        <v>0</v>
      </c>
      <c r="AB1529">
        <v>0</v>
      </c>
      <c r="AC1529">
        <v>0</v>
      </c>
      <c r="AD1529">
        <v>38</v>
      </c>
      <c r="AE1529">
        <v>4.7450000000000001</v>
      </c>
      <c r="AF1529" t="s">
        <v>72</v>
      </c>
      <c r="AG1529" t="s">
        <v>8089</v>
      </c>
      <c r="AH1529">
        <v>3</v>
      </c>
      <c r="AI1529">
        <v>37</v>
      </c>
      <c r="AK1529">
        <v>52220</v>
      </c>
      <c r="AM1529">
        <v>7479</v>
      </c>
      <c r="AN1529">
        <v>3908</v>
      </c>
      <c r="AO1529">
        <v>1621</v>
      </c>
      <c r="AP1529">
        <v>30</v>
      </c>
      <c r="AQ1529">
        <v>252</v>
      </c>
      <c r="AR1529">
        <v>120</v>
      </c>
      <c r="AS1529">
        <v>1507</v>
      </c>
      <c r="AT1529">
        <v>43</v>
      </c>
      <c r="AU1529">
        <v>1548</v>
      </c>
      <c r="AV1529">
        <v>1664</v>
      </c>
      <c r="AW1529">
        <v>38</v>
      </c>
      <c r="AX1529">
        <v>180.31</v>
      </c>
      <c r="AY1529" s="1">
        <v>2.5999999999999999E-2</v>
      </c>
      <c r="AZ1529" s="1">
        <v>0.92100000000000004</v>
      </c>
      <c r="BA1529" s="1">
        <v>5.2999999999999999E-2</v>
      </c>
      <c r="BB1529" s="1">
        <v>0.217</v>
      </c>
      <c r="BC1529" s="1">
        <v>0.52300000000000002</v>
      </c>
      <c r="BD1529" s="1">
        <v>0.20100000000000001</v>
      </c>
      <c r="BE1529" s="1">
        <v>-0.19</v>
      </c>
      <c r="BF1529" s="1">
        <v>-0.14899999999999999</v>
      </c>
      <c r="BG1529" s="1">
        <f>Table1[[#This Row],[pers_white_pct]]-Table1[[#This Row],[census_white_pct]]</f>
        <v>0.39800000000000002</v>
      </c>
      <c r="BH1529" s="3">
        <v>0.1214162797</v>
      </c>
      <c r="BI1529" s="3">
        <v>1.7626797931</v>
      </c>
      <c r="BJ1529" s="3">
        <v>0.2612021095</v>
      </c>
      <c r="BK1529" s="3" t="str">
        <f>VLOOKUP(Table1[[#This Row],[est_sworn]],Force_size,2,TRUE)</f>
        <v>02 - 25 to 49</v>
      </c>
    </row>
    <row r="1530" spans="1:63" hidden="1" x14ac:dyDescent="0.2">
      <c r="A1530">
        <v>37121</v>
      </c>
      <c r="B1530" t="s">
        <v>11412</v>
      </c>
      <c r="C1530" t="s">
        <v>14159</v>
      </c>
      <c r="D1530">
        <v>11159750</v>
      </c>
      <c r="E1530" t="s">
        <v>14160</v>
      </c>
      <c r="F1530">
        <v>15368</v>
      </c>
      <c r="G1530" t="s">
        <v>14161</v>
      </c>
      <c r="H1530" t="s">
        <v>7814</v>
      </c>
      <c r="I1530">
        <v>37</v>
      </c>
      <c r="J1530">
        <v>121</v>
      </c>
      <c r="K1530">
        <v>99121</v>
      </c>
      <c r="L1530" t="s">
        <v>14162</v>
      </c>
      <c r="M1530" t="s">
        <v>14163</v>
      </c>
      <c r="N1530" t="s">
        <v>11418</v>
      </c>
      <c r="O1530" t="s">
        <v>11518</v>
      </c>
      <c r="P1530">
        <v>36.013102000000003</v>
      </c>
      <c r="Q1530">
        <v>-82.163554000000005</v>
      </c>
      <c r="R1530" t="s">
        <v>11420</v>
      </c>
      <c r="S1530" t="s">
        <v>11421</v>
      </c>
      <c r="U1530">
        <v>17</v>
      </c>
      <c r="V1530">
        <v>0</v>
      </c>
      <c r="W1530">
        <v>17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17</v>
      </c>
      <c r="AE1530">
        <v>7.0309999999999997</v>
      </c>
      <c r="AF1530" t="s">
        <v>11422</v>
      </c>
      <c r="AG1530" t="s">
        <v>14164</v>
      </c>
      <c r="AH1530">
        <v>3</v>
      </c>
      <c r="AI1530">
        <v>37</v>
      </c>
      <c r="AJ1530">
        <v>121</v>
      </c>
      <c r="AM1530">
        <v>15579</v>
      </c>
      <c r="AN1530">
        <v>14656</v>
      </c>
      <c r="AO1530">
        <v>53</v>
      </c>
      <c r="AP1530">
        <v>36</v>
      </c>
      <c r="AQ1530">
        <v>46</v>
      </c>
      <c r="AR1530">
        <v>147</v>
      </c>
      <c r="AS1530">
        <v>631</v>
      </c>
      <c r="AT1530">
        <v>5</v>
      </c>
      <c r="AU1530">
        <v>641</v>
      </c>
      <c r="AV1530">
        <v>58</v>
      </c>
      <c r="AW1530">
        <v>17</v>
      </c>
      <c r="AX1530">
        <v>119.527</v>
      </c>
      <c r="AY1530" s="1">
        <v>0</v>
      </c>
      <c r="AZ1530" s="2">
        <v>1</v>
      </c>
      <c r="BA1530" s="1">
        <v>0</v>
      </c>
      <c r="BB1530" s="1">
        <v>3.0000000000000001E-3</v>
      </c>
      <c r="BC1530" s="1">
        <v>0.94099999999999995</v>
      </c>
      <c r="BD1530" s="1">
        <v>4.1000000000000002E-2</v>
      </c>
      <c r="BE1530" s="1">
        <v>-3.0000000000000001E-3</v>
      </c>
      <c r="BF1530" s="1">
        <v>-4.1000000000000002E-2</v>
      </c>
      <c r="BG1530" s="1">
        <f>Table1[[#This Row],[pers_white_pct]]-Table1[[#This Row],[census_white_pct]]</f>
        <v>5.9000000000000052E-2</v>
      </c>
      <c r="BH1530" s="3">
        <v>0</v>
      </c>
      <c r="BI1530" s="3">
        <v>1.0629776201000001</v>
      </c>
      <c r="BJ1530" s="3">
        <v>0</v>
      </c>
      <c r="BK1530" s="3" t="str">
        <f>VLOOKUP(Table1[[#This Row],[est_sworn]],Force_size,2,TRUE)</f>
        <v>01 - Under 25</v>
      </c>
    </row>
    <row r="1531" spans="1:63" hidden="1" x14ac:dyDescent="0.2">
      <c r="A1531">
        <v>3768520</v>
      </c>
      <c r="B1531" t="s">
        <v>1444</v>
      </c>
      <c r="C1531" t="s">
        <v>8157</v>
      </c>
      <c r="D1531">
        <v>12413690</v>
      </c>
      <c r="E1531" t="s">
        <v>4021</v>
      </c>
      <c r="F1531">
        <v>3493</v>
      </c>
      <c r="G1531" t="s">
        <v>4022</v>
      </c>
      <c r="H1531" t="s">
        <v>7814</v>
      </c>
      <c r="I1531">
        <v>37</v>
      </c>
      <c r="J1531">
        <v>123</v>
      </c>
      <c r="K1531">
        <v>68520</v>
      </c>
      <c r="L1531" t="s">
        <v>8158</v>
      </c>
      <c r="M1531" t="s">
        <v>8159</v>
      </c>
      <c r="N1531" t="s">
        <v>68</v>
      </c>
      <c r="O1531" t="s">
        <v>181</v>
      </c>
      <c r="P1531">
        <v>35.338070999999999</v>
      </c>
      <c r="Q1531">
        <v>-79.904195999999999</v>
      </c>
      <c r="S1531" t="s">
        <v>70</v>
      </c>
      <c r="T1531" t="s">
        <v>71</v>
      </c>
      <c r="U1531">
        <v>11</v>
      </c>
      <c r="V1531">
        <v>3</v>
      </c>
      <c r="W1531">
        <v>11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11</v>
      </c>
      <c r="AE1531">
        <v>7.1230000000000002</v>
      </c>
      <c r="AF1531" t="s">
        <v>118</v>
      </c>
      <c r="AG1531" t="s">
        <v>8160</v>
      </c>
      <c r="AH1531">
        <v>3</v>
      </c>
      <c r="AI1531">
        <v>37</v>
      </c>
      <c r="AK1531">
        <v>68520</v>
      </c>
      <c r="AM1531">
        <v>3189</v>
      </c>
      <c r="AN1531">
        <v>1745</v>
      </c>
      <c r="AO1531">
        <v>1006</v>
      </c>
      <c r="AP1531">
        <v>22</v>
      </c>
      <c r="AQ1531">
        <v>32</v>
      </c>
      <c r="AR1531">
        <v>45</v>
      </c>
      <c r="AS1531">
        <v>330</v>
      </c>
      <c r="AT1531">
        <v>7</v>
      </c>
      <c r="AU1531">
        <v>339</v>
      </c>
      <c r="AV1531">
        <v>1013</v>
      </c>
      <c r="AW1531">
        <v>12.5</v>
      </c>
      <c r="AX1531">
        <v>89.037499999999994</v>
      </c>
      <c r="AY1531" s="1">
        <v>0</v>
      </c>
      <c r="AZ1531" s="2">
        <v>1</v>
      </c>
      <c r="BA1531" s="1">
        <v>0</v>
      </c>
      <c r="BB1531" s="1">
        <v>0.315</v>
      </c>
      <c r="BC1531" s="1">
        <v>0.54700000000000004</v>
      </c>
      <c r="BD1531" s="1">
        <v>0.10299999999999999</v>
      </c>
      <c r="BE1531" s="1">
        <v>-0.315</v>
      </c>
      <c r="BF1531" s="1">
        <v>-0.10299999999999999</v>
      </c>
      <c r="BG1531" s="1">
        <f>Table1[[#This Row],[pers_white_pct]]-Table1[[#This Row],[census_white_pct]]</f>
        <v>0.45299999999999996</v>
      </c>
      <c r="BH1531" s="3">
        <v>0</v>
      </c>
      <c r="BI1531" s="3">
        <v>1.8275071633</v>
      </c>
      <c r="BJ1531" s="3">
        <v>0</v>
      </c>
      <c r="BK1531" s="3" t="str">
        <f>VLOOKUP(Table1[[#This Row],[est_sworn]],Force_size,2,TRUE)</f>
        <v>01 - Under 25</v>
      </c>
    </row>
    <row r="1532" spans="1:63" hidden="1" x14ac:dyDescent="0.2">
      <c r="A1532">
        <v>3724570</v>
      </c>
      <c r="B1532" t="s">
        <v>1444</v>
      </c>
      <c r="C1532" t="s">
        <v>7940</v>
      </c>
      <c r="D1532">
        <v>12833880</v>
      </c>
      <c r="E1532" t="s">
        <v>7941</v>
      </c>
      <c r="F1532">
        <v>930</v>
      </c>
      <c r="G1532" t="s">
        <v>7942</v>
      </c>
      <c r="H1532" t="s">
        <v>7814</v>
      </c>
      <c r="I1532">
        <v>37</v>
      </c>
      <c r="J1532">
        <v>125</v>
      </c>
      <c r="K1532">
        <v>24570</v>
      </c>
      <c r="L1532" t="s">
        <v>7943</v>
      </c>
      <c r="M1532" t="s">
        <v>7944</v>
      </c>
      <c r="N1532" t="s">
        <v>68</v>
      </c>
      <c r="O1532" t="s">
        <v>238</v>
      </c>
      <c r="P1532">
        <v>35.310163000000003</v>
      </c>
      <c r="Q1532">
        <v>-79.480664000000004</v>
      </c>
      <c r="S1532" t="s">
        <v>70</v>
      </c>
      <c r="T1532" t="s">
        <v>71</v>
      </c>
      <c r="U1532">
        <v>2</v>
      </c>
      <c r="V1532">
        <v>1</v>
      </c>
      <c r="W1532">
        <v>2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2</v>
      </c>
      <c r="AE1532">
        <v>16.646000000000001</v>
      </c>
      <c r="AF1532" t="s">
        <v>239</v>
      </c>
      <c r="AG1532" t="s">
        <v>7945</v>
      </c>
      <c r="AH1532">
        <v>3</v>
      </c>
      <c r="AI1532">
        <v>37</v>
      </c>
      <c r="AK1532">
        <v>24570</v>
      </c>
      <c r="AM1532">
        <v>902</v>
      </c>
      <c r="AN1532">
        <v>806</v>
      </c>
      <c r="AO1532">
        <v>77</v>
      </c>
      <c r="AP1532">
        <v>3</v>
      </c>
      <c r="AQ1532">
        <v>4</v>
      </c>
      <c r="AR1532">
        <v>5</v>
      </c>
      <c r="AS1532">
        <v>6</v>
      </c>
      <c r="AT1532">
        <v>0</v>
      </c>
      <c r="AU1532">
        <v>7</v>
      </c>
      <c r="AV1532">
        <v>77</v>
      </c>
      <c r="AW1532">
        <v>2.5</v>
      </c>
      <c r="AX1532">
        <v>41.615000000000002</v>
      </c>
      <c r="AY1532" s="1">
        <v>0</v>
      </c>
      <c r="AZ1532" s="2">
        <v>1</v>
      </c>
      <c r="BA1532" s="1">
        <v>0</v>
      </c>
      <c r="BB1532" s="1">
        <v>8.5000000000000006E-2</v>
      </c>
      <c r="BC1532" s="1">
        <v>0.89400000000000002</v>
      </c>
      <c r="BD1532" s="1">
        <v>7.0000000000000001E-3</v>
      </c>
      <c r="BE1532" s="1">
        <v>-8.5000000000000006E-2</v>
      </c>
      <c r="BF1532" s="1">
        <v>-7.0000000000000001E-3</v>
      </c>
      <c r="BG1532" s="1">
        <f>Table1[[#This Row],[pers_white_pct]]-Table1[[#This Row],[census_white_pct]]</f>
        <v>0.10599999999999998</v>
      </c>
      <c r="BH1532" s="3">
        <v>0</v>
      </c>
      <c r="BI1532" s="3">
        <v>1.1191066998000001</v>
      </c>
      <c r="BJ1532" s="3">
        <v>0</v>
      </c>
      <c r="BK1532" s="3" t="str">
        <f>VLOOKUP(Table1[[#This Row],[est_sworn]],Force_size,2,TRUE)</f>
        <v>01 - Under 25</v>
      </c>
    </row>
    <row r="1533" spans="1:63" hidden="1" x14ac:dyDescent="0.2">
      <c r="A1533">
        <v>37125</v>
      </c>
      <c r="B1533" t="s">
        <v>11412</v>
      </c>
      <c r="C1533" t="s">
        <v>14165</v>
      </c>
      <c r="D1533">
        <v>13867780</v>
      </c>
      <c r="E1533" t="s">
        <v>14166</v>
      </c>
      <c r="F1533">
        <v>90302</v>
      </c>
      <c r="G1533" t="s">
        <v>14167</v>
      </c>
      <c r="H1533" t="s">
        <v>7814</v>
      </c>
      <c r="I1533">
        <v>37</v>
      </c>
      <c r="J1533">
        <v>125</v>
      </c>
      <c r="K1533">
        <v>99125</v>
      </c>
      <c r="L1533" t="s">
        <v>14168</v>
      </c>
      <c r="M1533" t="s">
        <v>14169</v>
      </c>
      <c r="N1533" t="s">
        <v>11418</v>
      </c>
      <c r="O1533" t="s">
        <v>11444</v>
      </c>
      <c r="P1533">
        <v>35.310163000000003</v>
      </c>
      <c r="Q1533">
        <v>-79.480664000000004</v>
      </c>
      <c r="R1533" t="s">
        <v>11420</v>
      </c>
      <c r="S1533" t="s">
        <v>11421</v>
      </c>
      <c r="U1533">
        <v>74</v>
      </c>
      <c r="V1533">
        <v>12</v>
      </c>
      <c r="W1533">
        <v>71</v>
      </c>
      <c r="X1533">
        <v>1</v>
      </c>
      <c r="Y1533">
        <v>2</v>
      </c>
      <c r="Z1533">
        <v>0</v>
      </c>
      <c r="AA1533">
        <v>0</v>
      </c>
      <c r="AB1533">
        <v>0</v>
      </c>
      <c r="AC1533">
        <v>0</v>
      </c>
      <c r="AD1533">
        <v>74</v>
      </c>
      <c r="AE1533">
        <v>3.3540000000000001</v>
      </c>
      <c r="AF1533" t="s">
        <v>11445</v>
      </c>
      <c r="AG1533" t="s">
        <v>14170</v>
      </c>
      <c r="AH1533">
        <v>3</v>
      </c>
      <c r="AI1533">
        <v>37</v>
      </c>
      <c r="AJ1533">
        <v>125</v>
      </c>
      <c r="AM1533">
        <v>88247</v>
      </c>
      <c r="AN1533">
        <v>68487</v>
      </c>
      <c r="AO1533">
        <v>11727</v>
      </c>
      <c r="AP1533">
        <v>689</v>
      </c>
      <c r="AQ1533">
        <v>736</v>
      </c>
      <c r="AR1533">
        <v>1229</v>
      </c>
      <c r="AS1533">
        <v>5261</v>
      </c>
      <c r="AT1533">
        <v>112</v>
      </c>
      <c r="AU1533">
        <v>5379</v>
      </c>
      <c r="AV1533">
        <v>11839</v>
      </c>
      <c r="AW1533">
        <v>80</v>
      </c>
      <c r="AX1533">
        <v>268.32</v>
      </c>
      <c r="AY1533" s="1">
        <v>1.4E-2</v>
      </c>
      <c r="AZ1533" s="1">
        <v>0.95899999999999996</v>
      </c>
      <c r="BA1533" s="1">
        <v>2.7E-2</v>
      </c>
      <c r="BB1533" s="1">
        <v>0.13300000000000001</v>
      </c>
      <c r="BC1533" s="1">
        <v>0.77600000000000002</v>
      </c>
      <c r="BD1533" s="1">
        <v>0.06</v>
      </c>
      <c r="BE1533" s="1">
        <v>-0.11899999999999999</v>
      </c>
      <c r="BF1533" s="1">
        <v>-3.3000000000000002E-2</v>
      </c>
      <c r="BG1533" s="1">
        <f>Table1[[#This Row],[pers_white_pct]]-Table1[[#This Row],[census_white_pct]]</f>
        <v>0.18299999999999994</v>
      </c>
      <c r="BH1533" s="3">
        <v>0.101690716</v>
      </c>
      <c r="BI1533" s="3">
        <v>1.2362845346</v>
      </c>
      <c r="BJ1533" s="3">
        <v>0.45334614220000002</v>
      </c>
      <c r="BK1533" s="3" t="str">
        <f>VLOOKUP(Table1[[#This Row],[est_sworn]],Force_size,2,TRUE)</f>
        <v>03 - 50 to 99</v>
      </c>
    </row>
    <row r="1534" spans="1:63" hidden="1" x14ac:dyDescent="0.2">
      <c r="A1534">
        <v>37127</v>
      </c>
      <c r="B1534" t="s">
        <v>11412</v>
      </c>
      <c r="C1534" t="s">
        <v>14171</v>
      </c>
      <c r="D1534">
        <v>12519730</v>
      </c>
      <c r="E1534" t="s">
        <v>14172</v>
      </c>
      <c r="F1534">
        <v>95708</v>
      </c>
      <c r="G1534" t="s">
        <v>14173</v>
      </c>
      <c r="H1534" t="s">
        <v>7814</v>
      </c>
      <c r="I1534">
        <v>37</v>
      </c>
      <c r="J1534">
        <v>127</v>
      </c>
      <c r="K1534">
        <v>99127</v>
      </c>
      <c r="L1534" t="s">
        <v>14174</v>
      </c>
      <c r="M1534" t="s">
        <v>14175</v>
      </c>
      <c r="N1534" t="s">
        <v>11418</v>
      </c>
      <c r="O1534" t="s">
        <v>11429</v>
      </c>
      <c r="P1534">
        <v>35.965944999999998</v>
      </c>
      <c r="Q1534">
        <v>-77.987555</v>
      </c>
      <c r="R1534" t="s">
        <v>11420</v>
      </c>
      <c r="S1534" t="s">
        <v>11421</v>
      </c>
      <c r="U1534">
        <v>76</v>
      </c>
      <c r="V1534">
        <v>0</v>
      </c>
      <c r="W1534">
        <v>59</v>
      </c>
      <c r="X1534">
        <v>14</v>
      </c>
      <c r="Y1534">
        <v>3</v>
      </c>
      <c r="Z1534">
        <v>0</v>
      </c>
      <c r="AA1534">
        <v>0</v>
      </c>
      <c r="AB1534">
        <v>0</v>
      </c>
      <c r="AC1534">
        <v>0</v>
      </c>
      <c r="AD1534">
        <v>76</v>
      </c>
      <c r="AE1534">
        <v>3.3540000000000001</v>
      </c>
      <c r="AF1534" t="s">
        <v>11445</v>
      </c>
      <c r="AG1534" t="s">
        <v>14176</v>
      </c>
      <c r="AH1534">
        <v>3</v>
      </c>
      <c r="AI1534">
        <v>37</v>
      </c>
      <c r="AJ1534">
        <v>127</v>
      </c>
      <c r="AM1534">
        <v>95840</v>
      </c>
      <c r="AN1534">
        <v>51770</v>
      </c>
      <c r="AO1534">
        <v>35449</v>
      </c>
      <c r="AP1534">
        <v>567</v>
      </c>
      <c r="AQ1534">
        <v>713</v>
      </c>
      <c r="AR1534">
        <v>1197</v>
      </c>
      <c r="AS1534">
        <v>6015</v>
      </c>
      <c r="AT1534">
        <v>201</v>
      </c>
      <c r="AU1534">
        <v>6144</v>
      </c>
      <c r="AV1534">
        <v>35650</v>
      </c>
      <c r="AW1534">
        <v>76</v>
      </c>
      <c r="AX1534">
        <v>254.904</v>
      </c>
      <c r="AY1534" s="1">
        <v>0.184</v>
      </c>
      <c r="AZ1534" s="1">
        <v>0.77600000000000002</v>
      </c>
      <c r="BA1534" s="1">
        <v>3.9E-2</v>
      </c>
      <c r="BB1534" s="1">
        <v>0.37</v>
      </c>
      <c r="BC1534" s="1">
        <v>0.54</v>
      </c>
      <c r="BD1534" s="1">
        <v>6.3E-2</v>
      </c>
      <c r="BE1534" s="1">
        <v>-0.186</v>
      </c>
      <c r="BF1534" s="1">
        <v>-2.3E-2</v>
      </c>
      <c r="BG1534" s="1">
        <f>Table1[[#This Row],[pers_white_pct]]-Table1[[#This Row],[census_white_pct]]</f>
        <v>0.23599999999999999</v>
      </c>
      <c r="BH1534" s="3">
        <v>0.49803201339999997</v>
      </c>
      <c r="BI1534" s="3">
        <v>1.4371664142</v>
      </c>
      <c r="BJ1534" s="3">
        <v>0.62895393099999997</v>
      </c>
      <c r="BK1534" s="3" t="str">
        <f>VLOOKUP(Table1[[#This Row],[est_sworn]],Force_size,2,TRUE)</f>
        <v>03 - 50 to 99</v>
      </c>
    </row>
    <row r="1535" spans="1:63" hidden="1" x14ac:dyDescent="0.2">
      <c r="A1535">
        <v>3710500</v>
      </c>
      <c r="B1535" t="s">
        <v>1444</v>
      </c>
      <c r="C1535" t="s">
        <v>7874</v>
      </c>
      <c r="D1535">
        <v>12373890</v>
      </c>
      <c r="E1535" t="s">
        <v>7875</v>
      </c>
      <c r="F1535">
        <v>5883</v>
      </c>
      <c r="G1535" t="s">
        <v>7876</v>
      </c>
      <c r="H1535" t="s">
        <v>7814</v>
      </c>
      <c r="I1535">
        <v>37</v>
      </c>
      <c r="J1535">
        <v>129</v>
      </c>
      <c r="K1535">
        <v>10500</v>
      </c>
      <c r="L1535" t="s">
        <v>7877</v>
      </c>
      <c r="M1535" t="s">
        <v>7878</v>
      </c>
      <c r="N1535" t="s">
        <v>68</v>
      </c>
      <c r="O1535" t="s">
        <v>181</v>
      </c>
      <c r="P1535">
        <v>34.177466000000003</v>
      </c>
      <c r="Q1535">
        <v>-77.871378000000007</v>
      </c>
      <c r="S1535" t="s">
        <v>70</v>
      </c>
      <c r="T1535" t="s">
        <v>71</v>
      </c>
      <c r="U1535">
        <v>27</v>
      </c>
      <c r="V1535">
        <v>1</v>
      </c>
      <c r="W1535">
        <v>25</v>
      </c>
      <c r="X1535">
        <v>0</v>
      </c>
      <c r="Y1535">
        <v>0</v>
      </c>
      <c r="Z1535">
        <v>1</v>
      </c>
      <c r="AA1535">
        <v>1</v>
      </c>
      <c r="AB1535">
        <v>0</v>
      </c>
      <c r="AC1535">
        <v>0</v>
      </c>
      <c r="AD1535">
        <v>27</v>
      </c>
      <c r="AE1535">
        <v>4.7450000000000001</v>
      </c>
      <c r="AF1535" t="s">
        <v>72</v>
      </c>
      <c r="AG1535" t="s">
        <v>7879</v>
      </c>
      <c r="AH1535">
        <v>3</v>
      </c>
      <c r="AI1535">
        <v>37</v>
      </c>
      <c r="AK1535">
        <v>10500</v>
      </c>
      <c r="AM1535">
        <v>5706</v>
      </c>
      <c r="AN1535">
        <v>5435</v>
      </c>
      <c r="AO1535">
        <v>41</v>
      </c>
      <c r="AP1535">
        <v>37</v>
      </c>
      <c r="AQ1535">
        <v>22</v>
      </c>
      <c r="AR1535">
        <v>71</v>
      </c>
      <c r="AS1535">
        <v>94</v>
      </c>
      <c r="AT1535">
        <v>0</v>
      </c>
      <c r="AU1535">
        <v>100</v>
      </c>
      <c r="AV1535">
        <v>41</v>
      </c>
      <c r="AW1535">
        <v>27.5</v>
      </c>
      <c r="AX1535">
        <v>130.48750000000001</v>
      </c>
      <c r="AY1535" s="1">
        <v>0</v>
      </c>
      <c r="AZ1535" s="1">
        <v>0.92600000000000005</v>
      </c>
      <c r="BA1535" s="1">
        <v>0</v>
      </c>
      <c r="BB1535" s="1">
        <v>7.0000000000000001E-3</v>
      </c>
      <c r="BC1535" s="1">
        <v>0.95299999999999996</v>
      </c>
      <c r="BD1535" s="1">
        <v>1.6E-2</v>
      </c>
      <c r="BE1535" s="1">
        <v>-7.0000000000000001E-3</v>
      </c>
      <c r="BF1535" s="1">
        <v>-1.6E-2</v>
      </c>
      <c r="BG1535" s="1">
        <f>Table1[[#This Row],[pers_white_pct]]-Table1[[#This Row],[census_white_pct]]</f>
        <v>-2.6999999999999913E-2</v>
      </c>
      <c r="BH1535" s="3">
        <v>0</v>
      </c>
      <c r="BI1535" s="3">
        <v>0.97209444960000002</v>
      </c>
      <c r="BJ1535" s="3">
        <v>0</v>
      </c>
      <c r="BK1535" s="3" t="str">
        <f>VLOOKUP(Table1[[#This Row],[est_sworn]],Force_size,2,TRUE)</f>
        <v>02 - 25 to 49</v>
      </c>
    </row>
    <row r="1536" spans="1:63" hidden="1" x14ac:dyDescent="0.2">
      <c r="A1536">
        <v>3774440</v>
      </c>
      <c r="B1536" t="s">
        <v>1444</v>
      </c>
      <c r="C1536" t="s">
        <v>8184</v>
      </c>
      <c r="D1536">
        <v>13250420</v>
      </c>
      <c r="E1536" t="s">
        <v>3095</v>
      </c>
      <c r="F1536">
        <v>109922</v>
      </c>
      <c r="G1536" t="s">
        <v>3096</v>
      </c>
      <c r="H1536" t="s">
        <v>7814</v>
      </c>
      <c r="I1536">
        <v>37</v>
      </c>
      <c r="J1536">
        <v>129</v>
      </c>
      <c r="K1536">
        <v>74440</v>
      </c>
      <c r="L1536" t="s">
        <v>8185</v>
      </c>
      <c r="M1536" t="s">
        <v>8186</v>
      </c>
      <c r="N1536" t="s">
        <v>68</v>
      </c>
      <c r="O1536" t="s">
        <v>739</v>
      </c>
      <c r="P1536">
        <v>34.177466000000003</v>
      </c>
      <c r="Q1536">
        <v>-77.871378000000007</v>
      </c>
      <c r="S1536" t="s">
        <v>70</v>
      </c>
      <c r="T1536" t="s">
        <v>71</v>
      </c>
      <c r="U1536">
        <v>251</v>
      </c>
      <c r="V1536">
        <v>7</v>
      </c>
      <c r="W1536">
        <v>172</v>
      </c>
      <c r="X1536">
        <v>26</v>
      </c>
      <c r="Y1536">
        <v>1</v>
      </c>
      <c r="Z1536">
        <v>1</v>
      </c>
      <c r="AA1536">
        <v>0</v>
      </c>
      <c r="AB1536">
        <v>0</v>
      </c>
      <c r="AC1536">
        <v>47</v>
      </c>
      <c r="AD1536">
        <v>251</v>
      </c>
      <c r="AE1536">
        <v>1.1479999999999999</v>
      </c>
      <c r="AF1536" t="s">
        <v>87</v>
      </c>
      <c r="AG1536" t="s">
        <v>3099</v>
      </c>
      <c r="AH1536">
        <v>3</v>
      </c>
      <c r="AI1536">
        <v>37</v>
      </c>
      <c r="AK1536">
        <v>74440</v>
      </c>
      <c r="AM1536">
        <v>106476</v>
      </c>
      <c r="AN1536">
        <v>75432</v>
      </c>
      <c r="AO1536">
        <v>20850</v>
      </c>
      <c r="AP1536">
        <v>379</v>
      </c>
      <c r="AQ1536">
        <v>1246</v>
      </c>
      <c r="AR1536">
        <v>1826</v>
      </c>
      <c r="AS1536">
        <v>6487</v>
      </c>
      <c r="AT1536">
        <v>308</v>
      </c>
      <c r="AU1536">
        <v>6743</v>
      </c>
      <c r="AV1536">
        <v>21158</v>
      </c>
      <c r="AW1536">
        <v>254.5</v>
      </c>
      <c r="AX1536">
        <v>292.166</v>
      </c>
      <c r="AY1536" s="1">
        <v>0.104</v>
      </c>
      <c r="AZ1536" s="1">
        <v>0.68500000000000005</v>
      </c>
      <c r="BA1536" s="1">
        <v>4.0000000000000001E-3</v>
      </c>
      <c r="BB1536" s="1">
        <v>0.19600000000000001</v>
      </c>
      <c r="BC1536" s="1">
        <v>0.70799999999999996</v>
      </c>
      <c r="BD1536" s="1">
        <v>6.0999999999999999E-2</v>
      </c>
      <c r="BE1536" s="1">
        <v>-9.1999999999999998E-2</v>
      </c>
      <c r="BF1536" s="1">
        <v>-5.7000000000000002E-2</v>
      </c>
      <c r="BG1536" s="1">
        <f>Table1[[#This Row],[pers_white_pct]]-Table1[[#This Row],[census_white_pct]]</f>
        <v>-2.2999999999999909E-2</v>
      </c>
      <c r="BH1536" s="3">
        <v>0.52898735990000001</v>
      </c>
      <c r="BI1536" s="3">
        <v>0.96727693110000001</v>
      </c>
      <c r="BJ1536" s="3">
        <v>6.5393428599999998E-2</v>
      </c>
      <c r="BK1536" s="3" t="str">
        <f>VLOOKUP(Table1[[#This Row],[est_sworn]],Force_size,2,TRUE)</f>
        <v>05 - 250 - 499</v>
      </c>
    </row>
    <row r="1537" spans="1:63" hidden="1" x14ac:dyDescent="0.2">
      <c r="A1537">
        <v>37129</v>
      </c>
      <c r="B1537" t="s">
        <v>11412</v>
      </c>
      <c r="C1537" t="s">
        <v>14177</v>
      </c>
      <c r="D1537">
        <v>13829480</v>
      </c>
      <c r="E1537" t="s">
        <v>14178</v>
      </c>
      <c r="F1537">
        <v>209234</v>
      </c>
      <c r="G1537" t="s">
        <v>14179</v>
      </c>
      <c r="H1537" t="s">
        <v>7814</v>
      </c>
      <c r="I1537">
        <v>37</v>
      </c>
      <c r="J1537">
        <v>129</v>
      </c>
      <c r="K1537">
        <v>99129</v>
      </c>
      <c r="L1537" t="s">
        <v>14180</v>
      </c>
      <c r="M1537" t="s">
        <v>14181</v>
      </c>
      <c r="N1537" t="s">
        <v>11418</v>
      </c>
      <c r="O1537" t="s">
        <v>11429</v>
      </c>
      <c r="P1537">
        <v>34.177466000000003</v>
      </c>
      <c r="Q1537">
        <v>-77.871378000000007</v>
      </c>
      <c r="R1537" t="s">
        <v>11481</v>
      </c>
      <c r="S1537" t="s">
        <v>11421</v>
      </c>
      <c r="U1537">
        <v>337</v>
      </c>
      <c r="V1537">
        <v>25</v>
      </c>
      <c r="W1537">
        <v>285</v>
      </c>
      <c r="X1537">
        <v>38</v>
      </c>
      <c r="Y1537">
        <v>7</v>
      </c>
      <c r="Z1537">
        <v>4</v>
      </c>
      <c r="AA1537">
        <v>0</v>
      </c>
      <c r="AB1537">
        <v>0</v>
      </c>
      <c r="AC1537">
        <v>1</v>
      </c>
      <c r="AD1537">
        <v>337</v>
      </c>
      <c r="AE1537">
        <v>1.357</v>
      </c>
      <c r="AF1537" t="s">
        <v>11430</v>
      </c>
      <c r="AG1537" t="s">
        <v>14182</v>
      </c>
      <c r="AH1537">
        <v>3</v>
      </c>
      <c r="AI1537">
        <v>37</v>
      </c>
      <c r="AJ1537">
        <v>129</v>
      </c>
      <c r="AM1537">
        <v>202667</v>
      </c>
      <c r="AN1537">
        <v>155631</v>
      </c>
      <c r="AO1537">
        <v>29469</v>
      </c>
      <c r="AP1537">
        <v>798</v>
      </c>
      <c r="AQ1537">
        <v>2380</v>
      </c>
      <c r="AR1537">
        <v>3212</v>
      </c>
      <c r="AS1537">
        <v>10716</v>
      </c>
      <c r="AT1537">
        <v>438</v>
      </c>
      <c r="AU1537">
        <v>11177</v>
      </c>
      <c r="AV1537">
        <v>29907</v>
      </c>
      <c r="AW1537">
        <v>349.5</v>
      </c>
      <c r="AX1537">
        <v>474.2715</v>
      </c>
      <c r="AY1537" s="1">
        <v>0.113</v>
      </c>
      <c r="AZ1537" s="1">
        <v>0.84599999999999997</v>
      </c>
      <c r="BA1537" s="1">
        <v>2.1000000000000001E-2</v>
      </c>
      <c r="BB1537" s="1">
        <v>0.14499999999999999</v>
      </c>
      <c r="BC1537" s="1">
        <v>0.76800000000000002</v>
      </c>
      <c r="BD1537" s="1">
        <v>5.2999999999999999E-2</v>
      </c>
      <c r="BE1537" s="1">
        <v>-3.3000000000000002E-2</v>
      </c>
      <c r="BF1537" s="1">
        <v>-3.2000000000000001E-2</v>
      </c>
      <c r="BG1537" s="1">
        <f>Table1[[#This Row],[pers_white_pct]]-Table1[[#This Row],[census_white_pct]]</f>
        <v>7.7999999999999958E-2</v>
      </c>
      <c r="BH1537" s="3">
        <v>0.77548131099999995</v>
      </c>
      <c r="BI1537" s="3">
        <v>1.1012904926</v>
      </c>
      <c r="BJ1537" s="3">
        <v>0.3928425062</v>
      </c>
      <c r="BK1537" s="3" t="str">
        <f>VLOOKUP(Table1[[#This Row],[est_sworn]],Force_size,2,TRUE)</f>
        <v>05 - 250 - 499</v>
      </c>
    </row>
    <row r="1538" spans="1:63" hidden="1" x14ac:dyDescent="0.2">
      <c r="A1538">
        <v>3732180</v>
      </c>
      <c r="B1538" t="s">
        <v>1444</v>
      </c>
      <c r="C1538" t="s">
        <v>8000</v>
      </c>
      <c r="D1538">
        <v>11043760</v>
      </c>
      <c r="E1538" t="s">
        <v>8001</v>
      </c>
      <c r="F1538">
        <v>1561</v>
      </c>
      <c r="G1538" t="s">
        <v>8002</v>
      </c>
      <c r="H1538" t="s">
        <v>7814</v>
      </c>
      <c r="I1538">
        <v>37</v>
      </c>
      <c r="J1538">
        <v>133</v>
      </c>
      <c r="K1538">
        <v>32180</v>
      </c>
      <c r="L1538" t="s">
        <v>8003</v>
      </c>
      <c r="M1538" t="s">
        <v>8004</v>
      </c>
      <c r="N1538" t="s">
        <v>68</v>
      </c>
      <c r="O1538" t="s">
        <v>238</v>
      </c>
      <c r="P1538">
        <v>34.763109</v>
      </c>
      <c r="Q1538">
        <v>-77.499469000000005</v>
      </c>
      <c r="S1538" t="s">
        <v>70</v>
      </c>
      <c r="T1538" t="s">
        <v>71</v>
      </c>
      <c r="U1538">
        <v>9</v>
      </c>
      <c r="V1538">
        <v>2</v>
      </c>
      <c r="W1538">
        <v>7</v>
      </c>
      <c r="X1538">
        <v>2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9</v>
      </c>
      <c r="AE1538">
        <v>8.6750000000000007</v>
      </c>
      <c r="AF1538" t="s">
        <v>212</v>
      </c>
      <c r="AG1538" t="s">
        <v>8005</v>
      </c>
      <c r="AH1538">
        <v>3</v>
      </c>
      <c r="AI1538">
        <v>37</v>
      </c>
      <c r="AK1538">
        <v>32180</v>
      </c>
      <c r="AM1538">
        <v>1268</v>
      </c>
      <c r="AN1538">
        <v>1037</v>
      </c>
      <c r="AO1538">
        <v>107</v>
      </c>
      <c r="AP1538">
        <v>2</v>
      </c>
      <c r="AQ1538">
        <v>13</v>
      </c>
      <c r="AR1538">
        <v>36</v>
      </c>
      <c r="AS1538">
        <v>71</v>
      </c>
      <c r="AT1538">
        <v>1</v>
      </c>
      <c r="AU1538">
        <v>73</v>
      </c>
      <c r="AV1538">
        <v>108</v>
      </c>
      <c r="AW1538">
        <v>10</v>
      </c>
      <c r="AX1538">
        <v>86.75</v>
      </c>
      <c r="AY1538" s="1">
        <v>0.222</v>
      </c>
      <c r="AZ1538" s="1">
        <v>0.77800000000000002</v>
      </c>
      <c r="BA1538" s="1">
        <v>0</v>
      </c>
      <c r="BB1538" s="1">
        <v>8.4000000000000005E-2</v>
      </c>
      <c r="BC1538" s="1">
        <v>0.81799999999999995</v>
      </c>
      <c r="BD1538" s="1">
        <v>5.6000000000000001E-2</v>
      </c>
      <c r="BE1538" s="1">
        <v>0.13800000000000001</v>
      </c>
      <c r="BF1538" s="1">
        <v>-5.6000000000000001E-2</v>
      </c>
      <c r="BG1538" s="1">
        <f>Table1[[#This Row],[pers_white_pct]]-Table1[[#This Row],[census_white_pct]]</f>
        <v>-3.9999999999999925E-2</v>
      </c>
      <c r="BH1538" s="3">
        <v>2.6334371755000001</v>
      </c>
      <c r="BI1538" s="3">
        <v>0.95103396549999997</v>
      </c>
      <c r="BJ1538" s="3">
        <v>0</v>
      </c>
      <c r="BK1538" s="3" t="str">
        <f>VLOOKUP(Table1[[#This Row],[est_sworn]],Force_size,2,TRUE)</f>
        <v>01 - Under 25</v>
      </c>
    </row>
    <row r="1539" spans="1:63" hidden="1" x14ac:dyDescent="0.2">
      <c r="A1539">
        <v>3734200</v>
      </c>
      <c r="B1539" t="s">
        <v>1444</v>
      </c>
      <c r="C1539" t="s">
        <v>8012</v>
      </c>
      <c r="D1539">
        <v>11713700</v>
      </c>
      <c r="E1539" t="s">
        <v>8013</v>
      </c>
      <c r="F1539">
        <v>69220</v>
      </c>
      <c r="G1539" t="s">
        <v>8014</v>
      </c>
      <c r="H1539" t="s">
        <v>7814</v>
      </c>
      <c r="I1539">
        <v>37</v>
      </c>
      <c r="J1539">
        <v>133</v>
      </c>
      <c r="K1539">
        <v>34200</v>
      </c>
      <c r="L1539" t="s">
        <v>8015</v>
      </c>
      <c r="M1539" t="s">
        <v>8016</v>
      </c>
      <c r="N1539" t="s">
        <v>68</v>
      </c>
      <c r="O1539" t="s">
        <v>86</v>
      </c>
      <c r="P1539">
        <v>34.763109</v>
      </c>
      <c r="Q1539">
        <v>-77.499469000000005</v>
      </c>
      <c r="S1539" t="s">
        <v>70</v>
      </c>
      <c r="T1539" t="s">
        <v>71</v>
      </c>
      <c r="U1539">
        <v>120</v>
      </c>
      <c r="V1539">
        <v>1</v>
      </c>
      <c r="W1539">
        <v>102</v>
      </c>
      <c r="X1539">
        <v>10</v>
      </c>
      <c r="Y1539">
        <v>7</v>
      </c>
      <c r="Z1539">
        <v>0</v>
      </c>
      <c r="AA1539">
        <v>1</v>
      </c>
      <c r="AB1539">
        <v>0</v>
      </c>
      <c r="AC1539">
        <v>0</v>
      </c>
      <c r="AD1539">
        <v>120</v>
      </c>
      <c r="AE1539">
        <v>1.1479999999999999</v>
      </c>
      <c r="AF1539" t="s">
        <v>87</v>
      </c>
      <c r="AG1539" t="s">
        <v>3336</v>
      </c>
      <c r="AH1539">
        <v>3</v>
      </c>
      <c r="AI1539">
        <v>37</v>
      </c>
      <c r="AK1539">
        <v>34200</v>
      </c>
      <c r="AM1539">
        <v>70145</v>
      </c>
      <c r="AN1539">
        <v>42797</v>
      </c>
      <c r="AO1539">
        <v>13453</v>
      </c>
      <c r="AP1539">
        <v>390</v>
      </c>
      <c r="AQ1539">
        <v>1653</v>
      </c>
      <c r="AR1539">
        <v>2432</v>
      </c>
      <c r="AS1539">
        <v>9106</v>
      </c>
      <c r="AT1539">
        <v>602</v>
      </c>
      <c r="AU1539">
        <v>9420</v>
      </c>
      <c r="AV1539">
        <v>14055</v>
      </c>
      <c r="AW1539">
        <v>120.5</v>
      </c>
      <c r="AX1539">
        <v>138.334</v>
      </c>
      <c r="AY1539" s="1">
        <v>8.3000000000000004E-2</v>
      </c>
      <c r="AZ1539" s="1">
        <v>0.85</v>
      </c>
      <c r="BA1539" s="1">
        <v>5.8000000000000003E-2</v>
      </c>
      <c r="BB1539" s="1">
        <v>0.192</v>
      </c>
      <c r="BC1539" s="1">
        <v>0.61</v>
      </c>
      <c r="BD1539" s="1">
        <v>0.13</v>
      </c>
      <c r="BE1539" s="1">
        <v>-0.108</v>
      </c>
      <c r="BF1539" s="1">
        <v>-7.0999999999999994E-2</v>
      </c>
      <c r="BG1539" s="1">
        <f>Table1[[#This Row],[pers_white_pct]]-Table1[[#This Row],[census_white_pct]]</f>
        <v>0.24</v>
      </c>
      <c r="BH1539" s="3">
        <v>0.43450655370000002</v>
      </c>
      <c r="BI1539" s="3">
        <v>1.3931642405</v>
      </c>
      <c r="BJ1539" s="3">
        <v>0.4493511604</v>
      </c>
      <c r="BK1539" s="3" t="str">
        <f>VLOOKUP(Table1[[#This Row],[est_sworn]],Force_size,2,TRUE)</f>
        <v>04 - 100 to 249</v>
      </c>
    </row>
    <row r="1540" spans="1:63" hidden="1" x14ac:dyDescent="0.2">
      <c r="A1540">
        <v>3711800</v>
      </c>
      <c r="B1540" t="s">
        <v>1444</v>
      </c>
      <c r="C1540" t="s">
        <v>7904</v>
      </c>
      <c r="D1540">
        <v>12603810</v>
      </c>
      <c r="E1540" t="s">
        <v>7905</v>
      </c>
      <c r="F1540">
        <v>58424</v>
      </c>
      <c r="G1540" t="s">
        <v>7906</v>
      </c>
      <c r="H1540" t="s">
        <v>7814</v>
      </c>
      <c r="I1540">
        <v>37</v>
      </c>
      <c r="J1540">
        <v>135</v>
      </c>
      <c r="K1540">
        <v>11800</v>
      </c>
      <c r="L1540" t="s">
        <v>7907</v>
      </c>
      <c r="M1540" t="s">
        <v>7908</v>
      </c>
      <c r="N1540" t="s">
        <v>68</v>
      </c>
      <c r="O1540" t="s">
        <v>86</v>
      </c>
      <c r="P1540">
        <v>36.062499000000003</v>
      </c>
      <c r="Q1540">
        <v>-79.119354999999999</v>
      </c>
      <c r="S1540" t="s">
        <v>70</v>
      </c>
      <c r="T1540" t="s">
        <v>71</v>
      </c>
      <c r="U1540">
        <v>116</v>
      </c>
      <c r="V1540">
        <v>10</v>
      </c>
      <c r="W1540">
        <v>98</v>
      </c>
      <c r="X1540">
        <v>15</v>
      </c>
      <c r="Y1540">
        <v>3</v>
      </c>
      <c r="Z1540">
        <v>0</v>
      </c>
      <c r="AA1540">
        <v>0</v>
      </c>
      <c r="AB1540">
        <v>0</v>
      </c>
      <c r="AC1540">
        <v>0</v>
      </c>
      <c r="AD1540">
        <v>116</v>
      </c>
      <c r="AE1540">
        <v>1.1479999999999999</v>
      </c>
      <c r="AF1540" t="s">
        <v>87</v>
      </c>
      <c r="AG1540" t="s">
        <v>7909</v>
      </c>
      <c r="AH1540">
        <v>3</v>
      </c>
      <c r="AI1540">
        <v>37</v>
      </c>
      <c r="AK1540">
        <v>11800</v>
      </c>
      <c r="AM1540">
        <v>57233</v>
      </c>
      <c r="AN1540">
        <v>39777</v>
      </c>
      <c r="AO1540">
        <v>5460</v>
      </c>
      <c r="AP1540">
        <v>152</v>
      </c>
      <c r="AQ1540">
        <v>6775</v>
      </c>
      <c r="AR1540">
        <v>1282</v>
      </c>
      <c r="AS1540">
        <v>3638</v>
      </c>
      <c r="AT1540">
        <v>70</v>
      </c>
      <c r="AU1540">
        <v>3787</v>
      </c>
      <c r="AV1540">
        <v>5530</v>
      </c>
      <c r="AW1540">
        <v>121</v>
      </c>
      <c r="AX1540">
        <v>138.90799999999999</v>
      </c>
      <c r="AY1540" s="1">
        <v>0.129</v>
      </c>
      <c r="AZ1540" s="1">
        <v>0.84499999999999997</v>
      </c>
      <c r="BA1540" s="1">
        <v>2.5999999999999999E-2</v>
      </c>
      <c r="BB1540" s="1">
        <v>9.5000000000000001E-2</v>
      </c>
      <c r="BC1540" s="1">
        <v>0.69499999999999995</v>
      </c>
      <c r="BD1540" s="1">
        <v>6.4000000000000001E-2</v>
      </c>
      <c r="BE1540" s="1">
        <v>3.4000000000000002E-2</v>
      </c>
      <c r="BF1540" s="1">
        <v>-3.7999999999999999E-2</v>
      </c>
      <c r="BG1540" s="1">
        <f>Table1[[#This Row],[pers_white_pct]]-Table1[[#This Row],[census_white_pct]]</f>
        <v>0.15000000000000002</v>
      </c>
      <c r="BH1540" s="3">
        <v>1.355461349</v>
      </c>
      <c r="BI1540" s="3">
        <v>1.2155772743</v>
      </c>
      <c r="BJ1540" s="3">
        <v>0.40686195520000001</v>
      </c>
      <c r="BK1540" s="3" t="str">
        <f>VLOOKUP(Table1[[#This Row],[est_sworn]],Force_size,2,TRUE)</f>
        <v>04 - 100 to 249</v>
      </c>
    </row>
    <row r="1541" spans="1:63" hidden="1" x14ac:dyDescent="0.2">
      <c r="A1541">
        <v>3710620</v>
      </c>
      <c r="B1541" t="s">
        <v>1444</v>
      </c>
      <c r="C1541" t="s">
        <v>7880</v>
      </c>
      <c r="D1541">
        <v>12913870</v>
      </c>
      <c r="E1541" t="s">
        <v>7881</v>
      </c>
      <c r="F1541">
        <v>20433</v>
      </c>
      <c r="G1541" t="s">
        <v>7882</v>
      </c>
      <c r="H1541" t="s">
        <v>7814</v>
      </c>
      <c r="I1541">
        <v>37</v>
      </c>
      <c r="J1541">
        <v>135</v>
      </c>
      <c r="K1541">
        <v>10620</v>
      </c>
      <c r="L1541" t="s">
        <v>7883</v>
      </c>
      <c r="M1541" t="s">
        <v>7884</v>
      </c>
      <c r="N1541" t="s">
        <v>68</v>
      </c>
      <c r="O1541" t="s">
        <v>69</v>
      </c>
      <c r="P1541">
        <v>36.062499000000003</v>
      </c>
      <c r="Q1541">
        <v>-79.119354999999999</v>
      </c>
      <c r="S1541" t="s">
        <v>70</v>
      </c>
      <c r="T1541" t="s">
        <v>71</v>
      </c>
      <c r="U1541">
        <v>39</v>
      </c>
      <c r="V1541">
        <v>0</v>
      </c>
      <c r="W1541">
        <v>33</v>
      </c>
      <c r="X1541">
        <v>5</v>
      </c>
      <c r="Y1541">
        <v>1</v>
      </c>
      <c r="Z1541">
        <v>0</v>
      </c>
      <c r="AA1541">
        <v>0</v>
      </c>
      <c r="AB1541">
        <v>0</v>
      </c>
      <c r="AC1541">
        <v>0</v>
      </c>
      <c r="AD1541">
        <v>39</v>
      </c>
      <c r="AE1541">
        <v>4.7450000000000001</v>
      </c>
      <c r="AF1541" t="s">
        <v>72</v>
      </c>
      <c r="AG1541" t="s">
        <v>7885</v>
      </c>
      <c r="AH1541">
        <v>3</v>
      </c>
      <c r="AI1541">
        <v>37</v>
      </c>
      <c r="AK1541">
        <v>10620</v>
      </c>
      <c r="AM1541">
        <v>19582</v>
      </c>
      <c r="AN1541">
        <v>12794</v>
      </c>
      <c r="AO1541">
        <v>1933</v>
      </c>
      <c r="AP1541">
        <v>49</v>
      </c>
      <c r="AQ1541">
        <v>1585</v>
      </c>
      <c r="AR1541">
        <v>430</v>
      </c>
      <c r="AS1541">
        <v>2706</v>
      </c>
      <c r="AT1541">
        <v>36</v>
      </c>
      <c r="AU1541">
        <v>2791</v>
      </c>
      <c r="AV1541">
        <v>1969</v>
      </c>
      <c r="AW1541">
        <v>39</v>
      </c>
      <c r="AX1541">
        <v>185.05500000000001</v>
      </c>
      <c r="AY1541" s="1">
        <v>0.128</v>
      </c>
      <c r="AZ1541" s="1">
        <v>0.84599999999999997</v>
      </c>
      <c r="BA1541" s="1">
        <v>2.5999999999999999E-2</v>
      </c>
      <c r="BB1541" s="1">
        <v>9.9000000000000005E-2</v>
      </c>
      <c r="BC1541" s="1">
        <v>0.65300000000000002</v>
      </c>
      <c r="BD1541" s="1">
        <v>0.13800000000000001</v>
      </c>
      <c r="BE1541" s="1">
        <v>2.9000000000000001E-2</v>
      </c>
      <c r="BF1541" s="1">
        <v>-0.113</v>
      </c>
      <c r="BG1541" s="1">
        <f>Table1[[#This Row],[pers_white_pct]]-Table1[[#This Row],[census_white_pct]]</f>
        <v>0.19299999999999995</v>
      </c>
      <c r="BH1541" s="3">
        <v>1.2987650391000001</v>
      </c>
      <c r="BI1541" s="3">
        <v>1.2950902466000001</v>
      </c>
      <c r="BJ1541" s="3">
        <v>0.18555157580000001</v>
      </c>
      <c r="BK1541" s="3" t="str">
        <f>VLOOKUP(Table1[[#This Row],[est_sworn]],Force_size,2,TRUE)</f>
        <v>02 - 25 to 49</v>
      </c>
    </row>
    <row r="1542" spans="1:63" hidden="1" x14ac:dyDescent="0.2">
      <c r="A1542">
        <v>37139</v>
      </c>
      <c r="B1542" t="s">
        <v>11412</v>
      </c>
      <c r="C1542" t="s">
        <v>14189</v>
      </c>
      <c r="D1542">
        <v>11379660</v>
      </c>
      <c r="E1542" t="s">
        <v>14190</v>
      </c>
      <c r="F1542">
        <v>40591</v>
      </c>
      <c r="G1542" t="s">
        <v>14191</v>
      </c>
      <c r="H1542" t="s">
        <v>7814</v>
      </c>
      <c r="I1542">
        <v>37</v>
      </c>
      <c r="J1542">
        <v>139</v>
      </c>
      <c r="K1542">
        <v>99139</v>
      </c>
      <c r="L1542" t="s">
        <v>14192</v>
      </c>
      <c r="M1542" t="s">
        <v>14193</v>
      </c>
      <c r="N1542" t="s">
        <v>11418</v>
      </c>
      <c r="O1542" t="s">
        <v>11518</v>
      </c>
      <c r="P1542">
        <v>36.265169</v>
      </c>
      <c r="Q1542">
        <v>-76.260711999999998</v>
      </c>
      <c r="R1542" t="s">
        <v>11420</v>
      </c>
      <c r="S1542" t="s">
        <v>11421</v>
      </c>
      <c r="U1542">
        <v>41</v>
      </c>
      <c r="V1542">
        <v>9</v>
      </c>
      <c r="W1542">
        <v>37</v>
      </c>
      <c r="X1542">
        <v>4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41</v>
      </c>
      <c r="AE1542">
        <v>4.8979999999999997</v>
      </c>
      <c r="AF1542" t="s">
        <v>11474</v>
      </c>
      <c r="AG1542" t="s">
        <v>14194</v>
      </c>
      <c r="AH1542">
        <v>3</v>
      </c>
      <c r="AI1542">
        <v>37</v>
      </c>
      <c r="AJ1542">
        <v>139</v>
      </c>
      <c r="AM1542">
        <v>40661</v>
      </c>
      <c r="AN1542">
        <v>22369</v>
      </c>
      <c r="AO1542">
        <v>15256</v>
      </c>
      <c r="AP1542">
        <v>124</v>
      </c>
      <c r="AQ1542">
        <v>449</v>
      </c>
      <c r="AR1542">
        <v>743</v>
      </c>
      <c r="AS1542">
        <v>1642</v>
      </c>
      <c r="AT1542">
        <v>99</v>
      </c>
      <c r="AU1542">
        <v>1720</v>
      </c>
      <c r="AV1542">
        <v>15355</v>
      </c>
      <c r="AW1542">
        <v>45.5</v>
      </c>
      <c r="AX1542">
        <v>222.85900000000001</v>
      </c>
      <c r="AY1542" s="1">
        <v>9.8000000000000004E-2</v>
      </c>
      <c r="AZ1542" s="1">
        <v>0.90200000000000002</v>
      </c>
      <c r="BA1542" s="1">
        <v>0</v>
      </c>
      <c r="BB1542" s="1">
        <v>0.375</v>
      </c>
      <c r="BC1542" s="1">
        <v>0.55000000000000004</v>
      </c>
      <c r="BD1542" s="1">
        <v>0.04</v>
      </c>
      <c r="BE1542" s="1">
        <v>-0.27800000000000002</v>
      </c>
      <c r="BF1542" s="1">
        <v>-0.04</v>
      </c>
      <c r="BG1542" s="1">
        <f>Table1[[#This Row],[pers_white_pct]]-Table1[[#This Row],[census_white_pct]]</f>
        <v>0.35199999999999998</v>
      </c>
      <c r="BH1542" s="3">
        <v>0.26002404489999997</v>
      </c>
      <c r="BI1542" s="3">
        <v>1.6403984608</v>
      </c>
      <c r="BJ1542" s="3">
        <v>0</v>
      </c>
      <c r="BK1542" s="3" t="str">
        <f>VLOOKUP(Table1[[#This Row],[est_sworn]],Force_size,2,TRUE)</f>
        <v>02 - 25 to 49</v>
      </c>
    </row>
    <row r="1543" spans="1:63" hidden="1" x14ac:dyDescent="0.2">
      <c r="A1543">
        <v>3708960</v>
      </c>
      <c r="B1543" t="s">
        <v>1444</v>
      </c>
      <c r="C1543" t="s">
        <v>7854</v>
      </c>
      <c r="D1543">
        <v>12703880</v>
      </c>
      <c r="E1543" t="s">
        <v>7855</v>
      </c>
      <c r="F1543">
        <v>3972</v>
      </c>
      <c r="G1543" t="s">
        <v>7856</v>
      </c>
      <c r="H1543" t="s">
        <v>7814</v>
      </c>
      <c r="I1543">
        <v>37</v>
      </c>
      <c r="J1543">
        <v>141</v>
      </c>
      <c r="K1543">
        <v>8960</v>
      </c>
      <c r="L1543" t="s">
        <v>7857</v>
      </c>
      <c r="M1543" t="s">
        <v>7858</v>
      </c>
      <c r="N1543" t="s">
        <v>68</v>
      </c>
      <c r="O1543" t="s">
        <v>181</v>
      </c>
      <c r="P1543">
        <v>34.512555999999996</v>
      </c>
      <c r="Q1543">
        <v>-77.888105999999993</v>
      </c>
      <c r="S1543" t="s">
        <v>70</v>
      </c>
      <c r="T1543" t="s">
        <v>71</v>
      </c>
      <c r="U1543">
        <v>12</v>
      </c>
      <c r="V1543">
        <v>5</v>
      </c>
      <c r="W1543">
        <v>10</v>
      </c>
      <c r="X1543">
        <v>1</v>
      </c>
      <c r="Y1543">
        <v>1</v>
      </c>
      <c r="Z1543">
        <v>0</v>
      </c>
      <c r="AA1543">
        <v>0</v>
      </c>
      <c r="AB1543">
        <v>0</v>
      </c>
      <c r="AC1543">
        <v>0</v>
      </c>
      <c r="AD1543">
        <v>12</v>
      </c>
      <c r="AE1543">
        <v>7.1230000000000002</v>
      </c>
      <c r="AF1543" t="s">
        <v>118</v>
      </c>
      <c r="AG1543" t="s">
        <v>7859</v>
      </c>
      <c r="AH1543">
        <v>3</v>
      </c>
      <c r="AI1543">
        <v>37</v>
      </c>
      <c r="AK1543">
        <v>8960</v>
      </c>
      <c r="AM1543">
        <v>3872</v>
      </c>
      <c r="AN1543">
        <v>1972</v>
      </c>
      <c r="AO1543">
        <v>1519</v>
      </c>
      <c r="AP1543">
        <v>31</v>
      </c>
      <c r="AQ1543">
        <v>17</v>
      </c>
      <c r="AR1543">
        <v>51</v>
      </c>
      <c r="AS1543">
        <v>280</v>
      </c>
      <c r="AT1543">
        <v>15</v>
      </c>
      <c r="AU1543">
        <v>282</v>
      </c>
      <c r="AV1543">
        <v>1534</v>
      </c>
      <c r="AW1543">
        <v>14.5</v>
      </c>
      <c r="AX1543">
        <v>103.2835</v>
      </c>
      <c r="AY1543" s="1">
        <v>8.3000000000000004E-2</v>
      </c>
      <c r="AZ1543" s="1">
        <v>0.83299999999999996</v>
      </c>
      <c r="BA1543" s="1">
        <v>8.3000000000000004E-2</v>
      </c>
      <c r="BB1543" s="1">
        <v>0.39200000000000002</v>
      </c>
      <c r="BC1543" s="1">
        <v>0.50900000000000001</v>
      </c>
      <c r="BD1543" s="1">
        <v>7.1999999999999995E-2</v>
      </c>
      <c r="BE1543" s="1">
        <v>-0.309</v>
      </c>
      <c r="BF1543" s="1">
        <v>1.0999999999999999E-2</v>
      </c>
      <c r="BG1543" s="1">
        <f>Table1[[#This Row],[pers_white_pct]]-Table1[[#This Row],[census_white_pct]]</f>
        <v>0.32399999999999995</v>
      </c>
      <c r="BH1543" s="3">
        <v>0.21242045209999999</v>
      </c>
      <c r="BI1543" s="3">
        <v>1.6362407031999999</v>
      </c>
      <c r="BJ1543" s="3">
        <v>1.1523809523999999</v>
      </c>
      <c r="BK1543" s="3" t="str">
        <f>VLOOKUP(Table1[[#This Row],[est_sworn]],Force_size,2,TRUE)</f>
        <v>01 - Under 25</v>
      </c>
    </row>
    <row r="1544" spans="1:63" hidden="1" x14ac:dyDescent="0.2">
      <c r="A1544">
        <v>37143</v>
      </c>
      <c r="B1544" t="s">
        <v>11412</v>
      </c>
      <c r="C1544" t="s">
        <v>14195</v>
      </c>
      <c r="D1544">
        <v>13788870</v>
      </c>
      <c r="E1544" t="s">
        <v>14196</v>
      </c>
      <c r="F1544">
        <v>13563</v>
      </c>
      <c r="G1544" t="s">
        <v>14197</v>
      </c>
      <c r="H1544" t="s">
        <v>7814</v>
      </c>
      <c r="I1544">
        <v>37</v>
      </c>
      <c r="J1544">
        <v>143</v>
      </c>
      <c r="K1544">
        <v>99143</v>
      </c>
      <c r="L1544" t="s">
        <v>14198</v>
      </c>
      <c r="M1544" t="s">
        <v>14199</v>
      </c>
      <c r="N1544" t="s">
        <v>11418</v>
      </c>
      <c r="O1544" t="s">
        <v>11518</v>
      </c>
      <c r="P1544">
        <v>36.178260000000002</v>
      </c>
      <c r="Q1544">
        <v>-76.404268999999999</v>
      </c>
      <c r="R1544" t="s">
        <v>11420</v>
      </c>
      <c r="S1544" t="s">
        <v>11421</v>
      </c>
      <c r="U1544">
        <v>12</v>
      </c>
      <c r="V1544">
        <v>0</v>
      </c>
      <c r="W1544">
        <v>9</v>
      </c>
      <c r="X1544">
        <v>3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12</v>
      </c>
      <c r="AE1544">
        <v>7.0309999999999997</v>
      </c>
      <c r="AF1544" t="s">
        <v>11422</v>
      </c>
      <c r="AG1544" t="s">
        <v>14200</v>
      </c>
      <c r="AH1544">
        <v>3</v>
      </c>
      <c r="AI1544">
        <v>37</v>
      </c>
      <c r="AJ1544">
        <v>143</v>
      </c>
      <c r="AM1544">
        <v>13453</v>
      </c>
      <c r="AN1544">
        <v>9608</v>
      </c>
      <c r="AO1544">
        <v>3328</v>
      </c>
      <c r="AP1544">
        <v>39</v>
      </c>
      <c r="AQ1544">
        <v>36</v>
      </c>
      <c r="AR1544">
        <v>146</v>
      </c>
      <c r="AS1544">
        <v>286</v>
      </c>
      <c r="AT1544">
        <v>19</v>
      </c>
      <c r="AU1544">
        <v>296</v>
      </c>
      <c r="AV1544">
        <v>3347</v>
      </c>
      <c r="AW1544">
        <v>12</v>
      </c>
      <c r="AX1544">
        <v>84.372</v>
      </c>
      <c r="AY1544" s="1">
        <v>0.25</v>
      </c>
      <c r="AZ1544" s="1">
        <v>0.75</v>
      </c>
      <c r="BA1544" s="1">
        <v>0</v>
      </c>
      <c r="BB1544" s="1">
        <v>0.247</v>
      </c>
      <c r="BC1544" s="1">
        <v>0.71399999999999997</v>
      </c>
      <c r="BD1544" s="1">
        <v>2.1000000000000001E-2</v>
      </c>
      <c r="BE1544" s="1">
        <v>3.0000000000000001E-3</v>
      </c>
      <c r="BF1544" s="1">
        <v>-2.1000000000000001E-2</v>
      </c>
      <c r="BG1544" s="1">
        <f>Table1[[#This Row],[pers_white_pct]]-Table1[[#This Row],[census_white_pct]]</f>
        <v>3.6000000000000032E-2</v>
      </c>
      <c r="BH1544" s="3">
        <v>1.0105919471</v>
      </c>
      <c r="BI1544" s="3">
        <v>1.0501405078999999</v>
      </c>
      <c r="BJ1544" s="3">
        <v>0</v>
      </c>
      <c r="BK1544" s="3" t="str">
        <f>VLOOKUP(Table1[[#This Row],[est_sworn]],Force_size,2,TRUE)</f>
        <v>01 - Under 25</v>
      </c>
    </row>
    <row r="1545" spans="1:63" hidden="1" x14ac:dyDescent="0.2">
      <c r="A1545">
        <v>3758160</v>
      </c>
      <c r="B1545" t="s">
        <v>1444</v>
      </c>
      <c r="C1545" t="s">
        <v>8126</v>
      </c>
      <c r="D1545">
        <v>12443720</v>
      </c>
      <c r="E1545" t="s">
        <v>8127</v>
      </c>
      <c r="F1545">
        <v>8320</v>
      </c>
      <c r="G1545" t="s">
        <v>8128</v>
      </c>
      <c r="H1545" t="s">
        <v>7814</v>
      </c>
      <c r="I1545">
        <v>37</v>
      </c>
      <c r="J1545">
        <v>145</v>
      </c>
      <c r="K1545">
        <v>58160</v>
      </c>
      <c r="L1545" t="s">
        <v>8129</v>
      </c>
      <c r="M1545" t="s">
        <v>8130</v>
      </c>
      <c r="N1545" t="s">
        <v>68</v>
      </c>
      <c r="O1545" t="s">
        <v>181</v>
      </c>
      <c r="P1545">
        <v>36.386336</v>
      </c>
      <c r="Q1545">
        <v>-78.965643999999998</v>
      </c>
      <c r="S1545" t="s">
        <v>70</v>
      </c>
      <c r="T1545" t="s">
        <v>71</v>
      </c>
      <c r="U1545">
        <v>32</v>
      </c>
      <c r="V1545">
        <v>0</v>
      </c>
      <c r="W1545">
        <v>25</v>
      </c>
      <c r="X1545">
        <v>6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32</v>
      </c>
      <c r="AE1545">
        <v>4.7450000000000001</v>
      </c>
      <c r="AF1545" t="s">
        <v>72</v>
      </c>
      <c r="AG1545" t="s">
        <v>8131</v>
      </c>
      <c r="AH1545">
        <v>3</v>
      </c>
      <c r="AI1545">
        <v>37</v>
      </c>
      <c r="AK1545">
        <v>58160</v>
      </c>
      <c r="AM1545">
        <v>8362</v>
      </c>
      <c r="AN1545">
        <v>3510</v>
      </c>
      <c r="AO1545">
        <v>3898</v>
      </c>
      <c r="AP1545">
        <v>48</v>
      </c>
      <c r="AQ1545">
        <v>31</v>
      </c>
      <c r="AR1545">
        <v>131</v>
      </c>
      <c r="AS1545">
        <v>730</v>
      </c>
      <c r="AT1545">
        <v>19</v>
      </c>
      <c r="AU1545">
        <v>744</v>
      </c>
      <c r="AV1545">
        <v>3917</v>
      </c>
      <c r="AW1545">
        <v>32</v>
      </c>
      <c r="AX1545">
        <v>151.84</v>
      </c>
      <c r="AY1545" s="1">
        <v>0.188</v>
      </c>
      <c r="AZ1545" s="1">
        <v>0.78100000000000003</v>
      </c>
      <c r="BA1545" s="1">
        <v>0</v>
      </c>
      <c r="BB1545" s="1">
        <v>0.46600000000000003</v>
      </c>
      <c r="BC1545" s="1">
        <v>0.42</v>
      </c>
      <c r="BD1545" s="1">
        <v>8.6999999999999994E-2</v>
      </c>
      <c r="BE1545" s="1">
        <v>-0.27900000000000003</v>
      </c>
      <c r="BF1545" s="1">
        <v>-8.6999999999999994E-2</v>
      </c>
      <c r="BG1545" s="1">
        <f>Table1[[#This Row],[pers_white_pct]]-Table1[[#This Row],[census_white_pct]]</f>
        <v>0.36100000000000004</v>
      </c>
      <c r="BH1545" s="3">
        <v>0.40222550029999998</v>
      </c>
      <c r="BI1545" s="3">
        <v>1.8612001425</v>
      </c>
      <c r="BJ1545" s="3">
        <v>0</v>
      </c>
      <c r="BK1545" s="3" t="str">
        <f>VLOOKUP(Table1[[#This Row],[est_sworn]],Force_size,2,TRUE)</f>
        <v>02 - 25 to 49</v>
      </c>
    </row>
    <row r="1546" spans="1:63" hidden="1" x14ac:dyDescent="0.2">
      <c r="A1546">
        <v>3775060</v>
      </c>
      <c r="B1546" t="s">
        <v>1444</v>
      </c>
      <c r="C1546" t="s">
        <v>8193</v>
      </c>
      <c r="D1546">
        <v>11883620</v>
      </c>
      <c r="E1546" t="s">
        <v>8194</v>
      </c>
      <c r="F1546">
        <v>9471</v>
      </c>
      <c r="G1546" t="s">
        <v>8195</v>
      </c>
      <c r="H1546" t="s">
        <v>7814</v>
      </c>
      <c r="I1546">
        <v>37</v>
      </c>
      <c r="J1546">
        <v>147</v>
      </c>
      <c r="K1546">
        <v>75060</v>
      </c>
      <c r="L1546" t="s">
        <v>8196</v>
      </c>
      <c r="M1546" t="s">
        <v>8197</v>
      </c>
      <c r="N1546" t="s">
        <v>68</v>
      </c>
      <c r="O1546" t="s">
        <v>181</v>
      </c>
      <c r="P1546">
        <v>35.591095000000003</v>
      </c>
      <c r="Q1546">
        <v>-77.372376000000003</v>
      </c>
      <c r="S1546" t="s">
        <v>70</v>
      </c>
      <c r="T1546" t="s">
        <v>71</v>
      </c>
      <c r="U1546">
        <v>18</v>
      </c>
      <c r="V1546">
        <v>3</v>
      </c>
      <c r="W1546">
        <v>13</v>
      </c>
      <c r="X1546">
        <v>2</v>
      </c>
      <c r="Y1546">
        <v>2</v>
      </c>
      <c r="Z1546">
        <v>0</v>
      </c>
      <c r="AA1546">
        <v>0</v>
      </c>
      <c r="AB1546">
        <v>0</v>
      </c>
      <c r="AC1546">
        <v>1</v>
      </c>
      <c r="AD1546">
        <v>18</v>
      </c>
      <c r="AE1546">
        <v>7.1230000000000002</v>
      </c>
      <c r="AF1546" t="s">
        <v>118</v>
      </c>
      <c r="AG1546" t="s">
        <v>8198</v>
      </c>
      <c r="AH1546">
        <v>3</v>
      </c>
      <c r="AI1546">
        <v>37</v>
      </c>
      <c r="AK1546">
        <v>75060</v>
      </c>
      <c r="AM1546">
        <v>9269</v>
      </c>
      <c r="AN1546">
        <v>5652</v>
      </c>
      <c r="AO1546">
        <v>2906</v>
      </c>
      <c r="AP1546">
        <v>28</v>
      </c>
      <c r="AQ1546">
        <v>199</v>
      </c>
      <c r="AR1546">
        <v>155</v>
      </c>
      <c r="AS1546">
        <v>309</v>
      </c>
      <c r="AT1546">
        <v>27</v>
      </c>
      <c r="AU1546">
        <v>329</v>
      </c>
      <c r="AV1546">
        <v>2933</v>
      </c>
      <c r="AW1546">
        <v>19.5</v>
      </c>
      <c r="AX1546">
        <v>138.89850000000001</v>
      </c>
      <c r="AY1546" s="1">
        <v>0.111</v>
      </c>
      <c r="AZ1546" s="1">
        <v>0.72199999999999998</v>
      </c>
      <c r="BA1546" s="1">
        <v>0.111</v>
      </c>
      <c r="BB1546" s="1">
        <v>0.314</v>
      </c>
      <c r="BC1546" s="1">
        <v>0.61</v>
      </c>
      <c r="BD1546" s="1">
        <v>3.3000000000000002E-2</v>
      </c>
      <c r="BE1546" s="1">
        <v>-0.20200000000000001</v>
      </c>
      <c r="BF1546" s="1">
        <v>7.8E-2</v>
      </c>
      <c r="BG1546" s="1">
        <f>Table1[[#This Row],[pers_white_pct]]-Table1[[#This Row],[census_white_pct]]</f>
        <v>0.11199999999999999</v>
      </c>
      <c r="BH1546" s="3">
        <v>0.35440085650000003</v>
      </c>
      <c r="BI1546" s="3">
        <v>1.1844086655999999</v>
      </c>
      <c r="BJ1546" s="3">
        <v>3.3329737503999999</v>
      </c>
      <c r="BK1546" s="3" t="str">
        <f>VLOOKUP(Table1[[#This Row],[est_sworn]],Force_size,2,TRUE)</f>
        <v>01 - Under 25</v>
      </c>
    </row>
    <row r="1547" spans="1:63" hidden="1" x14ac:dyDescent="0.2">
      <c r="A1547">
        <v>3728080</v>
      </c>
      <c r="B1547" t="s">
        <v>1444</v>
      </c>
      <c r="C1547" t="s">
        <v>7982</v>
      </c>
      <c r="D1547">
        <v>12213860</v>
      </c>
      <c r="E1547" t="s">
        <v>7983</v>
      </c>
      <c r="F1547">
        <v>87242</v>
      </c>
      <c r="G1547" t="s">
        <v>7984</v>
      </c>
      <c r="H1547" t="s">
        <v>7814</v>
      </c>
      <c r="I1547">
        <v>37</v>
      </c>
      <c r="J1547">
        <v>147</v>
      </c>
      <c r="K1547">
        <v>28080</v>
      </c>
      <c r="L1547" t="s">
        <v>7985</v>
      </c>
      <c r="M1547" t="s">
        <v>7986</v>
      </c>
      <c r="N1547" t="s">
        <v>68</v>
      </c>
      <c r="O1547" t="s">
        <v>86</v>
      </c>
      <c r="P1547">
        <v>35.591095000000003</v>
      </c>
      <c r="Q1547">
        <v>-77.372376000000003</v>
      </c>
      <c r="S1547" t="s">
        <v>70</v>
      </c>
      <c r="T1547" t="s">
        <v>71</v>
      </c>
      <c r="U1547">
        <v>181</v>
      </c>
      <c r="V1547">
        <v>16</v>
      </c>
      <c r="W1547">
        <v>137</v>
      </c>
      <c r="X1547">
        <v>34</v>
      </c>
      <c r="Y1547">
        <v>8</v>
      </c>
      <c r="Z1547">
        <v>1</v>
      </c>
      <c r="AA1547">
        <v>0</v>
      </c>
      <c r="AB1547">
        <v>1</v>
      </c>
      <c r="AC1547">
        <v>0</v>
      </c>
      <c r="AD1547">
        <v>181</v>
      </c>
      <c r="AE1547">
        <v>1.1479999999999999</v>
      </c>
      <c r="AF1547" t="s">
        <v>87</v>
      </c>
      <c r="AG1547" t="s">
        <v>7987</v>
      </c>
      <c r="AH1547">
        <v>3</v>
      </c>
      <c r="AI1547">
        <v>37</v>
      </c>
      <c r="AK1547">
        <v>28080</v>
      </c>
      <c r="AM1547">
        <v>84554</v>
      </c>
      <c r="AN1547">
        <v>46368</v>
      </c>
      <c r="AO1547">
        <v>31010</v>
      </c>
      <c r="AP1547">
        <v>265</v>
      </c>
      <c r="AQ1547">
        <v>1996</v>
      </c>
      <c r="AR1547">
        <v>1547</v>
      </c>
      <c r="AS1547">
        <v>3183</v>
      </c>
      <c r="AT1547">
        <v>262</v>
      </c>
      <c r="AU1547">
        <v>3368</v>
      </c>
      <c r="AV1547">
        <v>31272</v>
      </c>
      <c r="AW1547">
        <v>189</v>
      </c>
      <c r="AX1547">
        <v>216.97200000000001</v>
      </c>
      <c r="AY1547" s="1">
        <v>0.188</v>
      </c>
      <c r="AZ1547" s="1">
        <v>0.75700000000000001</v>
      </c>
      <c r="BA1547" s="1">
        <v>4.3999999999999997E-2</v>
      </c>
      <c r="BB1547" s="1">
        <v>0.36699999999999999</v>
      </c>
      <c r="BC1547" s="1">
        <v>0.54800000000000004</v>
      </c>
      <c r="BD1547" s="1">
        <v>3.7999999999999999E-2</v>
      </c>
      <c r="BE1547" s="1">
        <v>-0.17899999999999999</v>
      </c>
      <c r="BF1547" s="1">
        <v>7.0000000000000001E-3</v>
      </c>
      <c r="BG1547" s="1">
        <f>Table1[[#This Row],[pers_white_pct]]-Table1[[#This Row],[census_white_pct]]</f>
        <v>0.20899999999999996</v>
      </c>
      <c r="BH1547" s="3">
        <v>0.51219193240000005</v>
      </c>
      <c r="BI1547" s="3">
        <v>1.3802500963</v>
      </c>
      <c r="BJ1547" s="3">
        <v>1.1741103896</v>
      </c>
      <c r="BK1547" s="3" t="str">
        <f>VLOOKUP(Table1[[#This Row],[est_sworn]],Force_size,2,TRUE)</f>
        <v>04 - 100 to 249</v>
      </c>
    </row>
    <row r="1548" spans="1:63" hidden="1" x14ac:dyDescent="0.2">
      <c r="A1548">
        <v>37147</v>
      </c>
      <c r="B1548" t="s">
        <v>11412</v>
      </c>
      <c r="C1548" t="s">
        <v>14201</v>
      </c>
      <c r="D1548">
        <v>13264420</v>
      </c>
      <c r="E1548" t="s">
        <v>14202</v>
      </c>
      <c r="F1548">
        <v>172554</v>
      </c>
      <c r="G1548" t="s">
        <v>14203</v>
      </c>
      <c r="H1548" t="s">
        <v>7814</v>
      </c>
      <c r="I1548">
        <v>37</v>
      </c>
      <c r="J1548">
        <v>147</v>
      </c>
      <c r="K1548">
        <v>99147</v>
      </c>
      <c r="L1548" t="s">
        <v>14204</v>
      </c>
      <c r="M1548" t="s">
        <v>14205</v>
      </c>
      <c r="N1548" t="s">
        <v>11418</v>
      </c>
      <c r="O1548" t="s">
        <v>11429</v>
      </c>
      <c r="P1548">
        <v>35.591095000000003</v>
      </c>
      <c r="Q1548">
        <v>-77.372376000000003</v>
      </c>
      <c r="R1548" t="s">
        <v>11420</v>
      </c>
      <c r="S1548" t="s">
        <v>11421</v>
      </c>
      <c r="U1548">
        <v>129</v>
      </c>
      <c r="V1548">
        <v>20</v>
      </c>
      <c r="W1548">
        <v>108</v>
      </c>
      <c r="X1548">
        <v>17</v>
      </c>
      <c r="Y1548">
        <v>2</v>
      </c>
      <c r="Z1548">
        <v>0</v>
      </c>
      <c r="AA1548">
        <v>1</v>
      </c>
      <c r="AB1548">
        <v>0</v>
      </c>
      <c r="AC1548">
        <v>0</v>
      </c>
      <c r="AD1548">
        <v>129</v>
      </c>
      <c r="AE1548">
        <v>1.357</v>
      </c>
      <c r="AF1548" t="s">
        <v>11430</v>
      </c>
      <c r="AG1548" t="s">
        <v>14206</v>
      </c>
      <c r="AH1548">
        <v>3</v>
      </c>
      <c r="AI1548">
        <v>37</v>
      </c>
      <c r="AJ1548">
        <v>147</v>
      </c>
      <c r="AM1548">
        <v>168148</v>
      </c>
      <c r="AN1548">
        <v>96038</v>
      </c>
      <c r="AO1548">
        <v>56813</v>
      </c>
      <c r="AP1548">
        <v>474</v>
      </c>
      <c r="AQ1548">
        <v>2561</v>
      </c>
      <c r="AR1548">
        <v>2699</v>
      </c>
      <c r="AS1548">
        <v>9202</v>
      </c>
      <c r="AT1548">
        <v>444</v>
      </c>
      <c r="AU1548">
        <v>9563</v>
      </c>
      <c r="AV1548">
        <v>57257</v>
      </c>
      <c r="AW1548">
        <v>139</v>
      </c>
      <c r="AX1548">
        <v>188.62299999999999</v>
      </c>
      <c r="AY1548" s="1">
        <v>0.13200000000000001</v>
      </c>
      <c r="AZ1548" s="1">
        <v>0.83699999999999997</v>
      </c>
      <c r="BA1548" s="1">
        <v>1.6E-2</v>
      </c>
      <c r="BB1548" s="1">
        <v>0.33800000000000002</v>
      </c>
      <c r="BC1548" s="1">
        <v>0.57099999999999995</v>
      </c>
      <c r="BD1548" s="1">
        <v>5.5E-2</v>
      </c>
      <c r="BE1548" s="1">
        <v>-0.20599999999999999</v>
      </c>
      <c r="BF1548" s="1">
        <v>-3.9E-2</v>
      </c>
      <c r="BG1548" s="1">
        <f>Table1[[#This Row],[pers_white_pct]]-Table1[[#This Row],[census_white_pct]]</f>
        <v>0.26600000000000001</v>
      </c>
      <c r="BH1548" s="3">
        <v>0.39003465329999998</v>
      </c>
      <c r="BI1548" s="3">
        <v>1.4658267537</v>
      </c>
      <c r="BJ1548" s="3">
        <v>0.28330207959999998</v>
      </c>
      <c r="BK1548" s="3" t="str">
        <f>VLOOKUP(Table1[[#This Row],[est_sworn]],Force_size,2,TRUE)</f>
        <v>04 - 100 to 249</v>
      </c>
    </row>
    <row r="1549" spans="1:63" hidden="1" x14ac:dyDescent="0.2">
      <c r="A1549">
        <v>3768580</v>
      </c>
      <c r="B1549" t="s">
        <v>1444</v>
      </c>
      <c r="C1549" t="s">
        <v>8161</v>
      </c>
      <c r="D1549">
        <v>12003660</v>
      </c>
      <c r="E1549" t="s">
        <v>8162</v>
      </c>
      <c r="F1549">
        <v>1621</v>
      </c>
      <c r="G1549" t="s">
        <v>8163</v>
      </c>
      <c r="H1549" t="s">
        <v>7814</v>
      </c>
      <c r="I1549">
        <v>37</v>
      </c>
      <c r="J1549">
        <v>149</v>
      </c>
      <c r="K1549">
        <v>68580</v>
      </c>
      <c r="L1549" t="s">
        <v>8164</v>
      </c>
      <c r="M1549" t="s">
        <v>8165</v>
      </c>
      <c r="N1549" t="s">
        <v>68</v>
      </c>
      <c r="O1549" t="s">
        <v>238</v>
      </c>
      <c r="P1549">
        <v>35.277901</v>
      </c>
      <c r="Q1549">
        <v>-82.167620999999997</v>
      </c>
      <c r="S1549" t="s">
        <v>70</v>
      </c>
      <c r="T1549" t="s">
        <v>71</v>
      </c>
      <c r="U1549">
        <v>8</v>
      </c>
      <c r="V1549">
        <v>9</v>
      </c>
      <c r="W1549">
        <v>5</v>
      </c>
      <c r="X1549">
        <v>1</v>
      </c>
      <c r="Y1549">
        <v>0</v>
      </c>
      <c r="Z1549">
        <v>0</v>
      </c>
      <c r="AA1549">
        <v>0</v>
      </c>
      <c r="AB1549">
        <v>1</v>
      </c>
      <c r="AC1549">
        <v>1</v>
      </c>
      <c r="AD1549">
        <v>8</v>
      </c>
      <c r="AE1549">
        <v>8.6750000000000007</v>
      </c>
      <c r="AF1549" t="s">
        <v>212</v>
      </c>
      <c r="AG1549" t="s">
        <v>8166</v>
      </c>
      <c r="AH1549">
        <v>3</v>
      </c>
      <c r="AI1549">
        <v>37</v>
      </c>
      <c r="AK1549">
        <v>68580</v>
      </c>
      <c r="AM1549">
        <v>1646</v>
      </c>
      <c r="AN1549">
        <v>1275</v>
      </c>
      <c r="AO1549">
        <v>271</v>
      </c>
      <c r="AP1549">
        <v>1</v>
      </c>
      <c r="AQ1549">
        <v>6</v>
      </c>
      <c r="AR1549">
        <v>20</v>
      </c>
      <c r="AS1549">
        <v>73</v>
      </c>
      <c r="AT1549">
        <v>0</v>
      </c>
      <c r="AU1549">
        <v>73</v>
      </c>
      <c r="AV1549">
        <v>271</v>
      </c>
      <c r="AW1549">
        <v>12.5</v>
      </c>
      <c r="AX1549">
        <v>108.4375</v>
      </c>
      <c r="AY1549" s="1">
        <v>0.125</v>
      </c>
      <c r="AZ1549" s="1">
        <v>0.625</v>
      </c>
      <c r="BA1549" s="1">
        <v>0</v>
      </c>
      <c r="BB1549" s="1">
        <v>0.16500000000000001</v>
      </c>
      <c r="BC1549" s="1">
        <v>0.77500000000000002</v>
      </c>
      <c r="BD1549" s="1">
        <v>4.3999999999999997E-2</v>
      </c>
      <c r="BE1549" s="1">
        <v>-0.04</v>
      </c>
      <c r="BF1549" s="1">
        <v>-4.3999999999999997E-2</v>
      </c>
      <c r="BG1549" s="1">
        <f>Table1[[#This Row],[pers_white_pct]]-Table1[[#This Row],[census_white_pct]]</f>
        <v>-0.15000000000000002</v>
      </c>
      <c r="BH1549" s="3">
        <v>0.75922509230000002</v>
      </c>
      <c r="BI1549" s="3">
        <v>0.8068627451</v>
      </c>
      <c r="BJ1549" s="3">
        <v>0</v>
      </c>
      <c r="BK1549" s="3" t="str">
        <f>VLOOKUP(Table1[[#This Row],[est_sworn]],Force_size,2,TRUE)</f>
        <v>01 - Under 25</v>
      </c>
    </row>
    <row r="1550" spans="1:63" hidden="1" x14ac:dyDescent="0.2">
      <c r="A1550">
        <v>3702080</v>
      </c>
      <c r="B1550" t="s">
        <v>1444</v>
      </c>
      <c r="C1550" t="s">
        <v>7824</v>
      </c>
      <c r="D1550">
        <v>12783950</v>
      </c>
      <c r="E1550" t="s">
        <v>7825</v>
      </c>
      <c r="F1550">
        <v>25559</v>
      </c>
      <c r="G1550" t="s">
        <v>7826</v>
      </c>
      <c r="H1550" t="s">
        <v>7814</v>
      </c>
      <c r="I1550">
        <v>37</v>
      </c>
      <c r="J1550">
        <v>151</v>
      </c>
      <c r="K1550">
        <v>2080</v>
      </c>
      <c r="L1550" t="s">
        <v>7827</v>
      </c>
      <c r="M1550" t="s">
        <v>7828</v>
      </c>
      <c r="N1550" t="s">
        <v>68</v>
      </c>
      <c r="O1550" t="s">
        <v>131</v>
      </c>
      <c r="P1550">
        <v>35.709915000000002</v>
      </c>
      <c r="Q1550">
        <v>-79.806214999999995</v>
      </c>
      <c r="S1550" t="s">
        <v>70</v>
      </c>
      <c r="T1550" t="s">
        <v>71</v>
      </c>
      <c r="U1550">
        <v>76</v>
      </c>
      <c r="V1550">
        <v>0</v>
      </c>
      <c r="W1550">
        <v>73</v>
      </c>
      <c r="X1550">
        <v>1</v>
      </c>
      <c r="Y1550">
        <v>2</v>
      </c>
      <c r="Z1550">
        <v>0</v>
      </c>
      <c r="AA1550">
        <v>0</v>
      </c>
      <c r="AB1550">
        <v>0</v>
      </c>
      <c r="AC1550">
        <v>0</v>
      </c>
      <c r="AD1550">
        <v>76</v>
      </c>
      <c r="AE1550">
        <v>2.8170000000000002</v>
      </c>
      <c r="AF1550" t="s">
        <v>79</v>
      </c>
      <c r="AG1550" t="s">
        <v>7829</v>
      </c>
      <c r="AH1550">
        <v>3</v>
      </c>
      <c r="AI1550">
        <v>37</v>
      </c>
      <c r="AK1550">
        <v>2080</v>
      </c>
      <c r="AM1550">
        <v>25012</v>
      </c>
      <c r="AN1550">
        <v>14504</v>
      </c>
      <c r="AO1550">
        <v>2919</v>
      </c>
      <c r="AP1550">
        <v>93</v>
      </c>
      <c r="AQ1550">
        <v>332</v>
      </c>
      <c r="AR1550">
        <v>394</v>
      </c>
      <c r="AS1550">
        <v>6719</v>
      </c>
      <c r="AT1550">
        <v>82</v>
      </c>
      <c r="AU1550">
        <v>6770</v>
      </c>
      <c r="AV1550">
        <v>3001</v>
      </c>
      <c r="AW1550">
        <v>76</v>
      </c>
      <c r="AX1550">
        <v>214.09200000000001</v>
      </c>
      <c r="AY1550" s="1">
        <v>1.2999999999999999E-2</v>
      </c>
      <c r="AZ1550" s="1">
        <v>0.96099999999999997</v>
      </c>
      <c r="BA1550" s="1">
        <v>2.5999999999999999E-2</v>
      </c>
      <c r="BB1550" s="1">
        <v>0.11700000000000001</v>
      </c>
      <c r="BC1550" s="1">
        <v>0.57999999999999996</v>
      </c>
      <c r="BD1550" s="1">
        <v>0.26900000000000002</v>
      </c>
      <c r="BE1550" s="1">
        <v>-0.104</v>
      </c>
      <c r="BF1550" s="1">
        <v>-0.24199999999999999</v>
      </c>
      <c r="BG1550" s="1">
        <f>Table1[[#This Row],[pers_white_pct]]-Table1[[#This Row],[census_white_pct]]</f>
        <v>0.38100000000000001</v>
      </c>
      <c r="BH1550" s="3">
        <v>0.1127458935</v>
      </c>
      <c r="BI1550" s="3">
        <v>1.6564178302999999</v>
      </c>
      <c r="BJ1550" s="3">
        <v>9.7962572799999995E-2</v>
      </c>
      <c r="BK1550" s="3" t="str">
        <f>VLOOKUP(Table1[[#This Row],[est_sworn]],Force_size,2,TRUE)</f>
        <v>03 - 50 to 99</v>
      </c>
    </row>
    <row r="1551" spans="1:63" hidden="1" x14ac:dyDescent="0.2">
      <c r="A1551">
        <v>37151</v>
      </c>
      <c r="B1551" t="s">
        <v>11412</v>
      </c>
      <c r="C1551" t="s">
        <v>14207</v>
      </c>
      <c r="D1551">
        <v>13278120</v>
      </c>
      <c r="E1551" t="s">
        <v>14208</v>
      </c>
      <c r="F1551">
        <v>142466</v>
      </c>
      <c r="G1551" t="s">
        <v>12723</v>
      </c>
      <c r="H1551" t="s">
        <v>7814</v>
      </c>
      <c r="I1551">
        <v>37</v>
      </c>
      <c r="J1551">
        <v>151</v>
      </c>
      <c r="K1551">
        <v>99151</v>
      </c>
      <c r="L1551" t="s">
        <v>14209</v>
      </c>
      <c r="M1551" t="s">
        <v>14210</v>
      </c>
      <c r="N1551" t="s">
        <v>11418</v>
      </c>
      <c r="O1551" t="s">
        <v>11429</v>
      </c>
      <c r="P1551">
        <v>35.709915000000002</v>
      </c>
      <c r="Q1551">
        <v>-79.806214999999995</v>
      </c>
      <c r="R1551" t="s">
        <v>11420</v>
      </c>
      <c r="S1551" t="s">
        <v>11421</v>
      </c>
      <c r="U1551">
        <v>148</v>
      </c>
      <c r="V1551">
        <v>5</v>
      </c>
      <c r="W1551">
        <v>142</v>
      </c>
      <c r="X1551">
        <v>3</v>
      </c>
      <c r="Y1551">
        <v>3</v>
      </c>
      <c r="Z1551">
        <v>0</v>
      </c>
      <c r="AA1551">
        <v>0</v>
      </c>
      <c r="AB1551">
        <v>0</v>
      </c>
      <c r="AC1551">
        <v>0</v>
      </c>
      <c r="AD1551">
        <v>148</v>
      </c>
      <c r="AE1551">
        <v>1.357</v>
      </c>
      <c r="AF1551" t="s">
        <v>11430</v>
      </c>
      <c r="AG1551" t="s">
        <v>12726</v>
      </c>
      <c r="AH1551">
        <v>3</v>
      </c>
      <c r="AI1551">
        <v>37</v>
      </c>
      <c r="AJ1551">
        <v>151</v>
      </c>
      <c r="AM1551">
        <v>141752</v>
      </c>
      <c r="AN1551">
        <v>115205</v>
      </c>
      <c r="AO1551">
        <v>7979</v>
      </c>
      <c r="AP1551">
        <v>674</v>
      </c>
      <c r="AQ1551">
        <v>1406</v>
      </c>
      <c r="AR1551">
        <v>1630</v>
      </c>
      <c r="AS1551">
        <v>14698</v>
      </c>
      <c r="AT1551">
        <v>197</v>
      </c>
      <c r="AU1551">
        <v>14858</v>
      </c>
      <c r="AV1551">
        <v>8176</v>
      </c>
      <c r="AW1551">
        <v>150.5</v>
      </c>
      <c r="AX1551">
        <v>204.2285</v>
      </c>
      <c r="AY1551" s="1">
        <v>0.02</v>
      </c>
      <c r="AZ1551" s="1">
        <v>0.95899999999999996</v>
      </c>
      <c r="BA1551" s="1">
        <v>0.02</v>
      </c>
      <c r="BB1551" s="1">
        <v>5.6000000000000001E-2</v>
      </c>
      <c r="BC1551" s="1">
        <v>0.81299999999999994</v>
      </c>
      <c r="BD1551" s="1">
        <v>0.104</v>
      </c>
      <c r="BE1551" s="1">
        <v>-3.5999999999999997E-2</v>
      </c>
      <c r="BF1551" s="1">
        <v>-8.3000000000000004E-2</v>
      </c>
      <c r="BG1551" s="1">
        <f>Table1[[#This Row],[pers_white_pct]]-Table1[[#This Row],[census_white_pct]]</f>
        <v>0.14600000000000002</v>
      </c>
      <c r="BH1551" s="3">
        <v>0.36011421869999999</v>
      </c>
      <c r="BI1551" s="3">
        <v>1.1805502998999999</v>
      </c>
      <c r="BJ1551" s="3">
        <v>0.195492676</v>
      </c>
      <c r="BK1551" s="3" t="str">
        <f>VLOOKUP(Table1[[#This Row],[est_sworn]],Force_size,2,TRUE)</f>
        <v>04 - 100 to 249</v>
      </c>
    </row>
    <row r="1552" spans="1:63" hidden="1" x14ac:dyDescent="0.2">
      <c r="A1552">
        <v>37155</v>
      </c>
      <c r="B1552" t="s">
        <v>11412</v>
      </c>
      <c r="C1552" t="s">
        <v>14211</v>
      </c>
      <c r="D1552">
        <v>12639510</v>
      </c>
      <c r="E1552" t="s">
        <v>14212</v>
      </c>
      <c r="F1552">
        <v>135496</v>
      </c>
      <c r="G1552" t="s">
        <v>14213</v>
      </c>
      <c r="H1552" t="s">
        <v>7814</v>
      </c>
      <c r="I1552">
        <v>37</v>
      </c>
      <c r="J1552">
        <v>155</v>
      </c>
      <c r="K1552">
        <v>99155</v>
      </c>
      <c r="L1552" t="s">
        <v>14214</v>
      </c>
      <c r="M1552" t="s">
        <v>14215</v>
      </c>
      <c r="N1552" t="s">
        <v>11418</v>
      </c>
      <c r="O1552" t="s">
        <v>11444</v>
      </c>
      <c r="P1552">
        <v>34.639209999999999</v>
      </c>
      <c r="Q1552">
        <v>-79.100881000000001</v>
      </c>
      <c r="R1552" t="s">
        <v>11481</v>
      </c>
      <c r="S1552" t="s">
        <v>11421</v>
      </c>
      <c r="U1552">
        <v>135</v>
      </c>
      <c r="V1552">
        <v>16</v>
      </c>
      <c r="W1552">
        <v>61</v>
      </c>
      <c r="X1552">
        <v>19</v>
      </c>
      <c r="Y1552">
        <v>0</v>
      </c>
      <c r="Z1552">
        <v>55</v>
      </c>
      <c r="AA1552">
        <v>0</v>
      </c>
      <c r="AB1552">
        <v>0</v>
      </c>
      <c r="AC1552">
        <v>0</v>
      </c>
      <c r="AD1552">
        <v>135</v>
      </c>
      <c r="AE1552">
        <v>1.357</v>
      </c>
      <c r="AF1552" t="s">
        <v>11430</v>
      </c>
      <c r="AG1552" t="s">
        <v>14216</v>
      </c>
      <c r="AH1552">
        <v>3</v>
      </c>
      <c r="AI1552">
        <v>37</v>
      </c>
      <c r="AJ1552">
        <v>155</v>
      </c>
      <c r="AM1552">
        <v>134168</v>
      </c>
      <c r="AN1552">
        <v>36160</v>
      </c>
      <c r="AO1552">
        <v>32347</v>
      </c>
      <c r="AP1552">
        <v>50866</v>
      </c>
      <c r="AQ1552">
        <v>971</v>
      </c>
      <c r="AR1552">
        <v>2699</v>
      </c>
      <c r="AS1552">
        <v>10932</v>
      </c>
      <c r="AT1552">
        <v>290</v>
      </c>
      <c r="AU1552">
        <v>11125</v>
      </c>
      <c r="AV1552">
        <v>32637</v>
      </c>
      <c r="AW1552">
        <v>143</v>
      </c>
      <c r="AX1552">
        <v>194.05099999999999</v>
      </c>
      <c r="AY1552" s="1">
        <v>0.14099999999999999</v>
      </c>
      <c r="AZ1552" s="1">
        <v>0.45200000000000001</v>
      </c>
      <c r="BA1552" s="1">
        <v>0</v>
      </c>
      <c r="BB1552" s="1">
        <v>0.24099999999999999</v>
      </c>
      <c r="BC1552" s="1">
        <v>0.27</v>
      </c>
      <c r="BD1552" s="1">
        <v>8.1000000000000003E-2</v>
      </c>
      <c r="BE1552" s="1">
        <v>-0.1</v>
      </c>
      <c r="BF1552" s="1">
        <v>-8.1000000000000003E-2</v>
      </c>
      <c r="BG1552" s="1">
        <f>Table1[[#This Row],[pers_white_pct]]-Table1[[#This Row],[census_white_pct]]</f>
        <v>0.182</v>
      </c>
      <c r="BH1552" s="3">
        <v>0.58376058689999999</v>
      </c>
      <c r="BI1552" s="3">
        <v>1.6765503114</v>
      </c>
      <c r="BJ1552" s="3">
        <v>0</v>
      </c>
      <c r="BK1552" s="3" t="str">
        <f>VLOOKUP(Table1[[#This Row],[est_sworn]],Force_size,2,TRUE)</f>
        <v>04 - 100 to 249</v>
      </c>
    </row>
    <row r="1553" spans="1:63" hidden="1" x14ac:dyDescent="0.2">
      <c r="A1553">
        <v>3755900</v>
      </c>
      <c r="B1553" t="s">
        <v>1444</v>
      </c>
      <c r="C1553" t="s">
        <v>8102</v>
      </c>
      <c r="D1553">
        <v>12633780</v>
      </c>
      <c r="E1553" t="s">
        <v>8103</v>
      </c>
      <c r="F1553">
        <v>14341</v>
      </c>
      <c r="G1553" t="s">
        <v>8104</v>
      </c>
      <c r="H1553" t="s">
        <v>7814</v>
      </c>
      <c r="I1553">
        <v>37</v>
      </c>
      <c r="J1553">
        <v>157</v>
      </c>
      <c r="K1553">
        <v>55900</v>
      </c>
      <c r="L1553" t="s">
        <v>8105</v>
      </c>
      <c r="M1553" t="s">
        <v>8106</v>
      </c>
      <c r="N1553" t="s">
        <v>68</v>
      </c>
      <c r="O1553" t="s">
        <v>69</v>
      </c>
      <c r="P1553">
        <v>36.38109</v>
      </c>
      <c r="Q1553">
        <v>-79.782818000000006</v>
      </c>
      <c r="S1553" t="s">
        <v>70</v>
      </c>
      <c r="T1553" t="s">
        <v>71</v>
      </c>
      <c r="U1553">
        <v>48</v>
      </c>
      <c r="V1553">
        <v>2</v>
      </c>
      <c r="W1553">
        <v>41</v>
      </c>
      <c r="X1553">
        <v>5</v>
      </c>
      <c r="Y1553">
        <v>2</v>
      </c>
      <c r="Z1553">
        <v>0</v>
      </c>
      <c r="AA1553">
        <v>0</v>
      </c>
      <c r="AB1553">
        <v>0</v>
      </c>
      <c r="AC1553">
        <v>0</v>
      </c>
      <c r="AD1553">
        <v>48</v>
      </c>
      <c r="AE1553">
        <v>4.7450000000000001</v>
      </c>
      <c r="AF1553" t="s">
        <v>72</v>
      </c>
      <c r="AG1553" t="s">
        <v>8107</v>
      </c>
      <c r="AH1553">
        <v>3</v>
      </c>
      <c r="AI1553">
        <v>37</v>
      </c>
      <c r="AK1553">
        <v>55900</v>
      </c>
      <c r="AM1553">
        <v>14520</v>
      </c>
      <c r="AN1553">
        <v>7389</v>
      </c>
      <c r="AO1553">
        <v>6046</v>
      </c>
      <c r="AP1553">
        <v>38</v>
      </c>
      <c r="AQ1553">
        <v>88</v>
      </c>
      <c r="AR1553">
        <v>257</v>
      </c>
      <c r="AS1553">
        <v>683</v>
      </c>
      <c r="AT1553">
        <v>36</v>
      </c>
      <c r="AU1553">
        <v>702</v>
      </c>
      <c r="AV1553">
        <v>6082</v>
      </c>
      <c r="AW1553">
        <v>49</v>
      </c>
      <c r="AX1553">
        <v>232.505</v>
      </c>
      <c r="AY1553" s="1">
        <v>0.104</v>
      </c>
      <c r="AZ1553" s="1">
        <v>0.85399999999999998</v>
      </c>
      <c r="BA1553" s="1">
        <v>4.2000000000000003E-2</v>
      </c>
      <c r="BB1553" s="1">
        <v>0.41599999999999998</v>
      </c>
      <c r="BC1553" s="1">
        <v>0.50900000000000001</v>
      </c>
      <c r="BD1553" s="1">
        <v>4.7E-2</v>
      </c>
      <c r="BE1553" s="1">
        <v>-0.312</v>
      </c>
      <c r="BF1553" s="1">
        <v>-5.0000000000000001E-3</v>
      </c>
      <c r="BG1553" s="1">
        <f>Table1[[#This Row],[pers_white_pct]]-Table1[[#This Row],[census_white_pct]]</f>
        <v>0.34499999999999997</v>
      </c>
      <c r="BH1553" s="3">
        <v>0.25016539859999998</v>
      </c>
      <c r="BI1553" s="3">
        <v>1.6785085939</v>
      </c>
      <c r="BJ1553" s="3">
        <v>0.88579795019999996</v>
      </c>
      <c r="BK1553" s="3" t="str">
        <f>VLOOKUP(Table1[[#This Row],[est_sworn]],Force_size,2,TRUE)</f>
        <v>02 - 25 to 49</v>
      </c>
    </row>
    <row r="1554" spans="1:63" hidden="1" x14ac:dyDescent="0.2">
      <c r="A1554">
        <v>3727440</v>
      </c>
      <c r="B1554" t="s">
        <v>1444</v>
      </c>
      <c r="C1554" t="s">
        <v>7970</v>
      </c>
      <c r="D1554">
        <v>12483850</v>
      </c>
      <c r="E1554" t="s">
        <v>7971</v>
      </c>
      <c r="F1554">
        <v>2933</v>
      </c>
      <c r="G1554" t="s">
        <v>7972</v>
      </c>
      <c r="H1554" t="s">
        <v>7814</v>
      </c>
      <c r="I1554">
        <v>37</v>
      </c>
      <c r="J1554">
        <v>159</v>
      </c>
      <c r="K1554">
        <v>27440</v>
      </c>
      <c r="L1554" t="s">
        <v>7973</v>
      </c>
      <c r="M1554" t="s">
        <v>7974</v>
      </c>
      <c r="N1554" t="s">
        <v>68</v>
      </c>
      <c r="O1554" t="s">
        <v>181</v>
      </c>
      <c r="P1554">
        <v>35.639218</v>
      </c>
      <c r="Q1554">
        <v>-80.525344000000004</v>
      </c>
      <c r="S1554" t="s">
        <v>70</v>
      </c>
      <c r="T1554" t="s">
        <v>71</v>
      </c>
      <c r="U1554">
        <v>8</v>
      </c>
      <c r="V1554">
        <v>8</v>
      </c>
      <c r="W1554">
        <v>8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8</v>
      </c>
      <c r="AE1554">
        <v>8.6750000000000007</v>
      </c>
      <c r="AF1554" t="s">
        <v>212</v>
      </c>
      <c r="AG1554" t="s">
        <v>7975</v>
      </c>
      <c r="AH1554">
        <v>3</v>
      </c>
      <c r="AI1554">
        <v>37</v>
      </c>
      <c r="AK1554">
        <v>27440</v>
      </c>
      <c r="AM1554">
        <v>2930</v>
      </c>
      <c r="AN1554">
        <v>2501</v>
      </c>
      <c r="AO1554">
        <v>240</v>
      </c>
      <c r="AP1554">
        <v>6</v>
      </c>
      <c r="AQ1554">
        <v>33</v>
      </c>
      <c r="AR1554">
        <v>30</v>
      </c>
      <c r="AS1554">
        <v>116</v>
      </c>
      <c r="AT1554">
        <v>4</v>
      </c>
      <c r="AU1554">
        <v>120</v>
      </c>
      <c r="AV1554">
        <v>244</v>
      </c>
      <c r="AW1554">
        <v>12</v>
      </c>
      <c r="AX1554">
        <v>104.1</v>
      </c>
      <c r="AY1554" s="1">
        <v>0</v>
      </c>
      <c r="AZ1554" s="2">
        <v>1</v>
      </c>
      <c r="BA1554" s="1">
        <v>0</v>
      </c>
      <c r="BB1554" s="1">
        <v>8.2000000000000003E-2</v>
      </c>
      <c r="BC1554" s="1">
        <v>0.85399999999999998</v>
      </c>
      <c r="BD1554" s="1">
        <v>0.04</v>
      </c>
      <c r="BE1554" s="1">
        <v>-8.2000000000000003E-2</v>
      </c>
      <c r="BF1554" s="1">
        <v>-0.04</v>
      </c>
      <c r="BG1554" s="1">
        <f>Table1[[#This Row],[pers_white_pct]]-Table1[[#This Row],[census_white_pct]]</f>
        <v>0.14600000000000002</v>
      </c>
      <c r="BH1554" s="3">
        <v>0</v>
      </c>
      <c r="BI1554" s="3">
        <v>1.1715313874</v>
      </c>
      <c r="BJ1554" s="3">
        <v>0</v>
      </c>
      <c r="BK1554" s="3" t="str">
        <f>VLOOKUP(Table1[[#This Row],[est_sworn]],Force_size,2,TRUE)</f>
        <v>01 - Under 25</v>
      </c>
    </row>
    <row r="1555" spans="1:63" hidden="1" x14ac:dyDescent="0.2">
      <c r="A1555">
        <v>37159</v>
      </c>
      <c r="B1555" t="s">
        <v>11412</v>
      </c>
      <c r="C1555" t="s">
        <v>14217</v>
      </c>
      <c r="D1555">
        <v>13587550</v>
      </c>
      <c r="E1555" t="s">
        <v>14218</v>
      </c>
      <c r="F1555">
        <v>138180</v>
      </c>
      <c r="G1555" t="s">
        <v>14219</v>
      </c>
      <c r="H1555" t="s">
        <v>7814</v>
      </c>
      <c r="I1555">
        <v>37</v>
      </c>
      <c r="J1555">
        <v>159</v>
      </c>
      <c r="K1555">
        <v>99159</v>
      </c>
      <c r="L1555" t="s">
        <v>14220</v>
      </c>
      <c r="M1555" t="s">
        <v>14221</v>
      </c>
      <c r="N1555" t="s">
        <v>11418</v>
      </c>
      <c r="O1555" t="s">
        <v>11429</v>
      </c>
      <c r="P1555">
        <v>35.639218</v>
      </c>
      <c r="Q1555">
        <v>-80.525344000000004</v>
      </c>
      <c r="R1555" t="s">
        <v>11467</v>
      </c>
      <c r="S1555" t="s">
        <v>11421</v>
      </c>
      <c r="U1555">
        <v>132</v>
      </c>
      <c r="V1555">
        <v>24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132</v>
      </c>
      <c r="AD1555">
        <v>132</v>
      </c>
      <c r="AE1555">
        <v>1.357</v>
      </c>
      <c r="AF1555" t="s">
        <v>11430</v>
      </c>
      <c r="AG1555" t="s">
        <v>14222</v>
      </c>
      <c r="AH1555">
        <v>3</v>
      </c>
      <c r="AI1555">
        <v>37</v>
      </c>
      <c r="AJ1555">
        <v>159</v>
      </c>
      <c r="AM1555">
        <v>138428</v>
      </c>
      <c r="AN1555">
        <v>101986</v>
      </c>
      <c r="AO1555">
        <v>22153</v>
      </c>
      <c r="AP1555">
        <v>376</v>
      </c>
      <c r="AQ1555">
        <v>1353</v>
      </c>
      <c r="AR1555">
        <v>1724</v>
      </c>
      <c r="AS1555">
        <v>10644</v>
      </c>
      <c r="AT1555">
        <v>239</v>
      </c>
      <c r="AU1555">
        <v>10836</v>
      </c>
      <c r="AV1555">
        <v>22392</v>
      </c>
      <c r="AW1555">
        <v>144</v>
      </c>
      <c r="AX1555">
        <v>195.40799999999999</v>
      </c>
      <c r="BG1555" s="1">
        <f>Table1[[#This Row],[pers_white_pct]]-Table1[[#This Row],[census_white_pct]]</f>
        <v>0</v>
      </c>
      <c r="BH1555" s="3"/>
      <c r="BI1555" s="3"/>
      <c r="BJ1555" s="3"/>
      <c r="BK1555" s="3" t="str">
        <f>VLOOKUP(Table1[[#This Row],[est_sworn]],Force_size,2,TRUE)</f>
        <v>04 - 100 to 249</v>
      </c>
    </row>
    <row r="1556" spans="1:63" hidden="1" x14ac:dyDescent="0.2">
      <c r="A1556">
        <v>37161</v>
      </c>
      <c r="B1556" t="s">
        <v>11412</v>
      </c>
      <c r="C1556" t="s">
        <v>14223</v>
      </c>
      <c r="D1556">
        <v>12749530</v>
      </c>
      <c r="E1556" t="s">
        <v>14224</v>
      </c>
      <c r="F1556">
        <v>67323</v>
      </c>
      <c r="G1556" t="s">
        <v>14225</v>
      </c>
      <c r="H1556" t="s">
        <v>7814</v>
      </c>
      <c r="I1556">
        <v>37</v>
      </c>
      <c r="J1556">
        <v>161</v>
      </c>
      <c r="K1556">
        <v>99161</v>
      </c>
      <c r="L1556" t="s">
        <v>14226</v>
      </c>
      <c r="M1556" t="s">
        <v>14227</v>
      </c>
      <c r="N1556" t="s">
        <v>11418</v>
      </c>
      <c r="O1556" t="s">
        <v>11444</v>
      </c>
      <c r="P1556">
        <v>35.402746999999998</v>
      </c>
      <c r="Q1556">
        <v>-81.919582000000005</v>
      </c>
      <c r="R1556" t="s">
        <v>11481</v>
      </c>
      <c r="S1556" t="s">
        <v>11421</v>
      </c>
      <c r="U1556">
        <v>76</v>
      </c>
      <c r="V1556">
        <v>8</v>
      </c>
      <c r="W1556">
        <v>71</v>
      </c>
      <c r="X1556">
        <v>3</v>
      </c>
      <c r="Y1556">
        <v>1</v>
      </c>
      <c r="Z1556">
        <v>0</v>
      </c>
      <c r="AA1556">
        <v>0</v>
      </c>
      <c r="AB1556">
        <v>0</v>
      </c>
      <c r="AC1556">
        <v>0</v>
      </c>
      <c r="AD1556">
        <v>76</v>
      </c>
      <c r="AE1556">
        <v>3.3540000000000001</v>
      </c>
      <c r="AF1556" t="s">
        <v>11445</v>
      </c>
      <c r="AG1556" t="s">
        <v>14228</v>
      </c>
      <c r="AH1556">
        <v>3</v>
      </c>
      <c r="AI1556">
        <v>37</v>
      </c>
      <c r="AJ1556">
        <v>161</v>
      </c>
      <c r="AM1556">
        <v>67810</v>
      </c>
      <c r="AN1556">
        <v>57054</v>
      </c>
      <c r="AO1556">
        <v>6804</v>
      </c>
      <c r="AP1556">
        <v>156</v>
      </c>
      <c r="AQ1556">
        <v>289</v>
      </c>
      <c r="AR1556">
        <v>1039</v>
      </c>
      <c r="AS1556">
        <v>2397</v>
      </c>
      <c r="AT1556">
        <v>50</v>
      </c>
      <c r="AU1556">
        <v>2468</v>
      </c>
      <c r="AV1556">
        <v>6854</v>
      </c>
      <c r="AW1556">
        <v>80</v>
      </c>
      <c r="AX1556">
        <v>268.32</v>
      </c>
      <c r="AY1556" s="1">
        <v>3.9E-2</v>
      </c>
      <c r="AZ1556" s="1">
        <v>0.93400000000000005</v>
      </c>
      <c r="BA1556" s="1">
        <v>1.2999999999999999E-2</v>
      </c>
      <c r="BB1556" s="1">
        <v>0.1</v>
      </c>
      <c r="BC1556" s="1">
        <v>0.84099999999999997</v>
      </c>
      <c r="BD1556" s="1">
        <v>3.5000000000000003E-2</v>
      </c>
      <c r="BE1556" s="1">
        <v>-6.0999999999999999E-2</v>
      </c>
      <c r="BF1556" s="1">
        <v>-2.1999999999999999E-2</v>
      </c>
      <c r="BG1556" s="1">
        <f>Table1[[#This Row],[pers_white_pct]]-Table1[[#This Row],[census_white_pct]]</f>
        <v>9.3000000000000083E-2</v>
      </c>
      <c r="BH1556" s="3">
        <v>0.39340248770000003</v>
      </c>
      <c r="BI1556" s="3">
        <v>1.1103308408000001</v>
      </c>
      <c r="BJ1556" s="3">
        <v>0.37223063919999999</v>
      </c>
      <c r="BK1556" s="3" t="str">
        <f>VLOOKUP(Table1[[#This Row],[est_sworn]],Force_size,2,TRUE)</f>
        <v>03 - 50 to 99</v>
      </c>
    </row>
    <row r="1557" spans="1:63" hidden="1" x14ac:dyDescent="0.2">
      <c r="A1557">
        <v>3700680</v>
      </c>
      <c r="B1557" t="s">
        <v>1444</v>
      </c>
      <c r="C1557" t="s">
        <v>7811</v>
      </c>
      <c r="D1557">
        <v>12193900</v>
      </c>
      <c r="E1557" t="s">
        <v>7812</v>
      </c>
      <c r="F1557">
        <v>15932</v>
      </c>
      <c r="G1557" t="s">
        <v>7813</v>
      </c>
      <c r="H1557" t="s">
        <v>7814</v>
      </c>
      <c r="I1557">
        <v>37</v>
      </c>
      <c r="J1557">
        <v>167</v>
      </c>
      <c r="K1557">
        <v>680</v>
      </c>
      <c r="L1557" t="s">
        <v>7815</v>
      </c>
      <c r="M1557" t="s">
        <v>7816</v>
      </c>
      <c r="N1557" t="s">
        <v>68</v>
      </c>
      <c r="O1557" t="s">
        <v>69</v>
      </c>
      <c r="P1557">
        <v>35.310523000000003</v>
      </c>
      <c r="Q1557">
        <v>-80.254355000000004</v>
      </c>
      <c r="S1557" t="s">
        <v>70</v>
      </c>
      <c r="T1557" t="s">
        <v>71</v>
      </c>
      <c r="U1557">
        <v>48</v>
      </c>
      <c r="V1557">
        <v>0</v>
      </c>
      <c r="W1557">
        <v>45</v>
      </c>
      <c r="X1557">
        <v>2</v>
      </c>
      <c r="Y1557">
        <v>1</v>
      </c>
      <c r="Z1557">
        <v>0</v>
      </c>
      <c r="AA1557">
        <v>0</v>
      </c>
      <c r="AB1557">
        <v>0</v>
      </c>
      <c r="AC1557">
        <v>0</v>
      </c>
      <c r="AD1557">
        <v>48</v>
      </c>
      <c r="AE1557">
        <v>4.7450000000000001</v>
      </c>
      <c r="AF1557" t="s">
        <v>72</v>
      </c>
      <c r="AG1557" t="s">
        <v>7817</v>
      </c>
      <c r="AH1557">
        <v>3</v>
      </c>
      <c r="AI1557">
        <v>37</v>
      </c>
      <c r="AK1557">
        <v>680</v>
      </c>
      <c r="AM1557">
        <v>15903</v>
      </c>
      <c r="AN1557">
        <v>10865</v>
      </c>
      <c r="AO1557">
        <v>3538</v>
      </c>
      <c r="AP1557">
        <v>45</v>
      </c>
      <c r="AQ1557">
        <v>465</v>
      </c>
      <c r="AR1557">
        <v>256</v>
      </c>
      <c r="AS1557">
        <v>719</v>
      </c>
      <c r="AT1557">
        <v>24</v>
      </c>
      <c r="AU1557">
        <v>734</v>
      </c>
      <c r="AV1557">
        <v>3562</v>
      </c>
      <c r="AW1557">
        <v>48</v>
      </c>
      <c r="AX1557">
        <v>227.76</v>
      </c>
      <c r="AY1557" s="1">
        <v>4.2000000000000003E-2</v>
      </c>
      <c r="AZ1557" s="1">
        <v>0.93799999999999994</v>
      </c>
      <c r="BA1557" s="1">
        <v>2.1000000000000001E-2</v>
      </c>
      <c r="BB1557" s="1">
        <v>0.222</v>
      </c>
      <c r="BC1557" s="1">
        <v>0.68300000000000005</v>
      </c>
      <c r="BD1557" s="1">
        <v>4.4999999999999998E-2</v>
      </c>
      <c r="BE1557" s="1">
        <v>-0.18099999999999999</v>
      </c>
      <c r="BF1557" s="1">
        <v>-2.4E-2</v>
      </c>
      <c r="BG1557" s="1">
        <f>Table1[[#This Row],[pers_white_pct]]-Table1[[#This Row],[census_white_pct]]</f>
        <v>0.25499999999999989</v>
      </c>
      <c r="BH1557" s="3">
        <v>0.18728801580000001</v>
      </c>
      <c r="BI1557" s="3">
        <v>1.3722100782</v>
      </c>
      <c r="BJ1557" s="3">
        <v>0.46079624479999998</v>
      </c>
      <c r="BK1557" s="3" t="str">
        <f>VLOOKUP(Table1[[#This Row],[est_sworn]],Force_size,2,TRUE)</f>
        <v>02 - 25 to 49</v>
      </c>
    </row>
    <row r="1558" spans="1:63" hidden="1" x14ac:dyDescent="0.2">
      <c r="A1558">
        <v>3717340</v>
      </c>
      <c r="B1558" t="s">
        <v>1444</v>
      </c>
      <c r="C1558" t="s">
        <v>7919</v>
      </c>
      <c r="D1558">
        <v>11443810</v>
      </c>
      <c r="E1558" t="s">
        <v>7920</v>
      </c>
      <c r="F1558">
        <v>1586</v>
      </c>
      <c r="G1558" t="s">
        <v>7921</v>
      </c>
      <c r="H1558" t="s">
        <v>7814</v>
      </c>
      <c r="I1558">
        <v>37</v>
      </c>
      <c r="J1558">
        <v>171</v>
      </c>
      <c r="K1558">
        <v>17340</v>
      </c>
      <c r="L1558" t="s">
        <v>7922</v>
      </c>
      <c r="M1558" t="s">
        <v>7923</v>
      </c>
      <c r="N1558" t="s">
        <v>68</v>
      </c>
      <c r="O1558" t="s">
        <v>238</v>
      </c>
      <c r="P1558">
        <v>36.415416</v>
      </c>
      <c r="Q1558">
        <v>-80.686463000000003</v>
      </c>
      <c r="S1558" t="s">
        <v>70</v>
      </c>
      <c r="T1558" t="s">
        <v>71</v>
      </c>
      <c r="U1558">
        <v>6</v>
      </c>
      <c r="V1558">
        <v>12</v>
      </c>
      <c r="W1558">
        <v>6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6</v>
      </c>
      <c r="AE1558">
        <v>8.6750000000000007</v>
      </c>
      <c r="AF1558" t="s">
        <v>212</v>
      </c>
      <c r="AG1558" t="s">
        <v>7924</v>
      </c>
      <c r="AH1558">
        <v>3</v>
      </c>
      <c r="AI1558">
        <v>37</v>
      </c>
      <c r="AK1558">
        <v>17340</v>
      </c>
      <c r="AM1558">
        <v>1586</v>
      </c>
      <c r="AN1558">
        <v>1111</v>
      </c>
      <c r="AO1558">
        <v>58</v>
      </c>
      <c r="AP1558">
        <v>6</v>
      </c>
      <c r="AQ1558">
        <v>5</v>
      </c>
      <c r="AR1558">
        <v>14</v>
      </c>
      <c r="AS1558">
        <v>389</v>
      </c>
      <c r="AT1558">
        <v>8</v>
      </c>
      <c r="AU1558">
        <v>392</v>
      </c>
      <c r="AV1558">
        <v>66</v>
      </c>
      <c r="AW1558">
        <v>12</v>
      </c>
      <c r="AX1558">
        <v>104.1</v>
      </c>
      <c r="AY1558" s="1">
        <v>0</v>
      </c>
      <c r="AZ1558" s="2">
        <v>1</v>
      </c>
      <c r="BA1558" s="1">
        <v>0</v>
      </c>
      <c r="BB1558" s="1">
        <v>3.6999999999999998E-2</v>
      </c>
      <c r="BC1558" s="1">
        <v>0.70099999999999996</v>
      </c>
      <c r="BD1558" s="1">
        <v>0.245</v>
      </c>
      <c r="BE1558" s="1">
        <v>-3.6999999999999998E-2</v>
      </c>
      <c r="BF1558" s="1">
        <v>-0.245</v>
      </c>
      <c r="BG1558" s="1">
        <f>Table1[[#This Row],[pers_white_pct]]-Table1[[#This Row],[census_white_pct]]</f>
        <v>0.29900000000000004</v>
      </c>
      <c r="BH1558" s="3">
        <v>0</v>
      </c>
      <c r="BI1558" s="3">
        <v>1.4275427543000001</v>
      </c>
      <c r="BJ1558" s="3">
        <v>0</v>
      </c>
      <c r="BK1558" s="3" t="str">
        <f>VLOOKUP(Table1[[#This Row],[est_sworn]],Force_size,2,TRUE)</f>
        <v>01 - Under 25</v>
      </c>
    </row>
    <row r="1559" spans="1:63" hidden="1" x14ac:dyDescent="0.2">
      <c r="A1559">
        <v>3720620</v>
      </c>
      <c r="B1559" t="s">
        <v>1444</v>
      </c>
      <c r="C1559" t="s">
        <v>7931</v>
      </c>
      <c r="D1559">
        <v>11533860</v>
      </c>
      <c r="E1559" t="s">
        <v>7932</v>
      </c>
      <c r="F1559">
        <v>4024</v>
      </c>
      <c r="G1559" t="s">
        <v>7933</v>
      </c>
      <c r="H1559" t="s">
        <v>7814</v>
      </c>
      <c r="I1559">
        <v>37</v>
      </c>
      <c r="J1559">
        <v>171</v>
      </c>
      <c r="K1559">
        <v>20620</v>
      </c>
      <c r="L1559" t="s">
        <v>7934</v>
      </c>
      <c r="M1559" t="s">
        <v>7935</v>
      </c>
      <c r="N1559" t="s">
        <v>68</v>
      </c>
      <c r="O1559" t="s">
        <v>181</v>
      </c>
      <c r="P1559">
        <v>36.415416</v>
      </c>
      <c r="Q1559">
        <v>-80.686463000000003</v>
      </c>
      <c r="S1559" t="s">
        <v>70</v>
      </c>
      <c r="T1559" t="s">
        <v>71</v>
      </c>
      <c r="U1559">
        <v>17</v>
      </c>
      <c r="V1559">
        <v>0</v>
      </c>
      <c r="W1559">
        <v>17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17</v>
      </c>
      <c r="AE1559">
        <v>7.1230000000000002</v>
      </c>
      <c r="AF1559" t="s">
        <v>118</v>
      </c>
      <c r="AG1559" t="s">
        <v>7936</v>
      </c>
      <c r="AH1559">
        <v>3</v>
      </c>
      <c r="AI1559">
        <v>37</v>
      </c>
      <c r="AK1559">
        <v>20620</v>
      </c>
      <c r="AM1559">
        <v>4001</v>
      </c>
      <c r="AN1559">
        <v>2992</v>
      </c>
      <c r="AO1559">
        <v>216</v>
      </c>
      <c r="AP1559">
        <v>1</v>
      </c>
      <c r="AQ1559">
        <v>31</v>
      </c>
      <c r="AR1559">
        <v>37</v>
      </c>
      <c r="AS1559">
        <v>713</v>
      </c>
      <c r="AT1559">
        <v>39</v>
      </c>
      <c r="AU1559">
        <v>724</v>
      </c>
      <c r="AV1559">
        <v>255</v>
      </c>
      <c r="AW1559">
        <v>17</v>
      </c>
      <c r="AX1559">
        <v>121.09099999999999</v>
      </c>
      <c r="AY1559" s="1">
        <v>0</v>
      </c>
      <c r="AZ1559" s="2">
        <v>1</v>
      </c>
      <c r="BA1559" s="1">
        <v>0</v>
      </c>
      <c r="BB1559" s="1">
        <v>5.3999999999999999E-2</v>
      </c>
      <c r="BC1559" s="1">
        <v>0.748</v>
      </c>
      <c r="BD1559" s="1">
        <v>0.17799999999999999</v>
      </c>
      <c r="BE1559" s="1">
        <v>-5.3999999999999999E-2</v>
      </c>
      <c r="BF1559" s="1">
        <v>-0.17799999999999999</v>
      </c>
      <c r="BG1559" s="1">
        <f>Table1[[#This Row],[pers_white_pct]]-Table1[[#This Row],[census_white_pct]]</f>
        <v>0.252</v>
      </c>
      <c r="BH1559" s="3">
        <v>0</v>
      </c>
      <c r="BI1559" s="3">
        <v>1.3372326203</v>
      </c>
      <c r="BJ1559" s="3">
        <v>0</v>
      </c>
      <c r="BK1559" s="3" t="str">
        <f>VLOOKUP(Table1[[#This Row],[est_sworn]],Force_size,2,TRUE)</f>
        <v>01 - Under 25</v>
      </c>
    </row>
    <row r="1560" spans="1:63" hidden="1" x14ac:dyDescent="0.2">
      <c r="A1560">
        <v>37175</v>
      </c>
      <c r="B1560" t="s">
        <v>11412</v>
      </c>
      <c r="C1560" t="s">
        <v>14229</v>
      </c>
      <c r="D1560">
        <v>13443940</v>
      </c>
      <c r="E1560" t="s">
        <v>14230</v>
      </c>
      <c r="F1560">
        <v>32849</v>
      </c>
      <c r="G1560" t="s">
        <v>14231</v>
      </c>
      <c r="H1560" t="s">
        <v>7814</v>
      </c>
      <c r="I1560">
        <v>37</v>
      </c>
      <c r="J1560">
        <v>175</v>
      </c>
      <c r="K1560">
        <v>99175</v>
      </c>
      <c r="L1560" t="s">
        <v>14232</v>
      </c>
      <c r="M1560" t="s">
        <v>14233</v>
      </c>
      <c r="N1560" t="s">
        <v>11418</v>
      </c>
      <c r="O1560" t="s">
        <v>11444</v>
      </c>
      <c r="P1560">
        <v>35.210095000000003</v>
      </c>
      <c r="Q1560">
        <v>-82.816695999999993</v>
      </c>
      <c r="R1560" t="s">
        <v>11420</v>
      </c>
      <c r="S1560" t="s">
        <v>11421</v>
      </c>
      <c r="U1560">
        <v>55</v>
      </c>
      <c r="V1560">
        <v>47</v>
      </c>
      <c r="W1560">
        <v>53</v>
      </c>
      <c r="X1560">
        <v>2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55</v>
      </c>
      <c r="AE1560">
        <v>3.3540000000000001</v>
      </c>
      <c r="AF1560" t="s">
        <v>11445</v>
      </c>
      <c r="AG1560" t="s">
        <v>14234</v>
      </c>
      <c r="AH1560">
        <v>3</v>
      </c>
      <c r="AI1560">
        <v>37</v>
      </c>
      <c r="AJ1560">
        <v>175</v>
      </c>
      <c r="AM1560">
        <v>33090</v>
      </c>
      <c r="AN1560">
        <v>30049</v>
      </c>
      <c r="AO1560">
        <v>1279</v>
      </c>
      <c r="AP1560">
        <v>93</v>
      </c>
      <c r="AQ1560">
        <v>143</v>
      </c>
      <c r="AR1560">
        <v>521</v>
      </c>
      <c r="AS1560">
        <v>964</v>
      </c>
      <c r="AT1560">
        <v>13</v>
      </c>
      <c r="AU1560">
        <v>1005</v>
      </c>
      <c r="AV1560">
        <v>1292</v>
      </c>
      <c r="AW1560">
        <v>78.5</v>
      </c>
      <c r="AX1560">
        <v>263.28899999999999</v>
      </c>
      <c r="AY1560" s="1">
        <v>3.5999999999999997E-2</v>
      </c>
      <c r="AZ1560" s="1">
        <v>0.96399999999999997</v>
      </c>
      <c r="BA1560" s="1">
        <v>0</v>
      </c>
      <c r="BB1560" s="1">
        <v>3.9E-2</v>
      </c>
      <c r="BC1560" s="1">
        <v>0.90800000000000003</v>
      </c>
      <c r="BD1560" s="1">
        <v>2.9000000000000001E-2</v>
      </c>
      <c r="BE1560" s="1">
        <v>-2E-3</v>
      </c>
      <c r="BF1560" s="1">
        <v>-2.9000000000000001E-2</v>
      </c>
      <c r="BG1560" s="1">
        <f>Table1[[#This Row],[pers_white_pct]]-Table1[[#This Row],[census_white_pct]]</f>
        <v>5.5999999999999939E-2</v>
      </c>
      <c r="BH1560" s="3">
        <v>0.94079181180000004</v>
      </c>
      <c r="BI1560" s="3">
        <v>1.0611576849</v>
      </c>
      <c r="BJ1560" s="3">
        <v>0</v>
      </c>
      <c r="BK1560" s="3" t="str">
        <f>VLOOKUP(Table1[[#This Row],[est_sworn]],Force_size,2,TRUE)</f>
        <v>03 - 50 to 99</v>
      </c>
    </row>
    <row r="1561" spans="1:63" hidden="1" x14ac:dyDescent="0.2">
      <c r="A1561">
        <v>3741640</v>
      </c>
      <c r="B1561" t="s">
        <v>1444</v>
      </c>
      <c r="C1561" t="s">
        <v>8047</v>
      </c>
      <c r="D1561">
        <v>12143760</v>
      </c>
      <c r="E1561" t="s">
        <v>8048</v>
      </c>
      <c r="F1561">
        <v>2489</v>
      </c>
      <c r="G1561" t="s">
        <v>8049</v>
      </c>
      <c r="H1561" t="s">
        <v>7814</v>
      </c>
      <c r="I1561">
        <v>37</v>
      </c>
      <c r="J1561">
        <v>179</v>
      </c>
      <c r="K1561">
        <v>41640</v>
      </c>
      <c r="L1561" t="s">
        <v>8050</v>
      </c>
      <c r="M1561" t="s">
        <v>8051</v>
      </c>
      <c r="N1561" t="s">
        <v>68</v>
      </c>
      <c r="O1561" t="s">
        <v>238</v>
      </c>
      <c r="P1561">
        <v>34.991501</v>
      </c>
      <c r="Q1561">
        <v>-80.530130999999997</v>
      </c>
      <c r="S1561" t="s">
        <v>70</v>
      </c>
      <c r="T1561" t="s">
        <v>71</v>
      </c>
      <c r="U1561">
        <v>8</v>
      </c>
      <c r="V1561">
        <v>0</v>
      </c>
      <c r="W1561">
        <v>6</v>
      </c>
      <c r="X1561">
        <v>1</v>
      </c>
      <c r="Y1561">
        <v>1</v>
      </c>
      <c r="Z1561">
        <v>0</v>
      </c>
      <c r="AA1561">
        <v>0</v>
      </c>
      <c r="AB1561">
        <v>0</v>
      </c>
      <c r="AC1561">
        <v>0</v>
      </c>
      <c r="AD1561">
        <v>8</v>
      </c>
      <c r="AE1561">
        <v>8.6750000000000007</v>
      </c>
      <c r="AF1561" t="s">
        <v>212</v>
      </c>
      <c r="AG1561" t="s">
        <v>8052</v>
      </c>
      <c r="AH1561">
        <v>3</v>
      </c>
      <c r="AI1561">
        <v>37</v>
      </c>
      <c r="AK1561">
        <v>41640</v>
      </c>
      <c r="AM1561">
        <v>2402</v>
      </c>
      <c r="AN1561">
        <v>1013</v>
      </c>
      <c r="AO1561">
        <v>1064</v>
      </c>
      <c r="AP1561">
        <v>6</v>
      </c>
      <c r="AQ1561">
        <v>5</v>
      </c>
      <c r="AR1561">
        <v>34</v>
      </c>
      <c r="AS1561">
        <v>278</v>
      </c>
      <c r="AT1561">
        <v>25</v>
      </c>
      <c r="AU1561">
        <v>280</v>
      </c>
      <c r="AV1561">
        <v>1089</v>
      </c>
      <c r="AW1561">
        <v>8</v>
      </c>
      <c r="AX1561">
        <v>69.400000000000006</v>
      </c>
      <c r="AY1561" s="1">
        <v>0.125</v>
      </c>
      <c r="AZ1561" s="1">
        <v>0.75</v>
      </c>
      <c r="BA1561" s="1">
        <v>0.125</v>
      </c>
      <c r="BB1561" s="1">
        <v>0.443</v>
      </c>
      <c r="BC1561" s="1">
        <v>0.42199999999999999</v>
      </c>
      <c r="BD1561" s="1">
        <v>0.11600000000000001</v>
      </c>
      <c r="BE1561" s="1">
        <v>-0.318</v>
      </c>
      <c r="BF1561" s="1">
        <v>8.9999999999999993E-3</v>
      </c>
      <c r="BG1561" s="1">
        <f>Table1[[#This Row],[pers_white_pct]]-Table1[[#This Row],[census_white_pct]]</f>
        <v>0.32800000000000001</v>
      </c>
      <c r="BH1561" s="3">
        <v>0.28218984959999999</v>
      </c>
      <c r="BI1561" s="3">
        <v>1.7783810464000001</v>
      </c>
      <c r="BJ1561" s="3">
        <v>1.0800359712000001</v>
      </c>
      <c r="BK1561" s="3" t="str">
        <f>VLOOKUP(Table1[[#This Row],[est_sworn]],Force_size,2,TRUE)</f>
        <v>01 - Under 25</v>
      </c>
    </row>
    <row r="1562" spans="1:63" hidden="1" x14ac:dyDescent="0.2">
      <c r="A1562">
        <v>37179</v>
      </c>
      <c r="B1562" t="s">
        <v>11412</v>
      </c>
      <c r="C1562" t="s">
        <v>14235</v>
      </c>
      <c r="D1562">
        <v>13964790</v>
      </c>
      <c r="E1562" t="s">
        <v>13865</v>
      </c>
      <c r="F1562">
        <v>208520</v>
      </c>
      <c r="G1562" t="s">
        <v>13866</v>
      </c>
      <c r="H1562" t="s">
        <v>7814</v>
      </c>
      <c r="I1562">
        <v>37</v>
      </c>
      <c r="J1562">
        <v>179</v>
      </c>
      <c r="K1562">
        <v>99179</v>
      </c>
      <c r="L1562" t="s">
        <v>14236</v>
      </c>
      <c r="M1562" t="s">
        <v>14237</v>
      </c>
      <c r="N1562" t="s">
        <v>11418</v>
      </c>
      <c r="O1562" t="s">
        <v>11466</v>
      </c>
      <c r="P1562">
        <v>34.991501</v>
      </c>
      <c r="Q1562">
        <v>-80.530130999999997</v>
      </c>
      <c r="R1562" t="s">
        <v>11420</v>
      </c>
      <c r="S1562" t="s">
        <v>11421</v>
      </c>
      <c r="U1562">
        <v>182</v>
      </c>
      <c r="V1562">
        <v>2</v>
      </c>
      <c r="W1562">
        <v>171</v>
      </c>
      <c r="X1562">
        <v>8</v>
      </c>
      <c r="Y1562">
        <v>3</v>
      </c>
      <c r="Z1562">
        <v>0</v>
      </c>
      <c r="AA1562">
        <v>0</v>
      </c>
      <c r="AB1562">
        <v>0</v>
      </c>
      <c r="AC1562">
        <v>0</v>
      </c>
      <c r="AD1562">
        <v>182</v>
      </c>
      <c r="AE1562">
        <v>1.357</v>
      </c>
      <c r="AF1562" t="s">
        <v>11430</v>
      </c>
      <c r="AG1562" t="s">
        <v>13869</v>
      </c>
      <c r="AH1562">
        <v>3</v>
      </c>
      <c r="AI1562">
        <v>37</v>
      </c>
      <c r="AJ1562">
        <v>179</v>
      </c>
      <c r="AM1562">
        <v>201292</v>
      </c>
      <c r="AN1562">
        <v>150098</v>
      </c>
      <c r="AO1562">
        <v>23134</v>
      </c>
      <c r="AP1562">
        <v>605</v>
      </c>
      <c r="AQ1562">
        <v>3243</v>
      </c>
      <c r="AR1562">
        <v>2772</v>
      </c>
      <c r="AS1562">
        <v>20967</v>
      </c>
      <c r="AT1562">
        <v>424</v>
      </c>
      <c r="AU1562">
        <v>21440</v>
      </c>
      <c r="AV1562">
        <v>23558</v>
      </c>
      <c r="AW1562">
        <v>183</v>
      </c>
      <c r="AX1562">
        <v>248.33099999999999</v>
      </c>
      <c r="AY1562" s="1">
        <v>4.3999999999999997E-2</v>
      </c>
      <c r="AZ1562" s="1">
        <v>0.94</v>
      </c>
      <c r="BA1562" s="1">
        <v>1.6E-2</v>
      </c>
      <c r="BB1562" s="1">
        <v>0.115</v>
      </c>
      <c r="BC1562" s="1">
        <v>0.746</v>
      </c>
      <c r="BD1562" s="1">
        <v>0.104</v>
      </c>
      <c r="BE1562" s="1">
        <v>-7.0999999999999994E-2</v>
      </c>
      <c r="BF1562" s="1">
        <v>-8.7999999999999995E-2</v>
      </c>
      <c r="BG1562" s="1">
        <f>Table1[[#This Row],[pers_white_pct]]-Table1[[#This Row],[census_white_pct]]</f>
        <v>0.19399999999999995</v>
      </c>
      <c r="BH1562" s="3">
        <v>0.38246736409999998</v>
      </c>
      <c r="BI1562" s="3">
        <v>1.260016789</v>
      </c>
      <c r="BJ1562" s="3">
        <v>0.15824867649999999</v>
      </c>
      <c r="BK1562" s="3" t="str">
        <f>VLOOKUP(Table1[[#This Row],[est_sworn]],Force_size,2,TRUE)</f>
        <v>04 - 100 to 249</v>
      </c>
    </row>
    <row r="1563" spans="1:63" hidden="1" x14ac:dyDescent="0.2">
      <c r="A1563">
        <v>3771860</v>
      </c>
      <c r="B1563" t="s">
        <v>1444</v>
      </c>
      <c r="C1563" t="s">
        <v>8172</v>
      </c>
      <c r="D1563">
        <v>12053610</v>
      </c>
      <c r="E1563" t="s">
        <v>8173</v>
      </c>
      <c r="F1563">
        <v>6155</v>
      </c>
      <c r="G1563" t="s">
        <v>8174</v>
      </c>
      <c r="H1563" t="s">
        <v>7814</v>
      </c>
      <c r="I1563">
        <v>37</v>
      </c>
      <c r="J1563">
        <v>183</v>
      </c>
      <c r="K1563">
        <v>71860</v>
      </c>
      <c r="L1563" t="s">
        <v>8175</v>
      </c>
      <c r="M1563" t="s">
        <v>8176</v>
      </c>
      <c r="N1563" t="s">
        <v>68</v>
      </c>
      <c r="O1563" t="s">
        <v>181</v>
      </c>
      <c r="P1563">
        <v>35.789845999999997</v>
      </c>
      <c r="Q1563">
        <v>-78.650623999999993</v>
      </c>
      <c r="S1563" t="s">
        <v>70</v>
      </c>
      <c r="T1563" t="s">
        <v>71</v>
      </c>
      <c r="U1563">
        <v>16</v>
      </c>
      <c r="V1563">
        <v>0</v>
      </c>
      <c r="W1563">
        <v>15</v>
      </c>
      <c r="X1563">
        <v>1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16</v>
      </c>
      <c r="AE1563">
        <v>7.1230000000000002</v>
      </c>
      <c r="AF1563" t="s">
        <v>118</v>
      </c>
      <c r="AG1563" t="s">
        <v>8177</v>
      </c>
      <c r="AH1563">
        <v>3</v>
      </c>
      <c r="AI1563">
        <v>37</v>
      </c>
      <c r="AK1563">
        <v>71860</v>
      </c>
      <c r="AM1563">
        <v>5845</v>
      </c>
      <c r="AN1563">
        <v>3211</v>
      </c>
      <c r="AO1563">
        <v>1743</v>
      </c>
      <c r="AP1563">
        <v>31</v>
      </c>
      <c r="AQ1563">
        <v>51</v>
      </c>
      <c r="AR1563">
        <v>128</v>
      </c>
      <c r="AS1563">
        <v>673</v>
      </c>
      <c r="AT1563">
        <v>25</v>
      </c>
      <c r="AU1563">
        <v>681</v>
      </c>
      <c r="AV1563">
        <v>1768</v>
      </c>
      <c r="AW1563">
        <v>16</v>
      </c>
      <c r="AX1563">
        <v>113.968</v>
      </c>
      <c r="AY1563" s="1">
        <v>6.3E-2</v>
      </c>
      <c r="AZ1563" s="1">
        <v>0.93799999999999994</v>
      </c>
      <c r="BA1563" s="1">
        <v>0</v>
      </c>
      <c r="BB1563" s="1">
        <v>0.29799999999999999</v>
      </c>
      <c r="BC1563" s="1">
        <v>0.54900000000000004</v>
      </c>
      <c r="BD1563" s="1">
        <v>0.115</v>
      </c>
      <c r="BE1563" s="1">
        <v>-0.23599999999999999</v>
      </c>
      <c r="BF1563" s="1">
        <v>-0.115</v>
      </c>
      <c r="BG1563" s="1">
        <f>Table1[[#This Row],[pers_white_pct]]-Table1[[#This Row],[census_white_pct]]</f>
        <v>0.3889999999999999</v>
      </c>
      <c r="BH1563" s="3">
        <v>0.20958835340000001</v>
      </c>
      <c r="BI1563" s="3">
        <v>1.7065361258</v>
      </c>
      <c r="BJ1563" s="3">
        <v>0</v>
      </c>
      <c r="BK1563" s="3" t="str">
        <f>VLOOKUP(Table1[[#This Row],[est_sworn]],Force_size,2,TRUE)</f>
        <v>01 - Under 25</v>
      </c>
    </row>
    <row r="1564" spans="1:63" hidden="1" x14ac:dyDescent="0.2">
      <c r="A1564">
        <v>3725480</v>
      </c>
      <c r="B1564" t="s">
        <v>1444</v>
      </c>
      <c r="C1564" t="s">
        <v>7952</v>
      </c>
      <c r="D1564">
        <v>12253840</v>
      </c>
      <c r="E1564" t="s">
        <v>7953</v>
      </c>
      <c r="F1564">
        <v>26732</v>
      </c>
      <c r="G1564" t="s">
        <v>7954</v>
      </c>
      <c r="H1564" t="s">
        <v>7814</v>
      </c>
      <c r="I1564">
        <v>37</v>
      </c>
      <c r="J1564">
        <v>183</v>
      </c>
      <c r="K1564">
        <v>25480</v>
      </c>
      <c r="L1564" t="s">
        <v>7955</v>
      </c>
      <c r="M1564" t="s">
        <v>7956</v>
      </c>
      <c r="N1564" t="s">
        <v>68</v>
      </c>
      <c r="O1564" t="s">
        <v>131</v>
      </c>
      <c r="P1564">
        <v>35.789845999999997</v>
      </c>
      <c r="Q1564">
        <v>-78.650623999999993</v>
      </c>
      <c r="S1564" t="s">
        <v>70</v>
      </c>
      <c r="T1564" t="s">
        <v>71</v>
      </c>
      <c r="U1564">
        <v>62</v>
      </c>
      <c r="V1564">
        <v>0</v>
      </c>
      <c r="W1564">
        <v>53</v>
      </c>
      <c r="X1564">
        <v>6</v>
      </c>
      <c r="Y1564">
        <v>2</v>
      </c>
      <c r="Z1564">
        <v>1</v>
      </c>
      <c r="AA1564">
        <v>0</v>
      </c>
      <c r="AB1564">
        <v>0</v>
      </c>
      <c r="AC1564">
        <v>0</v>
      </c>
      <c r="AD1564">
        <v>62</v>
      </c>
      <c r="AE1564">
        <v>2.8170000000000002</v>
      </c>
      <c r="AF1564" t="s">
        <v>79</v>
      </c>
      <c r="AG1564" t="s">
        <v>7957</v>
      </c>
      <c r="AH1564">
        <v>3</v>
      </c>
      <c r="AI1564">
        <v>37</v>
      </c>
      <c r="AK1564">
        <v>25480</v>
      </c>
      <c r="AM1564">
        <v>25745</v>
      </c>
      <c r="AN1564">
        <v>13789</v>
      </c>
      <c r="AO1564">
        <v>8339</v>
      </c>
      <c r="AP1564">
        <v>99</v>
      </c>
      <c r="AQ1564">
        <v>468</v>
      </c>
      <c r="AR1564">
        <v>426</v>
      </c>
      <c r="AS1564">
        <v>2561</v>
      </c>
      <c r="AT1564">
        <v>129</v>
      </c>
      <c r="AU1564">
        <v>2624</v>
      </c>
      <c r="AV1564">
        <v>8468</v>
      </c>
      <c r="AW1564">
        <v>62</v>
      </c>
      <c r="AX1564">
        <v>174.654</v>
      </c>
      <c r="AY1564" s="1">
        <v>9.7000000000000003E-2</v>
      </c>
      <c r="AZ1564" s="1">
        <v>0.85499999999999998</v>
      </c>
      <c r="BA1564" s="1">
        <v>3.2000000000000001E-2</v>
      </c>
      <c r="BB1564" s="1">
        <v>0.32400000000000001</v>
      </c>
      <c r="BC1564" s="1">
        <v>0.53600000000000003</v>
      </c>
      <c r="BD1564" s="1">
        <v>9.9000000000000005E-2</v>
      </c>
      <c r="BE1564" s="1">
        <v>-0.22700000000000001</v>
      </c>
      <c r="BF1564" s="1">
        <v>-6.7000000000000004E-2</v>
      </c>
      <c r="BG1564" s="1">
        <f>Table1[[#This Row],[pers_white_pct]]-Table1[[#This Row],[census_white_pct]]</f>
        <v>0.31899999999999995</v>
      </c>
      <c r="BH1564" s="3">
        <v>0.29877102919999998</v>
      </c>
      <c r="BI1564" s="3">
        <v>1.5960419595999999</v>
      </c>
      <c r="BJ1564" s="3">
        <v>0.32428108979999998</v>
      </c>
      <c r="BK1564" s="3" t="str">
        <f>VLOOKUP(Table1[[#This Row],[est_sworn]],Force_size,2,TRUE)</f>
        <v>03 - 50 to 99</v>
      </c>
    </row>
    <row r="1565" spans="1:63" hidden="1" x14ac:dyDescent="0.2">
      <c r="A1565">
        <v>3755000</v>
      </c>
      <c r="B1565" t="s">
        <v>1444</v>
      </c>
      <c r="C1565" t="s">
        <v>8096</v>
      </c>
      <c r="D1565">
        <v>12513750</v>
      </c>
      <c r="E1565" t="s">
        <v>8097</v>
      </c>
      <c r="F1565">
        <v>423179</v>
      </c>
      <c r="G1565" t="s">
        <v>8098</v>
      </c>
      <c r="H1565" t="s">
        <v>7814</v>
      </c>
      <c r="I1565">
        <v>37</v>
      </c>
      <c r="J1565">
        <v>183</v>
      </c>
      <c r="K1565">
        <v>55000</v>
      </c>
      <c r="L1565" t="s">
        <v>8099</v>
      </c>
      <c r="M1565" t="s">
        <v>8100</v>
      </c>
      <c r="N1565" t="s">
        <v>68</v>
      </c>
      <c r="O1565" t="s">
        <v>1615</v>
      </c>
      <c r="P1565">
        <v>35.789845999999997</v>
      </c>
      <c r="Q1565">
        <v>-78.650623999999993</v>
      </c>
      <c r="S1565" t="s">
        <v>70</v>
      </c>
      <c r="T1565" t="s">
        <v>71</v>
      </c>
      <c r="U1565">
        <v>756</v>
      </c>
      <c r="V1565">
        <v>0</v>
      </c>
      <c r="W1565">
        <v>624</v>
      </c>
      <c r="X1565">
        <v>91</v>
      </c>
      <c r="Y1565">
        <v>23</v>
      </c>
      <c r="Z1565">
        <v>0</v>
      </c>
      <c r="AA1565">
        <v>0</v>
      </c>
      <c r="AB1565">
        <v>0</v>
      </c>
      <c r="AC1565">
        <v>11</v>
      </c>
      <c r="AD1565">
        <v>756</v>
      </c>
      <c r="AE1565">
        <v>1.1479999999999999</v>
      </c>
      <c r="AF1565" t="s">
        <v>87</v>
      </c>
      <c r="AG1565" t="s">
        <v>8101</v>
      </c>
      <c r="AH1565">
        <v>3</v>
      </c>
      <c r="AI1565">
        <v>37</v>
      </c>
      <c r="AK1565">
        <v>55000</v>
      </c>
      <c r="AM1565">
        <v>403892</v>
      </c>
      <c r="AN1565">
        <v>215204</v>
      </c>
      <c r="AO1565">
        <v>115976</v>
      </c>
      <c r="AP1565">
        <v>1019</v>
      </c>
      <c r="AQ1565">
        <v>17309</v>
      </c>
      <c r="AR1565">
        <v>7549</v>
      </c>
      <c r="AS1565">
        <v>45868</v>
      </c>
      <c r="AT1565">
        <v>2495</v>
      </c>
      <c r="AU1565">
        <v>46835</v>
      </c>
      <c r="AV1565">
        <v>118471</v>
      </c>
      <c r="AW1565">
        <v>756</v>
      </c>
      <c r="AX1565">
        <v>867.88800000000003</v>
      </c>
      <c r="AY1565" s="1">
        <v>0.12</v>
      </c>
      <c r="AZ1565" s="1">
        <v>0.82499999999999996</v>
      </c>
      <c r="BA1565" s="1">
        <v>0.03</v>
      </c>
      <c r="BB1565" s="1">
        <v>0.28699999999999998</v>
      </c>
      <c r="BC1565" s="1">
        <v>0.53300000000000003</v>
      </c>
      <c r="BD1565" s="1">
        <v>0.114</v>
      </c>
      <c r="BE1565" s="1">
        <v>-0.16700000000000001</v>
      </c>
      <c r="BF1565" s="1">
        <v>-8.3000000000000004E-2</v>
      </c>
      <c r="BG1565" s="1">
        <f>Table1[[#This Row],[pers_white_pct]]-Table1[[#This Row],[census_white_pct]]</f>
        <v>0.29199999999999993</v>
      </c>
      <c r="BH1565" s="3">
        <v>0.41919560620000001</v>
      </c>
      <c r="BI1565" s="3">
        <v>1.5490937650000001</v>
      </c>
      <c r="BJ1565" s="3">
        <v>0.26789307530000001</v>
      </c>
      <c r="BK1565" s="3" t="str">
        <f>VLOOKUP(Table1[[#This Row],[est_sworn]],Force_size,2,TRUE)</f>
        <v>06 - 500 -999</v>
      </c>
    </row>
    <row r="1566" spans="1:63" hidden="1" x14ac:dyDescent="0.2">
      <c r="A1566">
        <v>3725300</v>
      </c>
      <c r="B1566" t="s">
        <v>1444</v>
      </c>
      <c r="C1566" t="s">
        <v>7946</v>
      </c>
      <c r="D1566">
        <v>12673850</v>
      </c>
      <c r="E1566" t="s">
        <v>7947</v>
      </c>
      <c r="F1566">
        <v>19929</v>
      </c>
      <c r="G1566" t="s">
        <v>7948</v>
      </c>
      <c r="H1566" t="s">
        <v>7814</v>
      </c>
      <c r="I1566">
        <v>37</v>
      </c>
      <c r="J1566">
        <v>183</v>
      </c>
      <c r="K1566">
        <v>25300</v>
      </c>
      <c r="L1566" t="s">
        <v>7949</v>
      </c>
      <c r="M1566" t="s">
        <v>7950</v>
      </c>
      <c r="N1566" t="s">
        <v>68</v>
      </c>
      <c r="O1566" t="s">
        <v>69</v>
      </c>
      <c r="P1566">
        <v>35.789845999999997</v>
      </c>
      <c r="Q1566">
        <v>-78.650623999999993</v>
      </c>
      <c r="S1566" t="s">
        <v>70</v>
      </c>
      <c r="T1566" t="s">
        <v>71</v>
      </c>
      <c r="U1566">
        <v>31</v>
      </c>
      <c r="V1566">
        <v>0</v>
      </c>
      <c r="W1566">
        <v>28</v>
      </c>
      <c r="X1566">
        <v>3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31</v>
      </c>
      <c r="AE1566">
        <v>4.7450000000000001</v>
      </c>
      <c r="AF1566" t="s">
        <v>72</v>
      </c>
      <c r="AG1566" t="s">
        <v>7951</v>
      </c>
      <c r="AH1566">
        <v>3</v>
      </c>
      <c r="AI1566">
        <v>37</v>
      </c>
      <c r="AK1566">
        <v>25300</v>
      </c>
      <c r="AM1566">
        <v>17937</v>
      </c>
      <c r="AN1566">
        <v>11920</v>
      </c>
      <c r="AO1566">
        <v>3455</v>
      </c>
      <c r="AP1566">
        <v>70</v>
      </c>
      <c r="AQ1566">
        <v>348</v>
      </c>
      <c r="AR1566">
        <v>390</v>
      </c>
      <c r="AS1566">
        <v>1738</v>
      </c>
      <c r="AT1566">
        <v>72</v>
      </c>
      <c r="AU1566">
        <v>1754</v>
      </c>
      <c r="AV1566">
        <v>3527</v>
      </c>
      <c r="AW1566">
        <v>31</v>
      </c>
      <c r="AX1566">
        <v>147.095</v>
      </c>
      <c r="AY1566" s="1">
        <v>9.7000000000000003E-2</v>
      </c>
      <c r="AZ1566" s="1">
        <v>0.90300000000000002</v>
      </c>
      <c r="BA1566" s="1">
        <v>0</v>
      </c>
      <c r="BB1566" s="1">
        <v>0.193</v>
      </c>
      <c r="BC1566" s="1">
        <v>0.66500000000000004</v>
      </c>
      <c r="BD1566" s="1">
        <v>9.7000000000000003E-2</v>
      </c>
      <c r="BE1566" s="1">
        <v>-9.6000000000000002E-2</v>
      </c>
      <c r="BF1566" s="1">
        <v>-9.7000000000000003E-2</v>
      </c>
      <c r="BG1566" s="1">
        <f>Table1[[#This Row],[pers_white_pct]]-Table1[[#This Row],[census_white_pct]]</f>
        <v>0.23799999999999999</v>
      </c>
      <c r="BH1566" s="3">
        <v>0.50241351940000001</v>
      </c>
      <c r="BI1566" s="3">
        <v>1.3591578263999999</v>
      </c>
      <c r="BJ1566" s="3">
        <v>0</v>
      </c>
      <c r="BK1566" s="3" t="str">
        <f>VLOOKUP(Table1[[#This Row],[est_sworn]],Force_size,2,TRUE)</f>
        <v>02 - 25 to 49</v>
      </c>
    </row>
    <row r="1567" spans="1:63" hidden="1" x14ac:dyDescent="0.2">
      <c r="A1567">
        <v>3710740</v>
      </c>
      <c r="B1567" t="s">
        <v>1444</v>
      </c>
      <c r="C1567" t="s">
        <v>7886</v>
      </c>
      <c r="D1567">
        <v>12673880</v>
      </c>
      <c r="E1567" t="s">
        <v>7887</v>
      </c>
      <c r="F1567">
        <v>145693</v>
      </c>
      <c r="G1567" t="s">
        <v>7888</v>
      </c>
      <c r="H1567" t="s">
        <v>7814</v>
      </c>
      <c r="I1567">
        <v>37</v>
      </c>
      <c r="J1567">
        <v>183</v>
      </c>
      <c r="K1567">
        <v>10740</v>
      </c>
      <c r="L1567" t="s">
        <v>7889</v>
      </c>
      <c r="M1567" t="s">
        <v>7890</v>
      </c>
      <c r="N1567" t="s">
        <v>68</v>
      </c>
      <c r="O1567" t="s">
        <v>739</v>
      </c>
      <c r="P1567">
        <v>35.789845999999997</v>
      </c>
      <c r="Q1567">
        <v>-78.650623999999993</v>
      </c>
      <c r="S1567" t="s">
        <v>70</v>
      </c>
      <c r="T1567" t="s">
        <v>71</v>
      </c>
      <c r="U1567">
        <v>180</v>
      </c>
      <c r="V1567">
        <v>2</v>
      </c>
      <c r="W1567">
        <v>161</v>
      </c>
      <c r="X1567">
        <v>17</v>
      </c>
      <c r="Y1567">
        <v>2</v>
      </c>
      <c r="Z1567">
        <v>0</v>
      </c>
      <c r="AA1567">
        <v>0</v>
      </c>
      <c r="AB1567">
        <v>0</v>
      </c>
      <c r="AC1567">
        <v>0</v>
      </c>
      <c r="AD1567">
        <v>180</v>
      </c>
      <c r="AE1567">
        <v>1.1479999999999999</v>
      </c>
      <c r="AF1567" t="s">
        <v>87</v>
      </c>
      <c r="AG1567" t="s">
        <v>7891</v>
      </c>
      <c r="AH1567">
        <v>3</v>
      </c>
      <c r="AI1567">
        <v>37</v>
      </c>
      <c r="AK1567">
        <v>10740</v>
      </c>
      <c r="AM1567">
        <v>135234</v>
      </c>
      <c r="AN1567">
        <v>93202</v>
      </c>
      <c r="AO1567">
        <v>10485</v>
      </c>
      <c r="AP1567">
        <v>284</v>
      </c>
      <c r="AQ1567">
        <v>17620</v>
      </c>
      <c r="AR1567">
        <v>2906</v>
      </c>
      <c r="AS1567">
        <v>10364</v>
      </c>
      <c r="AT1567">
        <v>302</v>
      </c>
      <c r="AU1567">
        <v>10737</v>
      </c>
      <c r="AV1567">
        <v>10787</v>
      </c>
      <c r="AW1567">
        <v>181</v>
      </c>
      <c r="AX1567">
        <v>207.78800000000001</v>
      </c>
      <c r="AY1567" s="1">
        <v>9.4E-2</v>
      </c>
      <c r="AZ1567" s="1">
        <v>0.89400000000000002</v>
      </c>
      <c r="BA1567" s="1">
        <v>1.0999999999999999E-2</v>
      </c>
      <c r="BB1567" s="1">
        <v>7.8E-2</v>
      </c>
      <c r="BC1567" s="1">
        <v>0.68899999999999995</v>
      </c>
      <c r="BD1567" s="1">
        <v>7.6999999999999999E-2</v>
      </c>
      <c r="BE1567" s="1">
        <v>1.7000000000000001E-2</v>
      </c>
      <c r="BF1567" s="1">
        <v>-6.6000000000000003E-2</v>
      </c>
      <c r="BG1567" s="1">
        <f>Table1[[#This Row],[pers_white_pct]]-Table1[[#This Row],[census_white_pct]]</f>
        <v>0.20500000000000007</v>
      </c>
      <c r="BH1567" s="3">
        <v>1.2181306628999999</v>
      </c>
      <c r="BI1567" s="3">
        <v>1.2978187162999999</v>
      </c>
      <c r="BJ1567" s="3">
        <v>0.14498263219999999</v>
      </c>
      <c r="BK1567" s="3" t="str">
        <f>VLOOKUP(Table1[[#This Row],[est_sworn]],Force_size,2,TRUE)</f>
        <v>04 - 100 to 249</v>
      </c>
    </row>
    <row r="1568" spans="1:63" hidden="1" x14ac:dyDescent="0.2">
      <c r="A1568">
        <v>3701520</v>
      </c>
      <c r="B1568" t="s">
        <v>1444</v>
      </c>
      <c r="C1568" t="s">
        <v>7818</v>
      </c>
      <c r="D1568">
        <v>12793960</v>
      </c>
      <c r="E1568" t="s">
        <v>7819</v>
      </c>
      <c r="F1568">
        <v>40420</v>
      </c>
      <c r="G1568" t="s">
        <v>7820</v>
      </c>
      <c r="H1568" t="s">
        <v>7814</v>
      </c>
      <c r="I1568">
        <v>37</v>
      </c>
      <c r="J1568">
        <v>183</v>
      </c>
      <c r="K1568">
        <v>1520</v>
      </c>
      <c r="L1568" t="s">
        <v>7821</v>
      </c>
      <c r="M1568" t="s">
        <v>7822</v>
      </c>
      <c r="N1568" t="s">
        <v>68</v>
      </c>
      <c r="O1568" t="s">
        <v>131</v>
      </c>
      <c r="P1568">
        <v>35.789845999999997</v>
      </c>
      <c r="Q1568">
        <v>-78.650623999999993</v>
      </c>
      <c r="S1568" t="s">
        <v>70</v>
      </c>
      <c r="T1568" t="s">
        <v>71</v>
      </c>
      <c r="U1568">
        <v>58</v>
      </c>
      <c r="V1568">
        <v>0</v>
      </c>
      <c r="W1568">
        <v>55</v>
      </c>
      <c r="X1568">
        <v>2</v>
      </c>
      <c r="Y1568">
        <v>1</v>
      </c>
      <c r="Z1568">
        <v>0</v>
      </c>
      <c r="AA1568">
        <v>0</v>
      </c>
      <c r="AB1568">
        <v>0</v>
      </c>
      <c r="AC1568">
        <v>0</v>
      </c>
      <c r="AD1568">
        <v>58</v>
      </c>
      <c r="AE1568">
        <v>2.8170000000000002</v>
      </c>
      <c r="AF1568" t="s">
        <v>79</v>
      </c>
      <c r="AG1568" t="s">
        <v>7823</v>
      </c>
      <c r="AH1568">
        <v>3</v>
      </c>
      <c r="AI1568">
        <v>37</v>
      </c>
      <c r="AK1568">
        <v>1520</v>
      </c>
      <c r="AM1568">
        <v>37476</v>
      </c>
      <c r="AN1568">
        <v>28465</v>
      </c>
      <c r="AO1568">
        <v>2785</v>
      </c>
      <c r="AP1568">
        <v>77</v>
      </c>
      <c r="AQ1568">
        <v>2641</v>
      </c>
      <c r="AR1568">
        <v>759</v>
      </c>
      <c r="AS1568">
        <v>2655</v>
      </c>
      <c r="AT1568">
        <v>77</v>
      </c>
      <c r="AU1568">
        <v>2749</v>
      </c>
      <c r="AV1568">
        <v>2862</v>
      </c>
      <c r="AW1568">
        <v>58</v>
      </c>
      <c r="AX1568">
        <v>163.386</v>
      </c>
      <c r="AY1568" s="1">
        <v>3.4000000000000002E-2</v>
      </c>
      <c r="AZ1568" s="1">
        <v>0.94799999999999995</v>
      </c>
      <c r="BA1568" s="1">
        <v>1.7000000000000001E-2</v>
      </c>
      <c r="BB1568" s="1">
        <v>7.3999999999999996E-2</v>
      </c>
      <c r="BC1568" s="1">
        <v>0.76</v>
      </c>
      <c r="BD1568" s="1">
        <v>7.0999999999999994E-2</v>
      </c>
      <c r="BE1568" s="1">
        <v>-0.04</v>
      </c>
      <c r="BF1568" s="1">
        <v>-5.3999999999999999E-2</v>
      </c>
      <c r="BG1568" s="1">
        <f>Table1[[#This Row],[pers_white_pct]]-Table1[[#This Row],[census_white_pct]]</f>
        <v>0.18799999999999994</v>
      </c>
      <c r="BH1568" s="3">
        <v>0.46401287689999998</v>
      </c>
      <c r="BI1568" s="3">
        <v>1.2484660533</v>
      </c>
      <c r="BJ1568" s="3">
        <v>0.24336645239999999</v>
      </c>
      <c r="BK1568" s="3" t="str">
        <f>VLOOKUP(Table1[[#This Row],[est_sworn]],Force_size,2,TRUE)</f>
        <v>03 - 50 to 99</v>
      </c>
    </row>
    <row r="1569" spans="1:63" hidden="1" x14ac:dyDescent="0.2">
      <c r="A1569">
        <v>3706500</v>
      </c>
      <c r="B1569" t="s">
        <v>1444</v>
      </c>
      <c r="C1569" t="s">
        <v>7848</v>
      </c>
      <c r="D1569">
        <v>12043880</v>
      </c>
      <c r="E1569" t="s">
        <v>7849</v>
      </c>
      <c r="F1569">
        <v>1235</v>
      </c>
      <c r="G1569" t="s">
        <v>7850</v>
      </c>
      <c r="H1569" t="s">
        <v>7814</v>
      </c>
      <c r="I1569">
        <v>37</v>
      </c>
      <c r="J1569">
        <v>189</v>
      </c>
      <c r="K1569">
        <v>6500</v>
      </c>
      <c r="L1569" t="s">
        <v>7851</v>
      </c>
      <c r="M1569" t="s">
        <v>7852</v>
      </c>
      <c r="N1569" t="s">
        <v>68</v>
      </c>
      <c r="O1569" t="s">
        <v>238</v>
      </c>
      <c r="P1569">
        <v>36.235371000000001</v>
      </c>
      <c r="Q1569">
        <v>-81.709918999999999</v>
      </c>
      <c r="S1569" t="s">
        <v>70</v>
      </c>
      <c r="T1569" t="s">
        <v>71</v>
      </c>
      <c r="U1569">
        <v>11</v>
      </c>
      <c r="V1569">
        <v>4</v>
      </c>
      <c r="W1569">
        <v>11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11</v>
      </c>
      <c r="AE1569">
        <v>7.1230000000000002</v>
      </c>
      <c r="AF1569" t="s">
        <v>118</v>
      </c>
      <c r="AG1569" t="s">
        <v>7853</v>
      </c>
      <c r="AH1569">
        <v>3</v>
      </c>
      <c r="AI1569">
        <v>37</v>
      </c>
      <c r="AK1569">
        <v>6500</v>
      </c>
      <c r="AM1569">
        <v>1241</v>
      </c>
      <c r="AN1569">
        <v>1190</v>
      </c>
      <c r="AO1569">
        <v>4</v>
      </c>
      <c r="AP1569">
        <v>0</v>
      </c>
      <c r="AQ1569">
        <v>3</v>
      </c>
      <c r="AR1569">
        <v>24</v>
      </c>
      <c r="AS1569">
        <v>20</v>
      </c>
      <c r="AT1569">
        <v>0</v>
      </c>
      <c r="AU1569">
        <v>20</v>
      </c>
      <c r="AV1569">
        <v>4</v>
      </c>
      <c r="AW1569">
        <v>13</v>
      </c>
      <c r="AX1569">
        <v>92.599000000000004</v>
      </c>
      <c r="AY1569" s="1">
        <v>0</v>
      </c>
      <c r="AZ1569" s="2">
        <v>1</v>
      </c>
      <c r="BA1569" s="1">
        <v>0</v>
      </c>
      <c r="BB1569" s="1">
        <v>3.0000000000000001E-3</v>
      </c>
      <c r="BC1569" s="1">
        <v>0.95899999999999996</v>
      </c>
      <c r="BD1569" s="1">
        <v>1.6E-2</v>
      </c>
      <c r="BE1569" s="1">
        <v>-3.0000000000000001E-3</v>
      </c>
      <c r="BF1569" s="1">
        <v>-1.6E-2</v>
      </c>
      <c r="BG1569" s="1">
        <f>Table1[[#This Row],[pers_white_pct]]-Table1[[#This Row],[census_white_pct]]</f>
        <v>4.1000000000000036E-2</v>
      </c>
      <c r="BH1569" s="3">
        <v>0</v>
      </c>
      <c r="BI1569" s="3">
        <v>1.0428571429</v>
      </c>
      <c r="BJ1569" s="3">
        <v>0</v>
      </c>
      <c r="BK1569" s="3" t="str">
        <f>VLOOKUP(Table1[[#This Row],[est_sworn]],Force_size,2,TRUE)</f>
        <v>01 - Under 25</v>
      </c>
    </row>
    <row r="1570" spans="1:63" hidden="1" x14ac:dyDescent="0.2">
      <c r="A1570">
        <v>37189</v>
      </c>
      <c r="B1570" t="s">
        <v>11412</v>
      </c>
      <c r="C1570" t="s">
        <v>14238</v>
      </c>
      <c r="D1570">
        <v>12139210</v>
      </c>
      <c r="E1570" t="s">
        <v>14239</v>
      </c>
      <c r="F1570">
        <v>51871</v>
      </c>
      <c r="G1570" t="s">
        <v>14240</v>
      </c>
      <c r="H1570" t="s">
        <v>7814</v>
      </c>
      <c r="I1570">
        <v>37</v>
      </c>
      <c r="J1570">
        <v>189</v>
      </c>
      <c r="K1570">
        <v>99189</v>
      </c>
      <c r="L1570" t="s">
        <v>14241</v>
      </c>
      <c r="M1570" t="s">
        <v>14242</v>
      </c>
      <c r="N1570" t="s">
        <v>11418</v>
      </c>
      <c r="O1570" t="s">
        <v>11444</v>
      </c>
      <c r="P1570">
        <v>36.235371000000001</v>
      </c>
      <c r="Q1570">
        <v>-81.709918999999999</v>
      </c>
      <c r="R1570" t="s">
        <v>11420</v>
      </c>
      <c r="S1570" t="s">
        <v>11421</v>
      </c>
      <c r="U1570">
        <v>45</v>
      </c>
      <c r="V1570">
        <v>0</v>
      </c>
      <c r="W1570">
        <v>43</v>
      </c>
      <c r="X1570">
        <v>1</v>
      </c>
      <c r="Y1570">
        <v>1</v>
      </c>
      <c r="Z1570">
        <v>0</v>
      </c>
      <c r="AA1570">
        <v>0</v>
      </c>
      <c r="AB1570">
        <v>0</v>
      </c>
      <c r="AC1570">
        <v>0</v>
      </c>
      <c r="AD1570">
        <v>45</v>
      </c>
      <c r="AE1570">
        <v>4.8979999999999997</v>
      </c>
      <c r="AF1570" t="s">
        <v>11474</v>
      </c>
      <c r="AG1570" t="s">
        <v>14243</v>
      </c>
      <c r="AH1570">
        <v>3</v>
      </c>
      <c r="AI1570">
        <v>37</v>
      </c>
      <c r="AJ1570">
        <v>189</v>
      </c>
      <c r="AM1570">
        <v>51079</v>
      </c>
      <c r="AN1570">
        <v>47268</v>
      </c>
      <c r="AO1570">
        <v>855</v>
      </c>
      <c r="AP1570">
        <v>117</v>
      </c>
      <c r="AQ1570">
        <v>467</v>
      </c>
      <c r="AR1570">
        <v>592</v>
      </c>
      <c r="AS1570">
        <v>1713</v>
      </c>
      <c r="AT1570">
        <v>22</v>
      </c>
      <c r="AU1570">
        <v>1780</v>
      </c>
      <c r="AV1570">
        <v>877</v>
      </c>
      <c r="AW1570">
        <v>45</v>
      </c>
      <c r="AX1570">
        <v>220.41</v>
      </c>
      <c r="AY1570" s="1">
        <v>2.1999999999999999E-2</v>
      </c>
      <c r="AZ1570" s="1">
        <v>0.95599999999999996</v>
      </c>
      <c r="BA1570" s="1">
        <v>2.1999999999999999E-2</v>
      </c>
      <c r="BB1570" s="1">
        <v>1.7000000000000001E-2</v>
      </c>
      <c r="BC1570" s="1">
        <v>0.92500000000000004</v>
      </c>
      <c r="BD1570" s="1">
        <v>3.4000000000000002E-2</v>
      </c>
      <c r="BE1570" s="1">
        <v>5.0000000000000001E-3</v>
      </c>
      <c r="BF1570" s="1">
        <v>-1.0999999999999999E-2</v>
      </c>
      <c r="BG1570" s="1">
        <f>Table1[[#This Row],[pers_white_pct]]-Table1[[#This Row],[census_white_pct]]</f>
        <v>3.0999999999999917E-2</v>
      </c>
      <c r="BH1570" s="3">
        <v>1.3275893436999999</v>
      </c>
      <c r="BI1570" s="3">
        <v>1.0325975759999999</v>
      </c>
      <c r="BJ1570" s="3">
        <v>0.66263215929999997</v>
      </c>
      <c r="BK1570" s="3" t="str">
        <f>VLOOKUP(Table1[[#This Row],[est_sworn]],Force_size,2,TRUE)</f>
        <v>02 - 25 to 49</v>
      </c>
    </row>
    <row r="1571" spans="1:63" hidden="1" x14ac:dyDescent="0.2">
      <c r="A1571">
        <v>3726880</v>
      </c>
      <c r="B1571" t="s">
        <v>1444</v>
      </c>
      <c r="C1571" t="s">
        <v>7964</v>
      </c>
      <c r="D1571">
        <v>12723800</v>
      </c>
      <c r="E1571" t="s">
        <v>7965</v>
      </c>
      <c r="F1571">
        <v>37051</v>
      </c>
      <c r="G1571" t="s">
        <v>7966</v>
      </c>
      <c r="H1571" t="s">
        <v>7814</v>
      </c>
      <c r="I1571">
        <v>37</v>
      </c>
      <c r="J1571">
        <v>191</v>
      </c>
      <c r="K1571">
        <v>26880</v>
      </c>
      <c r="L1571" t="s">
        <v>7967</v>
      </c>
      <c r="M1571" t="s">
        <v>7968</v>
      </c>
      <c r="N1571" t="s">
        <v>68</v>
      </c>
      <c r="O1571" t="s">
        <v>131</v>
      </c>
      <c r="P1571">
        <v>35.362746999999999</v>
      </c>
      <c r="Q1571">
        <v>-78.004818999999998</v>
      </c>
      <c r="S1571" t="s">
        <v>70</v>
      </c>
      <c r="T1571" t="s">
        <v>71</v>
      </c>
      <c r="U1571">
        <v>103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103</v>
      </c>
      <c r="AD1571">
        <v>103</v>
      </c>
      <c r="AE1571">
        <v>1.1479999999999999</v>
      </c>
      <c r="AF1571" t="s">
        <v>87</v>
      </c>
      <c r="AG1571" t="s">
        <v>7969</v>
      </c>
      <c r="AH1571">
        <v>3</v>
      </c>
      <c r="AI1571">
        <v>37</v>
      </c>
      <c r="AK1571">
        <v>26880</v>
      </c>
      <c r="AM1571">
        <v>36437</v>
      </c>
      <c r="AN1571">
        <v>13628</v>
      </c>
      <c r="AO1571">
        <v>19593</v>
      </c>
      <c r="AP1571">
        <v>112</v>
      </c>
      <c r="AQ1571">
        <v>646</v>
      </c>
      <c r="AR1571">
        <v>815</v>
      </c>
      <c r="AS1571">
        <v>1583</v>
      </c>
      <c r="AT1571">
        <v>193</v>
      </c>
      <c r="AU1571">
        <v>1643</v>
      </c>
      <c r="AV1571">
        <v>19786</v>
      </c>
      <c r="AW1571">
        <v>103</v>
      </c>
      <c r="AX1571">
        <v>118.244</v>
      </c>
      <c r="BG1571" s="1">
        <f>Table1[[#This Row],[pers_white_pct]]-Table1[[#This Row],[census_white_pct]]</f>
        <v>0</v>
      </c>
      <c r="BH1571" s="3"/>
      <c r="BI1571" s="3"/>
      <c r="BJ1571" s="3"/>
      <c r="BK1571" s="3" t="str">
        <f>VLOOKUP(Table1[[#This Row],[est_sworn]],Force_size,2,TRUE)</f>
        <v>04 - 100 to 249</v>
      </c>
    </row>
    <row r="1572" spans="1:63" hidden="1" x14ac:dyDescent="0.2">
      <c r="A1572">
        <v>37195</v>
      </c>
      <c r="B1572" t="s">
        <v>11412</v>
      </c>
      <c r="C1572" t="s">
        <v>14244</v>
      </c>
      <c r="D1572">
        <v>11979200</v>
      </c>
      <c r="E1572" t="s">
        <v>14245</v>
      </c>
      <c r="F1572">
        <v>81867</v>
      </c>
      <c r="G1572" t="s">
        <v>14245</v>
      </c>
      <c r="H1572" t="s">
        <v>7814</v>
      </c>
      <c r="I1572">
        <v>37</v>
      </c>
      <c r="J1572">
        <v>195</v>
      </c>
      <c r="K1572">
        <v>99195</v>
      </c>
      <c r="L1572" t="s">
        <v>14246</v>
      </c>
      <c r="M1572" t="s">
        <v>14247</v>
      </c>
      <c r="N1572" t="s">
        <v>11418</v>
      </c>
      <c r="O1572" t="s">
        <v>11444</v>
      </c>
      <c r="P1572">
        <v>35.700350999999998</v>
      </c>
      <c r="Q1572">
        <v>-77.921601999999993</v>
      </c>
      <c r="R1572" t="s">
        <v>11420</v>
      </c>
      <c r="S1572" t="s">
        <v>11421</v>
      </c>
      <c r="U1572">
        <v>86</v>
      </c>
      <c r="V1572">
        <v>10</v>
      </c>
      <c r="W1572">
        <v>66</v>
      </c>
      <c r="X1572">
        <v>16</v>
      </c>
      <c r="Y1572">
        <v>3</v>
      </c>
      <c r="Z1572">
        <v>0</v>
      </c>
      <c r="AA1572">
        <v>0</v>
      </c>
      <c r="AB1572">
        <v>1</v>
      </c>
      <c r="AC1572">
        <v>0</v>
      </c>
      <c r="AD1572">
        <v>86</v>
      </c>
      <c r="AE1572">
        <v>3.3540000000000001</v>
      </c>
      <c r="AF1572" t="s">
        <v>11445</v>
      </c>
      <c r="AG1572" t="s">
        <v>14248</v>
      </c>
      <c r="AH1572">
        <v>3</v>
      </c>
      <c r="AI1572">
        <v>37</v>
      </c>
      <c r="AJ1572">
        <v>195</v>
      </c>
      <c r="AM1572">
        <v>81234</v>
      </c>
      <c r="AN1572">
        <v>40157</v>
      </c>
      <c r="AO1572">
        <v>31462</v>
      </c>
      <c r="AP1572">
        <v>190</v>
      </c>
      <c r="AQ1572">
        <v>664</v>
      </c>
      <c r="AR1572">
        <v>907</v>
      </c>
      <c r="AS1572">
        <v>7724</v>
      </c>
      <c r="AT1572">
        <v>224</v>
      </c>
      <c r="AU1572">
        <v>7854</v>
      </c>
      <c r="AV1572">
        <v>31686</v>
      </c>
      <c r="AW1572">
        <v>91</v>
      </c>
      <c r="AX1572">
        <v>305.214</v>
      </c>
      <c r="AY1572" s="1">
        <v>0.186</v>
      </c>
      <c r="AZ1572" s="1">
        <v>0.76700000000000002</v>
      </c>
      <c r="BA1572" s="1">
        <v>3.5000000000000003E-2</v>
      </c>
      <c r="BB1572" s="1">
        <v>0.38700000000000001</v>
      </c>
      <c r="BC1572" s="1">
        <v>0.49399999999999999</v>
      </c>
      <c r="BD1572" s="1">
        <v>9.5000000000000001E-2</v>
      </c>
      <c r="BE1572" s="1">
        <v>-0.20100000000000001</v>
      </c>
      <c r="BF1572" s="1">
        <v>-0.06</v>
      </c>
      <c r="BG1572" s="1">
        <f>Table1[[#This Row],[pers_white_pct]]-Table1[[#This Row],[census_white_pct]]</f>
        <v>0.27300000000000002</v>
      </c>
      <c r="BH1572" s="3">
        <v>0.48036686560000003</v>
      </c>
      <c r="BI1572" s="3">
        <v>1.5524658737999999</v>
      </c>
      <c r="BJ1572" s="3">
        <v>0.36687521830000003</v>
      </c>
      <c r="BK1572" s="3" t="str">
        <f>VLOOKUP(Table1[[#This Row],[est_sworn]],Force_size,2,TRUE)</f>
        <v>03 - 50 to 99</v>
      </c>
    </row>
    <row r="1573" spans="1:63" hidden="1" x14ac:dyDescent="0.2">
      <c r="A1573">
        <v>3775960</v>
      </c>
      <c r="B1573" t="s">
        <v>1444</v>
      </c>
      <c r="C1573" t="s">
        <v>8205</v>
      </c>
      <c r="D1573">
        <v>13534850</v>
      </c>
      <c r="E1573" t="s">
        <v>8206</v>
      </c>
      <c r="F1573">
        <v>2952</v>
      </c>
      <c r="G1573" t="s">
        <v>8207</v>
      </c>
      <c r="H1573" t="s">
        <v>7814</v>
      </c>
      <c r="I1573">
        <v>37</v>
      </c>
      <c r="J1573">
        <v>197</v>
      </c>
      <c r="K1573">
        <v>75960</v>
      </c>
      <c r="L1573" t="s">
        <v>8208</v>
      </c>
      <c r="M1573" t="s">
        <v>8209</v>
      </c>
      <c r="N1573" t="s">
        <v>68</v>
      </c>
      <c r="O1573" t="s">
        <v>181</v>
      </c>
      <c r="P1573">
        <v>36.158765000000002</v>
      </c>
      <c r="Q1573">
        <v>-80.665164000000004</v>
      </c>
      <c r="S1573" t="s">
        <v>70</v>
      </c>
      <c r="T1573" t="s">
        <v>71</v>
      </c>
      <c r="U1573">
        <v>13</v>
      </c>
      <c r="V1573">
        <v>12</v>
      </c>
      <c r="W1573">
        <v>13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13</v>
      </c>
      <c r="AE1573">
        <v>7.1230000000000002</v>
      </c>
      <c r="AF1573" t="s">
        <v>118</v>
      </c>
      <c r="AG1573" t="s">
        <v>8210</v>
      </c>
      <c r="AH1573">
        <v>3</v>
      </c>
      <c r="AI1573">
        <v>37</v>
      </c>
      <c r="AK1573">
        <v>75960</v>
      </c>
      <c r="AM1573">
        <v>2959</v>
      </c>
      <c r="AN1573">
        <v>2026</v>
      </c>
      <c r="AO1573">
        <v>199</v>
      </c>
      <c r="AP1573">
        <v>4</v>
      </c>
      <c r="AQ1573">
        <v>10</v>
      </c>
      <c r="AR1573">
        <v>18</v>
      </c>
      <c r="AS1573">
        <v>702</v>
      </c>
      <c r="AT1573">
        <v>7</v>
      </c>
      <c r="AU1573">
        <v>702</v>
      </c>
      <c r="AV1573">
        <v>206</v>
      </c>
      <c r="AW1573">
        <v>19</v>
      </c>
      <c r="AX1573">
        <v>135.33699999999999</v>
      </c>
      <c r="AY1573" s="1">
        <v>0</v>
      </c>
      <c r="AZ1573" s="2">
        <v>1</v>
      </c>
      <c r="BA1573" s="1">
        <v>0</v>
      </c>
      <c r="BB1573" s="1">
        <v>6.7000000000000004E-2</v>
      </c>
      <c r="BC1573" s="1">
        <v>0.68500000000000005</v>
      </c>
      <c r="BD1573" s="1">
        <v>0.23699999999999999</v>
      </c>
      <c r="BE1573" s="1">
        <v>-6.7000000000000004E-2</v>
      </c>
      <c r="BF1573" s="1">
        <v>-0.23699999999999999</v>
      </c>
      <c r="BG1573" s="1">
        <f>Table1[[#This Row],[pers_white_pct]]-Table1[[#This Row],[census_white_pct]]</f>
        <v>0.31499999999999995</v>
      </c>
      <c r="BH1573" s="3">
        <v>0</v>
      </c>
      <c r="BI1573" s="3">
        <v>1.4605133267999999</v>
      </c>
      <c r="BJ1573" s="3">
        <v>0</v>
      </c>
      <c r="BK1573" s="3" t="str">
        <f>VLOOKUP(Table1[[#This Row],[est_sworn]],Force_size,2,TRUE)</f>
        <v>01 - Under 25</v>
      </c>
    </row>
    <row r="1574" spans="1:63" hidden="1" x14ac:dyDescent="0.2">
      <c r="A1574">
        <v>3709140</v>
      </c>
      <c r="B1574" t="s">
        <v>1444</v>
      </c>
      <c r="C1574" t="s">
        <v>7864</v>
      </c>
      <c r="D1574">
        <v>12393850</v>
      </c>
      <c r="E1574" t="s">
        <v>6283</v>
      </c>
      <c r="F1574">
        <v>1673</v>
      </c>
      <c r="G1574" t="s">
        <v>6284</v>
      </c>
      <c r="H1574" t="s">
        <v>7814</v>
      </c>
      <c r="I1574">
        <v>37</v>
      </c>
      <c r="J1574">
        <v>199</v>
      </c>
      <c r="K1574">
        <v>9140</v>
      </c>
      <c r="L1574" t="s">
        <v>7865</v>
      </c>
      <c r="M1574" t="s">
        <v>7866</v>
      </c>
      <c r="N1574" t="s">
        <v>68</v>
      </c>
      <c r="O1574" t="s">
        <v>238</v>
      </c>
      <c r="P1574">
        <v>35.889505</v>
      </c>
      <c r="Q1574">
        <v>-82.303979999999996</v>
      </c>
      <c r="S1574" t="s">
        <v>70</v>
      </c>
      <c r="T1574" t="s">
        <v>71</v>
      </c>
      <c r="U1574">
        <v>8</v>
      </c>
      <c r="V1574">
        <v>12</v>
      </c>
      <c r="W1574">
        <v>8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8</v>
      </c>
      <c r="AE1574">
        <v>8.6750000000000007</v>
      </c>
      <c r="AF1574" t="s">
        <v>212</v>
      </c>
      <c r="AG1574" t="s">
        <v>7867</v>
      </c>
      <c r="AH1574">
        <v>3</v>
      </c>
      <c r="AI1574">
        <v>37</v>
      </c>
      <c r="AK1574">
        <v>9140</v>
      </c>
      <c r="AM1574">
        <v>1693</v>
      </c>
      <c r="AN1574">
        <v>1465</v>
      </c>
      <c r="AO1574">
        <v>35</v>
      </c>
      <c r="AP1574">
        <v>2</v>
      </c>
      <c r="AQ1574">
        <v>2</v>
      </c>
      <c r="AR1574">
        <v>11</v>
      </c>
      <c r="AS1574">
        <v>176</v>
      </c>
      <c r="AT1574">
        <v>4</v>
      </c>
      <c r="AU1574">
        <v>178</v>
      </c>
      <c r="AV1574">
        <v>39</v>
      </c>
      <c r="AW1574">
        <v>14</v>
      </c>
      <c r="AX1574">
        <v>121.45</v>
      </c>
      <c r="AY1574" s="1">
        <v>0</v>
      </c>
      <c r="AZ1574" s="2">
        <v>1</v>
      </c>
      <c r="BA1574" s="1">
        <v>0</v>
      </c>
      <c r="BB1574" s="1">
        <v>2.1000000000000001E-2</v>
      </c>
      <c r="BC1574" s="1">
        <v>0.86499999999999999</v>
      </c>
      <c r="BD1574" s="1">
        <v>0.104</v>
      </c>
      <c r="BE1574" s="1">
        <v>-2.1000000000000001E-2</v>
      </c>
      <c r="BF1574" s="1">
        <v>-0.104</v>
      </c>
      <c r="BG1574" s="1">
        <f>Table1[[#This Row],[pers_white_pct]]-Table1[[#This Row],[census_white_pct]]</f>
        <v>0.13500000000000001</v>
      </c>
      <c r="BH1574" s="3">
        <v>0</v>
      </c>
      <c r="BI1574" s="3">
        <v>1.1556313993</v>
      </c>
      <c r="BJ1574" s="3">
        <v>0</v>
      </c>
      <c r="BK1574" s="3" t="str">
        <f>VLOOKUP(Table1[[#This Row],[est_sworn]],Force_size,2,TRUE)</f>
        <v>01 - Under 25</v>
      </c>
    </row>
    <row r="1575" spans="1:63" hidden="1" x14ac:dyDescent="0.2">
      <c r="A1575">
        <v>38015</v>
      </c>
      <c r="B1575" t="s">
        <v>11412</v>
      </c>
      <c r="C1575" t="s">
        <v>14249</v>
      </c>
      <c r="D1575">
        <v>13991390</v>
      </c>
      <c r="E1575" t="s">
        <v>14250</v>
      </c>
      <c r="F1575">
        <v>85774</v>
      </c>
      <c r="G1575" t="s">
        <v>14251</v>
      </c>
      <c r="H1575" t="s">
        <v>8212</v>
      </c>
      <c r="I1575">
        <v>38</v>
      </c>
      <c r="J1575">
        <v>15</v>
      </c>
      <c r="K1575">
        <v>99015</v>
      </c>
      <c r="L1575" t="s">
        <v>14252</v>
      </c>
      <c r="M1575" t="s">
        <v>14253</v>
      </c>
      <c r="N1575" t="s">
        <v>11418</v>
      </c>
      <c r="O1575" t="s">
        <v>11419</v>
      </c>
      <c r="P1575">
        <v>46.971843</v>
      </c>
      <c r="Q1575">
        <v>-100.462001</v>
      </c>
      <c r="R1575" t="s">
        <v>11420</v>
      </c>
      <c r="S1575" t="s">
        <v>11421</v>
      </c>
      <c r="U1575">
        <v>51</v>
      </c>
      <c r="V1575">
        <v>0</v>
      </c>
      <c r="W1575">
        <v>49</v>
      </c>
      <c r="X1575">
        <v>0</v>
      </c>
      <c r="Y1575">
        <v>0</v>
      </c>
      <c r="Z1575">
        <v>2</v>
      </c>
      <c r="AA1575">
        <v>0</v>
      </c>
      <c r="AB1575">
        <v>0</v>
      </c>
      <c r="AC1575">
        <v>0</v>
      </c>
      <c r="AD1575">
        <v>51</v>
      </c>
      <c r="AE1575">
        <v>4.8979999999999997</v>
      </c>
      <c r="AF1575" t="s">
        <v>11474</v>
      </c>
      <c r="AG1575" t="s">
        <v>14254</v>
      </c>
      <c r="AH1575">
        <v>2</v>
      </c>
      <c r="AI1575">
        <v>38</v>
      </c>
      <c r="AJ1575">
        <v>15</v>
      </c>
      <c r="AM1575">
        <v>81308</v>
      </c>
      <c r="AN1575">
        <v>75054</v>
      </c>
      <c r="AO1575">
        <v>476</v>
      </c>
      <c r="AP1575">
        <v>3284</v>
      </c>
      <c r="AQ1575">
        <v>386</v>
      </c>
      <c r="AR1575">
        <v>1042</v>
      </c>
      <c r="AS1575">
        <v>986</v>
      </c>
      <c r="AT1575">
        <v>7</v>
      </c>
      <c r="AU1575">
        <v>1066</v>
      </c>
      <c r="AV1575">
        <v>483</v>
      </c>
      <c r="AW1575">
        <v>51</v>
      </c>
      <c r="AX1575">
        <v>249.798</v>
      </c>
      <c r="AY1575" s="1">
        <v>0</v>
      </c>
      <c r="AZ1575" s="1">
        <v>0.96099999999999997</v>
      </c>
      <c r="BA1575" s="1">
        <v>0</v>
      </c>
      <c r="BB1575" s="1">
        <v>6.0000000000000001E-3</v>
      </c>
      <c r="BC1575" s="1">
        <v>0.92300000000000004</v>
      </c>
      <c r="BD1575" s="1">
        <v>1.2E-2</v>
      </c>
      <c r="BE1575" s="1">
        <v>-6.0000000000000001E-3</v>
      </c>
      <c r="BF1575" s="1">
        <v>-1.2E-2</v>
      </c>
      <c r="BG1575" s="1">
        <f>Table1[[#This Row],[pers_white_pct]]-Table1[[#This Row],[census_white_pct]]</f>
        <v>3.7999999999999923E-2</v>
      </c>
      <c r="BH1575" s="3">
        <v>0</v>
      </c>
      <c r="BI1575" s="3">
        <v>1.0408432726000001</v>
      </c>
      <c r="BJ1575" s="3">
        <v>0</v>
      </c>
      <c r="BK1575" s="3" t="str">
        <f>VLOOKUP(Table1[[#This Row],[est_sworn]],Force_size,2,TRUE)</f>
        <v>03 - 50 to 99</v>
      </c>
    </row>
    <row r="1576" spans="1:63" hidden="1" x14ac:dyDescent="0.2">
      <c r="A1576">
        <v>3884780</v>
      </c>
      <c r="B1576" t="s">
        <v>1444</v>
      </c>
      <c r="C1576" t="s">
        <v>8239</v>
      </c>
      <c r="D1576">
        <v>11163540</v>
      </c>
      <c r="E1576" t="s">
        <v>8240</v>
      </c>
      <c r="F1576">
        <v>27478</v>
      </c>
      <c r="G1576" t="s">
        <v>8241</v>
      </c>
      <c r="H1576" t="s">
        <v>8212</v>
      </c>
      <c r="I1576">
        <v>38</v>
      </c>
      <c r="J1576">
        <v>17</v>
      </c>
      <c r="K1576">
        <v>84780</v>
      </c>
      <c r="L1576" t="s">
        <v>8242</v>
      </c>
      <c r="M1576" t="s">
        <v>8243</v>
      </c>
      <c r="N1576" t="s">
        <v>68</v>
      </c>
      <c r="O1576" t="s">
        <v>131</v>
      </c>
      <c r="P1576">
        <v>46.927002999999999</v>
      </c>
      <c r="Q1576">
        <v>-97.252375000000001</v>
      </c>
      <c r="S1576" t="s">
        <v>70</v>
      </c>
      <c r="T1576" t="s">
        <v>71</v>
      </c>
      <c r="U1576">
        <v>41</v>
      </c>
      <c r="V1576">
        <v>0</v>
      </c>
      <c r="W1576">
        <v>38</v>
      </c>
      <c r="X1576">
        <v>0</v>
      </c>
      <c r="Y1576">
        <v>1</v>
      </c>
      <c r="Z1576">
        <v>1</v>
      </c>
      <c r="AA1576">
        <v>0</v>
      </c>
      <c r="AB1576">
        <v>1</v>
      </c>
      <c r="AC1576">
        <v>0</v>
      </c>
      <c r="AD1576">
        <v>41</v>
      </c>
      <c r="AE1576">
        <v>4.7450000000000001</v>
      </c>
      <c r="AF1576" t="s">
        <v>72</v>
      </c>
      <c r="AG1576" t="s">
        <v>8244</v>
      </c>
      <c r="AH1576">
        <v>2</v>
      </c>
      <c r="AI1576">
        <v>38</v>
      </c>
      <c r="AK1576">
        <v>84780</v>
      </c>
      <c r="AM1576">
        <v>25830</v>
      </c>
      <c r="AN1576">
        <v>23840</v>
      </c>
      <c r="AO1576">
        <v>503</v>
      </c>
      <c r="AP1576">
        <v>232</v>
      </c>
      <c r="AQ1576">
        <v>359</v>
      </c>
      <c r="AR1576">
        <v>391</v>
      </c>
      <c r="AS1576">
        <v>473</v>
      </c>
      <c r="AT1576">
        <v>12</v>
      </c>
      <c r="AU1576">
        <v>505</v>
      </c>
      <c r="AV1576">
        <v>515</v>
      </c>
      <c r="AW1576">
        <v>41</v>
      </c>
      <c r="AX1576">
        <v>194.54499999999999</v>
      </c>
      <c r="AY1576" s="1">
        <v>0</v>
      </c>
      <c r="AZ1576" s="1">
        <v>0.92700000000000005</v>
      </c>
      <c r="BA1576" s="1">
        <v>2.4E-2</v>
      </c>
      <c r="BB1576" s="1">
        <v>1.9E-2</v>
      </c>
      <c r="BC1576" s="1">
        <v>0.92300000000000004</v>
      </c>
      <c r="BD1576" s="1">
        <v>1.7999999999999999E-2</v>
      </c>
      <c r="BE1576" s="1">
        <v>-1.9E-2</v>
      </c>
      <c r="BF1576" s="1">
        <v>6.0000000000000001E-3</v>
      </c>
      <c r="BG1576" s="1">
        <f>Table1[[#This Row],[pers_white_pct]]-Table1[[#This Row],[census_white_pct]]</f>
        <v>4.0000000000000036E-3</v>
      </c>
      <c r="BH1576" s="3">
        <v>0</v>
      </c>
      <c r="BI1576" s="3">
        <v>1.0041946309000001</v>
      </c>
      <c r="BJ1576" s="3">
        <v>1.3319238900999999</v>
      </c>
      <c r="BK1576" s="3" t="str">
        <f>VLOOKUP(Table1[[#This Row],[est_sworn]],Force_size,2,TRUE)</f>
        <v>02 - 25 to 49</v>
      </c>
    </row>
    <row r="1577" spans="1:63" hidden="1" x14ac:dyDescent="0.2">
      <c r="A1577">
        <v>3825700</v>
      </c>
      <c r="B1577" t="s">
        <v>1444</v>
      </c>
      <c r="C1577" t="s">
        <v>8215</v>
      </c>
      <c r="D1577">
        <v>11953600</v>
      </c>
      <c r="E1577" t="s">
        <v>8216</v>
      </c>
      <c r="F1577">
        <v>109779</v>
      </c>
      <c r="G1577" t="s">
        <v>8217</v>
      </c>
      <c r="H1577" t="s">
        <v>8212</v>
      </c>
      <c r="I1577">
        <v>38</v>
      </c>
      <c r="J1577">
        <v>17</v>
      </c>
      <c r="K1577">
        <v>25700</v>
      </c>
      <c r="L1577" t="s">
        <v>8218</v>
      </c>
      <c r="M1577" t="s">
        <v>8219</v>
      </c>
      <c r="N1577" t="s">
        <v>68</v>
      </c>
      <c r="O1577" t="s">
        <v>739</v>
      </c>
      <c r="P1577">
        <v>46.927002999999999</v>
      </c>
      <c r="Q1577">
        <v>-97.252375000000001</v>
      </c>
      <c r="S1577" t="s">
        <v>70</v>
      </c>
      <c r="T1577" t="s">
        <v>71</v>
      </c>
      <c r="U1577">
        <v>145</v>
      </c>
      <c r="V1577">
        <v>0</v>
      </c>
      <c r="W1577">
        <v>145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145</v>
      </c>
      <c r="AE1577">
        <v>1.1479999999999999</v>
      </c>
      <c r="AF1577" t="s">
        <v>87</v>
      </c>
      <c r="AG1577" t="s">
        <v>8220</v>
      </c>
      <c r="AH1577">
        <v>2</v>
      </c>
      <c r="AI1577">
        <v>38</v>
      </c>
      <c r="AK1577">
        <v>25700</v>
      </c>
      <c r="AM1577">
        <v>105549</v>
      </c>
      <c r="AN1577">
        <v>93889</v>
      </c>
      <c r="AO1577">
        <v>2809</v>
      </c>
      <c r="AP1577">
        <v>1326</v>
      </c>
      <c r="AQ1577">
        <v>3132</v>
      </c>
      <c r="AR1577">
        <v>1934</v>
      </c>
      <c r="AS1577">
        <v>2308</v>
      </c>
      <c r="AT1577">
        <v>43</v>
      </c>
      <c r="AU1577">
        <v>2459</v>
      </c>
      <c r="AV1577">
        <v>2852</v>
      </c>
      <c r="AW1577">
        <v>145</v>
      </c>
      <c r="AX1577">
        <v>166.46</v>
      </c>
      <c r="AY1577" s="1">
        <v>0</v>
      </c>
      <c r="AZ1577" s="2">
        <v>1</v>
      </c>
      <c r="BA1577" s="1">
        <v>0</v>
      </c>
      <c r="BB1577" s="1">
        <v>2.7E-2</v>
      </c>
      <c r="BC1577" s="1">
        <v>0.89</v>
      </c>
      <c r="BD1577" s="1">
        <v>2.1999999999999999E-2</v>
      </c>
      <c r="BE1577" s="1">
        <v>-2.7E-2</v>
      </c>
      <c r="BF1577" s="1">
        <v>-2.1999999999999999E-2</v>
      </c>
      <c r="BG1577" s="1">
        <f>Table1[[#This Row],[pers_white_pct]]-Table1[[#This Row],[census_white_pct]]</f>
        <v>0.10999999999999999</v>
      </c>
      <c r="BH1577" s="3">
        <v>0</v>
      </c>
      <c r="BI1577" s="3">
        <v>1.1241892021</v>
      </c>
      <c r="BJ1577" s="3">
        <v>0</v>
      </c>
      <c r="BK1577" s="3" t="str">
        <f>VLOOKUP(Table1[[#This Row],[est_sworn]],Force_size,2,TRUE)</f>
        <v>04 - 100 to 249</v>
      </c>
    </row>
    <row r="1578" spans="1:63" hidden="1" x14ac:dyDescent="0.2">
      <c r="A1578">
        <v>38033</v>
      </c>
      <c r="B1578" t="s">
        <v>11412</v>
      </c>
      <c r="C1578" t="s">
        <v>14255</v>
      </c>
      <c r="D1578">
        <v>11088100</v>
      </c>
      <c r="E1578" t="s">
        <v>14256</v>
      </c>
      <c r="F1578">
        <v>1804</v>
      </c>
      <c r="G1578" t="s">
        <v>14257</v>
      </c>
      <c r="H1578" t="s">
        <v>8212</v>
      </c>
      <c r="I1578">
        <v>38</v>
      </c>
      <c r="J1578">
        <v>33</v>
      </c>
      <c r="K1578">
        <v>99033</v>
      </c>
      <c r="L1578" t="s">
        <v>14258</v>
      </c>
      <c r="M1578" t="s">
        <v>14259</v>
      </c>
      <c r="N1578" t="s">
        <v>11418</v>
      </c>
      <c r="O1578" t="s">
        <v>11437</v>
      </c>
      <c r="P1578">
        <v>46.938924</v>
      </c>
      <c r="Q1578">
        <v>-103.844612</v>
      </c>
      <c r="R1578" t="s">
        <v>11420</v>
      </c>
      <c r="S1578" t="s">
        <v>11421</v>
      </c>
      <c r="U1578">
        <v>5</v>
      </c>
      <c r="V1578">
        <v>0</v>
      </c>
      <c r="W1578">
        <v>5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5</v>
      </c>
      <c r="AE1578">
        <v>7.2220000000000004</v>
      </c>
      <c r="AF1578" t="s">
        <v>11561</v>
      </c>
      <c r="AG1578" t="s">
        <v>14260</v>
      </c>
      <c r="AH1578">
        <v>2</v>
      </c>
      <c r="AI1578">
        <v>38</v>
      </c>
      <c r="AJ1578">
        <v>33</v>
      </c>
      <c r="AM1578">
        <v>1680</v>
      </c>
      <c r="AN1578">
        <v>1613</v>
      </c>
      <c r="AO1578">
        <v>9</v>
      </c>
      <c r="AP1578">
        <v>10</v>
      </c>
      <c r="AQ1578">
        <v>1</v>
      </c>
      <c r="AR1578">
        <v>11</v>
      </c>
      <c r="AS1578">
        <v>35</v>
      </c>
      <c r="AT1578">
        <v>1</v>
      </c>
      <c r="AU1578">
        <v>36</v>
      </c>
      <c r="AV1578">
        <v>10</v>
      </c>
      <c r="AW1578">
        <v>5</v>
      </c>
      <c r="AX1578">
        <v>36.11</v>
      </c>
      <c r="AY1578" s="1">
        <v>0</v>
      </c>
      <c r="AZ1578" s="2">
        <v>1</v>
      </c>
      <c r="BA1578" s="1">
        <v>0</v>
      </c>
      <c r="BB1578" s="1">
        <v>5.0000000000000001E-3</v>
      </c>
      <c r="BC1578" s="1">
        <v>0.96</v>
      </c>
      <c r="BD1578" s="1">
        <v>2.1000000000000001E-2</v>
      </c>
      <c r="BE1578" s="1">
        <v>-5.0000000000000001E-3</v>
      </c>
      <c r="BF1578" s="1">
        <v>-2.1000000000000001E-2</v>
      </c>
      <c r="BG1578" s="1">
        <f>Table1[[#This Row],[pers_white_pct]]-Table1[[#This Row],[census_white_pct]]</f>
        <v>4.0000000000000036E-2</v>
      </c>
      <c r="BH1578" s="3">
        <v>0</v>
      </c>
      <c r="BI1578" s="3">
        <v>1.0415375077</v>
      </c>
      <c r="BJ1578" s="3">
        <v>0</v>
      </c>
      <c r="BK1578" s="3" t="str">
        <f>VLOOKUP(Table1[[#This Row],[est_sworn]],Force_size,2,TRUE)</f>
        <v>01 - Under 25</v>
      </c>
    </row>
    <row r="1579" spans="1:63" hidden="1" x14ac:dyDescent="0.2">
      <c r="A1579">
        <v>38037</v>
      </c>
      <c r="B1579" t="s">
        <v>11412</v>
      </c>
      <c r="C1579" t="s">
        <v>14261</v>
      </c>
      <c r="D1579">
        <v>11052610</v>
      </c>
      <c r="E1579" t="s">
        <v>12877</v>
      </c>
      <c r="F1579">
        <v>2333</v>
      </c>
      <c r="G1579" t="s">
        <v>12878</v>
      </c>
      <c r="H1579" t="s">
        <v>8212</v>
      </c>
      <c r="I1579">
        <v>38</v>
      </c>
      <c r="J1579">
        <v>37</v>
      </c>
      <c r="K1579">
        <v>99037</v>
      </c>
      <c r="L1579" t="s">
        <v>14262</v>
      </c>
      <c r="M1579" t="s">
        <v>14263</v>
      </c>
      <c r="N1579" t="s">
        <v>11418</v>
      </c>
      <c r="O1579" t="s">
        <v>11437</v>
      </c>
      <c r="P1579">
        <v>46.357827</v>
      </c>
      <c r="Q1579">
        <v>-101.639049</v>
      </c>
      <c r="R1579" t="s">
        <v>11420</v>
      </c>
      <c r="S1579" t="s">
        <v>11421</v>
      </c>
      <c r="U1579">
        <v>4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4</v>
      </c>
      <c r="AD1579">
        <v>4</v>
      </c>
      <c r="AE1579">
        <v>7.2220000000000004</v>
      </c>
      <c r="AF1579" t="s">
        <v>11561</v>
      </c>
      <c r="AG1579" t="s">
        <v>12881</v>
      </c>
      <c r="AH1579">
        <v>2</v>
      </c>
      <c r="AI1579">
        <v>38</v>
      </c>
      <c r="AJ1579">
        <v>37</v>
      </c>
      <c r="AM1579">
        <v>2394</v>
      </c>
      <c r="AN1579">
        <v>2325</v>
      </c>
      <c r="AO1579">
        <v>1</v>
      </c>
      <c r="AP1579">
        <v>27</v>
      </c>
      <c r="AQ1579">
        <v>3</v>
      </c>
      <c r="AR1579">
        <v>31</v>
      </c>
      <c r="AS1579">
        <v>7</v>
      </c>
      <c r="AT1579">
        <v>0</v>
      </c>
      <c r="AU1579">
        <v>7</v>
      </c>
      <c r="AV1579">
        <v>1</v>
      </c>
      <c r="AW1579">
        <v>4</v>
      </c>
      <c r="AX1579">
        <v>28.888000000000002</v>
      </c>
      <c r="BG1579" s="1">
        <f>Table1[[#This Row],[pers_white_pct]]-Table1[[#This Row],[census_white_pct]]</f>
        <v>0</v>
      </c>
      <c r="BH1579" s="3"/>
      <c r="BI1579" s="3"/>
      <c r="BJ1579" s="3"/>
      <c r="BK1579" s="3" t="str">
        <f>VLOOKUP(Table1[[#This Row],[est_sworn]],Force_size,2,TRUE)</f>
        <v>01 - Under 25</v>
      </c>
    </row>
    <row r="1580" spans="1:63" hidden="1" x14ac:dyDescent="0.2">
      <c r="A1580">
        <v>38041</v>
      </c>
      <c r="B1580" t="s">
        <v>11412</v>
      </c>
      <c r="C1580" t="s">
        <v>14264</v>
      </c>
      <c r="D1580">
        <v>12078030</v>
      </c>
      <c r="E1580" t="s">
        <v>14265</v>
      </c>
      <c r="F1580">
        <v>2553</v>
      </c>
      <c r="G1580" t="s">
        <v>14266</v>
      </c>
      <c r="H1580" t="s">
        <v>8212</v>
      </c>
      <c r="I1580">
        <v>38</v>
      </c>
      <c r="J1580">
        <v>41</v>
      </c>
      <c r="K1580">
        <v>99041</v>
      </c>
      <c r="L1580" t="s">
        <v>14267</v>
      </c>
      <c r="M1580" t="s">
        <v>14268</v>
      </c>
      <c r="N1580" t="s">
        <v>11418</v>
      </c>
      <c r="O1580" t="s">
        <v>11437</v>
      </c>
      <c r="P1580">
        <v>46.434939</v>
      </c>
      <c r="Q1580">
        <v>-102.45838500000001</v>
      </c>
      <c r="R1580" t="s">
        <v>11420</v>
      </c>
      <c r="S1580" t="s">
        <v>11421</v>
      </c>
      <c r="U1580">
        <v>6</v>
      </c>
      <c r="V1580">
        <v>0</v>
      </c>
      <c r="W1580">
        <v>6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6</v>
      </c>
      <c r="AE1580">
        <v>7.2220000000000004</v>
      </c>
      <c r="AF1580" t="s">
        <v>11561</v>
      </c>
      <c r="AG1580" t="s">
        <v>14269</v>
      </c>
      <c r="AH1580">
        <v>2</v>
      </c>
      <c r="AI1580">
        <v>38</v>
      </c>
      <c r="AJ1580">
        <v>41</v>
      </c>
      <c r="AM1580">
        <v>2477</v>
      </c>
      <c r="AN1580">
        <v>2372</v>
      </c>
      <c r="AO1580">
        <v>6</v>
      </c>
      <c r="AP1580">
        <v>51</v>
      </c>
      <c r="AQ1580">
        <v>1</v>
      </c>
      <c r="AR1580">
        <v>32</v>
      </c>
      <c r="AS1580">
        <v>12</v>
      </c>
      <c r="AT1580">
        <v>0</v>
      </c>
      <c r="AU1580">
        <v>15</v>
      </c>
      <c r="AV1580">
        <v>6</v>
      </c>
      <c r="AW1580">
        <v>6</v>
      </c>
      <c r="AX1580">
        <v>43.332000000000001</v>
      </c>
      <c r="AY1580" s="1">
        <v>0</v>
      </c>
      <c r="AZ1580" s="2">
        <v>1</v>
      </c>
      <c r="BA1580" s="1">
        <v>0</v>
      </c>
      <c r="BB1580" s="1">
        <v>2E-3</v>
      </c>
      <c r="BC1580" s="1">
        <v>0.95799999999999996</v>
      </c>
      <c r="BD1580" s="1">
        <v>5.0000000000000001E-3</v>
      </c>
      <c r="BE1580" s="1">
        <v>-2E-3</v>
      </c>
      <c r="BF1580" s="1">
        <v>-5.0000000000000001E-3</v>
      </c>
      <c r="BG1580" s="1">
        <f>Table1[[#This Row],[pers_white_pct]]-Table1[[#This Row],[census_white_pct]]</f>
        <v>4.2000000000000037E-2</v>
      </c>
      <c r="BH1580" s="3">
        <v>0</v>
      </c>
      <c r="BI1580" s="3">
        <v>1.0442664418000001</v>
      </c>
      <c r="BJ1580" s="3">
        <v>0</v>
      </c>
      <c r="BK1580" s="3" t="str">
        <f>VLOOKUP(Table1[[#This Row],[est_sworn]],Force_size,2,TRUE)</f>
        <v>01 - Under 25</v>
      </c>
    </row>
    <row r="1581" spans="1:63" hidden="1" x14ac:dyDescent="0.2">
      <c r="A1581">
        <v>38047</v>
      </c>
      <c r="B1581" t="s">
        <v>11412</v>
      </c>
      <c r="C1581" t="s">
        <v>14270</v>
      </c>
      <c r="D1581">
        <v>12089960</v>
      </c>
      <c r="E1581" t="s">
        <v>11854</v>
      </c>
      <c r="F1581">
        <v>1924</v>
      </c>
      <c r="G1581" t="s">
        <v>11855</v>
      </c>
      <c r="H1581" t="s">
        <v>8212</v>
      </c>
      <c r="I1581">
        <v>38</v>
      </c>
      <c r="J1581">
        <v>47</v>
      </c>
      <c r="K1581">
        <v>99047</v>
      </c>
      <c r="L1581" t="s">
        <v>14271</v>
      </c>
      <c r="M1581" t="s">
        <v>14272</v>
      </c>
      <c r="N1581" t="s">
        <v>11418</v>
      </c>
      <c r="O1581" t="s">
        <v>11437</v>
      </c>
      <c r="P1581">
        <v>46.469278000000003</v>
      </c>
      <c r="Q1581">
        <v>-99.504585000000006</v>
      </c>
      <c r="R1581" t="s">
        <v>11420</v>
      </c>
      <c r="S1581" t="s">
        <v>11421</v>
      </c>
      <c r="U1581">
        <v>2</v>
      </c>
      <c r="V1581">
        <v>2</v>
      </c>
      <c r="W1581">
        <v>2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2</v>
      </c>
      <c r="AE1581">
        <v>7.2220000000000004</v>
      </c>
      <c r="AF1581" t="s">
        <v>11561</v>
      </c>
      <c r="AG1581" t="s">
        <v>11858</v>
      </c>
      <c r="AH1581">
        <v>2</v>
      </c>
      <c r="AI1581">
        <v>38</v>
      </c>
      <c r="AJ1581">
        <v>47</v>
      </c>
      <c r="AM1581">
        <v>1990</v>
      </c>
      <c r="AN1581">
        <v>1954</v>
      </c>
      <c r="AO1581">
        <v>2</v>
      </c>
      <c r="AP1581">
        <v>8</v>
      </c>
      <c r="AQ1581">
        <v>5</v>
      </c>
      <c r="AR1581">
        <v>9</v>
      </c>
      <c r="AS1581">
        <v>12</v>
      </c>
      <c r="AT1581">
        <v>0</v>
      </c>
      <c r="AU1581">
        <v>12</v>
      </c>
      <c r="AV1581">
        <v>2</v>
      </c>
      <c r="AW1581">
        <v>3</v>
      </c>
      <c r="AX1581">
        <v>21.666</v>
      </c>
      <c r="AY1581" s="1">
        <v>0</v>
      </c>
      <c r="AZ1581" s="2">
        <v>1</v>
      </c>
      <c r="BA1581" s="1">
        <v>0</v>
      </c>
      <c r="BB1581" s="1">
        <v>1E-3</v>
      </c>
      <c r="BC1581" s="1">
        <v>0.98199999999999998</v>
      </c>
      <c r="BD1581" s="1">
        <v>6.0000000000000001E-3</v>
      </c>
      <c r="BE1581" s="1">
        <v>-1E-3</v>
      </c>
      <c r="BF1581" s="1">
        <v>-6.0000000000000001E-3</v>
      </c>
      <c r="BG1581" s="1">
        <f>Table1[[#This Row],[pers_white_pct]]-Table1[[#This Row],[census_white_pct]]</f>
        <v>1.8000000000000016E-2</v>
      </c>
      <c r="BH1581" s="3">
        <v>0</v>
      </c>
      <c r="BI1581" s="3">
        <v>1.0184237462000001</v>
      </c>
      <c r="BJ1581" s="3">
        <v>0</v>
      </c>
      <c r="BK1581" s="3" t="str">
        <f>VLOOKUP(Table1[[#This Row],[est_sworn]],Force_size,2,TRUE)</f>
        <v>01 - Under 25</v>
      </c>
    </row>
    <row r="1582" spans="1:63" hidden="1" x14ac:dyDescent="0.2">
      <c r="A1582">
        <v>3883860</v>
      </c>
      <c r="B1582" t="s">
        <v>1444</v>
      </c>
      <c r="C1582" t="s">
        <v>8233</v>
      </c>
      <c r="D1582">
        <v>11923570</v>
      </c>
      <c r="E1582" t="s">
        <v>8234</v>
      </c>
      <c r="F1582">
        <v>2482</v>
      </c>
      <c r="G1582" t="s">
        <v>8235</v>
      </c>
      <c r="H1582" t="s">
        <v>8212</v>
      </c>
      <c r="I1582">
        <v>38</v>
      </c>
      <c r="J1582">
        <v>53</v>
      </c>
      <c r="K1582">
        <v>83860</v>
      </c>
      <c r="L1582" t="s">
        <v>8236</v>
      </c>
      <c r="M1582" t="s">
        <v>8237</v>
      </c>
      <c r="N1582" t="s">
        <v>68</v>
      </c>
      <c r="O1582" t="s">
        <v>238</v>
      </c>
      <c r="P1582">
        <v>47.742474999999999</v>
      </c>
      <c r="Q1582">
        <v>-103.403215</v>
      </c>
      <c r="S1582" t="s">
        <v>70</v>
      </c>
      <c r="T1582" t="s">
        <v>71</v>
      </c>
      <c r="U1582">
        <v>9</v>
      </c>
      <c r="V1582">
        <v>0</v>
      </c>
      <c r="W1582">
        <v>9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9</v>
      </c>
      <c r="AE1582">
        <v>8.6750000000000007</v>
      </c>
      <c r="AF1582" t="s">
        <v>212</v>
      </c>
      <c r="AG1582" t="s">
        <v>8238</v>
      </c>
      <c r="AH1582">
        <v>2</v>
      </c>
      <c r="AI1582">
        <v>38</v>
      </c>
      <c r="AK1582">
        <v>83860</v>
      </c>
      <c r="AM1582">
        <v>1744</v>
      </c>
      <c r="AN1582">
        <v>1609</v>
      </c>
      <c r="AO1582">
        <v>2</v>
      </c>
      <c r="AP1582">
        <v>57</v>
      </c>
      <c r="AQ1582">
        <v>13</v>
      </c>
      <c r="AR1582">
        <v>28</v>
      </c>
      <c r="AS1582">
        <v>33</v>
      </c>
      <c r="AT1582">
        <v>0</v>
      </c>
      <c r="AU1582">
        <v>35</v>
      </c>
      <c r="AV1582">
        <v>2</v>
      </c>
      <c r="AW1582">
        <v>9</v>
      </c>
      <c r="AX1582">
        <v>78.075000000000003</v>
      </c>
      <c r="AY1582" s="1">
        <v>0</v>
      </c>
      <c r="AZ1582" s="2">
        <v>1</v>
      </c>
      <c r="BA1582" s="1">
        <v>0</v>
      </c>
      <c r="BB1582" s="1">
        <v>1E-3</v>
      </c>
      <c r="BC1582" s="1">
        <v>0.92300000000000004</v>
      </c>
      <c r="BD1582" s="1">
        <v>1.9E-2</v>
      </c>
      <c r="BE1582" s="1">
        <v>-1E-3</v>
      </c>
      <c r="BF1582" s="1">
        <v>-1.9E-2</v>
      </c>
      <c r="BG1582" s="1">
        <f>Table1[[#This Row],[pers_white_pct]]-Table1[[#This Row],[census_white_pct]]</f>
        <v>7.6999999999999957E-2</v>
      </c>
      <c r="BH1582" s="3">
        <v>0</v>
      </c>
      <c r="BI1582" s="3">
        <v>1.0839030454</v>
      </c>
      <c r="BJ1582" s="3">
        <v>0</v>
      </c>
      <c r="BK1582" s="3" t="str">
        <f>VLOOKUP(Table1[[#This Row],[est_sworn]],Force_size,2,TRUE)</f>
        <v>01 - Under 25</v>
      </c>
    </row>
    <row r="1583" spans="1:63" hidden="1" x14ac:dyDescent="0.2">
      <c r="A1583">
        <v>3849900</v>
      </c>
      <c r="B1583" t="s">
        <v>1444</v>
      </c>
      <c r="C1583" t="s">
        <v>8221</v>
      </c>
      <c r="D1583">
        <v>12983600</v>
      </c>
      <c r="E1583" t="s">
        <v>8222</v>
      </c>
      <c r="F1583">
        <v>18978</v>
      </c>
      <c r="G1583" t="s">
        <v>8223</v>
      </c>
      <c r="H1583" t="s">
        <v>8212</v>
      </c>
      <c r="I1583">
        <v>38</v>
      </c>
      <c r="J1583">
        <v>59</v>
      </c>
      <c r="K1583">
        <v>49900</v>
      </c>
      <c r="L1583" t="s">
        <v>8224</v>
      </c>
      <c r="M1583" t="s">
        <v>8225</v>
      </c>
      <c r="N1583" t="s">
        <v>68</v>
      </c>
      <c r="O1583" t="s">
        <v>69</v>
      </c>
      <c r="P1583">
        <v>46.710504999999998</v>
      </c>
      <c r="Q1583">
        <v>-101.29633800000001</v>
      </c>
      <c r="S1583" t="s">
        <v>70</v>
      </c>
      <c r="T1583" t="s">
        <v>71</v>
      </c>
      <c r="U1583">
        <v>29</v>
      </c>
      <c r="V1583">
        <v>0</v>
      </c>
      <c r="W1583">
        <v>29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29</v>
      </c>
      <c r="AE1583">
        <v>4.7450000000000001</v>
      </c>
      <c r="AF1583" t="s">
        <v>72</v>
      </c>
      <c r="AG1583" t="s">
        <v>8226</v>
      </c>
      <c r="AH1583">
        <v>2</v>
      </c>
      <c r="AI1583">
        <v>38</v>
      </c>
      <c r="AK1583">
        <v>49900</v>
      </c>
      <c r="AM1583">
        <v>18331</v>
      </c>
      <c r="AN1583">
        <v>16661</v>
      </c>
      <c r="AO1583">
        <v>105</v>
      </c>
      <c r="AP1583">
        <v>878</v>
      </c>
      <c r="AQ1583">
        <v>40</v>
      </c>
      <c r="AR1583">
        <v>300</v>
      </c>
      <c r="AS1583">
        <v>325</v>
      </c>
      <c r="AT1583">
        <v>7</v>
      </c>
      <c r="AU1583">
        <v>347</v>
      </c>
      <c r="AV1583">
        <v>112</v>
      </c>
      <c r="AW1583">
        <v>29</v>
      </c>
      <c r="AX1583">
        <v>137.60499999999999</v>
      </c>
      <c r="AY1583" s="1">
        <v>0</v>
      </c>
      <c r="AZ1583" s="2">
        <v>1</v>
      </c>
      <c r="BA1583" s="1">
        <v>0</v>
      </c>
      <c r="BB1583" s="1">
        <v>6.0000000000000001E-3</v>
      </c>
      <c r="BC1583" s="1">
        <v>0.90900000000000003</v>
      </c>
      <c r="BD1583" s="1">
        <v>1.7999999999999999E-2</v>
      </c>
      <c r="BE1583" s="1">
        <v>-6.0000000000000001E-3</v>
      </c>
      <c r="BF1583" s="1">
        <v>-1.7999999999999999E-2</v>
      </c>
      <c r="BG1583" s="1">
        <f>Table1[[#This Row],[pers_white_pct]]-Table1[[#This Row],[census_white_pct]]</f>
        <v>9.099999999999997E-2</v>
      </c>
      <c r="BH1583" s="3">
        <v>0</v>
      </c>
      <c r="BI1583" s="3">
        <v>1.1002340796000001</v>
      </c>
      <c r="BJ1583" s="3">
        <v>0</v>
      </c>
      <c r="BK1583" s="3" t="str">
        <f>VLOOKUP(Table1[[#This Row],[est_sworn]],Force_size,2,TRUE)</f>
        <v>02 - 25 to 49</v>
      </c>
    </row>
    <row r="1584" spans="1:63" hidden="1" x14ac:dyDescent="0.2">
      <c r="A1584">
        <v>38077</v>
      </c>
      <c r="B1584" t="s">
        <v>11412</v>
      </c>
      <c r="C1584" t="s">
        <v>14273</v>
      </c>
      <c r="D1584">
        <v>12829520</v>
      </c>
      <c r="E1584" t="s">
        <v>14274</v>
      </c>
      <c r="F1584">
        <v>16217</v>
      </c>
      <c r="G1584" t="s">
        <v>14275</v>
      </c>
      <c r="H1584" t="s">
        <v>8212</v>
      </c>
      <c r="I1584">
        <v>38</v>
      </c>
      <c r="J1584">
        <v>77</v>
      </c>
      <c r="K1584">
        <v>99077</v>
      </c>
      <c r="L1584" t="s">
        <v>14276</v>
      </c>
      <c r="M1584" t="s">
        <v>14277</v>
      </c>
      <c r="N1584" t="s">
        <v>11418</v>
      </c>
      <c r="O1584" t="s">
        <v>11437</v>
      </c>
      <c r="P1584">
        <v>46.265219000000002</v>
      </c>
      <c r="Q1584">
        <v>-96.937960000000004</v>
      </c>
      <c r="R1584" t="s">
        <v>11481</v>
      </c>
      <c r="S1584" t="s">
        <v>11421</v>
      </c>
      <c r="U1584">
        <v>13</v>
      </c>
      <c r="V1584">
        <v>0</v>
      </c>
      <c r="W1584">
        <v>13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13</v>
      </c>
      <c r="AE1584">
        <v>7.0309999999999997</v>
      </c>
      <c r="AF1584" t="s">
        <v>11422</v>
      </c>
      <c r="AG1584" t="s">
        <v>14278</v>
      </c>
      <c r="AH1584">
        <v>2</v>
      </c>
      <c r="AI1584">
        <v>38</v>
      </c>
      <c r="AJ1584">
        <v>77</v>
      </c>
      <c r="AM1584">
        <v>16321</v>
      </c>
      <c r="AN1584">
        <v>15351</v>
      </c>
      <c r="AO1584">
        <v>110</v>
      </c>
      <c r="AP1584">
        <v>302</v>
      </c>
      <c r="AQ1584">
        <v>88</v>
      </c>
      <c r="AR1584">
        <v>182</v>
      </c>
      <c r="AS1584">
        <v>271</v>
      </c>
      <c r="AT1584">
        <v>0</v>
      </c>
      <c r="AU1584">
        <v>288</v>
      </c>
      <c r="AV1584">
        <v>110</v>
      </c>
      <c r="AW1584">
        <v>13</v>
      </c>
      <c r="AX1584">
        <v>91.403000000000006</v>
      </c>
      <c r="AY1584" s="1">
        <v>0</v>
      </c>
      <c r="AZ1584" s="2">
        <v>1</v>
      </c>
      <c r="BA1584" s="1">
        <v>0</v>
      </c>
      <c r="BB1584" s="1">
        <v>7.0000000000000001E-3</v>
      </c>
      <c r="BC1584" s="1">
        <v>0.94099999999999995</v>
      </c>
      <c r="BD1584" s="1">
        <v>1.7000000000000001E-2</v>
      </c>
      <c r="BE1584" s="1">
        <v>-7.0000000000000001E-3</v>
      </c>
      <c r="BF1584" s="1">
        <v>-1.7000000000000001E-2</v>
      </c>
      <c r="BG1584" s="1">
        <f>Table1[[#This Row],[pers_white_pct]]-Table1[[#This Row],[census_white_pct]]</f>
        <v>5.9000000000000052E-2</v>
      </c>
      <c r="BH1584" s="3">
        <v>0</v>
      </c>
      <c r="BI1584" s="3">
        <v>1.0631880658999999</v>
      </c>
      <c r="BJ1584" s="3">
        <v>0</v>
      </c>
      <c r="BK1584" s="3" t="str">
        <f>VLOOKUP(Table1[[#This Row],[est_sworn]],Force_size,2,TRUE)</f>
        <v>01 - Under 25</v>
      </c>
    </row>
    <row r="1585" spans="1:63" hidden="1" x14ac:dyDescent="0.2">
      <c r="A1585">
        <v>38083</v>
      </c>
      <c r="B1585" t="s">
        <v>11412</v>
      </c>
      <c r="C1585" t="s">
        <v>14279</v>
      </c>
      <c r="D1585">
        <v>12579430</v>
      </c>
      <c r="E1585" t="s">
        <v>14280</v>
      </c>
      <c r="F1585">
        <v>1266</v>
      </c>
      <c r="G1585" t="s">
        <v>14281</v>
      </c>
      <c r="H1585" t="s">
        <v>8212</v>
      </c>
      <c r="I1585">
        <v>38</v>
      </c>
      <c r="J1585">
        <v>83</v>
      </c>
      <c r="K1585">
        <v>99083</v>
      </c>
      <c r="L1585" t="s">
        <v>14282</v>
      </c>
      <c r="M1585" t="s">
        <v>14283</v>
      </c>
      <c r="N1585" t="s">
        <v>11418</v>
      </c>
      <c r="O1585" t="s">
        <v>11437</v>
      </c>
      <c r="P1585">
        <v>47.581358999999999</v>
      </c>
      <c r="Q1585">
        <v>-100.330986</v>
      </c>
      <c r="R1585" t="s">
        <v>11420</v>
      </c>
      <c r="S1585" t="s">
        <v>11421</v>
      </c>
      <c r="U1585">
        <v>3</v>
      </c>
      <c r="V1585">
        <v>0</v>
      </c>
      <c r="W1585">
        <v>3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3</v>
      </c>
      <c r="AE1585">
        <v>7.2220000000000004</v>
      </c>
      <c r="AF1585" t="s">
        <v>11561</v>
      </c>
      <c r="AG1585" t="s">
        <v>14284</v>
      </c>
      <c r="AH1585">
        <v>2</v>
      </c>
      <c r="AI1585">
        <v>38</v>
      </c>
      <c r="AJ1585">
        <v>83</v>
      </c>
      <c r="AM1585">
        <v>1321</v>
      </c>
      <c r="AN1585">
        <v>1272</v>
      </c>
      <c r="AO1585">
        <v>0</v>
      </c>
      <c r="AP1585">
        <v>14</v>
      </c>
      <c r="AQ1585">
        <v>2</v>
      </c>
      <c r="AR1585">
        <v>15</v>
      </c>
      <c r="AS1585">
        <v>16</v>
      </c>
      <c r="AT1585">
        <v>4</v>
      </c>
      <c r="AU1585">
        <v>18</v>
      </c>
      <c r="AV1585">
        <v>4</v>
      </c>
      <c r="AW1585">
        <v>3</v>
      </c>
      <c r="AX1585">
        <v>21.666</v>
      </c>
      <c r="AY1585" s="1">
        <v>0</v>
      </c>
      <c r="AZ1585" s="2">
        <v>1</v>
      </c>
      <c r="BA1585" s="1">
        <v>0</v>
      </c>
      <c r="BB1585" s="1">
        <v>0</v>
      </c>
      <c r="BC1585" s="1">
        <v>0.96299999999999997</v>
      </c>
      <c r="BD1585" s="1">
        <v>1.2E-2</v>
      </c>
      <c r="BE1585" s="1">
        <v>0</v>
      </c>
      <c r="BF1585" s="1">
        <v>-1.2E-2</v>
      </c>
      <c r="BG1585" s="1">
        <f>Table1[[#This Row],[pers_white_pct]]-Table1[[#This Row],[census_white_pct]]</f>
        <v>3.7000000000000033E-2</v>
      </c>
      <c r="BH1585" s="3"/>
      <c r="BI1585" s="3">
        <v>1.0385220126000001</v>
      </c>
      <c r="BJ1585" s="3">
        <v>0</v>
      </c>
      <c r="BK1585" s="3" t="str">
        <f>VLOOKUP(Table1[[#This Row],[est_sworn]],Force_size,2,TRUE)</f>
        <v>01 - Under 25</v>
      </c>
    </row>
    <row r="1586" spans="1:63" hidden="1" x14ac:dyDescent="0.2">
      <c r="A1586">
        <v>3810940</v>
      </c>
      <c r="B1586" t="s">
        <v>1444</v>
      </c>
      <c r="C1586" t="s">
        <v>8211</v>
      </c>
      <c r="D1586">
        <v>11763690</v>
      </c>
      <c r="E1586" t="s">
        <v>320</v>
      </c>
      <c r="F1586">
        <v>1056</v>
      </c>
      <c r="G1586" t="s">
        <v>321</v>
      </c>
      <c r="H1586" t="s">
        <v>8212</v>
      </c>
      <c r="I1586">
        <v>38</v>
      </c>
      <c r="J1586">
        <v>101</v>
      </c>
      <c r="K1586">
        <v>10940</v>
      </c>
      <c r="L1586" t="s">
        <v>8213</v>
      </c>
      <c r="M1586" t="s">
        <v>8214</v>
      </c>
      <c r="N1586" t="s">
        <v>68</v>
      </c>
      <c r="O1586" t="s">
        <v>238</v>
      </c>
      <c r="P1586">
        <v>48.216686000000003</v>
      </c>
      <c r="Q1586">
        <v>-101.540537</v>
      </c>
      <c r="S1586" t="s">
        <v>70</v>
      </c>
      <c r="T1586" t="s">
        <v>71</v>
      </c>
      <c r="U1586">
        <v>3</v>
      </c>
      <c r="V1586">
        <v>0</v>
      </c>
      <c r="W1586">
        <v>3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3</v>
      </c>
      <c r="AE1586">
        <v>16.646000000000001</v>
      </c>
      <c r="AF1586" t="s">
        <v>239</v>
      </c>
      <c r="AG1586" t="s">
        <v>7863</v>
      </c>
      <c r="AH1586">
        <v>2</v>
      </c>
      <c r="AI1586">
        <v>38</v>
      </c>
      <c r="AK1586">
        <v>10940</v>
      </c>
      <c r="AM1586">
        <v>1060</v>
      </c>
      <c r="AN1586">
        <v>988</v>
      </c>
      <c r="AO1586">
        <v>1</v>
      </c>
      <c r="AP1586">
        <v>29</v>
      </c>
      <c r="AQ1586">
        <v>1</v>
      </c>
      <c r="AR1586">
        <v>17</v>
      </c>
      <c r="AS1586">
        <v>22</v>
      </c>
      <c r="AT1586">
        <v>0</v>
      </c>
      <c r="AU1586">
        <v>24</v>
      </c>
      <c r="AV1586">
        <v>1</v>
      </c>
      <c r="AW1586">
        <v>3</v>
      </c>
      <c r="AX1586">
        <v>49.938000000000002</v>
      </c>
      <c r="AY1586" s="1">
        <v>0</v>
      </c>
      <c r="AZ1586" s="2">
        <v>1</v>
      </c>
      <c r="BA1586" s="1">
        <v>0</v>
      </c>
      <c r="BB1586" s="1">
        <v>1E-3</v>
      </c>
      <c r="BC1586" s="1">
        <v>0.93200000000000005</v>
      </c>
      <c r="BD1586" s="1">
        <v>2.1000000000000001E-2</v>
      </c>
      <c r="BE1586" s="1">
        <v>-1E-3</v>
      </c>
      <c r="BF1586" s="1">
        <v>-2.1000000000000001E-2</v>
      </c>
      <c r="BG1586" s="1">
        <f>Table1[[#This Row],[pers_white_pct]]-Table1[[#This Row],[census_white_pct]]</f>
        <v>6.7999999999999949E-2</v>
      </c>
      <c r="BH1586" s="3">
        <v>0</v>
      </c>
      <c r="BI1586" s="3">
        <v>1.0728744938999999</v>
      </c>
      <c r="BJ1586" s="3">
        <v>0</v>
      </c>
      <c r="BK1586" s="3" t="str">
        <f>VLOOKUP(Table1[[#This Row],[est_sworn]],Force_size,2,TRUE)</f>
        <v>01 - Under 25</v>
      </c>
    </row>
    <row r="1587" spans="1:63" hidden="1" x14ac:dyDescent="0.2">
      <c r="A1587">
        <v>3853380</v>
      </c>
      <c r="B1587" t="s">
        <v>1444</v>
      </c>
      <c r="C1587" t="s">
        <v>8227</v>
      </c>
      <c r="D1587">
        <v>12783620</v>
      </c>
      <c r="E1587" t="s">
        <v>8228</v>
      </c>
      <c r="F1587">
        <v>43746</v>
      </c>
      <c r="G1587" t="s">
        <v>8229</v>
      </c>
      <c r="H1587" t="s">
        <v>8212</v>
      </c>
      <c r="I1587">
        <v>38</v>
      </c>
      <c r="J1587">
        <v>101</v>
      </c>
      <c r="K1587">
        <v>53380</v>
      </c>
      <c r="L1587" t="s">
        <v>8230</v>
      </c>
      <c r="M1587" t="s">
        <v>8231</v>
      </c>
      <c r="N1587" t="s">
        <v>68</v>
      </c>
      <c r="O1587" t="s">
        <v>131</v>
      </c>
      <c r="P1587">
        <v>48.216686000000003</v>
      </c>
      <c r="Q1587">
        <v>-101.540537</v>
      </c>
      <c r="S1587" t="s">
        <v>70</v>
      </c>
      <c r="T1587" t="s">
        <v>71</v>
      </c>
      <c r="U1587">
        <v>65</v>
      </c>
      <c r="V1587">
        <v>2</v>
      </c>
      <c r="W1587">
        <v>64</v>
      </c>
      <c r="X1587">
        <v>0</v>
      </c>
      <c r="Y1587">
        <v>1</v>
      </c>
      <c r="Z1587">
        <v>0</v>
      </c>
      <c r="AA1587">
        <v>0</v>
      </c>
      <c r="AB1587">
        <v>0</v>
      </c>
      <c r="AC1587">
        <v>0</v>
      </c>
      <c r="AD1587">
        <v>65</v>
      </c>
      <c r="AE1587">
        <v>2.8170000000000002</v>
      </c>
      <c r="AF1587" t="s">
        <v>79</v>
      </c>
      <c r="AG1587" t="s">
        <v>8232</v>
      </c>
      <c r="AH1587">
        <v>2</v>
      </c>
      <c r="AI1587">
        <v>38</v>
      </c>
      <c r="AK1587">
        <v>53380</v>
      </c>
      <c r="AM1587">
        <v>40888</v>
      </c>
      <c r="AN1587">
        <v>36294</v>
      </c>
      <c r="AO1587">
        <v>880</v>
      </c>
      <c r="AP1587">
        <v>1244</v>
      </c>
      <c r="AQ1587">
        <v>358</v>
      </c>
      <c r="AR1587">
        <v>939</v>
      </c>
      <c r="AS1587">
        <v>1117</v>
      </c>
      <c r="AT1587">
        <v>53</v>
      </c>
      <c r="AU1587">
        <v>1173</v>
      </c>
      <c r="AV1587">
        <v>933</v>
      </c>
      <c r="AW1587">
        <v>66</v>
      </c>
      <c r="AX1587">
        <v>185.922</v>
      </c>
      <c r="AY1587" s="1">
        <v>0</v>
      </c>
      <c r="AZ1587" s="1">
        <v>0.98499999999999999</v>
      </c>
      <c r="BA1587" s="1">
        <v>1.4999999999999999E-2</v>
      </c>
      <c r="BB1587" s="1">
        <v>2.1999999999999999E-2</v>
      </c>
      <c r="BC1587" s="1">
        <v>0.88800000000000001</v>
      </c>
      <c r="BD1587" s="1">
        <v>2.7E-2</v>
      </c>
      <c r="BE1587" s="1">
        <v>-2.1999999999999999E-2</v>
      </c>
      <c r="BF1587" s="1">
        <v>-1.2E-2</v>
      </c>
      <c r="BG1587" s="1">
        <f>Table1[[#This Row],[pers_white_pct]]-Table1[[#This Row],[census_white_pct]]</f>
        <v>9.6999999999999975E-2</v>
      </c>
      <c r="BH1587" s="3">
        <v>0</v>
      </c>
      <c r="BI1587" s="3">
        <v>1.1092454357999999</v>
      </c>
      <c r="BJ1587" s="3">
        <v>0.56315680739999996</v>
      </c>
      <c r="BK1587" s="3" t="str">
        <f>VLOOKUP(Table1[[#This Row],[est_sworn]],Force_size,2,TRUE)</f>
        <v>03 - 50 to 99</v>
      </c>
    </row>
    <row r="1588" spans="1:63" hidden="1" x14ac:dyDescent="0.2">
      <c r="A1588">
        <v>31017</v>
      </c>
      <c r="B1588" t="s">
        <v>11412</v>
      </c>
      <c r="C1588" t="s">
        <v>13721</v>
      </c>
      <c r="D1588">
        <v>13349930</v>
      </c>
      <c r="E1588" t="s">
        <v>12849</v>
      </c>
      <c r="F1588">
        <v>3023</v>
      </c>
      <c r="G1588" t="s">
        <v>12850</v>
      </c>
      <c r="H1588" t="s">
        <v>6973</v>
      </c>
      <c r="I1588">
        <v>31</v>
      </c>
      <c r="J1588">
        <v>17</v>
      </c>
      <c r="K1588">
        <v>99017</v>
      </c>
      <c r="L1588" t="s">
        <v>13722</v>
      </c>
      <c r="M1588" t="s">
        <v>13723</v>
      </c>
      <c r="N1588" t="s">
        <v>11418</v>
      </c>
      <c r="O1588" t="s">
        <v>11437</v>
      </c>
      <c r="P1588">
        <v>42.34939</v>
      </c>
      <c r="Q1588">
        <v>-99.923175999999998</v>
      </c>
      <c r="R1588" t="s">
        <v>11420</v>
      </c>
      <c r="S1588" t="s">
        <v>11421</v>
      </c>
      <c r="U1588">
        <v>5</v>
      </c>
      <c r="V1588">
        <v>2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5</v>
      </c>
      <c r="AD1588">
        <v>5</v>
      </c>
      <c r="AE1588">
        <v>7.2220000000000004</v>
      </c>
      <c r="AF1588" t="s">
        <v>11561</v>
      </c>
      <c r="AG1588" t="s">
        <v>12853</v>
      </c>
      <c r="AH1588">
        <v>2</v>
      </c>
      <c r="AI1588">
        <v>31</v>
      </c>
      <c r="AJ1588">
        <v>17</v>
      </c>
      <c r="AM1588">
        <v>3145</v>
      </c>
      <c r="AN1588">
        <v>3072</v>
      </c>
      <c r="AO1588">
        <v>2</v>
      </c>
      <c r="AP1588">
        <v>9</v>
      </c>
      <c r="AQ1588">
        <v>7</v>
      </c>
      <c r="AR1588">
        <v>26</v>
      </c>
      <c r="AS1588">
        <v>29</v>
      </c>
      <c r="AT1588">
        <v>0</v>
      </c>
      <c r="AU1588">
        <v>29</v>
      </c>
      <c r="AV1588">
        <v>2</v>
      </c>
      <c r="AW1588">
        <v>6</v>
      </c>
      <c r="AX1588">
        <v>43.332000000000001</v>
      </c>
      <c r="BG1588" s="1">
        <f>Table1[[#This Row],[pers_white_pct]]-Table1[[#This Row],[census_white_pct]]</f>
        <v>0</v>
      </c>
      <c r="BH1588" s="3"/>
      <c r="BI1588" s="3"/>
      <c r="BJ1588" s="3"/>
      <c r="BK1588" s="3" t="str">
        <f>VLOOKUP(Table1[[#This Row],[est_sworn]],Force_size,2,TRUE)</f>
        <v>01 - Under 25</v>
      </c>
    </row>
    <row r="1589" spans="1:63" hidden="1" x14ac:dyDescent="0.2">
      <c r="A1589">
        <v>3140710</v>
      </c>
      <c r="B1589" t="s">
        <v>1444</v>
      </c>
      <c r="C1589" t="s">
        <v>7024</v>
      </c>
      <c r="D1589">
        <v>12513480</v>
      </c>
      <c r="E1589" t="s">
        <v>7025</v>
      </c>
      <c r="F1589">
        <v>1383</v>
      </c>
      <c r="G1589" t="s">
        <v>7025</v>
      </c>
      <c r="H1589" t="s">
        <v>6973</v>
      </c>
      <c r="I1589">
        <v>31</v>
      </c>
      <c r="J1589">
        <v>19</v>
      </c>
      <c r="K1589">
        <v>40710</v>
      </c>
      <c r="L1589" t="s">
        <v>7026</v>
      </c>
      <c r="M1589" t="s">
        <v>7027</v>
      </c>
      <c r="N1589" t="s">
        <v>68</v>
      </c>
      <c r="O1589" t="s">
        <v>238</v>
      </c>
      <c r="P1589">
        <v>40.855226000000002</v>
      </c>
      <c r="Q1589">
        <v>-99.074983000000003</v>
      </c>
      <c r="S1589" t="s">
        <v>70</v>
      </c>
      <c r="T1589" t="s">
        <v>71</v>
      </c>
      <c r="U1589">
        <v>2</v>
      </c>
      <c r="V1589">
        <v>1</v>
      </c>
      <c r="W1589">
        <v>2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2</v>
      </c>
      <c r="AE1589">
        <v>16.646000000000001</v>
      </c>
      <c r="AF1589" t="s">
        <v>239</v>
      </c>
      <c r="AG1589" t="s">
        <v>7028</v>
      </c>
      <c r="AH1589">
        <v>2</v>
      </c>
      <c r="AI1589">
        <v>31</v>
      </c>
      <c r="AK1589">
        <v>40710</v>
      </c>
      <c r="AM1589">
        <v>1360</v>
      </c>
      <c r="AN1589">
        <v>1312</v>
      </c>
      <c r="AO1589">
        <v>0</v>
      </c>
      <c r="AP1589">
        <v>3</v>
      </c>
      <c r="AQ1589">
        <v>5</v>
      </c>
      <c r="AR1589">
        <v>13</v>
      </c>
      <c r="AS1589">
        <v>27</v>
      </c>
      <c r="AT1589">
        <v>0</v>
      </c>
      <c r="AU1589">
        <v>27</v>
      </c>
      <c r="AV1589">
        <v>0</v>
      </c>
      <c r="AW1589">
        <v>2.5</v>
      </c>
      <c r="AX1589">
        <v>41.615000000000002</v>
      </c>
      <c r="AY1589" s="1">
        <v>0</v>
      </c>
      <c r="AZ1589" s="2">
        <v>1</v>
      </c>
      <c r="BA1589" s="1">
        <v>0</v>
      </c>
      <c r="BB1589" s="1">
        <v>0</v>
      </c>
      <c r="BC1589" s="1">
        <v>0.96499999999999997</v>
      </c>
      <c r="BD1589" s="1">
        <v>0.02</v>
      </c>
      <c r="BE1589" s="1">
        <v>0</v>
      </c>
      <c r="BF1589" s="1">
        <v>-0.02</v>
      </c>
      <c r="BG1589" s="1">
        <f>Table1[[#This Row],[pers_white_pct]]-Table1[[#This Row],[census_white_pct]]</f>
        <v>3.5000000000000031E-2</v>
      </c>
      <c r="BH1589" s="3"/>
      <c r="BI1589" s="3">
        <v>1.0365853658999999</v>
      </c>
      <c r="BJ1589" s="3">
        <v>0</v>
      </c>
      <c r="BK1589" s="3" t="str">
        <f>VLOOKUP(Table1[[#This Row],[est_sworn]],Force_size,2,TRUE)</f>
        <v>01 - Under 25</v>
      </c>
    </row>
    <row r="1590" spans="1:63" hidden="1" x14ac:dyDescent="0.2">
      <c r="A1590">
        <v>31029</v>
      </c>
      <c r="B1590" t="s">
        <v>11412</v>
      </c>
      <c r="C1590" t="s">
        <v>13724</v>
      </c>
      <c r="D1590">
        <v>12639090</v>
      </c>
      <c r="E1590" t="s">
        <v>13725</v>
      </c>
      <c r="F1590">
        <v>4064</v>
      </c>
      <c r="G1590" t="s">
        <v>13726</v>
      </c>
      <c r="H1590" t="s">
        <v>6973</v>
      </c>
      <c r="I1590">
        <v>31</v>
      </c>
      <c r="J1590">
        <v>29</v>
      </c>
      <c r="K1590">
        <v>99029</v>
      </c>
      <c r="L1590" t="s">
        <v>13727</v>
      </c>
      <c r="M1590" t="s">
        <v>13728</v>
      </c>
      <c r="N1590" t="s">
        <v>11418</v>
      </c>
      <c r="O1590" t="s">
        <v>11437</v>
      </c>
      <c r="P1590">
        <v>40.530389999999997</v>
      </c>
      <c r="Q1590">
        <v>-101.694192</v>
      </c>
      <c r="R1590" t="s">
        <v>11420</v>
      </c>
      <c r="S1590" t="s">
        <v>11421</v>
      </c>
      <c r="U1590">
        <v>4</v>
      </c>
      <c r="V1590">
        <v>0</v>
      </c>
      <c r="W1590">
        <v>3</v>
      </c>
      <c r="X1590">
        <v>1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4</v>
      </c>
      <c r="AE1590">
        <v>7.2220000000000004</v>
      </c>
      <c r="AF1590" t="s">
        <v>11561</v>
      </c>
      <c r="AG1590" t="s">
        <v>13729</v>
      </c>
      <c r="AH1590">
        <v>2</v>
      </c>
      <c r="AI1590">
        <v>31</v>
      </c>
      <c r="AJ1590">
        <v>29</v>
      </c>
      <c r="AM1590">
        <v>3966</v>
      </c>
      <c r="AN1590">
        <v>3491</v>
      </c>
      <c r="AO1590">
        <v>5</v>
      </c>
      <c r="AP1590">
        <v>2</v>
      </c>
      <c r="AQ1590">
        <v>4</v>
      </c>
      <c r="AR1590">
        <v>22</v>
      </c>
      <c r="AS1590">
        <v>442</v>
      </c>
      <c r="AT1590">
        <v>0</v>
      </c>
      <c r="AU1590">
        <v>442</v>
      </c>
      <c r="AV1590">
        <v>5</v>
      </c>
      <c r="AW1590">
        <v>4</v>
      </c>
      <c r="AX1590">
        <v>28.888000000000002</v>
      </c>
      <c r="AY1590" s="1">
        <v>0.25</v>
      </c>
      <c r="AZ1590" s="1">
        <v>0.75</v>
      </c>
      <c r="BA1590" s="1">
        <v>0</v>
      </c>
      <c r="BB1590" s="1">
        <v>1E-3</v>
      </c>
      <c r="BC1590" s="1">
        <v>0.88</v>
      </c>
      <c r="BD1590" s="1">
        <v>0.111</v>
      </c>
      <c r="BE1590" s="1">
        <v>0.249</v>
      </c>
      <c r="BF1590" s="1">
        <v>-0.111</v>
      </c>
      <c r="BG1590" s="1">
        <f>Table1[[#This Row],[pers_white_pct]]-Table1[[#This Row],[census_white_pct]]</f>
        <v>-0.13</v>
      </c>
      <c r="BH1590" s="3">
        <v>198.3</v>
      </c>
      <c r="BI1590" s="3">
        <v>0.85204812370000005</v>
      </c>
      <c r="BJ1590" s="3">
        <v>0</v>
      </c>
      <c r="BK1590" s="3" t="str">
        <f>VLOOKUP(Table1[[#This Row],[est_sworn]],Force_size,2,TRUE)</f>
        <v>01 - Under 25</v>
      </c>
    </row>
    <row r="1591" spans="1:63" hidden="1" x14ac:dyDescent="0.2">
      <c r="A1591">
        <v>3107660</v>
      </c>
      <c r="B1591" t="s">
        <v>1444</v>
      </c>
      <c r="C1591" t="s">
        <v>6983</v>
      </c>
      <c r="D1591">
        <v>12213520</v>
      </c>
      <c r="E1591" t="s">
        <v>6984</v>
      </c>
      <c r="F1591">
        <v>527</v>
      </c>
      <c r="G1591" t="s">
        <v>6984</v>
      </c>
      <c r="H1591" t="s">
        <v>6973</v>
      </c>
      <c r="I1591">
        <v>31</v>
      </c>
      <c r="J1591">
        <v>41</v>
      </c>
      <c r="K1591">
        <v>7660</v>
      </c>
      <c r="L1591" t="s">
        <v>6985</v>
      </c>
      <c r="M1591" t="s">
        <v>562</v>
      </c>
      <c r="N1591" t="s">
        <v>68</v>
      </c>
      <c r="O1591" t="s">
        <v>562</v>
      </c>
      <c r="P1591">
        <v>41.393892999999998</v>
      </c>
      <c r="Q1591">
        <v>-99.726866000000001</v>
      </c>
      <c r="S1591" t="s">
        <v>70</v>
      </c>
      <c r="T1591" t="s">
        <v>71</v>
      </c>
      <c r="U1591">
        <v>1</v>
      </c>
      <c r="V1591">
        <v>0</v>
      </c>
      <c r="W1591">
        <v>1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1</v>
      </c>
      <c r="AE1591">
        <v>44.866999999999997</v>
      </c>
      <c r="AF1591" t="s">
        <v>563</v>
      </c>
      <c r="AG1591" t="s">
        <v>6986</v>
      </c>
      <c r="AH1591">
        <v>2</v>
      </c>
      <c r="AI1591">
        <v>31</v>
      </c>
      <c r="AK1591">
        <v>7660</v>
      </c>
      <c r="AM1591">
        <v>539</v>
      </c>
      <c r="AN1591">
        <v>522</v>
      </c>
      <c r="AO1591">
        <v>0</v>
      </c>
      <c r="AP1591">
        <v>1</v>
      </c>
      <c r="AQ1591">
        <v>2</v>
      </c>
      <c r="AR1591">
        <v>6</v>
      </c>
      <c r="AS1591">
        <v>8</v>
      </c>
      <c r="AT1591">
        <v>0</v>
      </c>
      <c r="AU1591">
        <v>8</v>
      </c>
      <c r="AV1591">
        <v>0</v>
      </c>
      <c r="AW1591">
        <v>1</v>
      </c>
      <c r="AX1591">
        <v>44.866999999999997</v>
      </c>
      <c r="AY1591" s="1">
        <v>0</v>
      </c>
      <c r="AZ1591" s="2">
        <v>1</v>
      </c>
      <c r="BA1591" s="1">
        <v>0</v>
      </c>
      <c r="BB1591" s="1">
        <v>0</v>
      </c>
      <c r="BC1591" s="1">
        <v>0.96799999999999997</v>
      </c>
      <c r="BD1591" s="1">
        <v>1.4999999999999999E-2</v>
      </c>
      <c r="BE1591" s="1">
        <v>0</v>
      </c>
      <c r="BF1591" s="1">
        <v>-1.4999999999999999E-2</v>
      </c>
      <c r="BG1591" s="1">
        <f>Table1[[#This Row],[pers_white_pct]]-Table1[[#This Row],[census_white_pct]]</f>
        <v>3.2000000000000028E-2</v>
      </c>
      <c r="BH1591" s="3"/>
      <c r="BI1591" s="3">
        <v>1.0325670497999999</v>
      </c>
      <c r="BJ1591" s="3">
        <v>0</v>
      </c>
      <c r="BK1591" s="3" t="str">
        <f>VLOOKUP(Table1[[#This Row],[est_sworn]],Force_size,2,TRUE)</f>
        <v>01 - Under 25</v>
      </c>
    </row>
    <row r="1592" spans="1:63" hidden="1" x14ac:dyDescent="0.2">
      <c r="A1592">
        <v>3119385</v>
      </c>
      <c r="B1592" t="s">
        <v>1444</v>
      </c>
      <c r="C1592" t="s">
        <v>6996</v>
      </c>
      <c r="D1592">
        <v>12043540</v>
      </c>
      <c r="E1592" t="s">
        <v>6997</v>
      </c>
      <c r="F1592">
        <v>3561</v>
      </c>
      <c r="G1592" t="s">
        <v>6997</v>
      </c>
      <c r="H1592" t="s">
        <v>6973</v>
      </c>
      <c r="I1592">
        <v>31</v>
      </c>
      <c r="J1592">
        <v>47</v>
      </c>
      <c r="K1592">
        <v>19385</v>
      </c>
      <c r="L1592" t="s">
        <v>6998</v>
      </c>
      <c r="M1592" t="s">
        <v>6999</v>
      </c>
      <c r="N1592" t="s">
        <v>68</v>
      </c>
      <c r="O1592" t="s">
        <v>181</v>
      </c>
      <c r="P1592">
        <v>40.867378000000002</v>
      </c>
      <c r="Q1592">
        <v>-99.815154000000007</v>
      </c>
      <c r="S1592" t="s">
        <v>70</v>
      </c>
      <c r="T1592" t="s">
        <v>71</v>
      </c>
      <c r="U1592">
        <v>6</v>
      </c>
      <c r="V1592">
        <v>0</v>
      </c>
      <c r="W1592">
        <v>6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6</v>
      </c>
      <c r="AE1592">
        <v>8.6750000000000007</v>
      </c>
      <c r="AF1592" t="s">
        <v>212</v>
      </c>
      <c r="AG1592" t="s">
        <v>7000</v>
      </c>
      <c r="AH1592">
        <v>2</v>
      </c>
      <c r="AI1592">
        <v>31</v>
      </c>
      <c r="AK1592">
        <v>19385</v>
      </c>
      <c r="AM1592">
        <v>3574</v>
      </c>
      <c r="AN1592">
        <v>3353</v>
      </c>
      <c r="AO1592">
        <v>6</v>
      </c>
      <c r="AP1592">
        <v>6</v>
      </c>
      <c r="AQ1592">
        <v>9</v>
      </c>
      <c r="AR1592">
        <v>25</v>
      </c>
      <c r="AS1592">
        <v>173</v>
      </c>
      <c r="AT1592">
        <v>0</v>
      </c>
      <c r="AU1592">
        <v>175</v>
      </c>
      <c r="AV1592">
        <v>6</v>
      </c>
      <c r="AW1592">
        <v>6</v>
      </c>
      <c r="AX1592">
        <v>52.05</v>
      </c>
      <c r="AY1592" s="1">
        <v>0</v>
      </c>
      <c r="AZ1592" s="2">
        <v>1</v>
      </c>
      <c r="BA1592" s="1">
        <v>0</v>
      </c>
      <c r="BB1592" s="1">
        <v>2E-3</v>
      </c>
      <c r="BC1592" s="1">
        <v>0.93799999999999994</v>
      </c>
      <c r="BD1592" s="1">
        <v>4.8000000000000001E-2</v>
      </c>
      <c r="BE1592" s="1">
        <v>-2E-3</v>
      </c>
      <c r="BF1592" s="1">
        <v>-4.8000000000000001E-2</v>
      </c>
      <c r="BG1592" s="1">
        <f>Table1[[#This Row],[pers_white_pct]]-Table1[[#This Row],[census_white_pct]]</f>
        <v>6.2000000000000055E-2</v>
      </c>
      <c r="BH1592" s="3">
        <v>0</v>
      </c>
      <c r="BI1592" s="3">
        <v>1.0659111243999999</v>
      </c>
      <c r="BJ1592" s="3">
        <v>0</v>
      </c>
      <c r="BK1592" s="3" t="str">
        <f>VLOOKUP(Table1[[#This Row],[est_sworn]],Force_size,2,TRUE)</f>
        <v>01 - Under 25</v>
      </c>
    </row>
    <row r="1593" spans="1:63" hidden="1" x14ac:dyDescent="0.2">
      <c r="A1593">
        <v>31047</v>
      </c>
      <c r="B1593" t="s">
        <v>11412</v>
      </c>
      <c r="C1593" t="s">
        <v>13730</v>
      </c>
      <c r="D1593">
        <v>13079600</v>
      </c>
      <c r="E1593" t="s">
        <v>13731</v>
      </c>
      <c r="F1593">
        <v>24220</v>
      </c>
      <c r="G1593" t="s">
        <v>13732</v>
      </c>
      <c r="H1593" t="s">
        <v>6973</v>
      </c>
      <c r="I1593">
        <v>31</v>
      </c>
      <c r="J1593">
        <v>47</v>
      </c>
      <c r="K1593">
        <v>99047</v>
      </c>
      <c r="L1593" t="s">
        <v>13733</v>
      </c>
      <c r="M1593" t="s">
        <v>13734</v>
      </c>
      <c r="N1593" t="s">
        <v>11418</v>
      </c>
      <c r="O1593" t="s">
        <v>11437</v>
      </c>
      <c r="P1593">
        <v>40.867378000000002</v>
      </c>
      <c r="Q1593">
        <v>-99.815154000000007</v>
      </c>
      <c r="R1593" t="s">
        <v>11420</v>
      </c>
      <c r="S1593" t="s">
        <v>11421</v>
      </c>
      <c r="U1593">
        <v>30</v>
      </c>
      <c r="V1593">
        <v>2</v>
      </c>
      <c r="W1593">
        <v>0</v>
      </c>
      <c r="X1593">
        <v>0</v>
      </c>
      <c r="Y1593">
        <v>1</v>
      </c>
      <c r="Z1593">
        <v>0</v>
      </c>
      <c r="AA1593">
        <v>0</v>
      </c>
      <c r="AB1593">
        <v>2</v>
      </c>
      <c r="AC1593">
        <v>27</v>
      </c>
      <c r="AD1593">
        <v>30</v>
      </c>
      <c r="AE1593">
        <v>4.8979999999999997</v>
      </c>
      <c r="AF1593" t="s">
        <v>11474</v>
      </c>
      <c r="AG1593" t="s">
        <v>13735</v>
      </c>
      <c r="AH1593">
        <v>2</v>
      </c>
      <c r="AI1593">
        <v>31</v>
      </c>
      <c r="AJ1593">
        <v>47</v>
      </c>
      <c r="AM1593">
        <v>24326</v>
      </c>
      <c r="AN1593">
        <v>15464</v>
      </c>
      <c r="AO1593">
        <v>710</v>
      </c>
      <c r="AP1593">
        <v>74</v>
      </c>
      <c r="AQ1593">
        <v>135</v>
      </c>
      <c r="AR1593">
        <v>137</v>
      </c>
      <c r="AS1593">
        <v>7746</v>
      </c>
      <c r="AT1593">
        <v>34</v>
      </c>
      <c r="AU1593">
        <v>7806</v>
      </c>
      <c r="AV1593">
        <v>744</v>
      </c>
      <c r="AW1593">
        <v>31</v>
      </c>
      <c r="AX1593">
        <v>151.83799999999999</v>
      </c>
      <c r="AY1593" s="1">
        <v>0</v>
      </c>
      <c r="AZ1593" s="1">
        <v>0</v>
      </c>
      <c r="BA1593" s="1">
        <v>3.3000000000000002E-2</v>
      </c>
      <c r="BB1593" s="1">
        <v>2.9000000000000001E-2</v>
      </c>
      <c r="BC1593" s="1">
        <v>0.63600000000000001</v>
      </c>
      <c r="BD1593" s="1">
        <v>0.318</v>
      </c>
      <c r="BE1593" s="1">
        <v>-2.9000000000000001E-2</v>
      </c>
      <c r="BF1593" s="1">
        <v>-0.28499999999999998</v>
      </c>
      <c r="BG1593" s="1">
        <f>Table1[[#This Row],[pers_white_pct]]-Table1[[#This Row],[census_white_pct]]</f>
        <v>-0.63600000000000001</v>
      </c>
      <c r="BH1593" s="3">
        <v>0</v>
      </c>
      <c r="BI1593" s="3">
        <v>0</v>
      </c>
      <c r="BJ1593" s="3">
        <v>0.1046819864</v>
      </c>
      <c r="BK1593" s="3" t="str">
        <f>VLOOKUP(Table1[[#This Row],[est_sworn]],Force_size,2,TRUE)</f>
        <v>02 - 25 to 49</v>
      </c>
    </row>
    <row r="1594" spans="1:63" hidden="1" x14ac:dyDescent="0.2">
      <c r="A1594">
        <v>31055</v>
      </c>
      <c r="B1594" t="s">
        <v>11412</v>
      </c>
      <c r="C1594" t="s">
        <v>13736</v>
      </c>
      <c r="D1594">
        <v>12319080</v>
      </c>
      <c r="E1594" t="s">
        <v>13482</v>
      </c>
      <c r="F1594">
        <v>531265</v>
      </c>
      <c r="G1594" t="s">
        <v>13483</v>
      </c>
      <c r="H1594" t="s">
        <v>6973</v>
      </c>
      <c r="I1594">
        <v>31</v>
      </c>
      <c r="J1594">
        <v>55</v>
      </c>
      <c r="K1594">
        <v>99055</v>
      </c>
      <c r="L1594" t="s">
        <v>13737</v>
      </c>
      <c r="M1594" t="s">
        <v>13738</v>
      </c>
      <c r="N1594" t="s">
        <v>11418</v>
      </c>
      <c r="O1594" t="s">
        <v>11466</v>
      </c>
      <c r="P1594">
        <v>41.297091000000002</v>
      </c>
      <c r="Q1594">
        <v>-96.154066</v>
      </c>
      <c r="R1594" t="s">
        <v>11420</v>
      </c>
      <c r="S1594" t="s">
        <v>11421</v>
      </c>
      <c r="U1594">
        <v>133</v>
      </c>
      <c r="V1594">
        <v>0</v>
      </c>
      <c r="W1594">
        <v>125</v>
      </c>
      <c r="X1594">
        <v>5</v>
      </c>
      <c r="Y1594">
        <v>3</v>
      </c>
      <c r="Z1594">
        <v>0</v>
      </c>
      <c r="AA1594">
        <v>0</v>
      </c>
      <c r="AB1594">
        <v>0</v>
      </c>
      <c r="AC1594">
        <v>0</v>
      </c>
      <c r="AD1594">
        <v>133</v>
      </c>
      <c r="AE1594">
        <v>1.357</v>
      </c>
      <c r="AF1594" t="s">
        <v>11430</v>
      </c>
      <c r="AG1594" t="s">
        <v>13486</v>
      </c>
      <c r="AH1594">
        <v>2</v>
      </c>
      <c r="AI1594">
        <v>31</v>
      </c>
      <c r="AJ1594">
        <v>55</v>
      </c>
      <c r="AM1594">
        <v>517110</v>
      </c>
      <c r="AN1594">
        <v>372029</v>
      </c>
      <c r="AO1594">
        <v>59176</v>
      </c>
      <c r="AP1594">
        <v>2532</v>
      </c>
      <c r="AQ1594">
        <v>13613</v>
      </c>
      <c r="AR1594">
        <v>10712</v>
      </c>
      <c r="AS1594">
        <v>57804</v>
      </c>
      <c r="AT1594">
        <v>895</v>
      </c>
      <c r="AU1594">
        <v>59048</v>
      </c>
      <c r="AV1594">
        <v>60071</v>
      </c>
      <c r="AW1594">
        <v>133</v>
      </c>
      <c r="AX1594">
        <v>180.48099999999999</v>
      </c>
      <c r="AY1594" s="1">
        <v>3.7999999999999999E-2</v>
      </c>
      <c r="AZ1594" s="1">
        <v>0.94</v>
      </c>
      <c r="BA1594" s="1">
        <v>2.3E-2</v>
      </c>
      <c r="BB1594" s="1">
        <v>0.114</v>
      </c>
      <c r="BC1594" s="1">
        <v>0.71899999999999997</v>
      </c>
      <c r="BD1594" s="1">
        <v>0.112</v>
      </c>
      <c r="BE1594" s="1">
        <v>-7.6999999999999999E-2</v>
      </c>
      <c r="BF1594" s="1">
        <v>-8.8999999999999996E-2</v>
      </c>
      <c r="BG1594" s="1">
        <f>Table1[[#This Row],[pers_white_pct]]-Table1[[#This Row],[census_white_pct]]</f>
        <v>0.22099999999999997</v>
      </c>
      <c r="BH1594" s="3">
        <v>0.32851537050000001</v>
      </c>
      <c r="BI1594" s="3">
        <v>1.3063649315000001</v>
      </c>
      <c r="BJ1594" s="3">
        <v>0.20178768489999999</v>
      </c>
      <c r="BK1594" s="3" t="str">
        <f>VLOOKUP(Table1[[#This Row],[est_sworn]],Force_size,2,TRUE)</f>
        <v>04 - 100 to 249</v>
      </c>
    </row>
    <row r="1595" spans="1:63" hidden="1" x14ac:dyDescent="0.2">
      <c r="A1595">
        <v>3137000</v>
      </c>
      <c r="B1595" t="s">
        <v>1444</v>
      </c>
      <c r="C1595" t="s">
        <v>7019</v>
      </c>
      <c r="D1595">
        <v>12783590</v>
      </c>
      <c r="E1595" t="s">
        <v>7020</v>
      </c>
      <c r="F1595">
        <v>421570</v>
      </c>
      <c r="G1595" t="s">
        <v>7020</v>
      </c>
      <c r="H1595" t="s">
        <v>6973</v>
      </c>
      <c r="I1595">
        <v>31</v>
      </c>
      <c r="J1595">
        <v>55</v>
      </c>
      <c r="K1595">
        <v>37000</v>
      </c>
      <c r="L1595" t="s">
        <v>7021</v>
      </c>
      <c r="M1595" t="s">
        <v>7022</v>
      </c>
      <c r="N1595" t="s">
        <v>68</v>
      </c>
      <c r="O1595" t="s">
        <v>1615</v>
      </c>
      <c r="P1595">
        <v>41.297091000000002</v>
      </c>
      <c r="Q1595">
        <v>-96.154066</v>
      </c>
      <c r="S1595" t="s">
        <v>70</v>
      </c>
      <c r="T1595" t="s">
        <v>71</v>
      </c>
      <c r="U1595">
        <v>800</v>
      </c>
      <c r="V1595">
        <v>36</v>
      </c>
      <c r="W1595">
        <v>640</v>
      </c>
      <c r="X1595">
        <v>60</v>
      </c>
      <c r="Y1595">
        <v>63</v>
      </c>
      <c r="Z1595">
        <v>0</v>
      </c>
      <c r="AA1595">
        <v>0</v>
      </c>
      <c r="AB1595">
        <v>0</v>
      </c>
      <c r="AC1595">
        <v>37</v>
      </c>
      <c r="AD1595">
        <v>800</v>
      </c>
      <c r="AE1595">
        <v>1.1479999999999999</v>
      </c>
      <c r="AF1595" t="s">
        <v>87</v>
      </c>
      <c r="AG1595" t="s">
        <v>7023</v>
      </c>
      <c r="AH1595">
        <v>2</v>
      </c>
      <c r="AI1595">
        <v>31</v>
      </c>
      <c r="AK1595">
        <v>37000</v>
      </c>
      <c r="AM1595">
        <v>408958</v>
      </c>
      <c r="AN1595">
        <v>278172</v>
      </c>
      <c r="AO1595">
        <v>55128</v>
      </c>
      <c r="AP1595">
        <v>2263</v>
      </c>
      <c r="AQ1595">
        <v>9889</v>
      </c>
      <c r="AR1595">
        <v>8894</v>
      </c>
      <c r="AS1595">
        <v>53553</v>
      </c>
      <c r="AT1595">
        <v>822</v>
      </c>
      <c r="AU1595">
        <v>54612</v>
      </c>
      <c r="AV1595">
        <v>55950</v>
      </c>
      <c r="AW1595">
        <v>818</v>
      </c>
      <c r="AX1595">
        <v>939.06399999999996</v>
      </c>
      <c r="AY1595" s="1">
        <v>7.4999999999999997E-2</v>
      </c>
      <c r="AZ1595" s="1">
        <v>0.8</v>
      </c>
      <c r="BA1595" s="1">
        <v>7.9000000000000001E-2</v>
      </c>
      <c r="BB1595" s="1">
        <v>0.13500000000000001</v>
      </c>
      <c r="BC1595" s="1">
        <v>0.68</v>
      </c>
      <c r="BD1595" s="1">
        <v>0.13100000000000001</v>
      </c>
      <c r="BE1595" s="1">
        <v>-0.06</v>
      </c>
      <c r="BF1595" s="1">
        <v>-5.1999999999999998E-2</v>
      </c>
      <c r="BG1595" s="1">
        <f>Table1[[#This Row],[pers_white_pct]]-Table1[[#This Row],[census_white_pct]]</f>
        <v>0.12</v>
      </c>
      <c r="BH1595" s="3">
        <v>0.55637516330000003</v>
      </c>
      <c r="BI1595" s="3">
        <v>1.1761298764999999</v>
      </c>
      <c r="BJ1595" s="3">
        <v>0.60137513300000001</v>
      </c>
      <c r="BK1595" s="3" t="str">
        <f>VLOOKUP(Table1[[#This Row],[est_sworn]],Force_size,2,TRUE)</f>
        <v>06 - 500 -999</v>
      </c>
    </row>
    <row r="1596" spans="1:63" hidden="1" x14ac:dyDescent="0.2">
      <c r="A1596">
        <v>3116550</v>
      </c>
      <c r="B1596" t="s">
        <v>1444</v>
      </c>
      <c r="C1596" t="s">
        <v>6987</v>
      </c>
      <c r="D1596">
        <v>12333580</v>
      </c>
      <c r="E1596" t="s">
        <v>6988</v>
      </c>
      <c r="F1596">
        <v>546</v>
      </c>
      <c r="G1596" t="s">
        <v>6988</v>
      </c>
      <c r="H1596" t="s">
        <v>6973</v>
      </c>
      <c r="I1596">
        <v>31</v>
      </c>
      <c r="J1596">
        <v>59</v>
      </c>
      <c r="K1596">
        <v>16550</v>
      </c>
      <c r="L1596" t="s">
        <v>6989</v>
      </c>
      <c r="M1596" t="s">
        <v>562</v>
      </c>
      <c r="N1596" t="s">
        <v>68</v>
      </c>
      <c r="O1596" t="s">
        <v>562</v>
      </c>
      <c r="P1596">
        <v>40.525039999999997</v>
      </c>
      <c r="Q1596">
        <v>-97.596705</v>
      </c>
      <c r="S1596" t="s">
        <v>70</v>
      </c>
      <c r="T1596" t="s">
        <v>71</v>
      </c>
      <c r="U1596">
        <v>1</v>
      </c>
      <c r="V1596">
        <v>0</v>
      </c>
      <c r="W1596">
        <v>1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1</v>
      </c>
      <c r="AE1596">
        <v>44.866999999999997</v>
      </c>
      <c r="AF1596" t="s">
        <v>563</v>
      </c>
      <c r="AG1596" t="s">
        <v>6990</v>
      </c>
      <c r="AH1596">
        <v>2</v>
      </c>
      <c r="AI1596">
        <v>31</v>
      </c>
      <c r="AK1596">
        <v>16550</v>
      </c>
      <c r="AM1596">
        <v>560</v>
      </c>
      <c r="AN1596">
        <v>543</v>
      </c>
      <c r="AO1596">
        <v>0</v>
      </c>
      <c r="AP1596">
        <v>3</v>
      </c>
      <c r="AQ1596">
        <v>1</v>
      </c>
      <c r="AR1596">
        <v>0</v>
      </c>
      <c r="AS1596">
        <v>13</v>
      </c>
      <c r="AT1596">
        <v>0</v>
      </c>
      <c r="AU1596">
        <v>13</v>
      </c>
      <c r="AV1596">
        <v>0</v>
      </c>
      <c r="AW1596">
        <v>1</v>
      </c>
      <c r="AX1596">
        <v>44.866999999999997</v>
      </c>
      <c r="AY1596" s="1">
        <v>0</v>
      </c>
      <c r="AZ1596" s="2">
        <v>1</v>
      </c>
      <c r="BA1596" s="1">
        <v>0</v>
      </c>
      <c r="BB1596" s="1">
        <v>0</v>
      </c>
      <c r="BC1596" s="1">
        <v>0.97</v>
      </c>
      <c r="BD1596" s="1">
        <v>2.3E-2</v>
      </c>
      <c r="BE1596" s="1">
        <v>0</v>
      </c>
      <c r="BF1596" s="1">
        <v>-2.3E-2</v>
      </c>
      <c r="BG1596" s="1">
        <f>Table1[[#This Row],[pers_white_pct]]-Table1[[#This Row],[census_white_pct]]</f>
        <v>3.0000000000000027E-2</v>
      </c>
      <c r="BH1596" s="3"/>
      <c r="BI1596" s="3">
        <v>1.0313075506</v>
      </c>
      <c r="BJ1596" s="3">
        <v>0</v>
      </c>
      <c r="BK1596" s="3" t="str">
        <f>VLOOKUP(Table1[[#This Row],[est_sworn]],Force_size,2,TRUE)</f>
        <v>01 - Under 25</v>
      </c>
    </row>
    <row r="1597" spans="1:63" hidden="1" x14ac:dyDescent="0.2">
      <c r="A1597">
        <v>31059</v>
      </c>
      <c r="B1597" t="s">
        <v>11412</v>
      </c>
      <c r="C1597" t="s">
        <v>13739</v>
      </c>
      <c r="D1597">
        <v>13619260</v>
      </c>
      <c r="E1597" t="s">
        <v>13740</v>
      </c>
      <c r="F1597">
        <v>5771</v>
      </c>
      <c r="G1597" t="s">
        <v>13489</v>
      </c>
      <c r="H1597" t="s">
        <v>6973</v>
      </c>
      <c r="I1597">
        <v>31</v>
      </c>
      <c r="J1597">
        <v>59</v>
      </c>
      <c r="K1597">
        <v>99059</v>
      </c>
      <c r="L1597" t="s">
        <v>13741</v>
      </c>
      <c r="M1597" t="s">
        <v>13742</v>
      </c>
      <c r="N1597" t="s">
        <v>11418</v>
      </c>
      <c r="O1597" t="s">
        <v>11437</v>
      </c>
      <c r="P1597">
        <v>40.525039999999997</v>
      </c>
      <c r="Q1597">
        <v>-97.596705</v>
      </c>
      <c r="R1597" t="s">
        <v>11481</v>
      </c>
      <c r="S1597" t="s">
        <v>11421</v>
      </c>
      <c r="U1597">
        <v>6</v>
      </c>
      <c r="V1597">
        <v>0</v>
      </c>
      <c r="W1597">
        <v>6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6</v>
      </c>
      <c r="AE1597">
        <v>7.5330000000000004</v>
      </c>
      <c r="AF1597" t="s">
        <v>11452</v>
      </c>
      <c r="AG1597" t="s">
        <v>13492</v>
      </c>
      <c r="AH1597">
        <v>2</v>
      </c>
      <c r="AI1597">
        <v>31</v>
      </c>
      <c r="AJ1597">
        <v>59</v>
      </c>
      <c r="AM1597">
        <v>5890</v>
      </c>
      <c r="AN1597">
        <v>5619</v>
      </c>
      <c r="AO1597">
        <v>30</v>
      </c>
      <c r="AP1597">
        <v>22</v>
      </c>
      <c r="AQ1597">
        <v>9</v>
      </c>
      <c r="AR1597">
        <v>29</v>
      </c>
      <c r="AS1597">
        <v>178</v>
      </c>
      <c r="AT1597">
        <v>6</v>
      </c>
      <c r="AU1597">
        <v>181</v>
      </c>
      <c r="AV1597">
        <v>36</v>
      </c>
      <c r="AW1597">
        <v>6</v>
      </c>
      <c r="AX1597">
        <v>45.198</v>
      </c>
      <c r="AY1597" s="1">
        <v>0</v>
      </c>
      <c r="AZ1597" s="2">
        <v>1</v>
      </c>
      <c r="BA1597" s="1">
        <v>0</v>
      </c>
      <c r="BB1597" s="1">
        <v>5.0000000000000001E-3</v>
      </c>
      <c r="BC1597" s="1">
        <v>0.95399999999999996</v>
      </c>
      <c r="BD1597" s="1">
        <v>0.03</v>
      </c>
      <c r="BE1597" s="1">
        <v>-5.0000000000000001E-3</v>
      </c>
      <c r="BF1597" s="1">
        <v>-0.03</v>
      </c>
      <c r="BG1597" s="1">
        <f>Table1[[#This Row],[pers_white_pct]]-Table1[[#This Row],[census_white_pct]]</f>
        <v>4.6000000000000041E-2</v>
      </c>
      <c r="BH1597" s="3">
        <v>0</v>
      </c>
      <c r="BI1597" s="3">
        <v>1.0482292223</v>
      </c>
      <c r="BJ1597" s="3">
        <v>0</v>
      </c>
      <c r="BK1597" s="3" t="str">
        <f>VLOOKUP(Table1[[#This Row],[est_sworn]],Force_size,2,TRUE)</f>
        <v>01 - Under 25</v>
      </c>
    </row>
    <row r="1598" spans="1:63" hidden="1" x14ac:dyDescent="0.2">
      <c r="A1598">
        <v>3103390</v>
      </c>
      <c r="B1598" t="s">
        <v>1444</v>
      </c>
      <c r="C1598" t="s">
        <v>6971</v>
      </c>
      <c r="D1598">
        <v>11493520</v>
      </c>
      <c r="E1598" t="s">
        <v>6972</v>
      </c>
      <c r="F1598">
        <v>12147</v>
      </c>
      <c r="G1598" t="s">
        <v>6972</v>
      </c>
      <c r="H1598" t="s">
        <v>6973</v>
      </c>
      <c r="I1598">
        <v>31</v>
      </c>
      <c r="J1598">
        <v>67</v>
      </c>
      <c r="K1598">
        <v>3390</v>
      </c>
      <c r="L1598" t="s">
        <v>6974</v>
      </c>
      <c r="M1598" t="s">
        <v>6975</v>
      </c>
      <c r="N1598" t="s">
        <v>68</v>
      </c>
      <c r="O1598" t="s">
        <v>69</v>
      </c>
      <c r="P1598">
        <v>40.255234000000002</v>
      </c>
      <c r="Q1598">
        <v>-96.683453</v>
      </c>
      <c r="S1598" t="s">
        <v>70</v>
      </c>
      <c r="T1598" t="s">
        <v>71</v>
      </c>
      <c r="U1598">
        <v>22</v>
      </c>
      <c r="V1598">
        <v>0</v>
      </c>
      <c r="W1598">
        <v>22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22</v>
      </c>
      <c r="AE1598">
        <v>7.1230000000000002</v>
      </c>
      <c r="AF1598" t="s">
        <v>118</v>
      </c>
      <c r="AG1598" t="s">
        <v>6976</v>
      </c>
      <c r="AH1598">
        <v>2</v>
      </c>
      <c r="AI1598">
        <v>31</v>
      </c>
      <c r="AK1598">
        <v>3390</v>
      </c>
      <c r="AM1598">
        <v>12459</v>
      </c>
      <c r="AN1598">
        <v>11842</v>
      </c>
      <c r="AO1598">
        <v>62</v>
      </c>
      <c r="AP1598">
        <v>57</v>
      </c>
      <c r="AQ1598">
        <v>68</v>
      </c>
      <c r="AR1598">
        <v>153</v>
      </c>
      <c r="AS1598">
        <v>274</v>
      </c>
      <c r="AT1598">
        <v>0</v>
      </c>
      <c r="AU1598">
        <v>277</v>
      </c>
      <c r="AV1598">
        <v>62</v>
      </c>
      <c r="AW1598">
        <v>22</v>
      </c>
      <c r="AX1598">
        <v>156.70599999999999</v>
      </c>
      <c r="AY1598" s="1">
        <v>0</v>
      </c>
      <c r="AZ1598" s="2">
        <v>1</v>
      </c>
      <c r="BA1598" s="1">
        <v>0</v>
      </c>
      <c r="BB1598" s="1">
        <v>5.0000000000000001E-3</v>
      </c>
      <c r="BC1598" s="1">
        <v>0.95</v>
      </c>
      <c r="BD1598" s="1">
        <v>2.1999999999999999E-2</v>
      </c>
      <c r="BE1598" s="1">
        <v>-5.0000000000000001E-3</v>
      </c>
      <c r="BF1598" s="1">
        <v>-2.1999999999999999E-2</v>
      </c>
      <c r="BG1598" s="1">
        <f>Table1[[#This Row],[pers_white_pct]]-Table1[[#This Row],[census_white_pct]]</f>
        <v>5.0000000000000044E-2</v>
      </c>
      <c r="BH1598" s="3">
        <v>0</v>
      </c>
      <c r="BI1598" s="3">
        <v>1.0521026854</v>
      </c>
      <c r="BJ1598" s="3">
        <v>0</v>
      </c>
      <c r="BK1598" s="3" t="str">
        <f>VLOOKUP(Table1[[#This Row],[est_sworn]],Force_size,2,TRUE)</f>
        <v>01 - Under 25</v>
      </c>
    </row>
    <row r="1599" spans="1:63" hidden="1" x14ac:dyDescent="0.2">
      <c r="A1599">
        <v>31077</v>
      </c>
      <c r="B1599" t="s">
        <v>11412</v>
      </c>
      <c r="C1599" t="s">
        <v>13743</v>
      </c>
      <c r="D1599">
        <v>13517150</v>
      </c>
      <c r="E1599" t="s">
        <v>13744</v>
      </c>
      <c r="F1599">
        <v>2458</v>
      </c>
      <c r="G1599" t="s">
        <v>13745</v>
      </c>
      <c r="H1599" t="s">
        <v>6973</v>
      </c>
      <c r="I1599">
        <v>31</v>
      </c>
      <c r="J1599">
        <v>77</v>
      </c>
      <c r="K1599">
        <v>99077</v>
      </c>
      <c r="L1599" t="s">
        <v>13746</v>
      </c>
      <c r="M1599" t="s">
        <v>13747</v>
      </c>
      <c r="N1599" t="s">
        <v>11418</v>
      </c>
      <c r="O1599" t="s">
        <v>11437</v>
      </c>
      <c r="P1599">
        <v>41.567599999999999</v>
      </c>
      <c r="Q1599">
        <v>-98.530565999999993</v>
      </c>
      <c r="R1599" t="s">
        <v>11420</v>
      </c>
      <c r="S1599" t="s">
        <v>11421</v>
      </c>
      <c r="U1599">
        <v>2</v>
      </c>
      <c r="V1599">
        <v>3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2</v>
      </c>
      <c r="AD1599">
        <v>2</v>
      </c>
      <c r="AE1599">
        <v>7.2220000000000004</v>
      </c>
      <c r="AF1599" t="s">
        <v>11561</v>
      </c>
      <c r="AG1599" t="s">
        <v>13748</v>
      </c>
      <c r="AH1599">
        <v>2</v>
      </c>
      <c r="AI1599">
        <v>31</v>
      </c>
      <c r="AJ1599">
        <v>77</v>
      </c>
      <c r="AM1599">
        <v>2538</v>
      </c>
      <c r="AN1599">
        <v>2451</v>
      </c>
      <c r="AO1599">
        <v>16</v>
      </c>
      <c r="AP1599">
        <v>5</v>
      </c>
      <c r="AQ1599">
        <v>2</v>
      </c>
      <c r="AR1599">
        <v>12</v>
      </c>
      <c r="AS1599">
        <v>51</v>
      </c>
      <c r="AT1599">
        <v>0</v>
      </c>
      <c r="AU1599">
        <v>52</v>
      </c>
      <c r="AV1599">
        <v>16</v>
      </c>
      <c r="AW1599">
        <v>3.5</v>
      </c>
      <c r="AX1599">
        <v>25.277000000000001</v>
      </c>
      <c r="BG1599" s="1">
        <f>Table1[[#This Row],[pers_white_pct]]-Table1[[#This Row],[census_white_pct]]</f>
        <v>0</v>
      </c>
      <c r="BH1599" s="3"/>
      <c r="BI1599" s="3"/>
      <c r="BJ1599" s="3"/>
      <c r="BK1599" s="3" t="str">
        <f>VLOOKUP(Table1[[#This Row],[est_sworn]],Force_size,2,TRUE)</f>
        <v>01 - Under 25</v>
      </c>
    </row>
    <row r="1600" spans="1:63" hidden="1" x14ac:dyDescent="0.2">
      <c r="A1600">
        <v>31079</v>
      </c>
      <c r="B1600" t="s">
        <v>11412</v>
      </c>
      <c r="C1600" t="s">
        <v>13749</v>
      </c>
      <c r="D1600">
        <v>12798170</v>
      </c>
      <c r="E1600" t="s">
        <v>12305</v>
      </c>
      <c r="F1600">
        <v>60345</v>
      </c>
      <c r="G1600" t="s">
        <v>12306</v>
      </c>
      <c r="H1600" t="s">
        <v>6973</v>
      </c>
      <c r="I1600">
        <v>31</v>
      </c>
      <c r="J1600">
        <v>79</v>
      </c>
      <c r="K1600">
        <v>99079</v>
      </c>
      <c r="L1600" t="s">
        <v>13750</v>
      </c>
      <c r="M1600" t="s">
        <v>13751</v>
      </c>
      <c r="N1600" t="s">
        <v>11418</v>
      </c>
      <c r="O1600" t="s">
        <v>11419</v>
      </c>
      <c r="P1600">
        <v>40.866022999999998</v>
      </c>
      <c r="Q1600">
        <v>-98.498003999999995</v>
      </c>
      <c r="R1600" t="s">
        <v>11420</v>
      </c>
      <c r="S1600" t="s">
        <v>11421</v>
      </c>
      <c r="U1600">
        <v>31</v>
      </c>
      <c r="V1600">
        <v>0</v>
      </c>
      <c r="W1600">
        <v>31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31</v>
      </c>
      <c r="AE1600">
        <v>4.8979999999999997</v>
      </c>
      <c r="AF1600" t="s">
        <v>11474</v>
      </c>
      <c r="AG1600" t="s">
        <v>12309</v>
      </c>
      <c r="AH1600">
        <v>2</v>
      </c>
      <c r="AI1600">
        <v>31</v>
      </c>
      <c r="AJ1600">
        <v>79</v>
      </c>
      <c r="AM1600">
        <v>58607</v>
      </c>
      <c r="AN1600">
        <v>42537</v>
      </c>
      <c r="AO1600">
        <v>906</v>
      </c>
      <c r="AP1600">
        <v>231</v>
      </c>
      <c r="AQ1600">
        <v>579</v>
      </c>
      <c r="AR1600">
        <v>572</v>
      </c>
      <c r="AS1600">
        <v>13653</v>
      </c>
      <c r="AT1600">
        <v>117</v>
      </c>
      <c r="AU1600">
        <v>13782</v>
      </c>
      <c r="AV1600">
        <v>1023</v>
      </c>
      <c r="AW1600">
        <v>31</v>
      </c>
      <c r="AX1600">
        <v>151.83799999999999</v>
      </c>
      <c r="AY1600" s="1">
        <v>0</v>
      </c>
      <c r="AZ1600" s="2">
        <v>1</v>
      </c>
      <c r="BA1600" s="1">
        <v>0</v>
      </c>
      <c r="BB1600" s="1">
        <v>1.4999999999999999E-2</v>
      </c>
      <c r="BC1600" s="1">
        <v>0.72599999999999998</v>
      </c>
      <c r="BD1600" s="1">
        <v>0.23300000000000001</v>
      </c>
      <c r="BE1600" s="1">
        <v>-1.4999999999999999E-2</v>
      </c>
      <c r="BF1600" s="1">
        <v>-0.23300000000000001</v>
      </c>
      <c r="BG1600" s="1">
        <f>Table1[[#This Row],[pers_white_pct]]-Table1[[#This Row],[census_white_pct]]</f>
        <v>0.27400000000000002</v>
      </c>
      <c r="BH1600" s="3">
        <v>0</v>
      </c>
      <c r="BI1600" s="3">
        <v>1.3777887486</v>
      </c>
      <c r="BJ1600" s="3">
        <v>0</v>
      </c>
      <c r="BK1600" s="3" t="str">
        <f>VLOOKUP(Table1[[#This Row],[est_sworn]],Force_size,2,TRUE)</f>
        <v>02 - 25 to 49</v>
      </c>
    </row>
    <row r="1601" spans="1:63" hidden="1" x14ac:dyDescent="0.2">
      <c r="A1601">
        <v>31093</v>
      </c>
      <c r="B1601" t="s">
        <v>11412</v>
      </c>
      <c r="C1601" t="s">
        <v>13752</v>
      </c>
      <c r="D1601">
        <v>12398030</v>
      </c>
      <c r="E1601" t="s">
        <v>11603</v>
      </c>
      <c r="F1601">
        <v>6336</v>
      </c>
      <c r="G1601" t="s">
        <v>11604</v>
      </c>
      <c r="H1601" t="s">
        <v>6973</v>
      </c>
      <c r="I1601">
        <v>31</v>
      </c>
      <c r="J1601">
        <v>93</v>
      </c>
      <c r="K1601">
        <v>99093</v>
      </c>
      <c r="L1601" t="s">
        <v>13753</v>
      </c>
      <c r="M1601" t="s">
        <v>13754</v>
      </c>
      <c r="N1601" t="s">
        <v>11418</v>
      </c>
      <c r="O1601" t="s">
        <v>11459</v>
      </c>
      <c r="P1601">
        <v>41.216850999999998</v>
      </c>
      <c r="Q1601">
        <v>-98.513341999999994</v>
      </c>
      <c r="R1601" t="s">
        <v>11420</v>
      </c>
      <c r="S1601" t="s">
        <v>11421</v>
      </c>
      <c r="U1601">
        <v>5</v>
      </c>
      <c r="V1601">
        <v>1</v>
      </c>
      <c r="W1601">
        <v>5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5</v>
      </c>
      <c r="AE1601">
        <v>7.5330000000000004</v>
      </c>
      <c r="AF1601" t="s">
        <v>11452</v>
      </c>
      <c r="AG1601" t="s">
        <v>11607</v>
      </c>
      <c r="AH1601">
        <v>2</v>
      </c>
      <c r="AI1601">
        <v>31</v>
      </c>
      <c r="AJ1601">
        <v>93</v>
      </c>
      <c r="AM1601">
        <v>6274</v>
      </c>
      <c r="AN1601">
        <v>6067</v>
      </c>
      <c r="AO1601">
        <v>15</v>
      </c>
      <c r="AP1601">
        <v>16</v>
      </c>
      <c r="AQ1601">
        <v>12</v>
      </c>
      <c r="AR1601">
        <v>52</v>
      </c>
      <c r="AS1601">
        <v>109</v>
      </c>
      <c r="AT1601">
        <v>0</v>
      </c>
      <c r="AU1601">
        <v>112</v>
      </c>
      <c r="AV1601">
        <v>15</v>
      </c>
      <c r="AW1601">
        <v>5.5</v>
      </c>
      <c r="AX1601">
        <v>41.4315</v>
      </c>
      <c r="AY1601" s="1">
        <v>0</v>
      </c>
      <c r="AZ1601" s="2">
        <v>1</v>
      </c>
      <c r="BA1601" s="1">
        <v>0</v>
      </c>
      <c r="BB1601" s="1">
        <v>2E-3</v>
      </c>
      <c r="BC1601" s="1">
        <v>0.96699999999999997</v>
      </c>
      <c r="BD1601" s="1">
        <v>1.7000000000000001E-2</v>
      </c>
      <c r="BE1601" s="1">
        <v>-2E-3</v>
      </c>
      <c r="BF1601" s="1">
        <v>-1.7000000000000001E-2</v>
      </c>
      <c r="BG1601" s="1">
        <f>Table1[[#This Row],[pers_white_pct]]-Table1[[#This Row],[census_white_pct]]</f>
        <v>3.3000000000000029E-2</v>
      </c>
      <c r="BH1601" s="3">
        <v>0</v>
      </c>
      <c r="BI1601" s="3">
        <v>1.0341190044999999</v>
      </c>
      <c r="BJ1601" s="3">
        <v>0</v>
      </c>
      <c r="BK1601" s="3" t="str">
        <f>VLOOKUP(Table1[[#This Row],[est_sworn]],Force_size,2,TRUE)</f>
        <v>01 - Under 25</v>
      </c>
    </row>
    <row r="1602" spans="1:63" hidden="1" x14ac:dyDescent="0.2">
      <c r="A1602">
        <v>3135980</v>
      </c>
      <c r="B1602" t="s">
        <v>1444</v>
      </c>
      <c r="C1602" t="s">
        <v>7014</v>
      </c>
      <c r="D1602">
        <v>12073510</v>
      </c>
      <c r="E1602" t="s">
        <v>7015</v>
      </c>
      <c r="F1602">
        <v>4649</v>
      </c>
      <c r="G1602" t="s">
        <v>7015</v>
      </c>
      <c r="H1602" t="s">
        <v>6973</v>
      </c>
      <c r="I1602">
        <v>31</v>
      </c>
      <c r="J1602">
        <v>101</v>
      </c>
      <c r="K1602">
        <v>35980</v>
      </c>
      <c r="L1602" t="s">
        <v>7016</v>
      </c>
      <c r="M1602" t="s">
        <v>7017</v>
      </c>
      <c r="N1602" t="s">
        <v>68</v>
      </c>
      <c r="O1602" t="s">
        <v>181</v>
      </c>
      <c r="P1602">
        <v>41.194412999999997</v>
      </c>
      <c r="Q1602">
        <v>-101.644486</v>
      </c>
      <c r="S1602" t="s">
        <v>70</v>
      </c>
      <c r="T1602" t="s">
        <v>71</v>
      </c>
      <c r="U1602">
        <v>10</v>
      </c>
      <c r="V1602">
        <v>0</v>
      </c>
      <c r="W1602">
        <v>10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10</v>
      </c>
      <c r="AE1602">
        <v>7.1230000000000002</v>
      </c>
      <c r="AF1602" t="s">
        <v>118</v>
      </c>
      <c r="AG1602" t="s">
        <v>7018</v>
      </c>
      <c r="AH1602">
        <v>2</v>
      </c>
      <c r="AI1602">
        <v>31</v>
      </c>
      <c r="AK1602">
        <v>35980</v>
      </c>
      <c r="AM1602">
        <v>4737</v>
      </c>
      <c r="AN1602">
        <v>4273</v>
      </c>
      <c r="AO1602">
        <v>8</v>
      </c>
      <c r="AP1602">
        <v>14</v>
      </c>
      <c r="AQ1602">
        <v>18</v>
      </c>
      <c r="AR1602">
        <v>68</v>
      </c>
      <c r="AS1602">
        <v>356</v>
      </c>
      <c r="AT1602">
        <v>2</v>
      </c>
      <c r="AU1602">
        <v>356</v>
      </c>
      <c r="AV1602">
        <v>10</v>
      </c>
      <c r="AW1602">
        <v>10</v>
      </c>
      <c r="AX1602">
        <v>71.23</v>
      </c>
      <c r="AY1602" s="1">
        <v>0</v>
      </c>
      <c r="AZ1602" s="2">
        <v>1</v>
      </c>
      <c r="BA1602" s="1">
        <v>0</v>
      </c>
      <c r="BB1602" s="1">
        <v>2E-3</v>
      </c>
      <c r="BC1602" s="1">
        <v>0.90200000000000002</v>
      </c>
      <c r="BD1602" s="1">
        <v>7.4999999999999997E-2</v>
      </c>
      <c r="BE1602" s="1">
        <v>-2E-3</v>
      </c>
      <c r="BF1602" s="1">
        <v>-7.4999999999999997E-2</v>
      </c>
      <c r="BG1602" s="1">
        <f>Table1[[#This Row],[pers_white_pct]]-Table1[[#This Row],[census_white_pct]]</f>
        <v>9.7999999999999976E-2</v>
      </c>
      <c r="BH1602" s="3">
        <v>0</v>
      </c>
      <c r="BI1602" s="3">
        <v>1.1085888134999999</v>
      </c>
      <c r="BJ1602" s="3">
        <v>0</v>
      </c>
      <c r="BK1602" s="3" t="str">
        <f>VLOOKUP(Table1[[#This Row],[est_sworn]],Force_size,2,TRUE)</f>
        <v>01 - Under 25</v>
      </c>
    </row>
    <row r="1603" spans="1:63" hidden="1" x14ac:dyDescent="0.2">
      <c r="A1603">
        <v>31107</v>
      </c>
      <c r="B1603" t="s">
        <v>11412</v>
      </c>
      <c r="C1603" t="s">
        <v>13755</v>
      </c>
      <c r="D1603">
        <v>11469990</v>
      </c>
      <c r="E1603" t="s">
        <v>13756</v>
      </c>
      <c r="F1603">
        <v>8573</v>
      </c>
      <c r="G1603" t="s">
        <v>13757</v>
      </c>
      <c r="H1603" t="s">
        <v>6973</v>
      </c>
      <c r="I1603">
        <v>31</v>
      </c>
      <c r="J1603">
        <v>107</v>
      </c>
      <c r="K1603">
        <v>99107</v>
      </c>
      <c r="L1603" t="s">
        <v>13758</v>
      </c>
      <c r="M1603" t="s">
        <v>13759</v>
      </c>
      <c r="N1603" t="s">
        <v>11418</v>
      </c>
      <c r="O1603" t="s">
        <v>11437</v>
      </c>
      <c r="P1603">
        <v>42.634404000000004</v>
      </c>
      <c r="Q1603">
        <v>-97.891349000000005</v>
      </c>
      <c r="R1603" t="s">
        <v>11481</v>
      </c>
      <c r="S1603" t="s">
        <v>11421</v>
      </c>
      <c r="U1603">
        <v>5</v>
      </c>
      <c r="V1603">
        <v>2</v>
      </c>
      <c r="W1603">
        <v>5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5</v>
      </c>
      <c r="AE1603">
        <v>7.5330000000000004</v>
      </c>
      <c r="AF1603" t="s">
        <v>11452</v>
      </c>
      <c r="AG1603" t="s">
        <v>13760</v>
      </c>
      <c r="AH1603">
        <v>2</v>
      </c>
      <c r="AI1603">
        <v>31</v>
      </c>
      <c r="AJ1603">
        <v>107</v>
      </c>
      <c r="AM1603">
        <v>8701</v>
      </c>
      <c r="AN1603">
        <v>7688</v>
      </c>
      <c r="AO1603">
        <v>8</v>
      </c>
      <c r="AP1603">
        <v>722</v>
      </c>
      <c r="AQ1603">
        <v>17</v>
      </c>
      <c r="AR1603">
        <v>109</v>
      </c>
      <c r="AS1603">
        <v>155</v>
      </c>
      <c r="AT1603">
        <v>0</v>
      </c>
      <c r="AU1603">
        <v>157</v>
      </c>
      <c r="AV1603">
        <v>8</v>
      </c>
      <c r="AW1603">
        <v>6</v>
      </c>
      <c r="AX1603">
        <v>45.198</v>
      </c>
      <c r="AY1603" s="1">
        <v>0</v>
      </c>
      <c r="AZ1603" s="2">
        <v>1</v>
      </c>
      <c r="BA1603" s="1">
        <v>0</v>
      </c>
      <c r="BB1603" s="1">
        <v>1E-3</v>
      </c>
      <c r="BC1603" s="1">
        <v>0.88400000000000001</v>
      </c>
      <c r="BD1603" s="1">
        <v>1.7999999999999999E-2</v>
      </c>
      <c r="BE1603" s="1">
        <v>-1E-3</v>
      </c>
      <c r="BF1603" s="1">
        <v>-1.7999999999999999E-2</v>
      </c>
      <c r="BG1603" s="1">
        <f>Table1[[#This Row],[pers_white_pct]]-Table1[[#This Row],[census_white_pct]]</f>
        <v>0.11599999999999999</v>
      </c>
      <c r="BH1603" s="3">
        <v>0</v>
      </c>
      <c r="BI1603" s="3">
        <v>1.1317637877</v>
      </c>
      <c r="BJ1603" s="3">
        <v>0</v>
      </c>
      <c r="BK1603" s="3" t="str">
        <f>VLOOKUP(Table1[[#This Row],[est_sworn]],Force_size,2,TRUE)</f>
        <v>01 - Under 25</v>
      </c>
    </row>
    <row r="1604" spans="1:63" hidden="1" x14ac:dyDescent="0.2">
      <c r="A1604">
        <v>3128000</v>
      </c>
      <c r="B1604" t="s">
        <v>1444</v>
      </c>
      <c r="C1604" t="s">
        <v>7001</v>
      </c>
      <c r="D1604">
        <v>12563590</v>
      </c>
      <c r="E1604" t="s">
        <v>7002</v>
      </c>
      <c r="F1604">
        <v>265404</v>
      </c>
      <c r="G1604" t="s">
        <v>7002</v>
      </c>
      <c r="H1604" t="s">
        <v>6973</v>
      </c>
      <c r="I1604">
        <v>31</v>
      </c>
      <c r="J1604">
        <v>109</v>
      </c>
      <c r="K1604">
        <v>28000</v>
      </c>
      <c r="L1604" t="s">
        <v>7003</v>
      </c>
      <c r="M1604" t="s">
        <v>7004</v>
      </c>
      <c r="N1604" t="s">
        <v>68</v>
      </c>
      <c r="O1604" t="s">
        <v>1615</v>
      </c>
      <c r="P1604">
        <v>40.783546999999999</v>
      </c>
      <c r="Q1604">
        <v>-96.688658000000004</v>
      </c>
      <c r="S1604" t="s">
        <v>70</v>
      </c>
      <c r="T1604" t="s">
        <v>71</v>
      </c>
      <c r="U1604">
        <v>327</v>
      </c>
      <c r="V1604">
        <v>0</v>
      </c>
      <c r="W1604">
        <v>308</v>
      </c>
      <c r="X1604">
        <v>6</v>
      </c>
      <c r="Y1604">
        <v>6</v>
      </c>
      <c r="Z1604">
        <v>1</v>
      </c>
      <c r="AA1604">
        <v>1</v>
      </c>
      <c r="AB1604">
        <v>0</v>
      </c>
      <c r="AC1604">
        <v>0</v>
      </c>
      <c r="AD1604">
        <v>327</v>
      </c>
      <c r="AE1604">
        <v>1.1479999999999999</v>
      </c>
      <c r="AF1604" t="s">
        <v>87</v>
      </c>
      <c r="AG1604" t="s">
        <v>7005</v>
      </c>
      <c r="AH1604">
        <v>2</v>
      </c>
      <c r="AI1604">
        <v>31</v>
      </c>
      <c r="AK1604">
        <v>28000</v>
      </c>
      <c r="AM1604">
        <v>258379</v>
      </c>
      <c r="AN1604">
        <v>214739</v>
      </c>
      <c r="AO1604">
        <v>9541</v>
      </c>
      <c r="AP1604">
        <v>1611</v>
      </c>
      <c r="AQ1604">
        <v>9711</v>
      </c>
      <c r="AR1604">
        <v>6114</v>
      </c>
      <c r="AS1604">
        <v>16182</v>
      </c>
      <c r="AT1604">
        <v>283</v>
      </c>
      <c r="AU1604">
        <v>16663</v>
      </c>
      <c r="AV1604">
        <v>9824</v>
      </c>
      <c r="AW1604">
        <v>327</v>
      </c>
      <c r="AX1604">
        <v>375.39600000000002</v>
      </c>
      <c r="AY1604" s="1">
        <v>1.7999999999999999E-2</v>
      </c>
      <c r="AZ1604" s="1">
        <v>0.94199999999999995</v>
      </c>
      <c r="BA1604" s="1">
        <v>1.7999999999999999E-2</v>
      </c>
      <c r="BB1604" s="1">
        <v>3.6999999999999998E-2</v>
      </c>
      <c r="BC1604" s="1">
        <v>0.83099999999999996</v>
      </c>
      <c r="BD1604" s="1">
        <v>6.3E-2</v>
      </c>
      <c r="BE1604" s="1">
        <v>-1.9E-2</v>
      </c>
      <c r="BF1604" s="1">
        <v>-4.3999999999999997E-2</v>
      </c>
      <c r="BG1604" s="1">
        <f>Table1[[#This Row],[pers_white_pct]]-Table1[[#This Row],[census_white_pct]]</f>
        <v>0.11099999999999999</v>
      </c>
      <c r="BH1604" s="3">
        <v>0.49689750370000002</v>
      </c>
      <c r="BI1604" s="3">
        <v>1.1333113822000001</v>
      </c>
      <c r="BJ1604" s="3">
        <v>0.29297361779999997</v>
      </c>
      <c r="BK1604" s="3" t="str">
        <f>VLOOKUP(Table1[[#This Row],[est_sworn]],Force_size,2,TRUE)</f>
        <v>05 - 250 - 499</v>
      </c>
    </row>
    <row r="1605" spans="1:63" hidden="1" x14ac:dyDescent="0.2">
      <c r="A1605">
        <v>31115</v>
      </c>
      <c r="B1605" t="s">
        <v>11412</v>
      </c>
      <c r="C1605" t="s">
        <v>13761</v>
      </c>
      <c r="D1605">
        <v>12929890</v>
      </c>
      <c r="E1605" t="s">
        <v>13762</v>
      </c>
      <c r="F1605">
        <v>589</v>
      </c>
      <c r="G1605" t="s">
        <v>13763</v>
      </c>
      <c r="H1605" t="s">
        <v>6973</v>
      </c>
      <c r="I1605">
        <v>31</v>
      </c>
      <c r="J1605">
        <v>115</v>
      </c>
      <c r="K1605">
        <v>99115</v>
      </c>
      <c r="L1605" t="s">
        <v>13764</v>
      </c>
      <c r="M1605" t="s">
        <v>13765</v>
      </c>
      <c r="N1605" t="s">
        <v>11418</v>
      </c>
      <c r="O1605" t="s">
        <v>11437</v>
      </c>
      <c r="P1605">
        <v>41.897714000000001</v>
      </c>
      <c r="Q1605">
        <v>-99.509764000000004</v>
      </c>
      <c r="R1605" t="s">
        <v>11420</v>
      </c>
      <c r="S1605" t="s">
        <v>11421</v>
      </c>
      <c r="U1605">
        <v>1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1</v>
      </c>
      <c r="AD1605">
        <v>1</v>
      </c>
      <c r="AE1605">
        <v>6</v>
      </c>
      <c r="AF1605" t="s">
        <v>13766</v>
      </c>
      <c r="AG1605" t="s">
        <v>13767</v>
      </c>
      <c r="AH1605">
        <v>2</v>
      </c>
      <c r="AI1605">
        <v>31</v>
      </c>
      <c r="AJ1605">
        <v>115</v>
      </c>
      <c r="AM1605">
        <v>632</v>
      </c>
      <c r="AN1605">
        <v>617</v>
      </c>
      <c r="AO1605">
        <v>1</v>
      </c>
      <c r="AP1605">
        <v>1</v>
      </c>
      <c r="AQ1605">
        <v>0</v>
      </c>
      <c r="AR1605">
        <v>0</v>
      </c>
      <c r="AS1605">
        <v>13</v>
      </c>
      <c r="AT1605">
        <v>0</v>
      </c>
      <c r="AU1605">
        <v>13</v>
      </c>
      <c r="AV1605">
        <v>1</v>
      </c>
      <c r="AW1605">
        <v>1.5</v>
      </c>
      <c r="AX1605">
        <v>9</v>
      </c>
      <c r="BG1605" s="1">
        <f>Table1[[#This Row],[pers_white_pct]]-Table1[[#This Row],[census_white_pct]]</f>
        <v>0</v>
      </c>
      <c r="BH1605" s="3"/>
      <c r="BI1605" s="3"/>
      <c r="BJ1605" s="3"/>
      <c r="BK1605" s="3" t="str">
        <f>VLOOKUP(Table1[[#This Row],[est_sworn]],Force_size,2,TRUE)</f>
        <v>01 - Under 25</v>
      </c>
    </row>
    <row r="1606" spans="1:63" hidden="1" x14ac:dyDescent="0.2">
      <c r="A1606">
        <v>31117</v>
      </c>
      <c r="B1606" t="s">
        <v>11412</v>
      </c>
      <c r="C1606" t="s">
        <v>13768</v>
      </c>
      <c r="D1606">
        <v>12999870</v>
      </c>
      <c r="E1606" t="s">
        <v>13769</v>
      </c>
      <c r="F1606">
        <v>509</v>
      </c>
      <c r="G1606" t="s">
        <v>13770</v>
      </c>
      <c r="H1606" t="s">
        <v>6973</v>
      </c>
      <c r="I1606">
        <v>31</v>
      </c>
      <c r="J1606">
        <v>117</v>
      </c>
      <c r="K1606">
        <v>99117</v>
      </c>
      <c r="L1606" t="s">
        <v>13771</v>
      </c>
      <c r="M1606" t="s">
        <v>13772</v>
      </c>
      <c r="N1606" t="s">
        <v>11418</v>
      </c>
      <c r="O1606" t="s">
        <v>11437</v>
      </c>
      <c r="P1606">
        <v>41.596473000000003</v>
      </c>
      <c r="Q1606">
        <v>-101.060237</v>
      </c>
      <c r="R1606" t="s">
        <v>11420</v>
      </c>
      <c r="S1606" t="s">
        <v>11421</v>
      </c>
      <c r="U1606">
        <v>1</v>
      </c>
      <c r="V1606">
        <v>2</v>
      </c>
      <c r="W1606">
        <v>1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1</v>
      </c>
      <c r="AE1606">
        <v>6</v>
      </c>
      <c r="AF1606" t="s">
        <v>13766</v>
      </c>
      <c r="AG1606" t="s">
        <v>13773</v>
      </c>
      <c r="AH1606">
        <v>2</v>
      </c>
      <c r="AI1606">
        <v>31</v>
      </c>
      <c r="AJ1606">
        <v>117</v>
      </c>
      <c r="AM1606">
        <v>539</v>
      </c>
      <c r="AN1606">
        <v>528</v>
      </c>
      <c r="AO1606">
        <v>2</v>
      </c>
      <c r="AP1606">
        <v>0</v>
      </c>
      <c r="AQ1606">
        <v>0</v>
      </c>
      <c r="AR1606">
        <v>7</v>
      </c>
      <c r="AS1606">
        <v>2</v>
      </c>
      <c r="AT1606">
        <v>0</v>
      </c>
      <c r="AU1606">
        <v>2</v>
      </c>
      <c r="AV1606">
        <v>2</v>
      </c>
      <c r="AW1606">
        <v>2</v>
      </c>
      <c r="AX1606">
        <v>12</v>
      </c>
      <c r="AY1606" s="1">
        <v>0</v>
      </c>
      <c r="AZ1606" s="2">
        <v>1</v>
      </c>
      <c r="BA1606" s="1">
        <v>0</v>
      </c>
      <c r="BB1606" s="1">
        <v>4.0000000000000001E-3</v>
      </c>
      <c r="BC1606" s="1">
        <v>0.98</v>
      </c>
      <c r="BD1606" s="1">
        <v>4.0000000000000001E-3</v>
      </c>
      <c r="BE1606" s="1">
        <v>-4.0000000000000001E-3</v>
      </c>
      <c r="BF1606" s="1">
        <v>-4.0000000000000001E-3</v>
      </c>
      <c r="BG1606" s="1">
        <f>Table1[[#This Row],[pers_white_pct]]-Table1[[#This Row],[census_white_pct]]</f>
        <v>2.0000000000000018E-2</v>
      </c>
      <c r="BH1606" s="3">
        <v>0</v>
      </c>
      <c r="BI1606" s="3">
        <v>1.0208333332999999</v>
      </c>
      <c r="BJ1606" s="3">
        <v>0</v>
      </c>
      <c r="BK1606" s="3" t="str">
        <f>VLOOKUP(Table1[[#This Row],[est_sworn]],Force_size,2,TRUE)</f>
        <v>01 - Under 25</v>
      </c>
    </row>
    <row r="1607" spans="1:63" hidden="1" x14ac:dyDescent="0.2">
      <c r="A1607">
        <v>3130240</v>
      </c>
      <c r="B1607" t="s">
        <v>1444</v>
      </c>
      <c r="C1607" t="s">
        <v>7006</v>
      </c>
      <c r="D1607">
        <v>12613510</v>
      </c>
      <c r="E1607" t="s">
        <v>215</v>
      </c>
      <c r="F1607">
        <v>2427</v>
      </c>
      <c r="G1607" t="s">
        <v>215</v>
      </c>
      <c r="H1607" t="s">
        <v>6973</v>
      </c>
      <c r="I1607">
        <v>31</v>
      </c>
      <c r="J1607">
        <v>119</v>
      </c>
      <c r="K1607">
        <v>30240</v>
      </c>
      <c r="L1607" t="s">
        <v>7007</v>
      </c>
      <c r="M1607" t="s">
        <v>7008</v>
      </c>
      <c r="N1607" t="s">
        <v>68</v>
      </c>
      <c r="O1607" t="s">
        <v>238</v>
      </c>
      <c r="P1607">
        <v>41.909928999999998</v>
      </c>
      <c r="Q1607">
        <v>-97.606855999999993</v>
      </c>
      <c r="S1607" t="s">
        <v>70</v>
      </c>
      <c r="T1607" t="s">
        <v>71</v>
      </c>
      <c r="U1607">
        <v>4</v>
      </c>
      <c r="V1607">
        <v>3</v>
      </c>
      <c r="W1607">
        <v>4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4</v>
      </c>
      <c r="AE1607">
        <v>16.646000000000001</v>
      </c>
      <c r="AF1607" t="s">
        <v>239</v>
      </c>
      <c r="AG1607" t="s">
        <v>4343</v>
      </c>
      <c r="AH1607">
        <v>2</v>
      </c>
      <c r="AI1607">
        <v>31</v>
      </c>
      <c r="AK1607">
        <v>30240</v>
      </c>
      <c r="AM1607">
        <v>2438</v>
      </c>
      <c r="AN1607">
        <v>1194</v>
      </c>
      <c r="AO1607">
        <v>13</v>
      </c>
      <c r="AP1607">
        <v>18</v>
      </c>
      <c r="AQ1607">
        <v>8</v>
      </c>
      <c r="AR1607">
        <v>16</v>
      </c>
      <c r="AS1607">
        <v>1189</v>
      </c>
      <c r="AT1607">
        <v>11</v>
      </c>
      <c r="AU1607">
        <v>1189</v>
      </c>
      <c r="AV1607">
        <v>24</v>
      </c>
      <c r="AW1607">
        <v>5.5</v>
      </c>
      <c r="AX1607">
        <v>91.552999999999997</v>
      </c>
      <c r="AY1607" s="1">
        <v>0</v>
      </c>
      <c r="AZ1607" s="2">
        <v>1</v>
      </c>
      <c r="BA1607" s="1">
        <v>0</v>
      </c>
      <c r="BB1607" s="1">
        <v>5.0000000000000001E-3</v>
      </c>
      <c r="BC1607" s="1">
        <v>0.49</v>
      </c>
      <c r="BD1607" s="1">
        <v>0.48799999999999999</v>
      </c>
      <c r="BE1607" s="1">
        <v>-5.0000000000000001E-3</v>
      </c>
      <c r="BF1607" s="1">
        <v>-0.48799999999999999</v>
      </c>
      <c r="BG1607" s="1">
        <f>Table1[[#This Row],[pers_white_pct]]-Table1[[#This Row],[census_white_pct]]</f>
        <v>0.51</v>
      </c>
      <c r="BH1607" s="3">
        <v>0</v>
      </c>
      <c r="BI1607" s="3">
        <v>2.0418760469000001</v>
      </c>
      <c r="BJ1607" s="3">
        <v>0</v>
      </c>
      <c r="BK1607" s="3" t="str">
        <f>VLOOKUP(Table1[[#This Row],[est_sworn]],Force_size,2,TRUE)</f>
        <v>01 - Under 25</v>
      </c>
    </row>
    <row r="1608" spans="1:63" hidden="1" x14ac:dyDescent="0.2">
      <c r="A1608">
        <v>3106295</v>
      </c>
      <c r="B1608" t="s">
        <v>1444</v>
      </c>
      <c r="C1608" t="s">
        <v>6980</v>
      </c>
      <c r="D1608">
        <v>11093590</v>
      </c>
      <c r="E1608" t="s">
        <v>1500</v>
      </c>
      <c r="F1608">
        <v>1511</v>
      </c>
      <c r="G1608" t="s">
        <v>1500</v>
      </c>
      <c r="H1608" t="s">
        <v>6973</v>
      </c>
      <c r="I1608">
        <v>31</v>
      </c>
      <c r="J1608">
        <v>123</v>
      </c>
      <c r="K1608">
        <v>6295</v>
      </c>
      <c r="L1608" t="s">
        <v>6981</v>
      </c>
      <c r="M1608" t="s">
        <v>6982</v>
      </c>
      <c r="N1608" t="s">
        <v>68</v>
      </c>
      <c r="O1608" t="s">
        <v>238</v>
      </c>
      <c r="P1608">
        <v>41.732205</v>
      </c>
      <c r="Q1608">
        <v>-102.990599</v>
      </c>
      <c r="S1608" t="s">
        <v>70</v>
      </c>
      <c r="T1608" t="s">
        <v>71</v>
      </c>
      <c r="U1608">
        <v>4</v>
      </c>
      <c r="V1608">
        <v>4</v>
      </c>
      <c r="W1608">
        <v>4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4</v>
      </c>
      <c r="AE1608">
        <v>16.646000000000001</v>
      </c>
      <c r="AF1608" t="s">
        <v>239</v>
      </c>
      <c r="AG1608" t="s">
        <v>1504</v>
      </c>
      <c r="AH1608">
        <v>2</v>
      </c>
      <c r="AI1608">
        <v>31</v>
      </c>
      <c r="AK1608">
        <v>6295</v>
      </c>
      <c r="AM1608">
        <v>1545</v>
      </c>
      <c r="AN1608">
        <v>1203</v>
      </c>
      <c r="AO1608">
        <v>4</v>
      </c>
      <c r="AP1608">
        <v>20</v>
      </c>
      <c r="AQ1608">
        <v>12</v>
      </c>
      <c r="AR1608">
        <v>9</v>
      </c>
      <c r="AS1608">
        <v>297</v>
      </c>
      <c r="AT1608">
        <v>4</v>
      </c>
      <c r="AU1608">
        <v>297</v>
      </c>
      <c r="AV1608">
        <v>8</v>
      </c>
      <c r="AW1608">
        <v>6</v>
      </c>
      <c r="AX1608">
        <v>99.876000000000005</v>
      </c>
      <c r="AY1608" s="1">
        <v>0</v>
      </c>
      <c r="AZ1608" s="2">
        <v>1</v>
      </c>
      <c r="BA1608" s="1">
        <v>0</v>
      </c>
      <c r="BB1608" s="1">
        <v>3.0000000000000001E-3</v>
      </c>
      <c r="BC1608" s="1">
        <v>0.77900000000000003</v>
      </c>
      <c r="BD1608" s="1">
        <v>0.192</v>
      </c>
      <c r="BE1608" s="1">
        <v>-3.0000000000000001E-3</v>
      </c>
      <c r="BF1608" s="1">
        <v>-0.192</v>
      </c>
      <c r="BG1608" s="1">
        <f>Table1[[#This Row],[pers_white_pct]]-Table1[[#This Row],[census_white_pct]]</f>
        <v>0.22099999999999997</v>
      </c>
      <c r="BH1608" s="3">
        <v>0</v>
      </c>
      <c r="BI1608" s="3">
        <v>1.2842892768</v>
      </c>
      <c r="BJ1608" s="3">
        <v>0</v>
      </c>
      <c r="BK1608" s="3" t="str">
        <f>VLOOKUP(Table1[[#This Row],[est_sworn]],Force_size,2,TRUE)</f>
        <v>01 - Under 25</v>
      </c>
    </row>
    <row r="1609" spans="1:63" hidden="1" x14ac:dyDescent="0.2">
      <c r="A1609">
        <v>31139</v>
      </c>
      <c r="B1609" t="s">
        <v>11412</v>
      </c>
      <c r="C1609" t="s">
        <v>13774</v>
      </c>
      <c r="D1609">
        <v>11949690</v>
      </c>
      <c r="E1609" t="s">
        <v>12392</v>
      </c>
      <c r="F1609">
        <v>7166</v>
      </c>
      <c r="G1609" t="s">
        <v>12393</v>
      </c>
      <c r="H1609" t="s">
        <v>6973</v>
      </c>
      <c r="I1609">
        <v>31</v>
      </c>
      <c r="J1609">
        <v>139</v>
      </c>
      <c r="K1609">
        <v>99139</v>
      </c>
      <c r="L1609" t="s">
        <v>13775</v>
      </c>
      <c r="M1609" t="s">
        <v>13776</v>
      </c>
      <c r="N1609" t="s">
        <v>11418</v>
      </c>
      <c r="O1609" t="s">
        <v>11437</v>
      </c>
      <c r="P1609">
        <v>42.271413000000003</v>
      </c>
      <c r="Q1609">
        <v>-97.610991999999996</v>
      </c>
      <c r="R1609" t="s">
        <v>11420</v>
      </c>
      <c r="S1609" t="s">
        <v>11421</v>
      </c>
      <c r="U1609">
        <v>4</v>
      </c>
      <c r="V1609">
        <v>3</v>
      </c>
      <c r="W1609">
        <v>4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4</v>
      </c>
      <c r="AE1609">
        <v>7.2220000000000004</v>
      </c>
      <c r="AF1609" t="s">
        <v>11561</v>
      </c>
      <c r="AG1609" t="s">
        <v>12396</v>
      </c>
      <c r="AH1609">
        <v>2</v>
      </c>
      <c r="AI1609">
        <v>31</v>
      </c>
      <c r="AJ1609">
        <v>139</v>
      </c>
      <c r="AM1609">
        <v>7266</v>
      </c>
      <c r="AN1609">
        <v>7098</v>
      </c>
      <c r="AO1609">
        <v>11</v>
      </c>
      <c r="AP1609">
        <v>15</v>
      </c>
      <c r="AQ1609">
        <v>12</v>
      </c>
      <c r="AR1609">
        <v>34</v>
      </c>
      <c r="AS1609">
        <v>93</v>
      </c>
      <c r="AT1609">
        <v>3</v>
      </c>
      <c r="AU1609">
        <v>96</v>
      </c>
      <c r="AV1609">
        <v>14</v>
      </c>
      <c r="AW1609">
        <v>5.5</v>
      </c>
      <c r="AX1609">
        <v>39.720999999999997</v>
      </c>
      <c r="AY1609" s="1">
        <v>0</v>
      </c>
      <c r="AZ1609" s="2">
        <v>1</v>
      </c>
      <c r="BA1609" s="1">
        <v>0</v>
      </c>
      <c r="BB1609" s="1">
        <v>2E-3</v>
      </c>
      <c r="BC1609" s="1">
        <v>0.97699999999999998</v>
      </c>
      <c r="BD1609" s="1">
        <v>1.2999999999999999E-2</v>
      </c>
      <c r="BE1609" s="1">
        <v>-2E-3</v>
      </c>
      <c r="BF1609" s="1">
        <v>-1.2999999999999999E-2</v>
      </c>
      <c r="BG1609" s="1">
        <f>Table1[[#This Row],[pers_white_pct]]-Table1[[#This Row],[census_white_pct]]</f>
        <v>2.300000000000002E-2</v>
      </c>
      <c r="BH1609" s="3">
        <v>0</v>
      </c>
      <c r="BI1609" s="3">
        <v>1.0236686391000001</v>
      </c>
      <c r="BJ1609" s="3">
        <v>0</v>
      </c>
      <c r="BK1609" s="3" t="str">
        <f>VLOOKUP(Table1[[#This Row],[est_sworn]],Force_size,2,TRUE)</f>
        <v>01 - Under 25</v>
      </c>
    </row>
    <row r="1610" spans="1:63" hidden="1" x14ac:dyDescent="0.2">
      <c r="A1610">
        <v>3103950</v>
      </c>
      <c r="B1610" t="s">
        <v>1444</v>
      </c>
      <c r="C1610" t="s">
        <v>6977</v>
      </c>
      <c r="D1610">
        <v>11553550</v>
      </c>
      <c r="E1610" t="s">
        <v>5284</v>
      </c>
      <c r="F1610">
        <v>52604</v>
      </c>
      <c r="G1610" t="s">
        <v>5284</v>
      </c>
      <c r="H1610" t="s">
        <v>6973</v>
      </c>
      <c r="I1610">
        <v>31</v>
      </c>
      <c r="J1610">
        <v>153</v>
      </c>
      <c r="K1610">
        <v>3950</v>
      </c>
      <c r="L1610" t="s">
        <v>6978</v>
      </c>
      <c r="M1610" t="s">
        <v>6979</v>
      </c>
      <c r="N1610" t="s">
        <v>68</v>
      </c>
      <c r="O1610" t="s">
        <v>86</v>
      </c>
      <c r="P1610">
        <v>41.115063999999997</v>
      </c>
      <c r="Q1610">
        <v>-96.109125000000006</v>
      </c>
      <c r="S1610" t="s">
        <v>70</v>
      </c>
      <c r="T1610" t="s">
        <v>71</v>
      </c>
      <c r="U1610">
        <v>92</v>
      </c>
      <c r="V1610">
        <v>0</v>
      </c>
      <c r="W1610">
        <v>87</v>
      </c>
      <c r="X1610">
        <v>3</v>
      </c>
      <c r="Y1610">
        <v>2</v>
      </c>
      <c r="Z1610">
        <v>0</v>
      </c>
      <c r="AA1610">
        <v>0</v>
      </c>
      <c r="AB1610">
        <v>0</v>
      </c>
      <c r="AC1610">
        <v>0</v>
      </c>
      <c r="AD1610">
        <v>92</v>
      </c>
      <c r="AE1610">
        <v>2.8170000000000002</v>
      </c>
      <c r="AF1610" t="s">
        <v>79</v>
      </c>
      <c r="AG1610" t="s">
        <v>5288</v>
      </c>
      <c r="AH1610">
        <v>2</v>
      </c>
      <c r="AI1610">
        <v>31</v>
      </c>
      <c r="AK1610">
        <v>3950</v>
      </c>
      <c r="AM1610">
        <v>50137</v>
      </c>
      <c r="AN1610">
        <v>38264</v>
      </c>
      <c r="AO1610">
        <v>2936</v>
      </c>
      <c r="AP1610">
        <v>258</v>
      </c>
      <c r="AQ1610">
        <v>1151</v>
      </c>
      <c r="AR1610">
        <v>1393</v>
      </c>
      <c r="AS1610">
        <v>5962</v>
      </c>
      <c r="AT1610">
        <v>83</v>
      </c>
      <c r="AU1610">
        <v>6135</v>
      </c>
      <c r="AV1610">
        <v>3019</v>
      </c>
      <c r="AW1610">
        <v>92</v>
      </c>
      <c r="AX1610">
        <v>259.16399999999999</v>
      </c>
      <c r="AY1610" s="1">
        <v>3.3000000000000002E-2</v>
      </c>
      <c r="AZ1610" s="1">
        <v>0.94599999999999995</v>
      </c>
      <c r="BA1610" s="1">
        <v>2.1999999999999999E-2</v>
      </c>
      <c r="BB1610" s="1">
        <v>5.8999999999999997E-2</v>
      </c>
      <c r="BC1610" s="1">
        <v>0.76300000000000001</v>
      </c>
      <c r="BD1610" s="1">
        <v>0.11899999999999999</v>
      </c>
      <c r="BE1610" s="1">
        <v>-2.5999999999999999E-2</v>
      </c>
      <c r="BF1610" s="1">
        <v>-9.7000000000000003E-2</v>
      </c>
      <c r="BG1610" s="1">
        <f>Table1[[#This Row],[pers_white_pct]]-Table1[[#This Row],[census_white_pct]]</f>
        <v>0.18299999999999994</v>
      </c>
      <c r="BH1610" s="3">
        <v>0.55684678949999999</v>
      </c>
      <c r="BI1610" s="3">
        <v>1.2390801548000001</v>
      </c>
      <c r="BJ1610" s="3">
        <v>0.18281361669999999</v>
      </c>
      <c r="BK1610" s="3" t="str">
        <f>VLOOKUP(Table1[[#This Row],[est_sworn]],Force_size,2,TRUE)</f>
        <v>03 - 50 to 99</v>
      </c>
    </row>
    <row r="1611" spans="1:63" hidden="1" x14ac:dyDescent="0.2">
      <c r="A1611">
        <v>31153</v>
      </c>
      <c r="B1611" t="s">
        <v>11412</v>
      </c>
      <c r="C1611" t="s">
        <v>13777</v>
      </c>
      <c r="D1611">
        <v>13733370</v>
      </c>
      <c r="E1611" t="s">
        <v>13778</v>
      </c>
      <c r="F1611">
        <v>165853</v>
      </c>
      <c r="G1611" t="s">
        <v>13779</v>
      </c>
      <c r="H1611" t="s">
        <v>6973</v>
      </c>
      <c r="I1611">
        <v>31</v>
      </c>
      <c r="J1611">
        <v>153</v>
      </c>
      <c r="K1611">
        <v>99153</v>
      </c>
      <c r="L1611" t="s">
        <v>13780</v>
      </c>
      <c r="M1611" t="s">
        <v>13781</v>
      </c>
      <c r="N1611" t="s">
        <v>11418</v>
      </c>
      <c r="O1611" t="s">
        <v>11429</v>
      </c>
      <c r="P1611">
        <v>41.115063999999997</v>
      </c>
      <c r="Q1611">
        <v>-96.109125000000006</v>
      </c>
      <c r="R1611" t="s">
        <v>11420</v>
      </c>
      <c r="S1611" t="s">
        <v>11421</v>
      </c>
      <c r="U1611">
        <v>133</v>
      </c>
      <c r="V1611">
        <v>0</v>
      </c>
      <c r="W1611">
        <v>132</v>
      </c>
      <c r="X1611">
        <v>0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133</v>
      </c>
      <c r="AE1611">
        <v>1.357</v>
      </c>
      <c r="AF1611" t="s">
        <v>11430</v>
      </c>
      <c r="AG1611" t="s">
        <v>13782</v>
      </c>
      <c r="AH1611">
        <v>2</v>
      </c>
      <c r="AI1611">
        <v>31</v>
      </c>
      <c r="AJ1611">
        <v>153</v>
      </c>
      <c r="AM1611">
        <v>158840</v>
      </c>
      <c r="AN1611">
        <v>133132</v>
      </c>
      <c r="AO1611">
        <v>6119</v>
      </c>
      <c r="AP1611">
        <v>554</v>
      </c>
      <c r="AQ1611">
        <v>3313</v>
      </c>
      <c r="AR1611">
        <v>3772</v>
      </c>
      <c r="AS1611">
        <v>11569</v>
      </c>
      <c r="AT1611">
        <v>202</v>
      </c>
      <c r="AU1611">
        <v>11950</v>
      </c>
      <c r="AV1611">
        <v>6321</v>
      </c>
      <c r="AW1611">
        <v>133</v>
      </c>
      <c r="AX1611">
        <v>180.48099999999999</v>
      </c>
      <c r="AY1611" s="1">
        <v>0</v>
      </c>
      <c r="AZ1611" s="1">
        <v>0.99199999999999999</v>
      </c>
      <c r="BA1611" s="1">
        <v>8.0000000000000002E-3</v>
      </c>
      <c r="BB1611" s="1">
        <v>3.9E-2</v>
      </c>
      <c r="BC1611" s="1">
        <v>0.83799999999999997</v>
      </c>
      <c r="BD1611" s="1">
        <v>7.2999999999999995E-2</v>
      </c>
      <c r="BE1611" s="1">
        <v>-3.9E-2</v>
      </c>
      <c r="BF1611" s="1">
        <v>-6.5000000000000002E-2</v>
      </c>
      <c r="BG1611" s="1">
        <f>Table1[[#This Row],[pers_white_pct]]-Table1[[#This Row],[census_white_pct]]</f>
        <v>0.15400000000000003</v>
      </c>
      <c r="BH1611" s="3">
        <v>0</v>
      </c>
      <c r="BI1611" s="3">
        <v>1.1841308948</v>
      </c>
      <c r="BJ1611" s="3">
        <v>0.1032315424</v>
      </c>
      <c r="BK1611" s="3" t="str">
        <f>VLOOKUP(Table1[[#This Row],[est_sworn]],Force_size,2,TRUE)</f>
        <v>04 - 100 to 249</v>
      </c>
    </row>
    <row r="1612" spans="1:63" hidden="1" x14ac:dyDescent="0.2">
      <c r="A1612">
        <v>3132410</v>
      </c>
      <c r="B1612" t="s">
        <v>1444</v>
      </c>
      <c r="C1612" t="s">
        <v>7009</v>
      </c>
      <c r="D1612">
        <v>12713550</v>
      </c>
      <c r="E1612" t="s">
        <v>7010</v>
      </c>
      <c r="F1612">
        <v>1700</v>
      </c>
      <c r="G1612" t="s">
        <v>7010</v>
      </c>
      <c r="H1612" t="s">
        <v>6973</v>
      </c>
      <c r="I1612">
        <v>31</v>
      </c>
      <c r="J1612">
        <v>157</v>
      </c>
      <c r="K1612">
        <v>32410</v>
      </c>
      <c r="L1612" t="s">
        <v>7011</v>
      </c>
      <c r="M1612" t="s">
        <v>7012</v>
      </c>
      <c r="N1612" t="s">
        <v>68</v>
      </c>
      <c r="O1612" t="s">
        <v>238</v>
      </c>
      <c r="P1612">
        <v>41.851588999999997</v>
      </c>
      <c r="Q1612">
        <v>-103.70586</v>
      </c>
      <c r="S1612" t="s">
        <v>70</v>
      </c>
      <c r="T1612" t="s">
        <v>71</v>
      </c>
      <c r="U1612">
        <v>4</v>
      </c>
      <c r="V1612">
        <v>0</v>
      </c>
      <c r="W1612">
        <v>3</v>
      </c>
      <c r="X1612">
        <v>0</v>
      </c>
      <c r="Y1612">
        <v>1</v>
      </c>
      <c r="Z1612">
        <v>0</v>
      </c>
      <c r="AA1612">
        <v>0</v>
      </c>
      <c r="AB1612">
        <v>0</v>
      </c>
      <c r="AC1612">
        <v>0</v>
      </c>
      <c r="AD1612">
        <v>4</v>
      </c>
      <c r="AE1612">
        <v>16.646000000000001</v>
      </c>
      <c r="AF1612" t="s">
        <v>239</v>
      </c>
      <c r="AG1612" t="s">
        <v>7013</v>
      </c>
      <c r="AH1612">
        <v>2</v>
      </c>
      <c r="AI1612">
        <v>31</v>
      </c>
      <c r="AK1612">
        <v>32410</v>
      </c>
      <c r="AM1612">
        <v>1702</v>
      </c>
      <c r="AN1612">
        <v>1281</v>
      </c>
      <c r="AO1612">
        <v>4</v>
      </c>
      <c r="AP1612">
        <v>6</v>
      </c>
      <c r="AQ1612">
        <v>7</v>
      </c>
      <c r="AR1612">
        <v>10</v>
      </c>
      <c r="AS1612">
        <v>393</v>
      </c>
      <c r="AT1612">
        <v>0</v>
      </c>
      <c r="AU1612">
        <v>394</v>
      </c>
      <c r="AV1612">
        <v>4</v>
      </c>
      <c r="AW1612">
        <v>4</v>
      </c>
      <c r="AX1612">
        <v>66.584000000000003</v>
      </c>
      <c r="AY1612" s="1">
        <v>0</v>
      </c>
      <c r="AZ1612" s="1">
        <v>0.75</v>
      </c>
      <c r="BA1612" s="1">
        <v>0.25</v>
      </c>
      <c r="BB1612" s="1">
        <v>2E-3</v>
      </c>
      <c r="BC1612" s="1">
        <v>0.753</v>
      </c>
      <c r="BD1612" s="1">
        <v>0.23100000000000001</v>
      </c>
      <c r="BE1612" s="1">
        <v>-2E-3</v>
      </c>
      <c r="BF1612" s="1">
        <v>1.9E-2</v>
      </c>
      <c r="BG1612" s="1">
        <f>Table1[[#This Row],[pers_white_pct]]-Table1[[#This Row],[census_white_pct]]</f>
        <v>-3.0000000000000027E-3</v>
      </c>
      <c r="BH1612" s="3">
        <v>0</v>
      </c>
      <c r="BI1612" s="3">
        <v>0.99648711940000001</v>
      </c>
      <c r="BJ1612" s="3">
        <v>1.082697201</v>
      </c>
      <c r="BK1612" s="3" t="str">
        <f>VLOOKUP(Table1[[#This Row],[est_sworn]],Force_size,2,TRUE)</f>
        <v>01 - Under 25</v>
      </c>
    </row>
    <row r="1613" spans="1:63" hidden="1" x14ac:dyDescent="0.2">
      <c r="A1613">
        <v>3144420</v>
      </c>
      <c r="B1613" t="s">
        <v>1444</v>
      </c>
      <c r="C1613" t="s">
        <v>7029</v>
      </c>
      <c r="D1613">
        <v>12263450</v>
      </c>
      <c r="E1613" t="s">
        <v>7030</v>
      </c>
      <c r="F1613">
        <v>7043</v>
      </c>
      <c r="G1613" t="s">
        <v>7030</v>
      </c>
      <c r="H1613" t="s">
        <v>6973</v>
      </c>
      <c r="I1613">
        <v>31</v>
      </c>
      <c r="J1613">
        <v>159</v>
      </c>
      <c r="K1613">
        <v>44420</v>
      </c>
      <c r="L1613" t="s">
        <v>7031</v>
      </c>
      <c r="M1613" t="s">
        <v>7032</v>
      </c>
      <c r="N1613" t="s">
        <v>68</v>
      </c>
      <c r="O1613" t="s">
        <v>181</v>
      </c>
      <c r="P1613">
        <v>40.871943999999999</v>
      </c>
      <c r="Q1613">
        <v>-97.140383</v>
      </c>
      <c r="S1613" t="s">
        <v>70</v>
      </c>
      <c r="T1613" t="s">
        <v>71</v>
      </c>
      <c r="U1613">
        <v>11</v>
      </c>
      <c r="V1613">
        <v>1</v>
      </c>
      <c r="W1613">
        <v>11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11</v>
      </c>
      <c r="AE1613">
        <v>7.1230000000000002</v>
      </c>
      <c r="AF1613" t="s">
        <v>118</v>
      </c>
      <c r="AG1613" t="s">
        <v>7033</v>
      </c>
      <c r="AH1613">
        <v>2</v>
      </c>
      <c r="AI1613">
        <v>31</v>
      </c>
      <c r="AK1613">
        <v>44420</v>
      </c>
      <c r="AM1613">
        <v>6964</v>
      </c>
      <c r="AN1613">
        <v>6646</v>
      </c>
      <c r="AO1613">
        <v>38</v>
      </c>
      <c r="AP1613">
        <v>25</v>
      </c>
      <c r="AQ1613">
        <v>40</v>
      </c>
      <c r="AR1613">
        <v>78</v>
      </c>
      <c r="AS1613">
        <v>134</v>
      </c>
      <c r="AT1613">
        <v>1</v>
      </c>
      <c r="AU1613">
        <v>137</v>
      </c>
      <c r="AV1613">
        <v>39</v>
      </c>
      <c r="AW1613">
        <v>11.5</v>
      </c>
      <c r="AX1613">
        <v>81.914500000000004</v>
      </c>
      <c r="AY1613" s="1">
        <v>0</v>
      </c>
      <c r="AZ1613" s="2">
        <v>1</v>
      </c>
      <c r="BA1613" s="1">
        <v>0</v>
      </c>
      <c r="BB1613" s="1">
        <v>5.0000000000000001E-3</v>
      </c>
      <c r="BC1613" s="1">
        <v>0.95399999999999996</v>
      </c>
      <c r="BD1613" s="1">
        <v>1.9E-2</v>
      </c>
      <c r="BE1613" s="1">
        <v>-5.0000000000000001E-3</v>
      </c>
      <c r="BF1613" s="1">
        <v>-1.9E-2</v>
      </c>
      <c r="BG1613" s="1">
        <f>Table1[[#This Row],[pers_white_pct]]-Table1[[#This Row],[census_white_pct]]</f>
        <v>4.6000000000000041E-2</v>
      </c>
      <c r="BH1613" s="3">
        <v>0</v>
      </c>
      <c r="BI1613" s="3">
        <v>1.0478483298000001</v>
      </c>
      <c r="BJ1613" s="3">
        <v>0</v>
      </c>
      <c r="BK1613" s="3" t="str">
        <f>VLOOKUP(Table1[[#This Row],[est_sworn]],Force_size,2,TRUE)</f>
        <v>01 - Under 25</v>
      </c>
    </row>
    <row r="1614" spans="1:63" hidden="1" x14ac:dyDescent="0.2">
      <c r="A1614">
        <v>3119350</v>
      </c>
      <c r="B1614" t="s">
        <v>1444</v>
      </c>
      <c r="C1614" t="s">
        <v>6991</v>
      </c>
      <c r="D1614">
        <v>12393550</v>
      </c>
      <c r="E1614" t="s">
        <v>6992</v>
      </c>
      <c r="F1614">
        <v>1566</v>
      </c>
      <c r="G1614" t="s">
        <v>6992</v>
      </c>
      <c r="H1614" t="s">
        <v>6973</v>
      </c>
      <c r="I1614">
        <v>31</v>
      </c>
      <c r="J1614">
        <v>161</v>
      </c>
      <c r="K1614">
        <v>19350</v>
      </c>
      <c r="L1614" t="s">
        <v>6993</v>
      </c>
      <c r="M1614" t="s">
        <v>6994</v>
      </c>
      <c r="N1614" t="s">
        <v>68</v>
      </c>
      <c r="O1614" t="s">
        <v>238</v>
      </c>
      <c r="P1614">
        <v>42.507074000000003</v>
      </c>
      <c r="Q1614">
        <v>-102.389698</v>
      </c>
      <c r="S1614" t="s">
        <v>70</v>
      </c>
      <c r="T1614" t="s">
        <v>71</v>
      </c>
      <c r="U1614">
        <v>4</v>
      </c>
      <c r="V1614">
        <v>1</v>
      </c>
      <c r="W1614">
        <v>3</v>
      </c>
      <c r="X1614">
        <v>0</v>
      </c>
      <c r="Y1614">
        <v>0</v>
      </c>
      <c r="Z1614">
        <v>1</v>
      </c>
      <c r="AA1614">
        <v>0</v>
      </c>
      <c r="AB1614">
        <v>0</v>
      </c>
      <c r="AC1614">
        <v>0</v>
      </c>
      <c r="AD1614">
        <v>4</v>
      </c>
      <c r="AE1614">
        <v>16.646000000000001</v>
      </c>
      <c r="AF1614" t="s">
        <v>239</v>
      </c>
      <c r="AG1614" t="s">
        <v>6995</v>
      </c>
      <c r="AH1614">
        <v>2</v>
      </c>
      <c r="AI1614">
        <v>31</v>
      </c>
      <c r="AK1614">
        <v>19350</v>
      </c>
      <c r="AM1614">
        <v>1612</v>
      </c>
      <c r="AN1614">
        <v>1190</v>
      </c>
      <c r="AO1614">
        <v>3</v>
      </c>
      <c r="AP1614">
        <v>302</v>
      </c>
      <c r="AQ1614">
        <v>8</v>
      </c>
      <c r="AR1614">
        <v>40</v>
      </c>
      <c r="AS1614">
        <v>68</v>
      </c>
      <c r="AT1614">
        <v>0</v>
      </c>
      <c r="AU1614">
        <v>69</v>
      </c>
      <c r="AV1614">
        <v>3</v>
      </c>
      <c r="AW1614">
        <v>4.5</v>
      </c>
      <c r="AX1614">
        <v>74.906999999999996</v>
      </c>
      <c r="AY1614" s="1">
        <v>0</v>
      </c>
      <c r="AZ1614" s="1">
        <v>0.75</v>
      </c>
      <c r="BA1614" s="1">
        <v>0</v>
      </c>
      <c r="BB1614" s="1">
        <v>2E-3</v>
      </c>
      <c r="BC1614" s="1">
        <v>0.73799999999999999</v>
      </c>
      <c r="BD1614" s="1">
        <v>4.2000000000000003E-2</v>
      </c>
      <c r="BE1614" s="1">
        <v>-2E-3</v>
      </c>
      <c r="BF1614" s="1">
        <v>-4.2000000000000003E-2</v>
      </c>
      <c r="BG1614" s="1">
        <f>Table1[[#This Row],[pers_white_pct]]-Table1[[#This Row],[census_white_pct]]</f>
        <v>1.2000000000000011E-2</v>
      </c>
      <c r="BH1614" s="3">
        <v>0</v>
      </c>
      <c r="BI1614" s="3">
        <v>1.0159663865999999</v>
      </c>
      <c r="BJ1614" s="3">
        <v>0</v>
      </c>
      <c r="BK1614" s="3" t="str">
        <f>VLOOKUP(Table1[[#This Row],[est_sworn]],Force_size,2,TRUE)</f>
        <v>01 - Under 25</v>
      </c>
    </row>
    <row r="1615" spans="1:63" hidden="1" x14ac:dyDescent="0.2">
      <c r="A1615">
        <v>31181</v>
      </c>
      <c r="B1615" t="s">
        <v>11412</v>
      </c>
      <c r="C1615" t="s">
        <v>13783</v>
      </c>
      <c r="D1615">
        <v>12969250</v>
      </c>
      <c r="E1615" t="s">
        <v>13039</v>
      </c>
      <c r="F1615">
        <v>3725</v>
      </c>
      <c r="G1615" t="s">
        <v>13040</v>
      </c>
      <c r="H1615" t="s">
        <v>6973</v>
      </c>
      <c r="I1615">
        <v>31</v>
      </c>
      <c r="J1615">
        <v>181</v>
      </c>
      <c r="K1615">
        <v>99181</v>
      </c>
      <c r="L1615" t="s">
        <v>13784</v>
      </c>
      <c r="M1615" t="s">
        <v>13785</v>
      </c>
      <c r="N1615" t="s">
        <v>11418</v>
      </c>
      <c r="O1615" t="s">
        <v>11437</v>
      </c>
      <c r="P1615">
        <v>40.180646000000003</v>
      </c>
      <c r="Q1615">
        <v>-98.498589999999993</v>
      </c>
      <c r="R1615" t="s">
        <v>11420</v>
      </c>
      <c r="S1615" t="s">
        <v>11421</v>
      </c>
      <c r="U1615">
        <v>6</v>
      </c>
      <c r="V1615">
        <v>0</v>
      </c>
      <c r="W1615">
        <v>6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6</v>
      </c>
      <c r="AE1615">
        <v>7.5330000000000004</v>
      </c>
      <c r="AF1615" t="s">
        <v>11452</v>
      </c>
      <c r="AG1615" t="s">
        <v>13043</v>
      </c>
      <c r="AH1615">
        <v>2</v>
      </c>
      <c r="AI1615">
        <v>31</v>
      </c>
      <c r="AJ1615">
        <v>181</v>
      </c>
      <c r="AM1615">
        <v>3812</v>
      </c>
      <c r="AN1615">
        <v>3588</v>
      </c>
      <c r="AO1615">
        <v>18</v>
      </c>
      <c r="AP1615">
        <v>8</v>
      </c>
      <c r="AQ1615">
        <v>11</v>
      </c>
      <c r="AR1615">
        <v>44</v>
      </c>
      <c r="AS1615">
        <v>133</v>
      </c>
      <c r="AT1615">
        <v>0</v>
      </c>
      <c r="AU1615">
        <v>143</v>
      </c>
      <c r="AV1615">
        <v>18</v>
      </c>
      <c r="AW1615">
        <v>6</v>
      </c>
      <c r="AX1615">
        <v>45.198</v>
      </c>
      <c r="AY1615" s="1">
        <v>0</v>
      </c>
      <c r="AZ1615" s="2">
        <v>1</v>
      </c>
      <c r="BA1615" s="1">
        <v>0</v>
      </c>
      <c r="BB1615" s="1">
        <v>5.0000000000000001E-3</v>
      </c>
      <c r="BC1615" s="1">
        <v>0.94099999999999995</v>
      </c>
      <c r="BD1615" s="1">
        <v>3.5000000000000003E-2</v>
      </c>
      <c r="BE1615" s="1">
        <v>-5.0000000000000001E-3</v>
      </c>
      <c r="BF1615" s="1">
        <v>-3.5000000000000003E-2</v>
      </c>
      <c r="BG1615" s="1">
        <f>Table1[[#This Row],[pers_white_pct]]-Table1[[#This Row],[census_white_pct]]</f>
        <v>5.9000000000000052E-2</v>
      </c>
      <c r="BH1615" s="3">
        <v>0</v>
      </c>
      <c r="BI1615" s="3">
        <v>1.0624303233000001</v>
      </c>
      <c r="BJ1615" s="3">
        <v>0</v>
      </c>
      <c r="BK1615" s="3" t="str">
        <f>VLOOKUP(Table1[[#This Row],[est_sworn]],Force_size,2,TRUE)</f>
        <v>01 - Under 25</v>
      </c>
    </row>
    <row r="1616" spans="1:63" hidden="1" x14ac:dyDescent="0.2">
      <c r="A1616">
        <v>31183</v>
      </c>
      <c r="B1616" t="s">
        <v>11412</v>
      </c>
      <c r="C1616" t="s">
        <v>13786</v>
      </c>
      <c r="D1616">
        <v>13561050</v>
      </c>
      <c r="E1616" t="s">
        <v>13787</v>
      </c>
      <c r="F1616">
        <v>805</v>
      </c>
      <c r="G1616" t="s">
        <v>13788</v>
      </c>
      <c r="H1616" t="s">
        <v>6973</v>
      </c>
      <c r="I1616">
        <v>31</v>
      </c>
      <c r="J1616">
        <v>183</v>
      </c>
      <c r="K1616">
        <v>99183</v>
      </c>
      <c r="L1616" t="s">
        <v>13789</v>
      </c>
      <c r="M1616" t="s">
        <v>13790</v>
      </c>
      <c r="N1616" t="s">
        <v>11418</v>
      </c>
      <c r="O1616" t="s">
        <v>11437</v>
      </c>
      <c r="P1616">
        <v>41.937859000000003</v>
      </c>
      <c r="Q1616">
        <v>-98.522289000000001</v>
      </c>
      <c r="R1616" t="s">
        <v>11420</v>
      </c>
      <c r="S1616" t="s">
        <v>11421</v>
      </c>
      <c r="U1616">
        <v>2</v>
      </c>
      <c r="V1616">
        <v>0</v>
      </c>
      <c r="W1616">
        <v>2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2</v>
      </c>
      <c r="AE1616">
        <v>7.2220000000000004</v>
      </c>
      <c r="AF1616" t="s">
        <v>11561</v>
      </c>
      <c r="AG1616" t="s">
        <v>13791</v>
      </c>
      <c r="AH1616">
        <v>2</v>
      </c>
      <c r="AI1616">
        <v>31</v>
      </c>
      <c r="AJ1616">
        <v>183</v>
      </c>
      <c r="AM1616">
        <v>818</v>
      </c>
      <c r="AN1616">
        <v>802</v>
      </c>
      <c r="AO1616">
        <v>0</v>
      </c>
      <c r="AP1616">
        <v>1</v>
      </c>
      <c r="AQ1616">
        <v>4</v>
      </c>
      <c r="AR1616">
        <v>5</v>
      </c>
      <c r="AS1616">
        <v>6</v>
      </c>
      <c r="AT1616">
        <v>0</v>
      </c>
      <c r="AU1616">
        <v>6</v>
      </c>
      <c r="AV1616">
        <v>0</v>
      </c>
      <c r="AW1616">
        <v>2</v>
      </c>
      <c r="AX1616">
        <v>14.444000000000001</v>
      </c>
      <c r="AY1616" s="1">
        <v>0</v>
      </c>
      <c r="AZ1616" s="2">
        <v>1</v>
      </c>
      <c r="BA1616" s="1">
        <v>0</v>
      </c>
      <c r="BB1616" s="1">
        <v>0</v>
      </c>
      <c r="BC1616" s="1">
        <v>0.98</v>
      </c>
      <c r="BD1616" s="1">
        <v>7.0000000000000001E-3</v>
      </c>
      <c r="BE1616" s="1">
        <v>0</v>
      </c>
      <c r="BF1616" s="1">
        <v>-7.0000000000000001E-3</v>
      </c>
      <c r="BG1616" s="1">
        <f>Table1[[#This Row],[pers_white_pct]]-Table1[[#This Row],[census_white_pct]]</f>
        <v>2.0000000000000018E-2</v>
      </c>
      <c r="BH1616" s="3"/>
      <c r="BI1616" s="3">
        <v>1.0199501247</v>
      </c>
      <c r="BJ1616" s="3">
        <v>0</v>
      </c>
      <c r="BK1616" s="3" t="str">
        <f>VLOOKUP(Table1[[#This Row],[est_sworn]],Force_size,2,TRUE)</f>
        <v>01 - Under 25</v>
      </c>
    </row>
    <row r="1617" spans="1:63" hidden="1" x14ac:dyDescent="0.2">
      <c r="A1617">
        <v>3300147140</v>
      </c>
      <c r="B1617" t="s">
        <v>61</v>
      </c>
      <c r="C1617" t="s">
        <v>512</v>
      </c>
      <c r="D1617">
        <v>11193350</v>
      </c>
      <c r="E1617" t="s">
        <v>513</v>
      </c>
      <c r="F1617">
        <v>6287</v>
      </c>
      <c r="G1617" t="s">
        <v>514</v>
      </c>
      <c r="H1617" t="s">
        <v>515</v>
      </c>
      <c r="I1617">
        <v>33</v>
      </c>
      <c r="J1617">
        <v>1</v>
      </c>
      <c r="K1617">
        <v>47140</v>
      </c>
      <c r="L1617" t="s">
        <v>516</v>
      </c>
      <c r="M1617" t="s">
        <v>517</v>
      </c>
      <c r="N1617" t="s">
        <v>68</v>
      </c>
      <c r="O1617" t="s">
        <v>181</v>
      </c>
      <c r="P1617">
        <v>43.519109</v>
      </c>
      <c r="Q1617">
        <v>-71.425365999999997</v>
      </c>
      <c r="S1617" t="s">
        <v>70</v>
      </c>
      <c r="T1617" t="s">
        <v>71</v>
      </c>
      <c r="U1617">
        <v>14</v>
      </c>
      <c r="V1617">
        <v>6</v>
      </c>
      <c r="W1617">
        <v>14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14</v>
      </c>
      <c r="AE1617">
        <v>7.1230000000000002</v>
      </c>
      <c r="AF1617" t="s">
        <v>118</v>
      </c>
      <c r="AG1617" t="s">
        <v>518</v>
      </c>
      <c r="AH1617">
        <v>1</v>
      </c>
      <c r="AI1617">
        <v>33</v>
      </c>
      <c r="AJ1617">
        <v>1</v>
      </c>
      <c r="AL1617">
        <v>47140</v>
      </c>
      <c r="AM1617">
        <v>6241</v>
      </c>
      <c r="AN1617">
        <v>6022</v>
      </c>
      <c r="AO1617">
        <v>17</v>
      </c>
      <c r="AP1617">
        <v>9</v>
      </c>
      <c r="AQ1617">
        <v>57</v>
      </c>
      <c r="AR1617">
        <v>63</v>
      </c>
      <c r="AS1617">
        <v>66</v>
      </c>
      <c r="AT1617">
        <v>1</v>
      </c>
      <c r="AU1617">
        <v>73</v>
      </c>
      <c r="AV1617">
        <v>18</v>
      </c>
      <c r="AW1617">
        <v>17</v>
      </c>
      <c r="AX1617">
        <v>121.09099999999999</v>
      </c>
      <c r="AY1617" s="1">
        <v>0</v>
      </c>
      <c r="AZ1617" s="2">
        <v>1</v>
      </c>
      <c r="BA1617" s="1">
        <v>0</v>
      </c>
      <c r="BB1617" s="1">
        <v>3.0000000000000001E-3</v>
      </c>
      <c r="BC1617" s="1">
        <v>0.96499999999999997</v>
      </c>
      <c r="BD1617" s="1">
        <v>1.0999999999999999E-2</v>
      </c>
      <c r="BE1617" s="1">
        <v>-3.0000000000000001E-3</v>
      </c>
      <c r="BF1617" s="1">
        <v>-1.0999999999999999E-2</v>
      </c>
      <c r="BG1617" s="1">
        <f>Table1[[#This Row],[pers_white_pct]]-Table1[[#This Row],[census_white_pct]]</f>
        <v>3.5000000000000031E-2</v>
      </c>
      <c r="BH1617" s="3">
        <v>0</v>
      </c>
      <c r="BI1617" s="3">
        <v>1.0363666556</v>
      </c>
      <c r="BJ1617" s="3">
        <v>0</v>
      </c>
      <c r="BK1617" s="3" t="str">
        <f>VLOOKUP(Table1[[#This Row],[est_sworn]],Force_size,2,TRUE)</f>
        <v>01 - Under 25</v>
      </c>
    </row>
    <row r="1618" spans="1:63" hidden="1" x14ac:dyDescent="0.2">
      <c r="A1618">
        <v>3340180</v>
      </c>
      <c r="B1618" t="s">
        <v>1444</v>
      </c>
      <c r="C1618" t="s">
        <v>7099</v>
      </c>
      <c r="D1618">
        <v>12813430</v>
      </c>
      <c r="E1618" t="s">
        <v>7100</v>
      </c>
      <c r="F1618">
        <v>16055</v>
      </c>
      <c r="G1618" t="s">
        <v>7101</v>
      </c>
      <c r="H1618" t="s">
        <v>515</v>
      </c>
      <c r="I1618">
        <v>33</v>
      </c>
      <c r="J1618">
        <v>1</v>
      </c>
      <c r="K1618">
        <v>40180</v>
      </c>
      <c r="L1618" t="s">
        <v>7102</v>
      </c>
      <c r="M1618" t="s">
        <v>7103</v>
      </c>
      <c r="N1618" t="s">
        <v>68</v>
      </c>
      <c r="O1618" t="s">
        <v>69</v>
      </c>
      <c r="P1618">
        <v>43.519109</v>
      </c>
      <c r="Q1618">
        <v>-71.425365999999997</v>
      </c>
      <c r="S1618" t="s">
        <v>70</v>
      </c>
      <c r="T1618" t="s">
        <v>71</v>
      </c>
      <c r="U1618">
        <v>38</v>
      </c>
      <c r="V1618">
        <v>2</v>
      </c>
      <c r="W1618">
        <v>38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38</v>
      </c>
      <c r="AE1618">
        <v>4.7450000000000001</v>
      </c>
      <c r="AF1618" t="s">
        <v>72</v>
      </c>
      <c r="AG1618" t="s">
        <v>7104</v>
      </c>
      <c r="AH1618">
        <v>1</v>
      </c>
      <c r="AI1618">
        <v>33</v>
      </c>
      <c r="AK1618">
        <v>40180</v>
      </c>
      <c r="AM1618">
        <v>15951</v>
      </c>
      <c r="AN1618">
        <v>14912</v>
      </c>
      <c r="AO1618">
        <v>136</v>
      </c>
      <c r="AP1618">
        <v>54</v>
      </c>
      <c r="AQ1618">
        <v>389</v>
      </c>
      <c r="AR1618">
        <v>205</v>
      </c>
      <c r="AS1618">
        <v>250</v>
      </c>
      <c r="AT1618">
        <v>14</v>
      </c>
      <c r="AU1618">
        <v>255</v>
      </c>
      <c r="AV1618">
        <v>150</v>
      </c>
      <c r="AW1618">
        <v>39</v>
      </c>
      <c r="AX1618">
        <v>185.05500000000001</v>
      </c>
      <c r="AY1618" s="1">
        <v>0</v>
      </c>
      <c r="AZ1618" s="2">
        <v>1</v>
      </c>
      <c r="BA1618" s="1">
        <v>0</v>
      </c>
      <c r="BB1618" s="1">
        <v>8.9999999999999993E-3</v>
      </c>
      <c r="BC1618" s="1">
        <v>0.93500000000000005</v>
      </c>
      <c r="BD1618" s="1">
        <v>1.6E-2</v>
      </c>
      <c r="BE1618" s="1">
        <v>-8.9999999999999993E-3</v>
      </c>
      <c r="BF1618" s="1">
        <v>-1.6E-2</v>
      </c>
      <c r="BG1618" s="1">
        <f>Table1[[#This Row],[pers_white_pct]]-Table1[[#This Row],[census_white_pct]]</f>
        <v>6.4999999999999947E-2</v>
      </c>
      <c r="BH1618" s="3">
        <v>0</v>
      </c>
      <c r="BI1618" s="3">
        <v>1.0696754291999999</v>
      </c>
      <c r="BJ1618" s="3">
        <v>0</v>
      </c>
      <c r="BK1618" s="3" t="str">
        <f>VLOOKUP(Table1[[#This Row],[est_sworn]],Force_size,2,TRUE)</f>
        <v>02 - 25 to 49</v>
      </c>
    </row>
    <row r="1619" spans="1:63" hidden="1" x14ac:dyDescent="0.2">
      <c r="A1619">
        <v>3300942580</v>
      </c>
      <c r="B1619" t="s">
        <v>61</v>
      </c>
      <c r="C1619" t="s">
        <v>519</v>
      </c>
      <c r="D1619">
        <v>11683370</v>
      </c>
      <c r="E1619" t="s">
        <v>520</v>
      </c>
      <c r="F1619">
        <v>5935</v>
      </c>
      <c r="G1619" t="s">
        <v>521</v>
      </c>
      <c r="H1619" t="s">
        <v>515</v>
      </c>
      <c r="I1619">
        <v>33</v>
      </c>
      <c r="J1619">
        <v>9</v>
      </c>
      <c r="K1619">
        <v>42580</v>
      </c>
      <c r="L1619" t="s">
        <v>522</v>
      </c>
      <c r="M1619" t="s">
        <v>523</v>
      </c>
      <c r="N1619" t="s">
        <v>68</v>
      </c>
      <c r="O1619" t="s">
        <v>181</v>
      </c>
      <c r="P1619">
        <v>43.926501999999999</v>
      </c>
      <c r="Q1619">
        <v>-71.842294999999993</v>
      </c>
      <c r="S1619" t="s">
        <v>70</v>
      </c>
      <c r="T1619" t="s">
        <v>71</v>
      </c>
      <c r="U1619">
        <v>9</v>
      </c>
      <c r="V1619">
        <v>3</v>
      </c>
      <c r="W1619">
        <v>9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9</v>
      </c>
      <c r="AE1619">
        <v>7.1230000000000002</v>
      </c>
      <c r="AF1619" t="s">
        <v>118</v>
      </c>
      <c r="AG1619" t="s">
        <v>524</v>
      </c>
      <c r="AH1619">
        <v>1</v>
      </c>
      <c r="AI1619">
        <v>33</v>
      </c>
      <c r="AJ1619">
        <v>9</v>
      </c>
      <c r="AL1619">
        <v>42580</v>
      </c>
      <c r="AM1619">
        <v>5928</v>
      </c>
      <c r="AN1619">
        <v>5640</v>
      </c>
      <c r="AO1619">
        <v>13</v>
      </c>
      <c r="AP1619">
        <v>17</v>
      </c>
      <c r="AQ1619">
        <v>55</v>
      </c>
      <c r="AR1619">
        <v>82</v>
      </c>
      <c r="AS1619">
        <v>114</v>
      </c>
      <c r="AT1619">
        <v>13</v>
      </c>
      <c r="AU1619">
        <v>121</v>
      </c>
      <c r="AV1619">
        <v>26</v>
      </c>
      <c r="AW1619">
        <v>10.5</v>
      </c>
      <c r="AX1619">
        <v>74.791499999999999</v>
      </c>
      <c r="AY1619" s="1">
        <v>0</v>
      </c>
      <c r="AZ1619" s="2">
        <v>1</v>
      </c>
      <c r="BA1619" s="1">
        <v>0</v>
      </c>
      <c r="BB1619" s="1">
        <v>2E-3</v>
      </c>
      <c r="BC1619" s="1">
        <v>0.95099999999999996</v>
      </c>
      <c r="BD1619" s="1">
        <v>1.9E-2</v>
      </c>
      <c r="BE1619" s="1">
        <v>-2E-3</v>
      </c>
      <c r="BF1619" s="1">
        <v>-1.9E-2</v>
      </c>
      <c r="BG1619" s="1">
        <f>Table1[[#This Row],[pers_white_pct]]-Table1[[#This Row],[census_white_pct]]</f>
        <v>4.9000000000000044E-2</v>
      </c>
      <c r="BH1619" s="3">
        <v>0</v>
      </c>
      <c r="BI1619" s="3">
        <v>1.0510638297999999</v>
      </c>
      <c r="BJ1619" s="3">
        <v>0</v>
      </c>
      <c r="BK1619" s="3" t="str">
        <f>VLOOKUP(Table1[[#This Row],[est_sworn]],Force_size,2,TRUE)</f>
        <v>01 - Under 25</v>
      </c>
    </row>
    <row r="1620" spans="1:63" hidden="1" x14ac:dyDescent="0.2">
      <c r="A1620">
        <v>3300958500</v>
      </c>
      <c r="B1620" t="s">
        <v>61</v>
      </c>
      <c r="C1620" t="s">
        <v>525</v>
      </c>
      <c r="D1620">
        <v>11713340</v>
      </c>
      <c r="E1620" t="s">
        <v>526</v>
      </c>
      <c r="F1620">
        <v>1234</v>
      </c>
      <c r="G1620" t="s">
        <v>527</v>
      </c>
      <c r="H1620" t="s">
        <v>515</v>
      </c>
      <c r="I1620">
        <v>33</v>
      </c>
      <c r="J1620">
        <v>9</v>
      </c>
      <c r="K1620">
        <v>58500</v>
      </c>
      <c r="L1620" t="s">
        <v>528</v>
      </c>
      <c r="M1620" t="s">
        <v>529</v>
      </c>
      <c r="N1620" t="s">
        <v>68</v>
      </c>
      <c r="O1620" t="s">
        <v>238</v>
      </c>
      <c r="P1620">
        <v>43.926501999999999</v>
      </c>
      <c r="Q1620">
        <v>-71.842294999999993</v>
      </c>
      <c r="S1620" t="s">
        <v>70</v>
      </c>
      <c r="T1620" t="s">
        <v>71</v>
      </c>
      <c r="U1620">
        <v>2</v>
      </c>
      <c r="V1620">
        <v>0</v>
      </c>
      <c r="W1620">
        <v>2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2</v>
      </c>
      <c r="AE1620">
        <v>16.646000000000001</v>
      </c>
      <c r="AF1620" t="s">
        <v>239</v>
      </c>
      <c r="AG1620" t="s">
        <v>530</v>
      </c>
      <c r="AH1620">
        <v>1</v>
      </c>
      <c r="AI1620">
        <v>33</v>
      </c>
      <c r="AJ1620">
        <v>9</v>
      </c>
      <c r="AL1620">
        <v>58500</v>
      </c>
      <c r="AM1620">
        <v>1237</v>
      </c>
      <c r="AN1620">
        <v>1196</v>
      </c>
      <c r="AO1620">
        <v>5</v>
      </c>
      <c r="AP1620">
        <v>0</v>
      </c>
      <c r="AQ1620">
        <v>9</v>
      </c>
      <c r="AR1620">
        <v>19</v>
      </c>
      <c r="AS1620">
        <v>8</v>
      </c>
      <c r="AT1620">
        <v>0</v>
      </c>
      <c r="AU1620">
        <v>8</v>
      </c>
      <c r="AV1620">
        <v>5</v>
      </c>
      <c r="AW1620">
        <v>2</v>
      </c>
      <c r="AX1620">
        <v>33.292000000000002</v>
      </c>
      <c r="AY1620" s="1">
        <v>0</v>
      </c>
      <c r="AZ1620" s="2">
        <v>1</v>
      </c>
      <c r="BA1620" s="1">
        <v>0</v>
      </c>
      <c r="BB1620" s="1">
        <v>4.0000000000000001E-3</v>
      </c>
      <c r="BC1620" s="1">
        <v>0.96699999999999997</v>
      </c>
      <c r="BD1620" s="1">
        <v>6.0000000000000001E-3</v>
      </c>
      <c r="BE1620" s="1">
        <v>-4.0000000000000001E-3</v>
      </c>
      <c r="BF1620" s="1">
        <v>-6.0000000000000001E-3</v>
      </c>
      <c r="BG1620" s="1">
        <f>Table1[[#This Row],[pers_white_pct]]-Table1[[#This Row],[census_white_pct]]</f>
        <v>3.3000000000000029E-2</v>
      </c>
      <c r="BH1620" s="3">
        <v>0</v>
      </c>
      <c r="BI1620" s="3">
        <v>1.0342809365000001</v>
      </c>
      <c r="BJ1620" s="3">
        <v>0</v>
      </c>
      <c r="BK1620" s="3" t="str">
        <f>VLOOKUP(Table1[[#This Row],[est_sworn]],Force_size,2,TRUE)</f>
        <v>01 - Under 25</v>
      </c>
    </row>
    <row r="1621" spans="1:63" hidden="1" x14ac:dyDescent="0.2">
      <c r="A1621">
        <v>33009</v>
      </c>
      <c r="B1621" t="s">
        <v>11412</v>
      </c>
      <c r="C1621" t="s">
        <v>13813</v>
      </c>
      <c r="D1621">
        <v>11358180</v>
      </c>
      <c r="E1621" t="s">
        <v>13814</v>
      </c>
      <c r="F1621">
        <v>89181</v>
      </c>
      <c r="G1621" t="s">
        <v>13815</v>
      </c>
      <c r="H1621" t="s">
        <v>515</v>
      </c>
      <c r="I1621">
        <v>33</v>
      </c>
      <c r="J1621">
        <v>9</v>
      </c>
      <c r="K1621">
        <v>99009</v>
      </c>
      <c r="L1621" t="s">
        <v>13816</v>
      </c>
      <c r="M1621" t="s">
        <v>13817</v>
      </c>
      <c r="N1621" t="s">
        <v>11418</v>
      </c>
      <c r="O1621" t="s">
        <v>11437</v>
      </c>
      <c r="P1621">
        <v>43.926501999999999</v>
      </c>
      <c r="Q1621">
        <v>-71.842294999999993</v>
      </c>
      <c r="R1621" t="s">
        <v>11420</v>
      </c>
      <c r="S1621" t="s">
        <v>11421</v>
      </c>
      <c r="U1621">
        <v>10</v>
      </c>
      <c r="V1621">
        <v>34</v>
      </c>
      <c r="W1621">
        <v>10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10</v>
      </c>
      <c r="AE1621">
        <v>7.0309999999999997</v>
      </c>
      <c r="AF1621" t="s">
        <v>11422</v>
      </c>
      <c r="AG1621" t="s">
        <v>13818</v>
      </c>
      <c r="AH1621">
        <v>1</v>
      </c>
      <c r="AI1621">
        <v>33</v>
      </c>
      <c r="AJ1621">
        <v>9</v>
      </c>
      <c r="AM1621">
        <v>89118</v>
      </c>
      <c r="AN1621">
        <v>82294</v>
      </c>
      <c r="AO1621">
        <v>768</v>
      </c>
      <c r="AP1621">
        <v>307</v>
      </c>
      <c r="AQ1621">
        <v>2618</v>
      </c>
      <c r="AR1621">
        <v>1415</v>
      </c>
      <c r="AS1621">
        <v>1600</v>
      </c>
      <c r="AT1621">
        <v>60</v>
      </c>
      <c r="AU1621">
        <v>1716</v>
      </c>
      <c r="AV1621">
        <v>828</v>
      </c>
      <c r="AW1621">
        <v>27</v>
      </c>
      <c r="AX1621">
        <v>189.83699999999999</v>
      </c>
      <c r="AY1621" s="1">
        <v>0</v>
      </c>
      <c r="AZ1621" s="2">
        <v>1</v>
      </c>
      <c r="BA1621" s="1">
        <v>0</v>
      </c>
      <c r="BB1621" s="1">
        <v>8.9999999999999993E-3</v>
      </c>
      <c r="BC1621" s="1">
        <v>0.92300000000000004</v>
      </c>
      <c r="BD1621" s="1">
        <v>1.7999999999999999E-2</v>
      </c>
      <c r="BE1621" s="1">
        <v>-8.9999999999999993E-3</v>
      </c>
      <c r="BF1621" s="1">
        <v>-1.7999999999999999E-2</v>
      </c>
      <c r="BG1621" s="1">
        <f>Table1[[#This Row],[pers_white_pct]]-Table1[[#This Row],[census_white_pct]]</f>
        <v>7.6999999999999957E-2</v>
      </c>
      <c r="BH1621" s="3">
        <v>0</v>
      </c>
      <c r="BI1621" s="3">
        <v>1.0829222058000001</v>
      </c>
      <c r="BJ1621" s="3">
        <v>0</v>
      </c>
      <c r="BK1621" s="3" t="str">
        <f>VLOOKUP(Table1[[#This Row],[est_sworn]],Force_size,2,TRUE)</f>
        <v>02 - 25 to 49</v>
      </c>
    </row>
    <row r="1622" spans="1:63" hidden="1" x14ac:dyDescent="0.2">
      <c r="A1622">
        <v>3300962660</v>
      </c>
      <c r="B1622" t="s">
        <v>61</v>
      </c>
      <c r="C1622" t="s">
        <v>531</v>
      </c>
      <c r="D1622">
        <v>12633350</v>
      </c>
      <c r="E1622" t="s">
        <v>410</v>
      </c>
      <c r="F1622">
        <v>7027</v>
      </c>
      <c r="G1622" t="s">
        <v>411</v>
      </c>
      <c r="H1622" t="s">
        <v>515</v>
      </c>
      <c r="I1622">
        <v>33</v>
      </c>
      <c r="J1622">
        <v>9</v>
      </c>
      <c r="K1622">
        <v>62660</v>
      </c>
      <c r="L1622" t="s">
        <v>532</v>
      </c>
      <c r="M1622" t="s">
        <v>533</v>
      </c>
      <c r="N1622" t="s">
        <v>68</v>
      </c>
      <c r="O1622" t="s">
        <v>181</v>
      </c>
      <c r="P1622">
        <v>43.926501999999999</v>
      </c>
      <c r="Q1622">
        <v>-71.842294999999993</v>
      </c>
      <c r="S1622" t="s">
        <v>70</v>
      </c>
      <c r="T1622" t="s">
        <v>71</v>
      </c>
      <c r="U1622">
        <v>10</v>
      </c>
      <c r="V1622">
        <v>3</v>
      </c>
      <c r="W1622">
        <v>10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10</v>
      </c>
      <c r="AE1622">
        <v>7.1230000000000002</v>
      </c>
      <c r="AF1622" t="s">
        <v>118</v>
      </c>
      <c r="AG1622" t="s">
        <v>414</v>
      </c>
      <c r="AH1622">
        <v>1</v>
      </c>
      <c r="AI1622">
        <v>33</v>
      </c>
      <c r="AJ1622">
        <v>9</v>
      </c>
      <c r="AL1622">
        <v>62660</v>
      </c>
      <c r="AM1622">
        <v>6990</v>
      </c>
      <c r="AN1622">
        <v>6606</v>
      </c>
      <c r="AO1622">
        <v>56</v>
      </c>
      <c r="AP1622">
        <v>18</v>
      </c>
      <c r="AQ1622">
        <v>77</v>
      </c>
      <c r="AR1622">
        <v>96</v>
      </c>
      <c r="AS1622">
        <v>133</v>
      </c>
      <c r="AT1622">
        <v>11</v>
      </c>
      <c r="AU1622">
        <v>137</v>
      </c>
      <c r="AV1622">
        <v>67</v>
      </c>
      <c r="AW1622">
        <v>11.5</v>
      </c>
      <c r="AX1622">
        <v>81.914500000000004</v>
      </c>
      <c r="AY1622" s="1">
        <v>0</v>
      </c>
      <c r="AZ1622" s="2">
        <v>1</v>
      </c>
      <c r="BA1622" s="1">
        <v>0</v>
      </c>
      <c r="BB1622" s="1">
        <v>8.0000000000000002E-3</v>
      </c>
      <c r="BC1622" s="1">
        <v>0.94499999999999995</v>
      </c>
      <c r="BD1622" s="1">
        <v>1.9E-2</v>
      </c>
      <c r="BE1622" s="1">
        <v>-8.0000000000000002E-3</v>
      </c>
      <c r="BF1622" s="1">
        <v>-1.9E-2</v>
      </c>
      <c r="BG1622" s="1">
        <f>Table1[[#This Row],[pers_white_pct]]-Table1[[#This Row],[census_white_pct]]</f>
        <v>5.5000000000000049E-2</v>
      </c>
      <c r="BH1622" s="3">
        <v>0</v>
      </c>
      <c r="BI1622" s="3">
        <v>1.0581289736999999</v>
      </c>
      <c r="BJ1622" s="3">
        <v>0</v>
      </c>
      <c r="BK1622" s="3" t="str">
        <f>VLOOKUP(Table1[[#This Row],[est_sworn]],Force_size,2,TRUE)</f>
        <v>01 - Under 25</v>
      </c>
    </row>
    <row r="1623" spans="1:63" hidden="1" x14ac:dyDescent="0.2">
      <c r="A1623">
        <v>3345140</v>
      </c>
      <c r="B1623" t="s">
        <v>1444</v>
      </c>
      <c r="C1623" t="s">
        <v>7105</v>
      </c>
      <c r="D1623">
        <v>11453390</v>
      </c>
      <c r="E1623" t="s">
        <v>121</v>
      </c>
      <c r="F1623">
        <v>110209</v>
      </c>
      <c r="G1623" t="s">
        <v>122</v>
      </c>
      <c r="H1623" t="s">
        <v>515</v>
      </c>
      <c r="I1623">
        <v>33</v>
      </c>
      <c r="J1623">
        <v>11</v>
      </c>
      <c r="K1623">
        <v>45140</v>
      </c>
      <c r="L1623" t="s">
        <v>7106</v>
      </c>
      <c r="M1623" t="s">
        <v>7107</v>
      </c>
      <c r="N1623" t="s">
        <v>68</v>
      </c>
      <c r="O1623" t="s">
        <v>739</v>
      </c>
      <c r="P1623">
        <v>42.911642999999998</v>
      </c>
      <c r="Q1623">
        <v>-71.723101</v>
      </c>
      <c r="S1623" t="s">
        <v>70</v>
      </c>
      <c r="T1623" t="s">
        <v>71</v>
      </c>
      <c r="U1623">
        <v>215</v>
      </c>
      <c r="V1623">
        <v>16</v>
      </c>
      <c r="W1623">
        <v>206</v>
      </c>
      <c r="X1623">
        <v>2</v>
      </c>
      <c r="Y1623">
        <v>3</v>
      </c>
      <c r="Z1623">
        <v>1</v>
      </c>
      <c r="AA1623">
        <v>0</v>
      </c>
      <c r="AB1623">
        <v>2</v>
      </c>
      <c r="AC1623">
        <v>0</v>
      </c>
      <c r="AD1623">
        <v>215</v>
      </c>
      <c r="AE1623">
        <v>1.1479999999999999</v>
      </c>
      <c r="AF1623" t="s">
        <v>87</v>
      </c>
      <c r="AG1623" t="s">
        <v>7108</v>
      </c>
      <c r="AH1623">
        <v>1</v>
      </c>
      <c r="AI1623">
        <v>33</v>
      </c>
      <c r="AK1623">
        <v>45140</v>
      </c>
      <c r="AM1623">
        <v>109565</v>
      </c>
      <c r="AN1623">
        <v>89893</v>
      </c>
      <c r="AO1623">
        <v>4063</v>
      </c>
      <c r="AP1623">
        <v>250</v>
      </c>
      <c r="AQ1623">
        <v>3993</v>
      </c>
      <c r="AR1623">
        <v>2170</v>
      </c>
      <c r="AS1623">
        <v>8883</v>
      </c>
      <c r="AT1623">
        <v>413</v>
      </c>
      <c r="AU1623">
        <v>9196</v>
      </c>
      <c r="AV1623">
        <v>4476</v>
      </c>
      <c r="AW1623">
        <v>223</v>
      </c>
      <c r="AX1623">
        <v>256.00400000000002</v>
      </c>
      <c r="AY1623" s="1">
        <v>8.9999999999999993E-3</v>
      </c>
      <c r="AZ1623" s="1">
        <v>0.95799999999999996</v>
      </c>
      <c r="BA1623" s="1">
        <v>1.4E-2</v>
      </c>
      <c r="BB1623" s="1">
        <v>3.6999999999999998E-2</v>
      </c>
      <c r="BC1623" s="1">
        <v>0.82</v>
      </c>
      <c r="BD1623" s="1">
        <v>8.1000000000000003E-2</v>
      </c>
      <c r="BE1623" s="1">
        <v>-2.8000000000000001E-2</v>
      </c>
      <c r="BF1623" s="1">
        <v>-6.7000000000000004E-2</v>
      </c>
      <c r="BG1623" s="1">
        <f>Table1[[#This Row],[pers_white_pct]]-Table1[[#This Row],[census_white_pct]]</f>
        <v>0.13800000000000001</v>
      </c>
      <c r="BH1623" s="3">
        <v>0.25085141579999998</v>
      </c>
      <c r="BI1623" s="3">
        <v>1.1678168282000001</v>
      </c>
      <c r="BJ1623" s="3">
        <v>0.17210558970000001</v>
      </c>
      <c r="BK1623" s="3" t="str">
        <f>VLOOKUP(Table1[[#This Row],[est_sworn]],Force_size,2,TRUE)</f>
        <v>04 - 100 to 249</v>
      </c>
    </row>
    <row r="1624" spans="1:63" hidden="1" x14ac:dyDescent="0.2">
      <c r="A1624">
        <v>3301159940</v>
      </c>
      <c r="B1624" t="s">
        <v>61</v>
      </c>
      <c r="C1624" t="s">
        <v>534</v>
      </c>
      <c r="D1624">
        <v>13401140</v>
      </c>
      <c r="E1624" t="s">
        <v>535</v>
      </c>
      <c r="F1624">
        <v>13002</v>
      </c>
      <c r="G1624" t="s">
        <v>536</v>
      </c>
      <c r="H1624" t="s">
        <v>515</v>
      </c>
      <c r="I1624">
        <v>33</v>
      </c>
      <c r="J1624">
        <v>11</v>
      </c>
      <c r="K1624">
        <v>59940</v>
      </c>
      <c r="L1624" t="s">
        <v>537</v>
      </c>
      <c r="M1624" t="s">
        <v>538</v>
      </c>
      <c r="N1624" t="s">
        <v>68</v>
      </c>
      <c r="O1624" t="s">
        <v>69</v>
      </c>
      <c r="P1624">
        <v>42.911642999999998</v>
      </c>
      <c r="Q1624">
        <v>-71.723101</v>
      </c>
      <c r="S1624" t="s">
        <v>70</v>
      </c>
      <c r="T1624" t="s">
        <v>71</v>
      </c>
      <c r="U1624">
        <v>21</v>
      </c>
      <c r="V1624">
        <v>5</v>
      </c>
      <c r="W1624">
        <v>21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21</v>
      </c>
      <c r="AE1624">
        <v>7.1230000000000002</v>
      </c>
      <c r="AF1624" t="s">
        <v>118</v>
      </c>
      <c r="AG1624" t="s">
        <v>539</v>
      </c>
      <c r="AH1624">
        <v>1</v>
      </c>
      <c r="AI1624">
        <v>33</v>
      </c>
      <c r="AJ1624">
        <v>11</v>
      </c>
      <c r="AL1624">
        <v>59940</v>
      </c>
      <c r="AM1624">
        <v>12897</v>
      </c>
      <c r="AN1624">
        <v>12208</v>
      </c>
      <c r="AO1624">
        <v>70</v>
      </c>
      <c r="AP1624">
        <v>13</v>
      </c>
      <c r="AQ1624">
        <v>225</v>
      </c>
      <c r="AR1624">
        <v>112</v>
      </c>
      <c r="AS1624">
        <v>243</v>
      </c>
      <c r="AT1624">
        <v>4</v>
      </c>
      <c r="AU1624">
        <v>269</v>
      </c>
      <c r="AV1624">
        <v>74</v>
      </c>
      <c r="AW1624">
        <v>23.5</v>
      </c>
      <c r="AX1624">
        <v>167.3905</v>
      </c>
      <c r="AY1624" s="1">
        <v>0</v>
      </c>
      <c r="AZ1624" s="2">
        <v>1</v>
      </c>
      <c r="BA1624" s="1">
        <v>0</v>
      </c>
      <c r="BB1624" s="1">
        <v>5.0000000000000001E-3</v>
      </c>
      <c r="BC1624" s="1">
        <v>0.94699999999999995</v>
      </c>
      <c r="BD1624" s="1">
        <v>1.9E-2</v>
      </c>
      <c r="BE1624" s="1">
        <v>-5.0000000000000001E-3</v>
      </c>
      <c r="BF1624" s="1">
        <v>-1.9E-2</v>
      </c>
      <c r="BG1624" s="1">
        <f>Table1[[#This Row],[pers_white_pct]]-Table1[[#This Row],[census_white_pct]]</f>
        <v>5.3000000000000047E-2</v>
      </c>
      <c r="BH1624" s="3">
        <v>0</v>
      </c>
      <c r="BI1624" s="3">
        <v>1.0564384010000001</v>
      </c>
      <c r="BJ1624" s="3">
        <v>0</v>
      </c>
      <c r="BK1624" s="3" t="str">
        <f>VLOOKUP(Table1[[#This Row],[est_sworn]],Force_size,2,TRUE)</f>
        <v>01 - Under 25</v>
      </c>
    </row>
    <row r="1625" spans="1:63" hidden="1" x14ac:dyDescent="0.2">
      <c r="A1625">
        <v>3350260</v>
      </c>
      <c r="B1625" t="s">
        <v>1444</v>
      </c>
      <c r="C1625" t="s">
        <v>7109</v>
      </c>
      <c r="D1625">
        <v>13819580</v>
      </c>
      <c r="E1625" t="s">
        <v>7110</v>
      </c>
      <c r="F1625">
        <v>86933</v>
      </c>
      <c r="G1625" t="s">
        <v>7111</v>
      </c>
      <c r="H1625" t="s">
        <v>515</v>
      </c>
      <c r="I1625">
        <v>33</v>
      </c>
      <c r="J1625">
        <v>11</v>
      </c>
      <c r="K1625">
        <v>50260</v>
      </c>
      <c r="L1625" t="s">
        <v>7112</v>
      </c>
      <c r="M1625" t="s">
        <v>7113</v>
      </c>
      <c r="N1625" t="s">
        <v>68</v>
      </c>
      <c r="O1625" t="s">
        <v>86</v>
      </c>
      <c r="P1625">
        <v>42.911642999999998</v>
      </c>
      <c r="Q1625">
        <v>-71.723101</v>
      </c>
      <c r="S1625" t="s">
        <v>70</v>
      </c>
      <c r="T1625" t="s">
        <v>71</v>
      </c>
      <c r="U1625">
        <v>174</v>
      </c>
      <c r="V1625">
        <v>1</v>
      </c>
      <c r="W1625">
        <v>164</v>
      </c>
      <c r="X1625">
        <v>2</v>
      </c>
      <c r="Y1625">
        <v>5</v>
      </c>
      <c r="Z1625">
        <v>0</v>
      </c>
      <c r="AA1625">
        <v>0</v>
      </c>
      <c r="AB1625">
        <v>0</v>
      </c>
      <c r="AC1625">
        <v>2</v>
      </c>
      <c r="AD1625">
        <v>174</v>
      </c>
      <c r="AE1625">
        <v>1.1479999999999999</v>
      </c>
      <c r="AF1625" t="s">
        <v>87</v>
      </c>
      <c r="AG1625" t="s">
        <v>7114</v>
      </c>
      <c r="AH1625">
        <v>1</v>
      </c>
      <c r="AI1625">
        <v>33</v>
      </c>
      <c r="AK1625">
        <v>50260</v>
      </c>
      <c r="AM1625">
        <v>86494</v>
      </c>
      <c r="AN1625">
        <v>68309</v>
      </c>
      <c r="AO1625">
        <v>1954</v>
      </c>
      <c r="AP1625">
        <v>167</v>
      </c>
      <c r="AQ1625">
        <v>5600</v>
      </c>
      <c r="AR1625">
        <v>1484</v>
      </c>
      <c r="AS1625">
        <v>8510</v>
      </c>
      <c r="AT1625">
        <v>392</v>
      </c>
      <c r="AU1625">
        <v>8980</v>
      </c>
      <c r="AV1625">
        <v>2346</v>
      </c>
      <c r="AW1625">
        <v>174.5</v>
      </c>
      <c r="AX1625">
        <v>200.32599999999999</v>
      </c>
      <c r="AY1625" s="1">
        <v>1.0999999999999999E-2</v>
      </c>
      <c r="AZ1625" s="1">
        <v>0.94299999999999995</v>
      </c>
      <c r="BA1625" s="1">
        <v>2.9000000000000001E-2</v>
      </c>
      <c r="BB1625" s="1">
        <v>2.3E-2</v>
      </c>
      <c r="BC1625" s="1">
        <v>0.79</v>
      </c>
      <c r="BD1625" s="1">
        <v>9.8000000000000004E-2</v>
      </c>
      <c r="BE1625" s="1">
        <v>-1.0999999999999999E-2</v>
      </c>
      <c r="BF1625" s="1">
        <v>-7.0000000000000007E-2</v>
      </c>
      <c r="BG1625" s="1">
        <f>Table1[[#This Row],[pers_white_pct]]-Table1[[#This Row],[census_white_pct]]</f>
        <v>0.15299999999999991</v>
      </c>
      <c r="BH1625" s="3">
        <v>0.50879422110000005</v>
      </c>
      <c r="BI1625" s="3">
        <v>1.1934456727</v>
      </c>
      <c r="BJ1625" s="3">
        <v>0.29206342769999999</v>
      </c>
      <c r="BK1625" s="3" t="str">
        <f>VLOOKUP(Table1[[#This Row],[est_sworn]],Force_size,2,TRUE)</f>
        <v>04 - 100 to 249</v>
      </c>
    </row>
    <row r="1626" spans="1:63" hidden="1" x14ac:dyDescent="0.2">
      <c r="A1626">
        <v>3314200</v>
      </c>
      <c r="B1626" t="s">
        <v>1444</v>
      </c>
      <c r="C1626" t="s">
        <v>7096</v>
      </c>
      <c r="D1626">
        <v>11843400</v>
      </c>
      <c r="E1626" t="s">
        <v>326</v>
      </c>
      <c r="F1626">
        <v>42630</v>
      </c>
      <c r="G1626" t="s">
        <v>327</v>
      </c>
      <c r="H1626" t="s">
        <v>515</v>
      </c>
      <c r="I1626">
        <v>33</v>
      </c>
      <c r="J1626">
        <v>13</v>
      </c>
      <c r="K1626">
        <v>14200</v>
      </c>
      <c r="L1626" t="s">
        <v>7097</v>
      </c>
      <c r="M1626" t="s">
        <v>7098</v>
      </c>
      <c r="N1626" t="s">
        <v>68</v>
      </c>
      <c r="O1626" t="s">
        <v>131</v>
      </c>
      <c r="P1626">
        <v>43.299484999999997</v>
      </c>
      <c r="Q1626">
        <v>-71.680130000000005</v>
      </c>
      <c r="S1626" t="s">
        <v>70</v>
      </c>
      <c r="T1626" t="s">
        <v>71</v>
      </c>
      <c r="U1626">
        <v>80</v>
      </c>
      <c r="V1626">
        <v>0</v>
      </c>
      <c r="W1626">
        <v>80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80</v>
      </c>
      <c r="AE1626">
        <v>2.8170000000000002</v>
      </c>
      <c r="AF1626" t="s">
        <v>79</v>
      </c>
      <c r="AG1626" t="s">
        <v>2289</v>
      </c>
      <c r="AH1626">
        <v>1</v>
      </c>
      <c r="AI1626">
        <v>33</v>
      </c>
      <c r="AK1626">
        <v>14200</v>
      </c>
      <c r="AM1626">
        <v>42695</v>
      </c>
      <c r="AN1626">
        <v>38630</v>
      </c>
      <c r="AO1626">
        <v>917</v>
      </c>
      <c r="AP1626">
        <v>118</v>
      </c>
      <c r="AQ1626">
        <v>1445</v>
      </c>
      <c r="AR1626">
        <v>662</v>
      </c>
      <c r="AS1626">
        <v>878</v>
      </c>
      <c r="AT1626">
        <v>33</v>
      </c>
      <c r="AU1626">
        <v>923</v>
      </c>
      <c r="AV1626">
        <v>950</v>
      </c>
      <c r="AW1626">
        <v>80</v>
      </c>
      <c r="AX1626">
        <v>225.36</v>
      </c>
      <c r="AY1626" s="1">
        <v>0</v>
      </c>
      <c r="AZ1626" s="2">
        <v>1</v>
      </c>
      <c r="BA1626" s="1">
        <v>0</v>
      </c>
      <c r="BB1626" s="1">
        <v>2.1000000000000001E-2</v>
      </c>
      <c r="BC1626" s="1">
        <v>0.90500000000000003</v>
      </c>
      <c r="BD1626" s="1">
        <v>2.1000000000000001E-2</v>
      </c>
      <c r="BE1626" s="1">
        <v>-2.1000000000000001E-2</v>
      </c>
      <c r="BF1626" s="1">
        <v>-2.1000000000000001E-2</v>
      </c>
      <c r="BG1626" s="1">
        <f>Table1[[#This Row],[pers_white_pct]]-Table1[[#This Row],[census_white_pct]]</f>
        <v>9.4999999999999973E-2</v>
      </c>
      <c r="BH1626" s="3">
        <v>0</v>
      </c>
      <c r="BI1626" s="3">
        <v>1.1052290966</v>
      </c>
      <c r="BJ1626" s="3">
        <v>0</v>
      </c>
      <c r="BK1626" s="3" t="str">
        <f>VLOOKUP(Table1[[#This Row],[est_sworn]],Force_size,2,TRUE)</f>
        <v>03 - 50 to 99</v>
      </c>
    </row>
    <row r="1627" spans="1:63" hidden="1" x14ac:dyDescent="0.2">
      <c r="A1627">
        <v>3301384900</v>
      </c>
      <c r="B1627" t="s">
        <v>61</v>
      </c>
      <c r="C1627" t="s">
        <v>558</v>
      </c>
      <c r="D1627">
        <v>12803300</v>
      </c>
      <c r="E1627" t="s">
        <v>559</v>
      </c>
      <c r="F1627">
        <v>1373</v>
      </c>
      <c r="G1627" t="s">
        <v>560</v>
      </c>
      <c r="H1627" t="s">
        <v>515</v>
      </c>
      <c r="I1627">
        <v>33</v>
      </c>
      <c r="J1627">
        <v>13</v>
      </c>
      <c r="K1627">
        <v>84900</v>
      </c>
      <c r="L1627" t="s">
        <v>561</v>
      </c>
      <c r="M1627" t="s">
        <v>562</v>
      </c>
      <c r="N1627" t="s">
        <v>68</v>
      </c>
      <c r="O1627" t="s">
        <v>562</v>
      </c>
      <c r="P1627">
        <v>43.299484999999997</v>
      </c>
      <c r="Q1627">
        <v>-71.680130000000005</v>
      </c>
      <c r="S1627" t="s">
        <v>70</v>
      </c>
      <c r="T1627" t="s">
        <v>71</v>
      </c>
      <c r="U1627">
        <v>1</v>
      </c>
      <c r="V1627">
        <v>2</v>
      </c>
      <c r="W1627">
        <v>1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1</v>
      </c>
      <c r="AE1627">
        <v>44.866999999999997</v>
      </c>
      <c r="AF1627" t="s">
        <v>563</v>
      </c>
      <c r="AG1627" t="s">
        <v>564</v>
      </c>
      <c r="AH1627">
        <v>1</v>
      </c>
      <c r="AI1627">
        <v>33</v>
      </c>
      <c r="AJ1627">
        <v>13</v>
      </c>
      <c r="AL1627">
        <v>84900</v>
      </c>
      <c r="AM1627">
        <v>1358</v>
      </c>
      <c r="AN1627">
        <v>1326</v>
      </c>
      <c r="AO1627">
        <v>1</v>
      </c>
      <c r="AP1627">
        <v>2</v>
      </c>
      <c r="AQ1627">
        <v>6</v>
      </c>
      <c r="AR1627">
        <v>14</v>
      </c>
      <c r="AS1627">
        <v>9</v>
      </c>
      <c r="AT1627">
        <v>0</v>
      </c>
      <c r="AU1627">
        <v>9</v>
      </c>
      <c r="AV1627">
        <v>1</v>
      </c>
      <c r="AW1627">
        <v>2</v>
      </c>
      <c r="AX1627">
        <v>89.733999999999995</v>
      </c>
      <c r="AY1627" s="1">
        <v>0</v>
      </c>
      <c r="AZ1627" s="2">
        <v>1</v>
      </c>
      <c r="BA1627" s="1">
        <v>0</v>
      </c>
      <c r="BB1627" s="1">
        <v>1E-3</v>
      </c>
      <c r="BC1627" s="1">
        <v>0.97599999999999998</v>
      </c>
      <c r="BD1627" s="1">
        <v>7.0000000000000001E-3</v>
      </c>
      <c r="BE1627" s="1">
        <v>-1E-3</v>
      </c>
      <c r="BF1627" s="1">
        <v>-7.0000000000000001E-3</v>
      </c>
      <c r="BG1627" s="1">
        <f>Table1[[#This Row],[pers_white_pct]]-Table1[[#This Row],[census_white_pct]]</f>
        <v>2.4000000000000021E-2</v>
      </c>
      <c r="BH1627" s="3">
        <v>0</v>
      </c>
      <c r="BI1627" s="3">
        <v>1.02413273</v>
      </c>
      <c r="BJ1627" s="3">
        <v>0</v>
      </c>
      <c r="BK1627" s="3" t="str">
        <f>VLOOKUP(Table1[[#This Row],[est_sworn]],Force_size,2,TRUE)</f>
        <v>01 - Under 25</v>
      </c>
    </row>
    <row r="1628" spans="1:63" hidden="1" x14ac:dyDescent="0.2">
      <c r="A1628">
        <v>3301335540</v>
      </c>
      <c r="B1628" t="s">
        <v>61</v>
      </c>
      <c r="C1628" t="s">
        <v>546</v>
      </c>
      <c r="D1628">
        <v>12903430</v>
      </c>
      <c r="E1628" t="s">
        <v>547</v>
      </c>
      <c r="F1628">
        <v>4837</v>
      </c>
      <c r="G1628" t="s">
        <v>548</v>
      </c>
      <c r="H1628" t="s">
        <v>515</v>
      </c>
      <c r="I1628">
        <v>33</v>
      </c>
      <c r="J1628">
        <v>13</v>
      </c>
      <c r="K1628">
        <v>35540</v>
      </c>
      <c r="L1628" t="s">
        <v>549</v>
      </c>
      <c r="M1628" t="s">
        <v>550</v>
      </c>
      <c r="N1628" t="s">
        <v>68</v>
      </c>
      <c r="O1628" t="s">
        <v>181</v>
      </c>
      <c r="P1628">
        <v>43.299484999999997</v>
      </c>
      <c r="Q1628">
        <v>-71.680130000000005</v>
      </c>
      <c r="S1628" t="s">
        <v>70</v>
      </c>
      <c r="T1628" t="s">
        <v>71</v>
      </c>
      <c r="U1628">
        <v>8</v>
      </c>
      <c r="V1628">
        <v>5</v>
      </c>
      <c r="W1628">
        <v>7</v>
      </c>
      <c r="X1628">
        <v>0</v>
      </c>
      <c r="Y1628">
        <v>1</v>
      </c>
      <c r="Z1628">
        <v>0</v>
      </c>
      <c r="AA1628">
        <v>0</v>
      </c>
      <c r="AB1628">
        <v>0</v>
      </c>
      <c r="AC1628">
        <v>0</v>
      </c>
      <c r="AD1628">
        <v>8</v>
      </c>
      <c r="AE1628">
        <v>8.6750000000000007</v>
      </c>
      <c r="AF1628" t="s">
        <v>212</v>
      </c>
      <c r="AG1628" t="s">
        <v>551</v>
      </c>
      <c r="AH1628">
        <v>1</v>
      </c>
      <c r="AI1628">
        <v>33</v>
      </c>
      <c r="AJ1628">
        <v>13</v>
      </c>
      <c r="AL1628">
        <v>35540</v>
      </c>
      <c r="AM1628">
        <v>4836</v>
      </c>
      <c r="AN1628">
        <v>4578</v>
      </c>
      <c r="AO1628">
        <v>53</v>
      </c>
      <c r="AP1628">
        <v>15</v>
      </c>
      <c r="AQ1628">
        <v>53</v>
      </c>
      <c r="AR1628">
        <v>51</v>
      </c>
      <c r="AS1628">
        <v>81</v>
      </c>
      <c r="AT1628">
        <v>7</v>
      </c>
      <c r="AU1628">
        <v>86</v>
      </c>
      <c r="AV1628">
        <v>60</v>
      </c>
      <c r="AW1628">
        <v>10.5</v>
      </c>
      <c r="AX1628">
        <v>91.087500000000006</v>
      </c>
      <c r="AY1628" s="1">
        <v>0</v>
      </c>
      <c r="AZ1628" s="1">
        <v>0.875</v>
      </c>
      <c r="BA1628" s="1">
        <v>0.125</v>
      </c>
      <c r="BB1628" s="1">
        <v>1.0999999999999999E-2</v>
      </c>
      <c r="BC1628" s="1">
        <v>0.94699999999999995</v>
      </c>
      <c r="BD1628" s="1">
        <v>1.7000000000000001E-2</v>
      </c>
      <c r="BE1628" s="1">
        <v>-1.0999999999999999E-2</v>
      </c>
      <c r="BF1628" s="1">
        <v>0.108</v>
      </c>
      <c r="BG1628" s="1">
        <f>Table1[[#This Row],[pers_white_pct]]-Table1[[#This Row],[census_white_pct]]</f>
        <v>-7.1999999999999953E-2</v>
      </c>
      <c r="BH1628" s="3">
        <v>0</v>
      </c>
      <c r="BI1628" s="3">
        <v>0.92431192659999994</v>
      </c>
      <c r="BJ1628" s="3">
        <v>7.4629629629999998</v>
      </c>
      <c r="BK1628" s="3" t="str">
        <f>VLOOKUP(Table1[[#This Row],[est_sworn]],Force_size,2,TRUE)</f>
        <v>01 - Under 25</v>
      </c>
    </row>
    <row r="1629" spans="1:63" hidden="1" x14ac:dyDescent="0.2">
      <c r="A1629">
        <v>3301360020</v>
      </c>
      <c r="B1629" t="s">
        <v>61</v>
      </c>
      <c r="C1629" t="s">
        <v>552</v>
      </c>
      <c r="D1629">
        <v>13295720</v>
      </c>
      <c r="E1629" t="s">
        <v>553</v>
      </c>
      <c r="F1629">
        <v>7129</v>
      </c>
      <c r="G1629" t="s">
        <v>554</v>
      </c>
      <c r="H1629" t="s">
        <v>515</v>
      </c>
      <c r="I1629">
        <v>33</v>
      </c>
      <c r="J1629">
        <v>13</v>
      </c>
      <c r="K1629">
        <v>60020</v>
      </c>
      <c r="L1629" t="s">
        <v>555</v>
      </c>
      <c r="M1629" t="s">
        <v>556</v>
      </c>
      <c r="N1629" t="s">
        <v>68</v>
      </c>
      <c r="O1629" t="s">
        <v>181</v>
      </c>
      <c r="P1629">
        <v>43.299484999999997</v>
      </c>
      <c r="Q1629">
        <v>-71.680130000000005</v>
      </c>
      <c r="S1629" t="s">
        <v>70</v>
      </c>
      <c r="T1629" t="s">
        <v>71</v>
      </c>
      <c r="U1629">
        <v>12</v>
      </c>
      <c r="V1629">
        <v>0</v>
      </c>
      <c r="W1629">
        <v>12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12</v>
      </c>
      <c r="AE1629">
        <v>7.1230000000000002</v>
      </c>
      <c r="AF1629" t="s">
        <v>118</v>
      </c>
      <c r="AG1629" t="s">
        <v>557</v>
      </c>
      <c r="AH1629">
        <v>1</v>
      </c>
      <c r="AI1629">
        <v>33</v>
      </c>
      <c r="AJ1629">
        <v>13</v>
      </c>
      <c r="AL1629">
        <v>60020</v>
      </c>
      <c r="AM1629">
        <v>7115</v>
      </c>
      <c r="AN1629">
        <v>6809</v>
      </c>
      <c r="AO1629">
        <v>39</v>
      </c>
      <c r="AP1629">
        <v>33</v>
      </c>
      <c r="AQ1629">
        <v>44</v>
      </c>
      <c r="AR1629">
        <v>67</v>
      </c>
      <c r="AS1629">
        <v>116</v>
      </c>
      <c r="AT1629">
        <v>4</v>
      </c>
      <c r="AU1629">
        <v>123</v>
      </c>
      <c r="AV1629">
        <v>43</v>
      </c>
      <c r="AW1629">
        <v>12</v>
      </c>
      <c r="AX1629">
        <v>85.475999999999999</v>
      </c>
      <c r="AY1629" s="1">
        <v>0</v>
      </c>
      <c r="AZ1629" s="2">
        <v>1</v>
      </c>
      <c r="BA1629" s="1">
        <v>0</v>
      </c>
      <c r="BB1629" s="1">
        <v>5.0000000000000001E-3</v>
      </c>
      <c r="BC1629" s="1">
        <v>0.95699999999999996</v>
      </c>
      <c r="BD1629" s="1">
        <v>1.6E-2</v>
      </c>
      <c r="BE1629" s="1">
        <v>-5.0000000000000001E-3</v>
      </c>
      <c r="BF1629" s="1">
        <v>-1.6E-2</v>
      </c>
      <c r="BG1629" s="1">
        <f>Table1[[#This Row],[pers_white_pct]]-Table1[[#This Row],[census_white_pct]]</f>
        <v>4.3000000000000038E-2</v>
      </c>
      <c r="BH1629" s="3">
        <v>0</v>
      </c>
      <c r="BI1629" s="3">
        <v>1.0449405198999999</v>
      </c>
      <c r="BJ1629" s="3">
        <v>0</v>
      </c>
      <c r="BK1629" s="3" t="str">
        <f>VLOOKUP(Table1[[#This Row],[est_sworn]],Force_size,2,TRUE)</f>
        <v>01 - Under 25</v>
      </c>
    </row>
    <row r="1630" spans="1:63" hidden="1" x14ac:dyDescent="0.2">
      <c r="A1630">
        <v>3301306500</v>
      </c>
      <c r="B1630" t="s">
        <v>61</v>
      </c>
      <c r="C1630" t="s">
        <v>540</v>
      </c>
      <c r="D1630">
        <v>13913090</v>
      </c>
      <c r="E1630" t="s">
        <v>541</v>
      </c>
      <c r="F1630">
        <v>7603</v>
      </c>
      <c r="G1630" t="s">
        <v>542</v>
      </c>
      <c r="H1630" t="s">
        <v>515</v>
      </c>
      <c r="I1630">
        <v>33</v>
      </c>
      <c r="J1630">
        <v>13</v>
      </c>
      <c r="K1630">
        <v>6500</v>
      </c>
      <c r="L1630" t="s">
        <v>543</v>
      </c>
      <c r="M1630" t="s">
        <v>544</v>
      </c>
      <c r="N1630" t="s">
        <v>68</v>
      </c>
      <c r="O1630" t="s">
        <v>181</v>
      </c>
      <c r="P1630">
        <v>43.299484999999997</v>
      </c>
      <c r="Q1630">
        <v>-71.680130000000005</v>
      </c>
      <c r="S1630" t="s">
        <v>70</v>
      </c>
      <c r="T1630" t="s">
        <v>71</v>
      </c>
      <c r="U1630">
        <v>13</v>
      </c>
      <c r="V1630">
        <v>2</v>
      </c>
      <c r="W1630">
        <v>13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13</v>
      </c>
      <c r="AE1630">
        <v>7.1230000000000002</v>
      </c>
      <c r="AF1630" t="s">
        <v>118</v>
      </c>
      <c r="AG1630" t="s">
        <v>545</v>
      </c>
      <c r="AH1630">
        <v>1</v>
      </c>
      <c r="AI1630">
        <v>33</v>
      </c>
      <c r="AJ1630">
        <v>13</v>
      </c>
      <c r="AL1630">
        <v>6500</v>
      </c>
      <c r="AM1630">
        <v>7519</v>
      </c>
      <c r="AN1630">
        <v>7226</v>
      </c>
      <c r="AO1630">
        <v>6</v>
      </c>
      <c r="AP1630">
        <v>7</v>
      </c>
      <c r="AQ1630">
        <v>104</v>
      </c>
      <c r="AR1630">
        <v>62</v>
      </c>
      <c r="AS1630">
        <v>105</v>
      </c>
      <c r="AT1630">
        <v>1</v>
      </c>
      <c r="AU1630">
        <v>114</v>
      </c>
      <c r="AV1630">
        <v>7</v>
      </c>
      <c r="AW1630">
        <v>14</v>
      </c>
      <c r="AX1630">
        <v>99.721999999999994</v>
      </c>
      <c r="AY1630" s="1">
        <v>0</v>
      </c>
      <c r="AZ1630" s="2">
        <v>1</v>
      </c>
      <c r="BA1630" s="1">
        <v>0</v>
      </c>
      <c r="BB1630" s="1">
        <v>1E-3</v>
      </c>
      <c r="BC1630" s="1">
        <v>0.96099999999999997</v>
      </c>
      <c r="BD1630" s="1">
        <v>1.4E-2</v>
      </c>
      <c r="BE1630" s="1">
        <v>-1E-3</v>
      </c>
      <c r="BF1630" s="1">
        <v>-1.4E-2</v>
      </c>
      <c r="BG1630" s="1">
        <f>Table1[[#This Row],[pers_white_pct]]-Table1[[#This Row],[census_white_pct]]</f>
        <v>3.9000000000000035E-2</v>
      </c>
      <c r="BH1630" s="3">
        <v>0</v>
      </c>
      <c r="BI1630" s="3">
        <v>1.040548021</v>
      </c>
      <c r="BJ1630" s="3">
        <v>0</v>
      </c>
      <c r="BK1630" s="3" t="str">
        <f>VLOOKUP(Table1[[#This Row],[est_sworn]],Force_size,2,TRUE)</f>
        <v>01 - Under 25</v>
      </c>
    </row>
    <row r="1631" spans="1:63" hidden="1" x14ac:dyDescent="0.2">
      <c r="A1631">
        <v>3301564020</v>
      </c>
      <c r="B1631" t="s">
        <v>61</v>
      </c>
      <c r="C1631" t="s">
        <v>565</v>
      </c>
      <c r="D1631">
        <v>12133390</v>
      </c>
      <c r="E1631" t="s">
        <v>566</v>
      </c>
      <c r="F1631">
        <v>10220</v>
      </c>
      <c r="G1631" t="s">
        <v>567</v>
      </c>
      <c r="H1631" t="s">
        <v>515</v>
      </c>
      <c r="I1631">
        <v>33</v>
      </c>
      <c r="J1631">
        <v>15</v>
      </c>
      <c r="K1631">
        <v>64020</v>
      </c>
      <c r="L1631" t="s">
        <v>568</v>
      </c>
      <c r="M1631" t="s">
        <v>569</v>
      </c>
      <c r="N1631" t="s">
        <v>68</v>
      </c>
      <c r="O1631" t="s">
        <v>69</v>
      </c>
      <c r="P1631">
        <v>42.988841999999998</v>
      </c>
      <c r="Q1631">
        <v>-71.098746000000006</v>
      </c>
      <c r="S1631" t="s">
        <v>70</v>
      </c>
      <c r="T1631" t="s">
        <v>71</v>
      </c>
      <c r="U1631">
        <v>17</v>
      </c>
      <c r="V1631">
        <v>3</v>
      </c>
      <c r="W1631">
        <v>17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17</v>
      </c>
      <c r="AE1631">
        <v>7.1230000000000002</v>
      </c>
      <c r="AF1631" t="s">
        <v>118</v>
      </c>
      <c r="AG1631" t="s">
        <v>570</v>
      </c>
      <c r="AH1631">
        <v>1</v>
      </c>
      <c r="AI1631">
        <v>33</v>
      </c>
      <c r="AJ1631">
        <v>15</v>
      </c>
      <c r="AL1631">
        <v>64020</v>
      </c>
      <c r="AM1631">
        <v>10138</v>
      </c>
      <c r="AN1631">
        <v>9751</v>
      </c>
      <c r="AO1631">
        <v>65</v>
      </c>
      <c r="AP1631">
        <v>15</v>
      </c>
      <c r="AQ1631">
        <v>60</v>
      </c>
      <c r="AR1631">
        <v>130</v>
      </c>
      <c r="AS1631">
        <v>114</v>
      </c>
      <c r="AT1631">
        <v>3</v>
      </c>
      <c r="AU1631">
        <v>117</v>
      </c>
      <c r="AV1631">
        <v>68</v>
      </c>
      <c r="AW1631">
        <v>18.5</v>
      </c>
      <c r="AX1631">
        <v>131.77549999999999</v>
      </c>
      <c r="AY1631" s="1">
        <v>0</v>
      </c>
      <c r="AZ1631" s="2">
        <v>1</v>
      </c>
      <c r="BA1631" s="1">
        <v>0</v>
      </c>
      <c r="BB1631" s="1">
        <v>6.0000000000000001E-3</v>
      </c>
      <c r="BC1631" s="1">
        <v>0.96199999999999997</v>
      </c>
      <c r="BD1631" s="1">
        <v>1.0999999999999999E-2</v>
      </c>
      <c r="BE1631" s="1">
        <v>-6.0000000000000001E-3</v>
      </c>
      <c r="BF1631" s="1">
        <v>-1.0999999999999999E-2</v>
      </c>
      <c r="BG1631" s="1">
        <f>Table1[[#This Row],[pers_white_pct]]-Table1[[#This Row],[census_white_pct]]</f>
        <v>3.8000000000000034E-2</v>
      </c>
      <c r="BH1631" s="3">
        <v>0</v>
      </c>
      <c r="BI1631" s="3">
        <v>1.0396882371</v>
      </c>
      <c r="BJ1631" s="3">
        <v>0</v>
      </c>
      <c r="BK1631" s="3" t="str">
        <f>VLOOKUP(Table1[[#This Row],[est_sworn]],Force_size,2,TRUE)</f>
        <v>01 - Under 25</v>
      </c>
    </row>
    <row r="1632" spans="1:63" hidden="1" x14ac:dyDescent="0.2">
      <c r="A1632">
        <v>3301568260</v>
      </c>
      <c r="B1632" t="s">
        <v>61</v>
      </c>
      <c r="C1632" t="s">
        <v>577</v>
      </c>
      <c r="D1632">
        <v>12363390</v>
      </c>
      <c r="E1632" t="s">
        <v>578</v>
      </c>
      <c r="F1632">
        <v>8771</v>
      </c>
      <c r="G1632" t="s">
        <v>579</v>
      </c>
      <c r="H1632" t="s">
        <v>515</v>
      </c>
      <c r="I1632">
        <v>33</v>
      </c>
      <c r="J1632">
        <v>15</v>
      </c>
      <c r="K1632">
        <v>68260</v>
      </c>
      <c r="L1632" t="s">
        <v>580</v>
      </c>
      <c r="M1632" t="s">
        <v>581</v>
      </c>
      <c r="N1632" t="s">
        <v>68</v>
      </c>
      <c r="O1632" t="s">
        <v>181</v>
      </c>
      <c r="P1632">
        <v>42.988841999999998</v>
      </c>
      <c r="Q1632">
        <v>-71.098746000000006</v>
      </c>
      <c r="S1632" t="s">
        <v>70</v>
      </c>
      <c r="T1632" t="s">
        <v>71</v>
      </c>
      <c r="U1632">
        <v>26</v>
      </c>
      <c r="V1632">
        <v>5</v>
      </c>
      <c r="W1632">
        <v>26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26</v>
      </c>
      <c r="AE1632">
        <v>4.7450000000000001</v>
      </c>
      <c r="AF1632" t="s">
        <v>72</v>
      </c>
      <c r="AG1632" t="s">
        <v>582</v>
      </c>
      <c r="AH1632">
        <v>1</v>
      </c>
      <c r="AI1632">
        <v>33</v>
      </c>
      <c r="AJ1632">
        <v>15</v>
      </c>
      <c r="AL1632">
        <v>68260</v>
      </c>
      <c r="AM1632">
        <v>8693</v>
      </c>
      <c r="AN1632">
        <v>8296</v>
      </c>
      <c r="AO1632">
        <v>45</v>
      </c>
      <c r="AP1632">
        <v>9</v>
      </c>
      <c r="AQ1632">
        <v>91</v>
      </c>
      <c r="AR1632">
        <v>108</v>
      </c>
      <c r="AS1632">
        <v>126</v>
      </c>
      <c r="AT1632">
        <v>1</v>
      </c>
      <c r="AU1632">
        <v>144</v>
      </c>
      <c r="AV1632">
        <v>46</v>
      </c>
      <c r="AW1632">
        <v>28.5</v>
      </c>
      <c r="AX1632">
        <v>135.23249999999999</v>
      </c>
      <c r="AY1632" s="1">
        <v>0</v>
      </c>
      <c r="AZ1632" s="2">
        <v>1</v>
      </c>
      <c r="BA1632" s="1">
        <v>0</v>
      </c>
      <c r="BB1632" s="1">
        <v>5.0000000000000001E-3</v>
      </c>
      <c r="BC1632" s="1">
        <v>0.95399999999999996</v>
      </c>
      <c r="BD1632" s="1">
        <v>1.4E-2</v>
      </c>
      <c r="BE1632" s="1">
        <v>-5.0000000000000001E-3</v>
      </c>
      <c r="BF1632" s="1">
        <v>-1.4E-2</v>
      </c>
      <c r="BG1632" s="1">
        <f>Table1[[#This Row],[pers_white_pct]]-Table1[[#This Row],[census_white_pct]]</f>
        <v>4.6000000000000041E-2</v>
      </c>
      <c r="BH1632" s="3">
        <v>0</v>
      </c>
      <c r="BI1632" s="3">
        <v>1.0478543876999999</v>
      </c>
      <c r="BJ1632" s="3">
        <v>0</v>
      </c>
      <c r="BK1632" s="3" t="str">
        <f>VLOOKUP(Table1[[#This Row],[est_sworn]],Force_size,2,TRUE)</f>
        <v>02 - 25 to 49</v>
      </c>
    </row>
    <row r="1633" spans="1:63" hidden="1" x14ac:dyDescent="0.2">
      <c r="A1633">
        <v>3301585780</v>
      </c>
      <c r="B1633" t="s">
        <v>61</v>
      </c>
      <c r="C1633" t="s">
        <v>583</v>
      </c>
      <c r="D1633">
        <v>12833330</v>
      </c>
      <c r="E1633" t="s">
        <v>584</v>
      </c>
      <c r="F1633">
        <v>13958</v>
      </c>
      <c r="G1633" t="s">
        <v>585</v>
      </c>
      <c r="H1633" t="s">
        <v>515</v>
      </c>
      <c r="I1633">
        <v>33</v>
      </c>
      <c r="J1633">
        <v>15</v>
      </c>
      <c r="K1633">
        <v>85780</v>
      </c>
      <c r="L1633" t="s">
        <v>586</v>
      </c>
      <c r="M1633" t="s">
        <v>587</v>
      </c>
      <c r="N1633" t="s">
        <v>68</v>
      </c>
      <c r="O1633" t="s">
        <v>69</v>
      </c>
      <c r="P1633">
        <v>42.988841999999998</v>
      </c>
      <c r="Q1633">
        <v>-71.098746000000006</v>
      </c>
      <c r="S1633" t="s">
        <v>70</v>
      </c>
      <c r="T1633" t="s">
        <v>71</v>
      </c>
      <c r="U1633">
        <v>19</v>
      </c>
      <c r="V1633">
        <v>2</v>
      </c>
      <c r="W1633">
        <v>19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19</v>
      </c>
      <c r="AE1633">
        <v>7.1230000000000002</v>
      </c>
      <c r="AF1633" t="s">
        <v>118</v>
      </c>
      <c r="AG1633" t="s">
        <v>588</v>
      </c>
      <c r="AH1633">
        <v>1</v>
      </c>
      <c r="AI1633">
        <v>33</v>
      </c>
      <c r="AJ1633">
        <v>15</v>
      </c>
      <c r="AL1633">
        <v>85780</v>
      </c>
      <c r="AM1633">
        <v>13592</v>
      </c>
      <c r="AN1633">
        <v>12763</v>
      </c>
      <c r="AO1633">
        <v>57</v>
      </c>
      <c r="AP1633">
        <v>26</v>
      </c>
      <c r="AQ1633">
        <v>390</v>
      </c>
      <c r="AR1633">
        <v>124</v>
      </c>
      <c r="AS1633">
        <v>218</v>
      </c>
      <c r="AT1633">
        <v>2</v>
      </c>
      <c r="AU1633">
        <v>232</v>
      </c>
      <c r="AV1633">
        <v>59</v>
      </c>
      <c r="AW1633">
        <v>20</v>
      </c>
      <c r="AX1633">
        <v>142.46</v>
      </c>
      <c r="AY1633" s="1">
        <v>0</v>
      </c>
      <c r="AZ1633" s="2">
        <v>1</v>
      </c>
      <c r="BA1633" s="1">
        <v>0</v>
      </c>
      <c r="BB1633" s="1">
        <v>4.0000000000000001E-3</v>
      </c>
      <c r="BC1633" s="1">
        <v>0.93899999999999995</v>
      </c>
      <c r="BD1633" s="1">
        <v>1.6E-2</v>
      </c>
      <c r="BE1633" s="1">
        <v>-4.0000000000000001E-3</v>
      </c>
      <c r="BF1633" s="1">
        <v>-1.6E-2</v>
      </c>
      <c r="BG1633" s="1">
        <f>Table1[[#This Row],[pers_white_pct]]-Table1[[#This Row],[census_white_pct]]</f>
        <v>6.1000000000000054E-2</v>
      </c>
      <c r="BH1633" s="3">
        <v>0</v>
      </c>
      <c r="BI1633" s="3">
        <v>1.0649533809</v>
      </c>
      <c r="BJ1633" s="3">
        <v>0</v>
      </c>
      <c r="BK1633" s="3" t="str">
        <f>VLOOKUP(Table1[[#This Row],[est_sworn]],Force_size,2,TRUE)</f>
        <v>01 - Under 25</v>
      </c>
    </row>
    <row r="1634" spans="1:63" hidden="1" x14ac:dyDescent="0.2">
      <c r="A1634">
        <v>3301566660</v>
      </c>
      <c r="B1634" t="s">
        <v>61</v>
      </c>
      <c r="C1634" t="s">
        <v>571</v>
      </c>
      <c r="D1634">
        <v>13509850</v>
      </c>
      <c r="E1634" t="s">
        <v>572</v>
      </c>
      <c r="F1634">
        <v>28835</v>
      </c>
      <c r="G1634" t="s">
        <v>573</v>
      </c>
      <c r="H1634" t="s">
        <v>515</v>
      </c>
      <c r="I1634">
        <v>33</v>
      </c>
      <c r="J1634">
        <v>15</v>
      </c>
      <c r="K1634">
        <v>66660</v>
      </c>
      <c r="L1634" t="s">
        <v>574</v>
      </c>
      <c r="M1634" t="s">
        <v>575</v>
      </c>
      <c r="N1634" t="s">
        <v>68</v>
      </c>
      <c r="O1634" t="s">
        <v>131</v>
      </c>
      <c r="P1634">
        <v>42.988841999999998</v>
      </c>
      <c r="Q1634">
        <v>-71.098746000000006</v>
      </c>
      <c r="S1634" t="s">
        <v>70</v>
      </c>
      <c r="T1634" t="s">
        <v>71</v>
      </c>
      <c r="U1634">
        <v>62</v>
      </c>
      <c r="V1634">
        <v>22</v>
      </c>
      <c r="W1634">
        <v>60</v>
      </c>
      <c r="X1634">
        <v>0</v>
      </c>
      <c r="Y1634">
        <v>1</v>
      </c>
      <c r="Z1634">
        <v>0</v>
      </c>
      <c r="AA1634">
        <v>0</v>
      </c>
      <c r="AB1634">
        <v>0</v>
      </c>
      <c r="AC1634">
        <v>1</v>
      </c>
      <c r="AD1634">
        <v>62</v>
      </c>
      <c r="AE1634">
        <v>2.8170000000000002</v>
      </c>
      <c r="AF1634" t="s">
        <v>79</v>
      </c>
      <c r="AG1634" t="s">
        <v>576</v>
      </c>
      <c r="AH1634">
        <v>1</v>
      </c>
      <c r="AI1634">
        <v>33</v>
      </c>
      <c r="AJ1634">
        <v>15</v>
      </c>
      <c r="AL1634">
        <v>66660</v>
      </c>
      <c r="AM1634">
        <v>28776</v>
      </c>
      <c r="AN1634">
        <v>25958</v>
      </c>
      <c r="AO1634">
        <v>212</v>
      </c>
      <c r="AP1634">
        <v>36</v>
      </c>
      <c r="AQ1634">
        <v>925</v>
      </c>
      <c r="AR1634">
        <v>311</v>
      </c>
      <c r="AS1634">
        <v>1270</v>
      </c>
      <c r="AT1634">
        <v>47</v>
      </c>
      <c r="AU1634">
        <v>1334</v>
      </c>
      <c r="AV1634">
        <v>259</v>
      </c>
      <c r="AW1634">
        <v>73</v>
      </c>
      <c r="AX1634">
        <v>205.64099999999999</v>
      </c>
      <c r="AY1634" s="1">
        <v>0</v>
      </c>
      <c r="AZ1634" s="1">
        <v>0.96799999999999997</v>
      </c>
      <c r="BA1634" s="1">
        <v>1.6E-2</v>
      </c>
      <c r="BB1634" s="1">
        <v>7.0000000000000001E-3</v>
      </c>
      <c r="BC1634" s="1">
        <v>0.90200000000000002</v>
      </c>
      <c r="BD1634" s="1">
        <v>4.3999999999999997E-2</v>
      </c>
      <c r="BE1634" s="1">
        <v>-7.0000000000000001E-3</v>
      </c>
      <c r="BF1634" s="1">
        <v>-2.8000000000000001E-2</v>
      </c>
      <c r="BG1634" s="1">
        <f>Table1[[#This Row],[pers_white_pct]]-Table1[[#This Row],[census_white_pct]]</f>
        <v>6.5999999999999948E-2</v>
      </c>
      <c r="BH1634" s="3">
        <v>0</v>
      </c>
      <c r="BI1634" s="3">
        <v>1.0727999821</v>
      </c>
      <c r="BJ1634" s="3">
        <v>0.3654559309</v>
      </c>
      <c r="BK1634" s="3" t="str">
        <f>VLOOKUP(Table1[[#This Row],[est_sworn]],Force_size,2,TRUE)</f>
        <v>03 - 50 to 99</v>
      </c>
    </row>
    <row r="1635" spans="1:63" hidden="1" x14ac:dyDescent="0.2">
      <c r="A1635">
        <v>3365140</v>
      </c>
      <c r="B1635" t="s">
        <v>1444</v>
      </c>
      <c r="C1635" t="s">
        <v>7115</v>
      </c>
      <c r="D1635">
        <v>12213370</v>
      </c>
      <c r="E1635" t="s">
        <v>6436</v>
      </c>
      <c r="F1635">
        <v>29823</v>
      </c>
      <c r="G1635" t="s">
        <v>6437</v>
      </c>
      <c r="H1635" t="s">
        <v>515</v>
      </c>
      <c r="I1635">
        <v>33</v>
      </c>
      <c r="J1635">
        <v>17</v>
      </c>
      <c r="K1635">
        <v>65140</v>
      </c>
      <c r="L1635" t="s">
        <v>7116</v>
      </c>
      <c r="M1635" t="s">
        <v>7117</v>
      </c>
      <c r="N1635" t="s">
        <v>68</v>
      </c>
      <c r="O1635" t="s">
        <v>131</v>
      </c>
      <c r="P1635">
        <v>43.293171999999998</v>
      </c>
      <c r="Q1635">
        <v>-71.035888999999997</v>
      </c>
      <c r="S1635" t="s">
        <v>70</v>
      </c>
      <c r="T1635" t="s">
        <v>71</v>
      </c>
      <c r="U1635">
        <v>55</v>
      </c>
      <c r="V1635">
        <v>4</v>
      </c>
      <c r="W1635">
        <v>54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55</v>
      </c>
      <c r="AE1635">
        <v>2.8170000000000002</v>
      </c>
      <c r="AF1635" t="s">
        <v>79</v>
      </c>
      <c r="AG1635" t="s">
        <v>6440</v>
      </c>
      <c r="AH1635">
        <v>1</v>
      </c>
      <c r="AI1635">
        <v>33</v>
      </c>
      <c r="AK1635">
        <v>65140</v>
      </c>
      <c r="AM1635">
        <v>29752</v>
      </c>
      <c r="AN1635">
        <v>28050</v>
      </c>
      <c r="AO1635">
        <v>240</v>
      </c>
      <c r="AP1635">
        <v>87</v>
      </c>
      <c r="AQ1635">
        <v>353</v>
      </c>
      <c r="AR1635">
        <v>429</v>
      </c>
      <c r="AS1635">
        <v>547</v>
      </c>
      <c r="AT1635">
        <v>11</v>
      </c>
      <c r="AU1635">
        <v>593</v>
      </c>
      <c r="AV1635">
        <v>251</v>
      </c>
      <c r="AW1635">
        <v>57</v>
      </c>
      <c r="AX1635">
        <v>160.56899999999999</v>
      </c>
      <c r="AY1635" s="1">
        <v>0</v>
      </c>
      <c r="AZ1635" s="1">
        <v>0.98199999999999998</v>
      </c>
      <c r="BA1635" s="1">
        <v>0</v>
      </c>
      <c r="BB1635" s="1">
        <v>8.0000000000000002E-3</v>
      </c>
      <c r="BC1635" s="1">
        <v>0.94299999999999995</v>
      </c>
      <c r="BD1635" s="1">
        <v>1.7999999999999999E-2</v>
      </c>
      <c r="BE1635" s="1">
        <v>-8.0000000000000002E-3</v>
      </c>
      <c r="BF1635" s="1">
        <v>-1.7999999999999999E-2</v>
      </c>
      <c r="BG1635" s="1">
        <f>Table1[[#This Row],[pers_white_pct]]-Table1[[#This Row],[census_white_pct]]</f>
        <v>3.9000000000000035E-2</v>
      </c>
      <c r="BH1635" s="3">
        <v>0</v>
      </c>
      <c r="BI1635" s="3">
        <v>1.0413923189000001</v>
      </c>
      <c r="BJ1635" s="3">
        <v>0</v>
      </c>
      <c r="BK1635" s="3" t="str">
        <f>VLOOKUP(Table1[[#This Row],[est_sworn]],Force_size,2,TRUE)</f>
        <v>03 - 50 to 99</v>
      </c>
    </row>
    <row r="1636" spans="1:63" hidden="1" x14ac:dyDescent="0.2">
      <c r="A1636">
        <v>3402080</v>
      </c>
      <c r="B1636" t="s">
        <v>1444</v>
      </c>
      <c r="C1636" t="s">
        <v>7130</v>
      </c>
      <c r="D1636">
        <v>12563340</v>
      </c>
      <c r="E1636" t="s">
        <v>7131</v>
      </c>
      <c r="F1636">
        <v>39504</v>
      </c>
      <c r="G1636" t="s">
        <v>7132</v>
      </c>
      <c r="H1636" t="s">
        <v>592</v>
      </c>
      <c r="I1636">
        <v>34</v>
      </c>
      <c r="J1636">
        <v>1</v>
      </c>
      <c r="K1636">
        <v>2080</v>
      </c>
      <c r="L1636" t="s">
        <v>7133</v>
      </c>
      <c r="M1636" t="s">
        <v>7134</v>
      </c>
      <c r="N1636" t="s">
        <v>68</v>
      </c>
      <c r="O1636" t="s">
        <v>131</v>
      </c>
      <c r="P1636">
        <v>39.469354000000003</v>
      </c>
      <c r="Q1636">
        <v>-74.633758</v>
      </c>
      <c r="S1636" t="s">
        <v>70</v>
      </c>
      <c r="T1636" t="s">
        <v>71</v>
      </c>
      <c r="U1636">
        <v>310</v>
      </c>
      <c r="V1636">
        <v>0</v>
      </c>
      <c r="W1636">
        <v>220</v>
      </c>
      <c r="X1636">
        <v>61</v>
      </c>
      <c r="Y1636">
        <v>19</v>
      </c>
      <c r="Z1636">
        <v>0</v>
      </c>
      <c r="AA1636">
        <v>0</v>
      </c>
      <c r="AB1636">
        <v>10</v>
      </c>
      <c r="AC1636">
        <v>0</v>
      </c>
      <c r="AD1636">
        <v>310</v>
      </c>
      <c r="AE1636">
        <v>1.1479999999999999</v>
      </c>
      <c r="AF1636" t="s">
        <v>87</v>
      </c>
      <c r="AG1636" t="s">
        <v>7135</v>
      </c>
      <c r="AH1636">
        <v>1</v>
      </c>
      <c r="AI1636">
        <v>34</v>
      </c>
      <c r="AK1636">
        <v>2080</v>
      </c>
      <c r="AM1636">
        <v>39558</v>
      </c>
      <c r="AN1636">
        <v>6338</v>
      </c>
      <c r="AO1636">
        <v>14100</v>
      </c>
      <c r="AP1636">
        <v>102</v>
      </c>
      <c r="AQ1636">
        <v>6132</v>
      </c>
      <c r="AR1636">
        <v>770</v>
      </c>
      <c r="AS1636">
        <v>12044</v>
      </c>
      <c r="AT1636">
        <v>1048</v>
      </c>
      <c r="AU1636">
        <v>12116</v>
      </c>
      <c r="AV1636">
        <v>15148</v>
      </c>
      <c r="AW1636">
        <v>310</v>
      </c>
      <c r="AX1636">
        <v>355.88</v>
      </c>
      <c r="AY1636" s="1">
        <v>0.19700000000000001</v>
      </c>
      <c r="AZ1636" s="1">
        <v>0.71</v>
      </c>
      <c r="BA1636" s="1">
        <v>6.0999999999999999E-2</v>
      </c>
      <c r="BB1636" s="1">
        <v>0.35599999999999998</v>
      </c>
      <c r="BC1636" s="1">
        <v>0.16</v>
      </c>
      <c r="BD1636" s="1">
        <v>0.30399999999999999</v>
      </c>
      <c r="BE1636" s="1">
        <v>-0.16</v>
      </c>
      <c r="BF1636" s="1">
        <v>-0.24299999999999999</v>
      </c>
      <c r="BG1636" s="1">
        <f>Table1[[#This Row],[pers_white_pct]]-Table1[[#This Row],[census_white_pct]]</f>
        <v>0.54999999999999993</v>
      </c>
      <c r="BH1636" s="3">
        <v>0.55205627999999995</v>
      </c>
      <c r="BI1636" s="3">
        <v>4.4293814066000001</v>
      </c>
      <c r="BJ1636" s="3">
        <v>0.20130542849999999</v>
      </c>
      <c r="BK1636" s="3" t="str">
        <f>VLOOKUP(Table1[[#This Row],[est_sworn]],Force_size,2,TRUE)</f>
        <v>05 - 250 - 499</v>
      </c>
    </row>
    <row r="1637" spans="1:63" hidden="1" x14ac:dyDescent="0.2">
      <c r="A1637">
        <v>3400129280</v>
      </c>
      <c r="B1637" t="s">
        <v>61</v>
      </c>
      <c r="C1637" t="s">
        <v>596</v>
      </c>
      <c r="D1637">
        <v>12613210</v>
      </c>
      <c r="E1637" t="s">
        <v>597</v>
      </c>
      <c r="F1637">
        <v>26728</v>
      </c>
      <c r="G1637" t="s">
        <v>598</v>
      </c>
      <c r="H1637" t="s">
        <v>592</v>
      </c>
      <c r="I1637">
        <v>34</v>
      </c>
      <c r="J1637">
        <v>1</v>
      </c>
      <c r="K1637">
        <v>29280</v>
      </c>
      <c r="L1637" t="s">
        <v>599</v>
      </c>
      <c r="M1637" t="s">
        <v>600</v>
      </c>
      <c r="N1637" t="s">
        <v>68</v>
      </c>
      <c r="O1637" t="s">
        <v>131</v>
      </c>
      <c r="P1637">
        <v>39.469354000000003</v>
      </c>
      <c r="Q1637">
        <v>-74.633758</v>
      </c>
      <c r="S1637" t="s">
        <v>70</v>
      </c>
      <c r="T1637" t="s">
        <v>71</v>
      </c>
      <c r="U1637">
        <v>47</v>
      </c>
      <c r="V1637">
        <v>2</v>
      </c>
      <c r="W1637">
        <v>45</v>
      </c>
      <c r="X1637">
        <v>1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v>47</v>
      </c>
      <c r="AE1637">
        <v>2.8170000000000002</v>
      </c>
      <c r="AF1637" t="s">
        <v>79</v>
      </c>
      <c r="AG1637" t="s">
        <v>601</v>
      </c>
      <c r="AH1637">
        <v>1</v>
      </c>
      <c r="AI1637">
        <v>34</v>
      </c>
      <c r="AJ1637">
        <v>1</v>
      </c>
      <c r="AL1637">
        <v>29280</v>
      </c>
      <c r="AM1637">
        <v>26503</v>
      </c>
      <c r="AN1637">
        <v>16347</v>
      </c>
      <c r="AO1637">
        <v>4592</v>
      </c>
      <c r="AP1637">
        <v>37</v>
      </c>
      <c r="AQ1637">
        <v>1417</v>
      </c>
      <c r="AR1637">
        <v>670</v>
      </c>
      <c r="AS1637">
        <v>3390</v>
      </c>
      <c r="AT1637">
        <v>324</v>
      </c>
      <c r="AU1637">
        <v>3440</v>
      </c>
      <c r="AV1637">
        <v>4916</v>
      </c>
      <c r="AW1637">
        <v>48</v>
      </c>
      <c r="AX1637">
        <v>135.21600000000001</v>
      </c>
      <c r="AY1637" s="1">
        <v>2.1000000000000001E-2</v>
      </c>
      <c r="AZ1637" s="1">
        <v>0.95699999999999996</v>
      </c>
      <c r="BA1637" s="1">
        <v>2.1000000000000001E-2</v>
      </c>
      <c r="BB1637" s="1">
        <v>0.17299999999999999</v>
      </c>
      <c r="BC1637" s="1">
        <v>0.61699999999999999</v>
      </c>
      <c r="BD1637" s="1">
        <v>0.128</v>
      </c>
      <c r="BE1637" s="1">
        <v>-0.152</v>
      </c>
      <c r="BF1637" s="1">
        <v>-0.107</v>
      </c>
      <c r="BG1637" s="1">
        <f>Table1[[#This Row],[pers_white_pct]]-Table1[[#This Row],[census_white_pct]]</f>
        <v>0.33999999999999997</v>
      </c>
      <c r="BH1637" s="3">
        <v>0.1227991326</v>
      </c>
      <c r="BI1637" s="3">
        <v>1.5522856037999999</v>
      </c>
      <c r="BJ1637" s="3">
        <v>0.1663403</v>
      </c>
      <c r="BK1637" s="3" t="str">
        <f>VLOOKUP(Table1[[#This Row],[est_sworn]],Force_size,2,TRUE)</f>
        <v>02 - 25 to 49</v>
      </c>
    </row>
    <row r="1638" spans="1:63" hidden="1" x14ac:dyDescent="0.2">
      <c r="A1638">
        <v>3400100</v>
      </c>
      <c r="B1638" t="s">
        <v>1444</v>
      </c>
      <c r="C1638" t="s">
        <v>7118</v>
      </c>
      <c r="D1638">
        <v>12783340</v>
      </c>
      <c r="E1638" t="s">
        <v>7119</v>
      </c>
      <c r="F1638">
        <v>8387</v>
      </c>
      <c r="G1638" t="s">
        <v>7120</v>
      </c>
      <c r="H1638" t="s">
        <v>592</v>
      </c>
      <c r="I1638">
        <v>34</v>
      </c>
      <c r="J1638">
        <v>1</v>
      </c>
      <c r="K1638">
        <v>100</v>
      </c>
      <c r="L1638" t="s">
        <v>7121</v>
      </c>
      <c r="M1638" t="s">
        <v>7122</v>
      </c>
      <c r="N1638" t="s">
        <v>68</v>
      </c>
      <c r="O1638" t="s">
        <v>181</v>
      </c>
      <c r="P1638">
        <v>39.469354000000003</v>
      </c>
      <c r="Q1638">
        <v>-74.633758</v>
      </c>
      <c r="S1638" t="s">
        <v>70</v>
      </c>
      <c r="T1638" t="s">
        <v>71</v>
      </c>
      <c r="U1638">
        <v>25</v>
      </c>
      <c r="V1638">
        <v>0</v>
      </c>
      <c r="W1638">
        <v>23</v>
      </c>
      <c r="X1638">
        <v>0</v>
      </c>
      <c r="Y1638">
        <v>0</v>
      </c>
      <c r="Z1638">
        <v>0</v>
      </c>
      <c r="AA1638">
        <v>0</v>
      </c>
      <c r="AB1638">
        <v>1</v>
      </c>
      <c r="AC1638">
        <v>0</v>
      </c>
      <c r="AD1638">
        <v>25</v>
      </c>
      <c r="AE1638">
        <v>7.1230000000000002</v>
      </c>
      <c r="AF1638" t="s">
        <v>118</v>
      </c>
      <c r="AG1638" t="s">
        <v>7123</v>
      </c>
      <c r="AH1638">
        <v>1</v>
      </c>
      <c r="AI1638">
        <v>34</v>
      </c>
      <c r="AK1638">
        <v>100</v>
      </c>
      <c r="AM1638">
        <v>8411</v>
      </c>
      <c r="AN1638">
        <v>6142</v>
      </c>
      <c r="AO1638">
        <v>788</v>
      </c>
      <c r="AP1638">
        <v>16</v>
      </c>
      <c r="AQ1638">
        <v>662</v>
      </c>
      <c r="AR1638">
        <v>154</v>
      </c>
      <c r="AS1638">
        <v>631</v>
      </c>
      <c r="AT1638">
        <v>44</v>
      </c>
      <c r="AU1638">
        <v>649</v>
      </c>
      <c r="AV1638">
        <v>832</v>
      </c>
      <c r="AW1638">
        <v>25</v>
      </c>
      <c r="AX1638">
        <v>178.07499999999999</v>
      </c>
      <c r="AY1638" s="1">
        <v>0</v>
      </c>
      <c r="AZ1638" s="1">
        <v>0.92</v>
      </c>
      <c r="BA1638" s="1">
        <v>0</v>
      </c>
      <c r="BB1638" s="1">
        <v>9.4E-2</v>
      </c>
      <c r="BC1638" s="1">
        <v>0.73</v>
      </c>
      <c r="BD1638" s="1">
        <v>7.4999999999999997E-2</v>
      </c>
      <c r="BE1638" s="1">
        <v>-9.4E-2</v>
      </c>
      <c r="BF1638" s="1">
        <v>-7.4999999999999997E-2</v>
      </c>
      <c r="BG1638" s="1">
        <f>Table1[[#This Row],[pers_white_pct]]-Table1[[#This Row],[census_white_pct]]</f>
        <v>0.19000000000000006</v>
      </c>
      <c r="BH1638" s="3">
        <v>0</v>
      </c>
      <c r="BI1638" s="3">
        <v>1.2598697493</v>
      </c>
      <c r="BJ1638" s="3">
        <v>0</v>
      </c>
      <c r="BK1638" s="3" t="str">
        <f>VLOOKUP(Table1[[#This Row],[est_sworn]],Force_size,2,TRUE)</f>
        <v>02 - 25 to 49</v>
      </c>
    </row>
    <row r="1639" spans="1:63" hidden="1" x14ac:dyDescent="0.2">
      <c r="A1639">
        <v>34001</v>
      </c>
      <c r="B1639" t="s">
        <v>11412</v>
      </c>
      <c r="C1639" t="s">
        <v>13819</v>
      </c>
      <c r="D1639">
        <v>12848680</v>
      </c>
      <c r="E1639" t="s">
        <v>13820</v>
      </c>
      <c r="F1639">
        <v>275422</v>
      </c>
      <c r="G1639" t="s">
        <v>13821</v>
      </c>
      <c r="H1639" t="s">
        <v>592</v>
      </c>
      <c r="I1639">
        <v>34</v>
      </c>
      <c r="J1639">
        <v>1</v>
      </c>
      <c r="K1639">
        <v>99001</v>
      </c>
      <c r="L1639" t="s">
        <v>13822</v>
      </c>
      <c r="M1639" t="s">
        <v>13823</v>
      </c>
      <c r="N1639" t="s">
        <v>11418</v>
      </c>
      <c r="O1639" t="s">
        <v>11459</v>
      </c>
      <c r="P1639">
        <v>39.469354000000003</v>
      </c>
      <c r="Q1639">
        <v>-74.633758</v>
      </c>
      <c r="R1639" t="s">
        <v>11467</v>
      </c>
      <c r="S1639" t="s">
        <v>11421</v>
      </c>
      <c r="U1639">
        <v>126</v>
      </c>
      <c r="V1639">
        <v>4</v>
      </c>
      <c r="W1639">
        <v>110</v>
      </c>
      <c r="X1639">
        <v>7</v>
      </c>
      <c r="Y1639">
        <v>8</v>
      </c>
      <c r="Z1639">
        <v>0</v>
      </c>
      <c r="AA1639">
        <v>0</v>
      </c>
      <c r="AB1639">
        <v>0</v>
      </c>
      <c r="AC1639">
        <v>0</v>
      </c>
      <c r="AD1639">
        <v>126</v>
      </c>
      <c r="AE1639">
        <v>1.357</v>
      </c>
      <c r="AF1639" t="s">
        <v>11430</v>
      </c>
      <c r="AG1639" t="s">
        <v>13824</v>
      </c>
      <c r="AH1639">
        <v>1</v>
      </c>
      <c r="AI1639">
        <v>34</v>
      </c>
      <c r="AJ1639">
        <v>1</v>
      </c>
      <c r="AM1639">
        <v>274549</v>
      </c>
      <c r="AN1639">
        <v>160871</v>
      </c>
      <c r="AO1639">
        <v>40882</v>
      </c>
      <c r="AP1639">
        <v>488</v>
      </c>
      <c r="AQ1639">
        <v>20419</v>
      </c>
      <c r="AR1639">
        <v>5125</v>
      </c>
      <c r="AS1639">
        <v>46241</v>
      </c>
      <c r="AT1639">
        <v>3256</v>
      </c>
      <c r="AU1639">
        <v>46764</v>
      </c>
      <c r="AV1639">
        <v>44138</v>
      </c>
      <c r="AW1639">
        <v>128</v>
      </c>
      <c r="AX1639">
        <v>173.696</v>
      </c>
      <c r="AY1639" s="1">
        <v>5.6000000000000001E-2</v>
      </c>
      <c r="AZ1639" s="1">
        <v>0.873</v>
      </c>
      <c r="BA1639" s="1">
        <v>6.3E-2</v>
      </c>
      <c r="BB1639" s="1">
        <v>0.14899999999999999</v>
      </c>
      <c r="BC1639" s="1">
        <v>0.58599999999999997</v>
      </c>
      <c r="BD1639" s="1">
        <v>0.16800000000000001</v>
      </c>
      <c r="BE1639" s="1">
        <v>-9.2999999999999999E-2</v>
      </c>
      <c r="BF1639" s="1">
        <v>-0.105</v>
      </c>
      <c r="BG1639" s="1">
        <f>Table1[[#This Row],[pers_white_pct]]-Table1[[#This Row],[census_white_pct]]</f>
        <v>0.28700000000000003</v>
      </c>
      <c r="BH1639" s="3">
        <v>0.3730913904</v>
      </c>
      <c r="BI1639" s="3">
        <v>1.4899244421</v>
      </c>
      <c r="BJ1639" s="3">
        <v>0.37697460129999999</v>
      </c>
      <c r="BK1639" s="3" t="str">
        <f>VLOOKUP(Table1[[#This Row],[est_sworn]],Force_size,2,TRUE)</f>
        <v>04 - 100 to 249</v>
      </c>
    </row>
    <row r="1640" spans="1:63" hidden="1" x14ac:dyDescent="0.2">
      <c r="A1640">
        <v>3400125560</v>
      </c>
      <c r="B1640" t="s">
        <v>61</v>
      </c>
      <c r="C1640" t="s">
        <v>589</v>
      </c>
      <c r="D1640">
        <v>12943280</v>
      </c>
      <c r="E1640" t="s">
        <v>590</v>
      </c>
      <c r="F1640">
        <v>37318</v>
      </c>
      <c r="G1640" t="s">
        <v>591</v>
      </c>
      <c r="H1640" t="s">
        <v>592</v>
      </c>
      <c r="I1640">
        <v>34</v>
      </c>
      <c r="J1640">
        <v>1</v>
      </c>
      <c r="K1640">
        <v>25560</v>
      </c>
      <c r="L1640" t="s">
        <v>593</v>
      </c>
      <c r="M1640" t="s">
        <v>594</v>
      </c>
      <c r="N1640" t="s">
        <v>68</v>
      </c>
      <c r="O1640" t="s">
        <v>131</v>
      </c>
      <c r="P1640">
        <v>39.469354000000003</v>
      </c>
      <c r="Q1640">
        <v>-74.633758</v>
      </c>
      <c r="S1640" t="s">
        <v>70</v>
      </c>
      <c r="T1640" t="s">
        <v>71</v>
      </c>
      <c r="U1640">
        <v>49</v>
      </c>
      <c r="V1640">
        <v>1</v>
      </c>
      <c r="W1640">
        <v>44</v>
      </c>
      <c r="X1640">
        <v>1</v>
      </c>
      <c r="Y1640">
        <v>1</v>
      </c>
      <c r="Z1640">
        <v>0</v>
      </c>
      <c r="AA1640">
        <v>0</v>
      </c>
      <c r="AB1640">
        <v>2</v>
      </c>
      <c r="AC1640">
        <v>0</v>
      </c>
      <c r="AD1640">
        <v>49</v>
      </c>
      <c r="AE1640">
        <v>2.8170000000000002</v>
      </c>
      <c r="AF1640" t="s">
        <v>79</v>
      </c>
      <c r="AG1640" t="s">
        <v>595</v>
      </c>
      <c r="AH1640">
        <v>1</v>
      </c>
      <c r="AI1640">
        <v>34</v>
      </c>
      <c r="AJ1640">
        <v>1</v>
      </c>
      <c r="AL1640">
        <v>25560</v>
      </c>
      <c r="AM1640">
        <v>37349</v>
      </c>
      <c r="AN1640">
        <v>24964</v>
      </c>
      <c r="AO1640">
        <v>3955</v>
      </c>
      <c r="AP1640">
        <v>73</v>
      </c>
      <c r="AQ1640">
        <v>3720</v>
      </c>
      <c r="AR1640">
        <v>778</v>
      </c>
      <c r="AS1640">
        <v>3752</v>
      </c>
      <c r="AT1640">
        <v>316</v>
      </c>
      <c r="AU1640">
        <v>3859</v>
      </c>
      <c r="AV1640">
        <v>4271</v>
      </c>
      <c r="AW1640">
        <v>49.5</v>
      </c>
      <c r="AX1640">
        <v>139.44149999999999</v>
      </c>
      <c r="AY1640" s="1">
        <v>0.02</v>
      </c>
      <c r="AZ1640" s="1">
        <v>0.89800000000000002</v>
      </c>
      <c r="BA1640" s="1">
        <v>0.02</v>
      </c>
      <c r="BB1640" s="1">
        <v>0.106</v>
      </c>
      <c r="BC1640" s="1">
        <v>0.66800000000000004</v>
      </c>
      <c r="BD1640" s="1">
        <v>0.1</v>
      </c>
      <c r="BE1640" s="1">
        <v>-8.5000000000000006E-2</v>
      </c>
      <c r="BF1640" s="1">
        <v>-0.08</v>
      </c>
      <c r="BG1640" s="1">
        <f>Table1[[#This Row],[pers_white_pct]]-Table1[[#This Row],[census_white_pct]]</f>
        <v>0.22999999999999998</v>
      </c>
      <c r="BH1640" s="3">
        <v>0.19272427049999999</v>
      </c>
      <c r="BI1640" s="3">
        <v>1.3434496696</v>
      </c>
      <c r="BJ1640" s="3">
        <v>0.20315151649999999</v>
      </c>
      <c r="BK1640" s="3" t="str">
        <f>VLOOKUP(Table1[[#This Row],[est_sworn]],Force_size,2,TRUE)</f>
        <v>02 - 25 to 49</v>
      </c>
    </row>
    <row r="1641" spans="1:63" hidden="1" x14ac:dyDescent="0.2">
      <c r="A1641">
        <v>3422470</v>
      </c>
      <c r="B1641" t="s">
        <v>1444</v>
      </c>
      <c r="C1641" t="s">
        <v>7206</v>
      </c>
      <c r="D1641">
        <v>11093290</v>
      </c>
      <c r="E1641" t="s">
        <v>7207</v>
      </c>
      <c r="F1641">
        <v>32847</v>
      </c>
      <c r="G1641" t="s">
        <v>7208</v>
      </c>
      <c r="H1641" t="s">
        <v>592</v>
      </c>
      <c r="I1641">
        <v>34</v>
      </c>
      <c r="J1641">
        <v>3</v>
      </c>
      <c r="K1641">
        <v>22470</v>
      </c>
      <c r="L1641" t="s">
        <v>7209</v>
      </c>
      <c r="M1641" t="s">
        <v>7210</v>
      </c>
      <c r="N1641" t="s">
        <v>68</v>
      </c>
      <c r="O1641" t="s">
        <v>131</v>
      </c>
      <c r="P1641">
        <v>40.959648000000001</v>
      </c>
      <c r="Q1641">
        <v>-74.074860000000001</v>
      </c>
      <c r="S1641" t="s">
        <v>70</v>
      </c>
      <c r="T1641" t="s">
        <v>71</v>
      </c>
      <c r="U1641">
        <v>56</v>
      </c>
      <c r="V1641">
        <v>0</v>
      </c>
      <c r="W1641">
        <v>53</v>
      </c>
      <c r="X1641">
        <v>1</v>
      </c>
      <c r="Y1641">
        <v>2</v>
      </c>
      <c r="Z1641">
        <v>0</v>
      </c>
      <c r="AA1641">
        <v>0</v>
      </c>
      <c r="AB1641">
        <v>0</v>
      </c>
      <c r="AC1641">
        <v>0</v>
      </c>
      <c r="AD1641">
        <v>56</v>
      </c>
      <c r="AE1641">
        <v>2.8170000000000002</v>
      </c>
      <c r="AF1641" t="s">
        <v>79</v>
      </c>
      <c r="AG1641" t="s">
        <v>7211</v>
      </c>
      <c r="AH1641">
        <v>1</v>
      </c>
      <c r="AI1641">
        <v>34</v>
      </c>
      <c r="AK1641">
        <v>22470</v>
      </c>
      <c r="AM1641">
        <v>32457</v>
      </c>
      <c r="AN1641">
        <v>25151</v>
      </c>
      <c r="AO1641">
        <v>464</v>
      </c>
      <c r="AP1641">
        <v>14</v>
      </c>
      <c r="AQ1641">
        <v>3130</v>
      </c>
      <c r="AR1641">
        <v>341</v>
      </c>
      <c r="AS1641">
        <v>3296</v>
      </c>
      <c r="AT1641">
        <v>103</v>
      </c>
      <c r="AU1641">
        <v>3357</v>
      </c>
      <c r="AV1641">
        <v>567</v>
      </c>
      <c r="AW1641">
        <v>56</v>
      </c>
      <c r="AX1641">
        <v>157.75200000000001</v>
      </c>
      <c r="AY1641" s="1">
        <v>1.7999999999999999E-2</v>
      </c>
      <c r="AZ1641" s="1">
        <v>0.94599999999999995</v>
      </c>
      <c r="BA1641" s="1">
        <v>3.5999999999999997E-2</v>
      </c>
      <c r="BB1641" s="1">
        <v>1.4E-2</v>
      </c>
      <c r="BC1641" s="1">
        <v>0.77500000000000002</v>
      </c>
      <c r="BD1641" s="1">
        <v>0.10199999999999999</v>
      </c>
      <c r="BE1641" s="1">
        <v>4.0000000000000001E-3</v>
      </c>
      <c r="BF1641" s="1">
        <v>-6.6000000000000003E-2</v>
      </c>
      <c r="BG1641" s="1">
        <f>Table1[[#This Row],[pers_white_pct]]-Table1[[#This Row],[census_white_pct]]</f>
        <v>0.17099999999999993</v>
      </c>
      <c r="BH1641" s="3">
        <v>1.2491148399000001</v>
      </c>
      <c r="BI1641" s="3">
        <v>1.2213523177000001</v>
      </c>
      <c r="BJ1641" s="3">
        <v>0.35169252769999998</v>
      </c>
      <c r="BK1641" s="3" t="str">
        <f>VLOOKUP(Table1[[#This Row],[est_sworn]],Force_size,2,TRUE)</f>
        <v>03 - 50 to 99</v>
      </c>
    </row>
    <row r="1642" spans="1:63" hidden="1" x14ac:dyDescent="0.2">
      <c r="A1642">
        <v>3424420</v>
      </c>
      <c r="B1642" t="s">
        <v>1444</v>
      </c>
      <c r="C1642" t="s">
        <v>7218</v>
      </c>
      <c r="D1642">
        <v>11653250</v>
      </c>
      <c r="E1642" t="s">
        <v>7219</v>
      </c>
      <c r="F1642">
        <v>35732</v>
      </c>
      <c r="G1642" t="s">
        <v>7220</v>
      </c>
      <c r="H1642" t="s">
        <v>592</v>
      </c>
      <c r="I1642">
        <v>34</v>
      </c>
      <c r="J1642">
        <v>3</v>
      </c>
      <c r="K1642">
        <v>24420</v>
      </c>
      <c r="L1642" t="s">
        <v>7221</v>
      </c>
      <c r="M1642" t="s">
        <v>7222</v>
      </c>
      <c r="N1642" t="s">
        <v>68</v>
      </c>
      <c r="O1642" t="s">
        <v>131</v>
      </c>
      <c r="P1642">
        <v>40.959648000000001</v>
      </c>
      <c r="Q1642">
        <v>-74.074860000000001</v>
      </c>
      <c r="S1642" t="s">
        <v>70</v>
      </c>
      <c r="T1642" t="s">
        <v>71</v>
      </c>
      <c r="U1642">
        <v>87</v>
      </c>
      <c r="V1642">
        <v>0</v>
      </c>
      <c r="W1642">
        <v>73</v>
      </c>
      <c r="X1642">
        <v>3</v>
      </c>
      <c r="Y1642">
        <v>8</v>
      </c>
      <c r="Z1642">
        <v>0</v>
      </c>
      <c r="AA1642">
        <v>0</v>
      </c>
      <c r="AB1642">
        <v>0</v>
      </c>
      <c r="AC1642">
        <v>0</v>
      </c>
      <c r="AD1642">
        <v>87</v>
      </c>
      <c r="AE1642">
        <v>1.1479999999999999</v>
      </c>
      <c r="AF1642" t="s">
        <v>87</v>
      </c>
      <c r="AG1642" t="s">
        <v>7223</v>
      </c>
      <c r="AH1642">
        <v>1</v>
      </c>
      <c r="AI1642">
        <v>34</v>
      </c>
      <c r="AK1642">
        <v>24420</v>
      </c>
      <c r="AM1642">
        <v>35345</v>
      </c>
      <c r="AN1642">
        <v>16514</v>
      </c>
      <c r="AO1642">
        <v>805</v>
      </c>
      <c r="AP1642">
        <v>29</v>
      </c>
      <c r="AQ1642">
        <v>13552</v>
      </c>
      <c r="AR1642">
        <v>469</v>
      </c>
      <c r="AS1642">
        <v>3877</v>
      </c>
      <c r="AT1642">
        <v>168</v>
      </c>
      <c r="AU1642">
        <v>3976</v>
      </c>
      <c r="AV1642">
        <v>973</v>
      </c>
      <c r="AW1642">
        <v>87</v>
      </c>
      <c r="AX1642">
        <v>99.876000000000005</v>
      </c>
      <c r="AY1642" s="1">
        <v>3.4000000000000002E-2</v>
      </c>
      <c r="AZ1642" s="1">
        <v>0.83899999999999997</v>
      </c>
      <c r="BA1642" s="1">
        <v>9.1999999999999998E-2</v>
      </c>
      <c r="BB1642" s="1">
        <v>2.3E-2</v>
      </c>
      <c r="BC1642" s="1">
        <v>0.46700000000000003</v>
      </c>
      <c r="BD1642" s="1">
        <v>0.11</v>
      </c>
      <c r="BE1642" s="1">
        <v>1.2E-2</v>
      </c>
      <c r="BF1642" s="1">
        <v>-1.7999999999999999E-2</v>
      </c>
      <c r="BG1642" s="1">
        <f>Table1[[#This Row],[pers_white_pct]]-Table1[[#This Row],[census_white_pct]]</f>
        <v>0.37199999999999994</v>
      </c>
      <c r="BH1642" s="3">
        <v>1.5140286999000001</v>
      </c>
      <c r="BI1642" s="3">
        <v>1.7958882676000001</v>
      </c>
      <c r="BJ1642" s="3">
        <v>0.8383066656</v>
      </c>
      <c r="BK1642" s="3" t="str">
        <f>VLOOKUP(Table1[[#This Row],[est_sworn]],Force_size,2,TRUE)</f>
        <v>03 - 50 to 99</v>
      </c>
    </row>
    <row r="1643" spans="1:63" hidden="1" x14ac:dyDescent="0.2">
      <c r="A1643">
        <v>3420020</v>
      </c>
      <c r="B1643" t="s">
        <v>1444</v>
      </c>
      <c r="C1643" t="s">
        <v>7184</v>
      </c>
      <c r="D1643">
        <v>11715470</v>
      </c>
      <c r="E1643" t="s">
        <v>3223</v>
      </c>
      <c r="F1643">
        <v>11972</v>
      </c>
      <c r="G1643" t="s">
        <v>7185</v>
      </c>
      <c r="H1643" t="s">
        <v>592</v>
      </c>
      <c r="I1643">
        <v>34</v>
      </c>
      <c r="J1643">
        <v>3</v>
      </c>
      <c r="K1643">
        <v>20020</v>
      </c>
      <c r="L1643" t="s">
        <v>7186</v>
      </c>
      <c r="M1643" t="s">
        <v>7187</v>
      </c>
      <c r="N1643" t="s">
        <v>68</v>
      </c>
      <c r="O1643" t="s">
        <v>69</v>
      </c>
      <c r="P1643">
        <v>40.959648000000001</v>
      </c>
      <c r="Q1643">
        <v>-74.074860000000001</v>
      </c>
      <c r="S1643" t="s">
        <v>70</v>
      </c>
      <c r="T1643" t="s">
        <v>71</v>
      </c>
      <c r="U1643">
        <v>27</v>
      </c>
      <c r="V1643">
        <v>4</v>
      </c>
      <c r="W1643">
        <v>23</v>
      </c>
      <c r="X1643">
        <v>1</v>
      </c>
      <c r="Y1643">
        <v>1</v>
      </c>
      <c r="Z1643">
        <v>0</v>
      </c>
      <c r="AA1643">
        <v>0</v>
      </c>
      <c r="AB1643">
        <v>2</v>
      </c>
      <c r="AC1643">
        <v>0</v>
      </c>
      <c r="AD1643">
        <v>27</v>
      </c>
      <c r="AE1643">
        <v>4.7450000000000001</v>
      </c>
      <c r="AF1643" t="s">
        <v>72</v>
      </c>
      <c r="AG1643" t="s">
        <v>7188</v>
      </c>
      <c r="AH1643">
        <v>1</v>
      </c>
      <c r="AI1643">
        <v>34</v>
      </c>
      <c r="AK1643">
        <v>20020</v>
      </c>
      <c r="AM1643">
        <v>11513</v>
      </c>
      <c r="AN1643">
        <v>5343</v>
      </c>
      <c r="AO1643">
        <v>519</v>
      </c>
      <c r="AP1643">
        <v>8</v>
      </c>
      <c r="AQ1643">
        <v>4076</v>
      </c>
      <c r="AR1643">
        <v>240</v>
      </c>
      <c r="AS1643">
        <v>1278</v>
      </c>
      <c r="AT1643">
        <v>51</v>
      </c>
      <c r="AU1643">
        <v>1327</v>
      </c>
      <c r="AV1643">
        <v>570</v>
      </c>
      <c r="AW1643">
        <v>29</v>
      </c>
      <c r="AX1643">
        <v>137.60499999999999</v>
      </c>
      <c r="AY1643" s="1">
        <v>3.6999999999999998E-2</v>
      </c>
      <c r="AZ1643" s="1">
        <v>0.85199999999999998</v>
      </c>
      <c r="BA1643" s="1">
        <v>3.6999999999999998E-2</v>
      </c>
      <c r="BB1643" s="1">
        <v>4.4999999999999998E-2</v>
      </c>
      <c r="BC1643" s="1">
        <v>0.46400000000000002</v>
      </c>
      <c r="BD1643" s="1">
        <v>0.111</v>
      </c>
      <c r="BE1643" s="1">
        <v>-8.0000000000000002E-3</v>
      </c>
      <c r="BF1643" s="1">
        <v>-7.3999999999999996E-2</v>
      </c>
      <c r="BG1643" s="1">
        <f>Table1[[#This Row],[pers_white_pct]]-Table1[[#This Row],[census_white_pct]]</f>
        <v>0.38799999999999996</v>
      </c>
      <c r="BH1643" s="3">
        <v>0.82159423389999997</v>
      </c>
      <c r="BI1643" s="3">
        <v>1.8355550009999999</v>
      </c>
      <c r="BJ1643" s="3">
        <v>0.33365211849999998</v>
      </c>
      <c r="BK1643" s="3" t="str">
        <f>VLOOKUP(Table1[[#This Row],[est_sworn]],Force_size,2,TRUE)</f>
        <v>02 - 25 to 49</v>
      </c>
    </row>
    <row r="1644" spans="1:63" hidden="1" x14ac:dyDescent="0.2">
      <c r="A1644">
        <v>3463000</v>
      </c>
      <c r="B1644" t="s">
        <v>1444</v>
      </c>
      <c r="C1644" t="s">
        <v>7371</v>
      </c>
      <c r="D1644">
        <v>12063040</v>
      </c>
      <c r="E1644" t="s">
        <v>7372</v>
      </c>
      <c r="F1644">
        <v>25205</v>
      </c>
      <c r="G1644" t="s">
        <v>7373</v>
      </c>
      <c r="H1644" t="s">
        <v>592</v>
      </c>
      <c r="I1644">
        <v>34</v>
      </c>
      <c r="J1644">
        <v>3</v>
      </c>
      <c r="K1644">
        <v>63000</v>
      </c>
      <c r="L1644" t="s">
        <v>7374</v>
      </c>
      <c r="M1644" t="s">
        <v>7375</v>
      </c>
      <c r="N1644" t="s">
        <v>68</v>
      </c>
      <c r="O1644" t="s">
        <v>131</v>
      </c>
      <c r="P1644">
        <v>40.959648000000001</v>
      </c>
      <c r="Q1644">
        <v>-74.074860000000001</v>
      </c>
      <c r="S1644" t="s">
        <v>70</v>
      </c>
      <c r="T1644" t="s">
        <v>71</v>
      </c>
      <c r="U1644">
        <v>41</v>
      </c>
      <c r="V1644">
        <v>0</v>
      </c>
      <c r="W1644">
        <v>37</v>
      </c>
      <c r="X1644">
        <v>4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41</v>
      </c>
      <c r="AE1644">
        <v>4.7450000000000001</v>
      </c>
      <c r="AF1644" t="s">
        <v>72</v>
      </c>
      <c r="AG1644" t="s">
        <v>7376</v>
      </c>
      <c r="AH1644">
        <v>1</v>
      </c>
      <c r="AI1644">
        <v>34</v>
      </c>
      <c r="AK1644">
        <v>63000</v>
      </c>
      <c r="AM1644">
        <v>24958</v>
      </c>
      <c r="AN1644">
        <v>19561</v>
      </c>
      <c r="AO1644">
        <v>373</v>
      </c>
      <c r="AP1644">
        <v>10</v>
      </c>
      <c r="AQ1644">
        <v>3237</v>
      </c>
      <c r="AR1644">
        <v>424</v>
      </c>
      <c r="AS1644">
        <v>1316</v>
      </c>
      <c r="AT1644">
        <v>25</v>
      </c>
      <c r="AU1644">
        <v>1353</v>
      </c>
      <c r="AV1644">
        <v>398</v>
      </c>
      <c r="AW1644">
        <v>41</v>
      </c>
      <c r="AX1644">
        <v>194.54499999999999</v>
      </c>
      <c r="AY1644" s="1">
        <v>9.8000000000000004E-2</v>
      </c>
      <c r="AZ1644" s="1">
        <v>0.90200000000000002</v>
      </c>
      <c r="BA1644" s="1">
        <v>0</v>
      </c>
      <c r="BB1644" s="1">
        <v>1.4999999999999999E-2</v>
      </c>
      <c r="BC1644" s="1">
        <v>0.78400000000000003</v>
      </c>
      <c r="BD1644" s="1">
        <v>5.2999999999999999E-2</v>
      </c>
      <c r="BE1644" s="1">
        <v>8.3000000000000004E-2</v>
      </c>
      <c r="BF1644" s="1">
        <v>-5.2999999999999999E-2</v>
      </c>
      <c r="BG1644" s="1">
        <f>Table1[[#This Row],[pers_white_pct]]-Table1[[#This Row],[census_white_pct]]</f>
        <v>0.11799999999999999</v>
      </c>
      <c r="BH1644" s="3">
        <v>6.5279539659000001</v>
      </c>
      <c r="BI1644" s="3">
        <v>1.1514274920000001</v>
      </c>
      <c r="BJ1644" s="3">
        <v>0</v>
      </c>
      <c r="BK1644" s="3" t="str">
        <f>VLOOKUP(Table1[[#This Row],[est_sworn]],Force_size,2,TRUE)</f>
        <v>02 - 25 to 49</v>
      </c>
    </row>
    <row r="1645" spans="1:63" hidden="1" x14ac:dyDescent="0.2">
      <c r="A1645">
        <v>3462910</v>
      </c>
      <c r="B1645" t="s">
        <v>1444</v>
      </c>
      <c r="C1645" t="s">
        <v>7365</v>
      </c>
      <c r="D1645">
        <v>12173090</v>
      </c>
      <c r="E1645" t="s">
        <v>7366</v>
      </c>
      <c r="F1645">
        <v>11255</v>
      </c>
      <c r="G1645" t="s">
        <v>7367</v>
      </c>
      <c r="H1645" t="s">
        <v>592</v>
      </c>
      <c r="I1645">
        <v>34</v>
      </c>
      <c r="J1645">
        <v>3</v>
      </c>
      <c r="K1645">
        <v>62910</v>
      </c>
      <c r="L1645" t="s">
        <v>7368</v>
      </c>
      <c r="M1645" t="s">
        <v>7369</v>
      </c>
      <c r="N1645" t="s">
        <v>68</v>
      </c>
      <c r="O1645" t="s">
        <v>69</v>
      </c>
      <c r="P1645">
        <v>40.959648000000001</v>
      </c>
      <c r="Q1645">
        <v>-74.074860000000001</v>
      </c>
      <c r="S1645" t="s">
        <v>70</v>
      </c>
      <c r="T1645" t="s">
        <v>71</v>
      </c>
      <c r="U1645">
        <v>29</v>
      </c>
      <c r="V1645">
        <v>0</v>
      </c>
      <c r="W1645">
        <v>27</v>
      </c>
      <c r="X1645">
        <v>0</v>
      </c>
      <c r="Y1645">
        <v>1</v>
      </c>
      <c r="Z1645">
        <v>0</v>
      </c>
      <c r="AA1645">
        <v>0</v>
      </c>
      <c r="AB1645">
        <v>0</v>
      </c>
      <c r="AC1645">
        <v>0</v>
      </c>
      <c r="AD1645">
        <v>29</v>
      </c>
      <c r="AE1645">
        <v>4.7450000000000001</v>
      </c>
      <c r="AF1645" t="s">
        <v>72</v>
      </c>
      <c r="AG1645" t="s">
        <v>7370</v>
      </c>
      <c r="AH1645">
        <v>1</v>
      </c>
      <c r="AI1645">
        <v>34</v>
      </c>
      <c r="AK1645">
        <v>62910</v>
      </c>
      <c r="AM1645">
        <v>11032</v>
      </c>
      <c r="AN1645">
        <v>5215</v>
      </c>
      <c r="AO1645">
        <v>95</v>
      </c>
      <c r="AP1645">
        <v>4</v>
      </c>
      <c r="AQ1645">
        <v>3199</v>
      </c>
      <c r="AR1645">
        <v>122</v>
      </c>
      <c r="AS1645">
        <v>2362</v>
      </c>
      <c r="AT1645">
        <v>37</v>
      </c>
      <c r="AU1645">
        <v>2397</v>
      </c>
      <c r="AV1645">
        <v>132</v>
      </c>
      <c r="AW1645">
        <v>29</v>
      </c>
      <c r="AX1645">
        <v>137.60499999999999</v>
      </c>
      <c r="AY1645" s="1">
        <v>0</v>
      </c>
      <c r="AZ1645" s="1">
        <v>0.93100000000000005</v>
      </c>
      <c r="BA1645" s="1">
        <v>3.4000000000000002E-2</v>
      </c>
      <c r="BB1645" s="1">
        <v>8.9999999999999993E-3</v>
      </c>
      <c r="BC1645" s="1">
        <v>0.47299999999999998</v>
      </c>
      <c r="BD1645" s="1">
        <v>0.214</v>
      </c>
      <c r="BE1645" s="1">
        <v>-8.9999999999999993E-3</v>
      </c>
      <c r="BF1645" s="1">
        <v>-0.18</v>
      </c>
      <c r="BG1645" s="1">
        <f>Table1[[#This Row],[pers_white_pct]]-Table1[[#This Row],[census_white_pct]]</f>
        <v>0.45800000000000007</v>
      </c>
      <c r="BH1645" s="3">
        <v>0</v>
      </c>
      <c r="BI1645" s="3">
        <v>1.9695440870000001</v>
      </c>
      <c r="BJ1645" s="3">
        <v>0.16105579719999999</v>
      </c>
      <c r="BK1645" s="3" t="str">
        <f>VLOOKUP(Table1[[#This Row],[est_sworn]],Force_size,2,TRUE)</f>
        <v>02 - 25 to 49</v>
      </c>
    </row>
    <row r="1646" spans="1:63" hidden="1" x14ac:dyDescent="0.2">
      <c r="A1646">
        <v>3400363690</v>
      </c>
      <c r="B1646" t="s">
        <v>61</v>
      </c>
      <c r="C1646" t="s">
        <v>602</v>
      </c>
      <c r="D1646">
        <v>12283010</v>
      </c>
      <c r="E1646" t="s">
        <v>603</v>
      </c>
      <c r="F1646">
        <v>9821</v>
      </c>
      <c r="G1646" t="s">
        <v>604</v>
      </c>
      <c r="H1646" t="s">
        <v>592</v>
      </c>
      <c r="I1646">
        <v>34</v>
      </c>
      <c r="J1646">
        <v>3</v>
      </c>
      <c r="K1646">
        <v>63690</v>
      </c>
      <c r="L1646" t="s">
        <v>605</v>
      </c>
      <c r="M1646" t="s">
        <v>606</v>
      </c>
      <c r="N1646" t="s">
        <v>68</v>
      </c>
      <c r="O1646" t="s">
        <v>181</v>
      </c>
      <c r="P1646">
        <v>40.959648000000001</v>
      </c>
      <c r="Q1646">
        <v>-74.074860000000001</v>
      </c>
      <c r="S1646" t="s">
        <v>70</v>
      </c>
      <c r="T1646" t="s">
        <v>71</v>
      </c>
      <c r="U1646">
        <v>20</v>
      </c>
      <c r="V1646">
        <v>0</v>
      </c>
      <c r="W1646">
        <v>20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20</v>
      </c>
      <c r="AE1646">
        <v>7.1230000000000002</v>
      </c>
      <c r="AF1646" t="s">
        <v>118</v>
      </c>
      <c r="AG1646" t="s">
        <v>607</v>
      </c>
      <c r="AH1646">
        <v>1</v>
      </c>
      <c r="AI1646">
        <v>34</v>
      </c>
      <c r="AJ1646">
        <v>3</v>
      </c>
      <c r="AL1646">
        <v>63690</v>
      </c>
      <c r="AM1646">
        <v>9659</v>
      </c>
      <c r="AN1646">
        <v>8186</v>
      </c>
      <c r="AO1646">
        <v>64</v>
      </c>
      <c r="AP1646">
        <v>2</v>
      </c>
      <c r="AQ1646">
        <v>809</v>
      </c>
      <c r="AR1646">
        <v>107</v>
      </c>
      <c r="AS1646">
        <v>481</v>
      </c>
      <c r="AT1646">
        <v>4</v>
      </c>
      <c r="AU1646">
        <v>491</v>
      </c>
      <c r="AV1646">
        <v>68</v>
      </c>
      <c r="AW1646">
        <v>20</v>
      </c>
      <c r="AX1646">
        <v>142.46</v>
      </c>
      <c r="AY1646" s="1">
        <v>0</v>
      </c>
      <c r="AZ1646" s="2">
        <v>1</v>
      </c>
      <c r="BA1646" s="1">
        <v>0</v>
      </c>
      <c r="BB1646" s="1">
        <v>7.0000000000000001E-3</v>
      </c>
      <c r="BC1646" s="1">
        <v>0.84699999999999998</v>
      </c>
      <c r="BD1646" s="1">
        <v>0.05</v>
      </c>
      <c r="BE1646" s="1">
        <v>-7.0000000000000001E-3</v>
      </c>
      <c r="BF1646" s="1">
        <v>-0.05</v>
      </c>
      <c r="BG1646" s="1">
        <f>Table1[[#This Row],[pers_white_pct]]-Table1[[#This Row],[census_white_pct]]</f>
        <v>0.15300000000000002</v>
      </c>
      <c r="BH1646" s="3">
        <v>0</v>
      </c>
      <c r="BI1646" s="3">
        <v>1.1799413633</v>
      </c>
      <c r="BJ1646" s="3">
        <v>0</v>
      </c>
      <c r="BK1646" s="3" t="str">
        <f>VLOOKUP(Table1[[#This Row],[est_sworn]],Force_size,2,TRUE)</f>
        <v>01 - Under 25</v>
      </c>
    </row>
    <row r="1647" spans="1:63" hidden="1" x14ac:dyDescent="0.2">
      <c r="A1647">
        <v>3475140</v>
      </c>
      <c r="B1647" t="s">
        <v>1444</v>
      </c>
      <c r="C1647" t="s">
        <v>7437</v>
      </c>
      <c r="D1647">
        <v>12283040</v>
      </c>
      <c r="E1647" t="s">
        <v>7438</v>
      </c>
      <c r="F1647">
        <v>8285</v>
      </c>
      <c r="G1647" t="s">
        <v>7439</v>
      </c>
      <c r="H1647" t="s">
        <v>592</v>
      </c>
      <c r="I1647">
        <v>34</v>
      </c>
      <c r="J1647">
        <v>3</v>
      </c>
      <c r="K1647">
        <v>75140</v>
      </c>
      <c r="L1647" t="s">
        <v>7440</v>
      </c>
      <c r="M1647" t="s">
        <v>7441</v>
      </c>
      <c r="N1647" t="s">
        <v>68</v>
      </c>
      <c r="O1647" t="s">
        <v>181</v>
      </c>
      <c r="P1647">
        <v>40.959648000000001</v>
      </c>
      <c r="Q1647">
        <v>-74.074860000000001</v>
      </c>
      <c r="S1647" t="s">
        <v>70</v>
      </c>
      <c r="T1647" t="s">
        <v>71</v>
      </c>
      <c r="U1647">
        <v>17</v>
      </c>
      <c r="V1647">
        <v>0</v>
      </c>
      <c r="W1647">
        <v>16</v>
      </c>
      <c r="X1647">
        <v>0</v>
      </c>
      <c r="Y1647">
        <v>1</v>
      </c>
      <c r="Z1647">
        <v>0</v>
      </c>
      <c r="AA1647">
        <v>0</v>
      </c>
      <c r="AB1647">
        <v>0</v>
      </c>
      <c r="AC1647">
        <v>0</v>
      </c>
      <c r="AD1647">
        <v>17</v>
      </c>
      <c r="AE1647">
        <v>7.1230000000000002</v>
      </c>
      <c r="AF1647" t="s">
        <v>118</v>
      </c>
      <c r="AG1647" t="s">
        <v>7442</v>
      </c>
      <c r="AH1647">
        <v>1</v>
      </c>
      <c r="AI1647">
        <v>34</v>
      </c>
      <c r="AK1647">
        <v>75140</v>
      </c>
      <c r="AM1647">
        <v>8208</v>
      </c>
      <c r="AN1647">
        <v>6809</v>
      </c>
      <c r="AO1647">
        <v>108</v>
      </c>
      <c r="AP1647">
        <v>10</v>
      </c>
      <c r="AQ1647">
        <v>822</v>
      </c>
      <c r="AR1647">
        <v>92</v>
      </c>
      <c r="AS1647">
        <v>355</v>
      </c>
      <c r="AT1647">
        <v>10</v>
      </c>
      <c r="AU1647">
        <v>367</v>
      </c>
      <c r="AV1647">
        <v>118</v>
      </c>
      <c r="AW1647">
        <v>17</v>
      </c>
      <c r="AX1647">
        <v>121.09099999999999</v>
      </c>
      <c r="AY1647" s="1">
        <v>0</v>
      </c>
      <c r="AZ1647" s="1">
        <v>0.94099999999999995</v>
      </c>
      <c r="BA1647" s="1">
        <v>5.8999999999999997E-2</v>
      </c>
      <c r="BB1647" s="1">
        <v>1.2999999999999999E-2</v>
      </c>
      <c r="BC1647" s="1">
        <v>0.83</v>
      </c>
      <c r="BD1647" s="1">
        <v>4.2999999999999997E-2</v>
      </c>
      <c r="BE1647" s="1">
        <v>-1.2999999999999999E-2</v>
      </c>
      <c r="BF1647" s="1">
        <v>1.6E-2</v>
      </c>
      <c r="BG1647" s="1">
        <f>Table1[[#This Row],[pers_white_pct]]-Table1[[#This Row],[census_white_pct]]</f>
        <v>0.11099999999999999</v>
      </c>
      <c r="BH1647" s="3">
        <v>0</v>
      </c>
      <c r="BI1647" s="3">
        <v>1.1345537481000001</v>
      </c>
      <c r="BJ1647" s="3">
        <v>1.3600662800000001</v>
      </c>
      <c r="BK1647" s="3" t="str">
        <f>VLOOKUP(Table1[[#This Row],[est_sworn]],Force_size,2,TRUE)</f>
        <v>01 - Under 25</v>
      </c>
    </row>
    <row r="1648" spans="1:63" hidden="1" x14ac:dyDescent="0.2">
      <c r="A1648">
        <v>3405170</v>
      </c>
      <c r="B1648" t="s">
        <v>1444</v>
      </c>
      <c r="C1648" t="s">
        <v>7142</v>
      </c>
      <c r="D1648">
        <v>12323330</v>
      </c>
      <c r="E1648" t="s">
        <v>7143</v>
      </c>
      <c r="F1648">
        <v>27017</v>
      </c>
      <c r="G1648" t="s">
        <v>7144</v>
      </c>
      <c r="H1648" t="s">
        <v>592</v>
      </c>
      <c r="I1648">
        <v>34</v>
      </c>
      <c r="J1648">
        <v>3</v>
      </c>
      <c r="K1648">
        <v>5170</v>
      </c>
      <c r="L1648" t="s">
        <v>7145</v>
      </c>
      <c r="M1648" t="s">
        <v>7146</v>
      </c>
      <c r="N1648" t="s">
        <v>68</v>
      </c>
      <c r="O1648" t="s">
        <v>131</v>
      </c>
      <c r="P1648">
        <v>40.959648000000001</v>
      </c>
      <c r="Q1648">
        <v>-74.074860000000001</v>
      </c>
      <c r="S1648" t="s">
        <v>70</v>
      </c>
      <c r="T1648" t="s">
        <v>71</v>
      </c>
      <c r="U1648">
        <v>45</v>
      </c>
      <c r="V1648">
        <v>0</v>
      </c>
      <c r="W1648">
        <v>30</v>
      </c>
      <c r="X1648">
        <v>2</v>
      </c>
      <c r="Y1648">
        <v>12</v>
      </c>
      <c r="Z1648">
        <v>0</v>
      </c>
      <c r="AA1648">
        <v>0</v>
      </c>
      <c r="AB1648">
        <v>0</v>
      </c>
      <c r="AC1648">
        <v>0</v>
      </c>
      <c r="AD1648">
        <v>45</v>
      </c>
      <c r="AE1648">
        <v>4.7450000000000001</v>
      </c>
      <c r="AF1648" t="s">
        <v>72</v>
      </c>
      <c r="AG1648" t="s">
        <v>7147</v>
      </c>
      <c r="AH1648">
        <v>1</v>
      </c>
      <c r="AI1648">
        <v>34</v>
      </c>
      <c r="AK1648">
        <v>5170</v>
      </c>
      <c r="AM1648">
        <v>26764</v>
      </c>
      <c r="AN1648">
        <v>10546</v>
      </c>
      <c r="AO1648">
        <v>1724</v>
      </c>
      <c r="AP1648">
        <v>32</v>
      </c>
      <c r="AQ1648">
        <v>6778</v>
      </c>
      <c r="AR1648">
        <v>519</v>
      </c>
      <c r="AS1648">
        <v>7097</v>
      </c>
      <c r="AT1648">
        <v>336</v>
      </c>
      <c r="AU1648">
        <v>7165</v>
      </c>
      <c r="AV1648">
        <v>2060</v>
      </c>
      <c r="AW1648">
        <v>45</v>
      </c>
      <c r="AX1648">
        <v>213.52500000000001</v>
      </c>
      <c r="AY1648" s="1">
        <v>4.3999999999999997E-2</v>
      </c>
      <c r="AZ1648" s="1">
        <v>0.66700000000000004</v>
      </c>
      <c r="BA1648" s="1">
        <v>0.26700000000000002</v>
      </c>
      <c r="BB1648" s="1">
        <v>6.4000000000000001E-2</v>
      </c>
      <c r="BC1648" s="1">
        <v>0.39400000000000002</v>
      </c>
      <c r="BD1648" s="1">
        <v>0.26500000000000001</v>
      </c>
      <c r="BE1648" s="1">
        <v>-0.02</v>
      </c>
      <c r="BF1648" s="1">
        <v>1E-3</v>
      </c>
      <c r="BG1648" s="1">
        <f>Table1[[#This Row],[pers_white_pct]]-Table1[[#This Row],[census_white_pct]]</f>
        <v>0.27300000000000002</v>
      </c>
      <c r="BH1648" s="3">
        <v>0.68997164219999996</v>
      </c>
      <c r="BI1648" s="3">
        <v>1.6918895</v>
      </c>
      <c r="BJ1648" s="3">
        <v>1.0056455779</v>
      </c>
      <c r="BK1648" s="3" t="str">
        <f>VLOOKUP(Table1[[#This Row],[est_sworn]],Force_size,2,TRUE)</f>
        <v>02 - 25 to 49</v>
      </c>
    </row>
    <row r="1649" spans="1:63" hidden="1" x14ac:dyDescent="0.2">
      <c r="A1649">
        <v>3406490</v>
      </c>
      <c r="B1649" t="s">
        <v>1444</v>
      </c>
      <c r="C1649" t="s">
        <v>7148</v>
      </c>
      <c r="D1649">
        <v>12413200</v>
      </c>
      <c r="E1649" t="s">
        <v>7149</v>
      </c>
      <c r="F1649">
        <v>8261</v>
      </c>
      <c r="G1649" t="s">
        <v>7150</v>
      </c>
      <c r="H1649" t="s">
        <v>592</v>
      </c>
      <c r="I1649">
        <v>34</v>
      </c>
      <c r="J1649">
        <v>3</v>
      </c>
      <c r="K1649">
        <v>6490</v>
      </c>
      <c r="L1649" t="s">
        <v>7151</v>
      </c>
      <c r="M1649" t="s">
        <v>7152</v>
      </c>
      <c r="N1649" t="s">
        <v>68</v>
      </c>
      <c r="O1649" t="s">
        <v>181</v>
      </c>
      <c r="P1649">
        <v>40.959648000000001</v>
      </c>
      <c r="Q1649">
        <v>-74.074860000000001</v>
      </c>
      <c r="S1649" t="s">
        <v>70</v>
      </c>
      <c r="T1649" t="s">
        <v>71</v>
      </c>
      <c r="U1649">
        <v>16</v>
      </c>
      <c r="V1649">
        <v>0</v>
      </c>
      <c r="W1649">
        <v>11</v>
      </c>
      <c r="X1649">
        <v>1</v>
      </c>
      <c r="Y1649">
        <v>3</v>
      </c>
      <c r="Z1649">
        <v>0</v>
      </c>
      <c r="AA1649">
        <v>1</v>
      </c>
      <c r="AB1649">
        <v>0</v>
      </c>
      <c r="AC1649">
        <v>0</v>
      </c>
      <c r="AD1649">
        <v>16</v>
      </c>
      <c r="AE1649">
        <v>7.1230000000000002</v>
      </c>
      <c r="AF1649" t="s">
        <v>118</v>
      </c>
      <c r="AG1649" t="s">
        <v>7153</v>
      </c>
      <c r="AH1649">
        <v>1</v>
      </c>
      <c r="AI1649">
        <v>34</v>
      </c>
      <c r="AK1649">
        <v>6490</v>
      </c>
      <c r="AM1649">
        <v>8187</v>
      </c>
      <c r="AN1649">
        <v>3411</v>
      </c>
      <c r="AO1649">
        <v>582</v>
      </c>
      <c r="AP1649">
        <v>30</v>
      </c>
      <c r="AQ1649">
        <v>795</v>
      </c>
      <c r="AR1649">
        <v>139</v>
      </c>
      <c r="AS1649">
        <v>3169</v>
      </c>
      <c r="AT1649">
        <v>189</v>
      </c>
      <c r="AU1649">
        <v>3230</v>
      </c>
      <c r="AV1649">
        <v>771</v>
      </c>
      <c r="AW1649">
        <v>16</v>
      </c>
      <c r="AX1649">
        <v>113.968</v>
      </c>
      <c r="AY1649" s="1">
        <v>6.3E-2</v>
      </c>
      <c r="AZ1649" s="1">
        <v>0.68799999999999994</v>
      </c>
      <c r="BA1649" s="1">
        <v>0.188</v>
      </c>
      <c r="BB1649" s="1">
        <v>7.0999999999999994E-2</v>
      </c>
      <c r="BC1649" s="1">
        <v>0.41699999999999998</v>
      </c>
      <c r="BD1649" s="1">
        <v>0.38700000000000001</v>
      </c>
      <c r="BE1649" s="1">
        <v>-8.9999999999999993E-3</v>
      </c>
      <c r="BF1649" s="1">
        <v>-0.2</v>
      </c>
      <c r="BG1649" s="1">
        <f>Table1[[#This Row],[pers_white_pct]]-Table1[[#This Row],[census_white_pct]]</f>
        <v>0.27099999999999996</v>
      </c>
      <c r="BH1649" s="3">
        <v>0.87918814430000003</v>
      </c>
      <c r="BI1649" s="3">
        <v>1.6501209322999999</v>
      </c>
      <c r="BJ1649" s="3">
        <v>0.48439965289999998</v>
      </c>
      <c r="BK1649" s="3" t="str">
        <f>VLOOKUP(Table1[[#This Row],[est_sworn]],Force_size,2,TRUE)</f>
        <v>01 - Under 25</v>
      </c>
    </row>
    <row r="1650" spans="1:63" hidden="1" x14ac:dyDescent="0.2">
      <c r="A1650">
        <v>3453610</v>
      </c>
      <c r="B1650" t="s">
        <v>1444</v>
      </c>
      <c r="C1650" t="s">
        <v>7312</v>
      </c>
      <c r="D1650">
        <v>12523150</v>
      </c>
      <c r="E1650" t="s">
        <v>7313</v>
      </c>
      <c r="F1650">
        <v>5815</v>
      </c>
      <c r="G1650" t="s">
        <v>7314</v>
      </c>
      <c r="H1650" t="s">
        <v>592</v>
      </c>
      <c r="I1650">
        <v>34</v>
      </c>
      <c r="J1650">
        <v>3</v>
      </c>
      <c r="K1650">
        <v>53610</v>
      </c>
      <c r="L1650" t="s">
        <v>7315</v>
      </c>
      <c r="M1650" t="s">
        <v>7316</v>
      </c>
      <c r="N1650" t="s">
        <v>68</v>
      </c>
      <c r="O1650" t="s">
        <v>181</v>
      </c>
      <c r="P1650">
        <v>40.959648000000001</v>
      </c>
      <c r="Q1650">
        <v>-74.074860000000001</v>
      </c>
      <c r="S1650" t="s">
        <v>70</v>
      </c>
      <c r="T1650" t="s">
        <v>71</v>
      </c>
      <c r="U1650">
        <v>14</v>
      </c>
      <c r="V1650">
        <v>6</v>
      </c>
      <c r="W1650">
        <v>14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14</v>
      </c>
      <c r="AE1650">
        <v>7.1230000000000002</v>
      </c>
      <c r="AF1650" t="s">
        <v>118</v>
      </c>
      <c r="AG1650" t="s">
        <v>7317</v>
      </c>
      <c r="AH1650">
        <v>1</v>
      </c>
      <c r="AI1650">
        <v>34</v>
      </c>
      <c r="AK1650">
        <v>53610</v>
      </c>
      <c r="AM1650">
        <v>5711</v>
      </c>
      <c r="AN1650">
        <v>3766</v>
      </c>
      <c r="AO1650">
        <v>64</v>
      </c>
      <c r="AP1650">
        <v>0</v>
      </c>
      <c r="AQ1650">
        <v>1551</v>
      </c>
      <c r="AR1650">
        <v>55</v>
      </c>
      <c r="AS1650">
        <v>260</v>
      </c>
      <c r="AT1650">
        <v>14</v>
      </c>
      <c r="AU1650">
        <v>275</v>
      </c>
      <c r="AV1650">
        <v>78</v>
      </c>
      <c r="AW1650">
        <v>17</v>
      </c>
      <c r="AX1650">
        <v>121.09099999999999</v>
      </c>
      <c r="AY1650" s="1">
        <v>0</v>
      </c>
      <c r="AZ1650" s="2">
        <v>1</v>
      </c>
      <c r="BA1650" s="1">
        <v>0</v>
      </c>
      <c r="BB1650" s="1">
        <v>1.0999999999999999E-2</v>
      </c>
      <c r="BC1650" s="1">
        <v>0.65900000000000003</v>
      </c>
      <c r="BD1650" s="1">
        <v>4.5999999999999999E-2</v>
      </c>
      <c r="BE1650" s="1">
        <v>-1.0999999999999999E-2</v>
      </c>
      <c r="BF1650" s="1">
        <v>-4.5999999999999999E-2</v>
      </c>
      <c r="BG1650" s="1">
        <f>Table1[[#This Row],[pers_white_pct]]-Table1[[#This Row],[census_white_pct]]</f>
        <v>0.34099999999999997</v>
      </c>
      <c r="BH1650" s="3">
        <v>0</v>
      </c>
      <c r="BI1650" s="3">
        <v>1.5164630908000001</v>
      </c>
      <c r="BJ1650" s="3">
        <v>0</v>
      </c>
      <c r="BK1650" s="3" t="str">
        <f>VLOOKUP(Table1[[#This Row],[est_sworn]],Force_size,2,TRUE)</f>
        <v>01 - Under 25</v>
      </c>
    </row>
    <row r="1651" spans="1:63" hidden="1" x14ac:dyDescent="0.2">
      <c r="A1651">
        <v>3456130</v>
      </c>
      <c r="B1651" t="s">
        <v>1444</v>
      </c>
      <c r="C1651" t="s">
        <v>7324</v>
      </c>
      <c r="D1651">
        <v>12673020</v>
      </c>
      <c r="E1651" t="s">
        <v>4441</v>
      </c>
      <c r="F1651">
        <v>8863</v>
      </c>
      <c r="G1651" t="s">
        <v>7325</v>
      </c>
      <c r="H1651" t="s">
        <v>592</v>
      </c>
      <c r="I1651">
        <v>34</v>
      </c>
      <c r="J1651">
        <v>3</v>
      </c>
      <c r="K1651">
        <v>56130</v>
      </c>
      <c r="L1651" t="s">
        <v>7326</v>
      </c>
      <c r="M1651" t="s">
        <v>7327</v>
      </c>
      <c r="N1651" t="s">
        <v>68</v>
      </c>
      <c r="O1651" t="s">
        <v>181</v>
      </c>
      <c r="P1651">
        <v>40.959648000000001</v>
      </c>
      <c r="Q1651">
        <v>-74.074860000000001</v>
      </c>
      <c r="S1651" t="s">
        <v>70</v>
      </c>
      <c r="T1651" t="s">
        <v>71</v>
      </c>
      <c r="U1651">
        <v>17</v>
      </c>
      <c r="V1651">
        <v>0</v>
      </c>
      <c r="W1651">
        <v>17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17</v>
      </c>
      <c r="AE1651">
        <v>7.1230000000000002</v>
      </c>
      <c r="AF1651" t="s">
        <v>118</v>
      </c>
      <c r="AG1651" t="s">
        <v>7328</v>
      </c>
      <c r="AH1651">
        <v>1</v>
      </c>
      <c r="AI1651">
        <v>34</v>
      </c>
      <c r="AK1651">
        <v>56130</v>
      </c>
      <c r="AM1651">
        <v>8645</v>
      </c>
      <c r="AN1651">
        <v>7288</v>
      </c>
      <c r="AO1651">
        <v>80</v>
      </c>
      <c r="AP1651">
        <v>5</v>
      </c>
      <c r="AQ1651">
        <v>524</v>
      </c>
      <c r="AR1651">
        <v>63</v>
      </c>
      <c r="AS1651">
        <v>669</v>
      </c>
      <c r="AT1651">
        <v>10</v>
      </c>
      <c r="AU1651">
        <v>685</v>
      </c>
      <c r="AV1651">
        <v>90</v>
      </c>
      <c r="AW1651">
        <v>17</v>
      </c>
      <c r="AX1651">
        <v>121.09099999999999</v>
      </c>
      <c r="AY1651" s="1">
        <v>0</v>
      </c>
      <c r="AZ1651" s="2">
        <v>1</v>
      </c>
      <c r="BA1651" s="1">
        <v>0</v>
      </c>
      <c r="BB1651" s="1">
        <v>8.9999999999999993E-3</v>
      </c>
      <c r="BC1651" s="1">
        <v>0.84299999999999997</v>
      </c>
      <c r="BD1651" s="1">
        <v>7.6999999999999999E-2</v>
      </c>
      <c r="BE1651" s="1">
        <v>-8.9999999999999993E-3</v>
      </c>
      <c r="BF1651" s="1">
        <v>-7.6999999999999999E-2</v>
      </c>
      <c r="BG1651" s="1">
        <f>Table1[[#This Row],[pers_white_pct]]-Table1[[#This Row],[census_white_pct]]</f>
        <v>0.15700000000000003</v>
      </c>
      <c r="BH1651" s="3">
        <v>0</v>
      </c>
      <c r="BI1651" s="3">
        <v>1.1861964873999999</v>
      </c>
      <c r="BJ1651" s="3">
        <v>0</v>
      </c>
      <c r="BK1651" s="3" t="str">
        <f>VLOOKUP(Table1[[#This Row],[est_sworn]],Force_size,2,TRUE)</f>
        <v>01 - Under 25</v>
      </c>
    </row>
    <row r="1652" spans="1:63" hidden="1" x14ac:dyDescent="0.2">
      <c r="A1652">
        <v>34003</v>
      </c>
      <c r="B1652" t="s">
        <v>11412</v>
      </c>
      <c r="C1652" t="s">
        <v>13825</v>
      </c>
      <c r="D1652">
        <v>12759140</v>
      </c>
      <c r="E1652" t="s">
        <v>13826</v>
      </c>
      <c r="F1652">
        <v>918888</v>
      </c>
      <c r="G1652" t="s">
        <v>13827</v>
      </c>
      <c r="H1652" t="s">
        <v>592</v>
      </c>
      <c r="I1652">
        <v>34</v>
      </c>
      <c r="J1652">
        <v>3</v>
      </c>
      <c r="K1652">
        <v>99003</v>
      </c>
      <c r="L1652" t="s">
        <v>13828</v>
      </c>
      <c r="M1652" t="s">
        <v>13829</v>
      </c>
      <c r="N1652" t="s">
        <v>11418</v>
      </c>
      <c r="O1652" t="s">
        <v>11459</v>
      </c>
      <c r="P1652">
        <v>40.959648000000001</v>
      </c>
      <c r="Q1652">
        <v>-74.074860000000001</v>
      </c>
      <c r="R1652" t="s">
        <v>11420</v>
      </c>
      <c r="S1652" t="s">
        <v>11421</v>
      </c>
      <c r="U1652">
        <v>439</v>
      </c>
      <c r="V1652">
        <v>0</v>
      </c>
      <c r="W1652">
        <v>366</v>
      </c>
      <c r="X1652">
        <v>23</v>
      </c>
      <c r="Y1652">
        <v>44</v>
      </c>
      <c r="Z1652">
        <v>1</v>
      </c>
      <c r="AA1652">
        <v>0</v>
      </c>
      <c r="AB1652">
        <v>0</v>
      </c>
      <c r="AC1652">
        <v>0</v>
      </c>
      <c r="AD1652">
        <v>439</v>
      </c>
      <c r="AE1652">
        <v>1.357</v>
      </c>
      <c r="AF1652" t="s">
        <v>11430</v>
      </c>
      <c r="AG1652" t="s">
        <v>13830</v>
      </c>
      <c r="AH1652">
        <v>1</v>
      </c>
      <c r="AI1652">
        <v>34</v>
      </c>
      <c r="AJ1652">
        <v>3</v>
      </c>
      <c r="AM1652">
        <v>905116</v>
      </c>
      <c r="AN1652">
        <v>566053</v>
      </c>
      <c r="AO1652">
        <v>46850</v>
      </c>
      <c r="AP1652">
        <v>869</v>
      </c>
      <c r="AQ1652">
        <v>130491</v>
      </c>
      <c r="AR1652">
        <v>12831</v>
      </c>
      <c r="AS1652">
        <v>145281</v>
      </c>
      <c r="AT1652">
        <v>5623</v>
      </c>
      <c r="AU1652">
        <v>148022</v>
      </c>
      <c r="AV1652">
        <v>52473</v>
      </c>
      <c r="AW1652">
        <v>439</v>
      </c>
      <c r="AX1652">
        <v>595.72299999999996</v>
      </c>
      <c r="AY1652" s="1">
        <v>5.1999999999999998E-2</v>
      </c>
      <c r="AZ1652" s="1">
        <v>0.83399999999999996</v>
      </c>
      <c r="BA1652" s="1">
        <v>0.1</v>
      </c>
      <c r="BB1652" s="1">
        <v>5.1999999999999998E-2</v>
      </c>
      <c r="BC1652" s="1">
        <v>0.625</v>
      </c>
      <c r="BD1652" s="1">
        <v>0.161</v>
      </c>
      <c r="BE1652" s="1">
        <v>1E-3</v>
      </c>
      <c r="BF1652" s="1">
        <v>-0.06</v>
      </c>
      <c r="BG1652" s="1">
        <f>Table1[[#This Row],[pers_white_pct]]-Table1[[#This Row],[census_white_pct]]</f>
        <v>0.20899999999999996</v>
      </c>
      <c r="BH1652" s="3">
        <v>1.0121804916999999</v>
      </c>
      <c r="BI1652" s="3">
        <v>1.3331030156000001</v>
      </c>
      <c r="BJ1652" s="3">
        <v>0.62442973800000001</v>
      </c>
      <c r="BK1652" s="3" t="str">
        <f>VLOOKUP(Table1[[#This Row],[est_sworn]],Force_size,2,TRUE)</f>
        <v>05 - 250 - 499</v>
      </c>
    </row>
    <row r="1653" spans="1:63" hidden="1" x14ac:dyDescent="0.2">
      <c r="A1653">
        <v>3428680</v>
      </c>
      <c r="B1653" t="s">
        <v>1444</v>
      </c>
      <c r="C1653" t="s">
        <v>7224</v>
      </c>
      <c r="D1653">
        <v>12763200</v>
      </c>
      <c r="E1653" t="s">
        <v>7225</v>
      </c>
      <c r="F1653">
        <v>43845</v>
      </c>
      <c r="G1653" t="s">
        <v>7226</v>
      </c>
      <c r="H1653" t="s">
        <v>592</v>
      </c>
      <c r="I1653">
        <v>34</v>
      </c>
      <c r="J1653">
        <v>3</v>
      </c>
      <c r="K1653">
        <v>28680</v>
      </c>
      <c r="L1653" t="s">
        <v>7227</v>
      </c>
      <c r="M1653" t="s">
        <v>7228</v>
      </c>
      <c r="N1653" t="s">
        <v>68</v>
      </c>
      <c r="O1653" t="s">
        <v>131</v>
      </c>
      <c r="P1653">
        <v>40.959648000000001</v>
      </c>
      <c r="Q1653">
        <v>-74.074860000000001</v>
      </c>
      <c r="S1653" t="s">
        <v>70</v>
      </c>
      <c r="T1653" t="s">
        <v>71</v>
      </c>
      <c r="U1653">
        <v>113</v>
      </c>
      <c r="V1653">
        <v>0</v>
      </c>
      <c r="W1653">
        <v>85</v>
      </c>
      <c r="X1653">
        <v>6</v>
      </c>
      <c r="Y1653">
        <v>19</v>
      </c>
      <c r="Z1653">
        <v>0</v>
      </c>
      <c r="AA1653">
        <v>0</v>
      </c>
      <c r="AB1653">
        <v>0</v>
      </c>
      <c r="AC1653">
        <v>0</v>
      </c>
      <c r="AD1653">
        <v>113</v>
      </c>
      <c r="AE1653">
        <v>1.1479999999999999</v>
      </c>
      <c r="AF1653" t="s">
        <v>87</v>
      </c>
      <c r="AG1653" t="s">
        <v>7229</v>
      </c>
      <c r="AH1653">
        <v>1</v>
      </c>
      <c r="AI1653">
        <v>34</v>
      </c>
      <c r="AK1653">
        <v>28680</v>
      </c>
      <c r="AM1653">
        <v>43010</v>
      </c>
      <c r="AN1653">
        <v>12845</v>
      </c>
      <c r="AO1653">
        <v>9693</v>
      </c>
      <c r="AP1653">
        <v>67</v>
      </c>
      <c r="AQ1653">
        <v>4372</v>
      </c>
      <c r="AR1653">
        <v>664</v>
      </c>
      <c r="AS1653">
        <v>15186</v>
      </c>
      <c r="AT1653">
        <v>818</v>
      </c>
      <c r="AU1653">
        <v>15369</v>
      </c>
      <c r="AV1653">
        <v>10511</v>
      </c>
      <c r="AW1653">
        <v>113</v>
      </c>
      <c r="AX1653">
        <v>129.72399999999999</v>
      </c>
      <c r="AY1653" s="1">
        <v>5.2999999999999999E-2</v>
      </c>
      <c r="AZ1653" s="1">
        <v>0.752</v>
      </c>
      <c r="BA1653" s="1">
        <v>0.16800000000000001</v>
      </c>
      <c r="BB1653" s="1">
        <v>0.22500000000000001</v>
      </c>
      <c r="BC1653" s="1">
        <v>0.29899999999999999</v>
      </c>
      <c r="BD1653" s="1">
        <v>0.35299999999999998</v>
      </c>
      <c r="BE1653" s="1">
        <v>-0.17199999999999999</v>
      </c>
      <c r="BF1653" s="1">
        <v>-0.185</v>
      </c>
      <c r="BG1653" s="1">
        <f>Table1[[#This Row],[pers_white_pct]]-Table1[[#This Row],[census_white_pct]]</f>
        <v>0.45300000000000001</v>
      </c>
      <c r="BH1653" s="3">
        <v>0.23560474719999999</v>
      </c>
      <c r="BI1653" s="3">
        <v>2.5186963696000002</v>
      </c>
      <c r="BJ1653" s="3">
        <v>0.47621295349999998</v>
      </c>
      <c r="BK1653" s="3" t="str">
        <f>VLOOKUP(Table1[[#This Row],[est_sworn]],Force_size,2,TRUE)</f>
        <v>04 - 100 to 249</v>
      </c>
    </row>
    <row r="1654" spans="1:63" hidden="1" x14ac:dyDescent="0.2">
      <c r="A1654">
        <v>3400372360</v>
      </c>
      <c r="B1654" t="s">
        <v>61</v>
      </c>
      <c r="C1654" t="s">
        <v>608</v>
      </c>
      <c r="D1654">
        <v>12923080</v>
      </c>
      <c r="E1654" t="s">
        <v>609</v>
      </c>
      <c r="F1654">
        <v>40093</v>
      </c>
      <c r="G1654" t="s">
        <v>610</v>
      </c>
      <c r="H1654" t="s">
        <v>592</v>
      </c>
      <c r="I1654">
        <v>34</v>
      </c>
      <c r="J1654">
        <v>3</v>
      </c>
      <c r="K1654">
        <v>72360</v>
      </c>
      <c r="L1654" t="s">
        <v>611</v>
      </c>
      <c r="M1654" t="s">
        <v>612</v>
      </c>
      <c r="N1654" t="s">
        <v>68</v>
      </c>
      <c r="O1654" t="s">
        <v>131</v>
      </c>
      <c r="P1654">
        <v>40.959648000000001</v>
      </c>
      <c r="Q1654">
        <v>-74.074860000000001</v>
      </c>
      <c r="S1654" t="s">
        <v>70</v>
      </c>
      <c r="T1654" t="s">
        <v>71</v>
      </c>
      <c r="U1654">
        <v>93</v>
      </c>
      <c r="V1654">
        <v>0</v>
      </c>
      <c r="W1654">
        <v>59</v>
      </c>
      <c r="X1654">
        <v>13</v>
      </c>
      <c r="Y1654">
        <v>18</v>
      </c>
      <c r="Z1654">
        <v>0</v>
      </c>
      <c r="AA1654">
        <v>1</v>
      </c>
      <c r="AB1654">
        <v>2</v>
      </c>
      <c r="AC1654">
        <v>0</v>
      </c>
      <c r="AD1654">
        <v>93</v>
      </c>
      <c r="AE1654">
        <v>1.1479999999999999</v>
      </c>
      <c r="AF1654" t="s">
        <v>87</v>
      </c>
      <c r="AG1654" t="s">
        <v>613</v>
      </c>
      <c r="AH1654">
        <v>1</v>
      </c>
      <c r="AI1654">
        <v>34</v>
      </c>
      <c r="AJ1654">
        <v>3</v>
      </c>
      <c r="AL1654">
        <v>72360</v>
      </c>
      <c r="AM1654">
        <v>39776</v>
      </c>
      <c r="AN1654">
        <v>18346</v>
      </c>
      <c r="AO1654">
        <v>10266</v>
      </c>
      <c r="AP1654">
        <v>47</v>
      </c>
      <c r="AQ1654">
        <v>3574</v>
      </c>
      <c r="AR1654">
        <v>797</v>
      </c>
      <c r="AS1654">
        <v>6575</v>
      </c>
      <c r="AT1654">
        <v>747</v>
      </c>
      <c r="AU1654">
        <v>6746</v>
      </c>
      <c r="AV1654">
        <v>11013</v>
      </c>
      <c r="AW1654">
        <v>93</v>
      </c>
      <c r="AX1654">
        <v>106.764</v>
      </c>
      <c r="AY1654" s="1">
        <v>0.14000000000000001</v>
      </c>
      <c r="AZ1654" s="1">
        <v>0.63400000000000001</v>
      </c>
      <c r="BA1654" s="1">
        <v>0.19400000000000001</v>
      </c>
      <c r="BB1654" s="1">
        <v>0.25800000000000001</v>
      </c>
      <c r="BC1654" s="1">
        <v>0.46100000000000002</v>
      </c>
      <c r="BD1654" s="1">
        <v>0.16500000000000001</v>
      </c>
      <c r="BE1654" s="1">
        <v>-0.11799999999999999</v>
      </c>
      <c r="BF1654" s="1">
        <v>2.8000000000000001E-2</v>
      </c>
      <c r="BG1654" s="1">
        <f>Table1[[#This Row],[pers_white_pct]]-Table1[[#This Row],[census_white_pct]]</f>
        <v>0.17299999999999999</v>
      </c>
      <c r="BH1654" s="3">
        <v>0.54160198920000002</v>
      </c>
      <c r="BI1654" s="3">
        <v>1.3754625836000001</v>
      </c>
      <c r="BJ1654" s="3">
        <v>1.1708867901</v>
      </c>
      <c r="BK1654" s="3" t="str">
        <f>VLOOKUP(Table1[[#This Row],[est_sworn]],Force_size,2,TRUE)</f>
        <v>03 - 50 to 99</v>
      </c>
    </row>
    <row r="1655" spans="1:63" hidden="1" x14ac:dyDescent="0.2">
      <c r="A1655">
        <v>3421480</v>
      </c>
      <c r="B1655" t="s">
        <v>1444</v>
      </c>
      <c r="C1655" t="s">
        <v>7195</v>
      </c>
      <c r="D1655">
        <v>13081600</v>
      </c>
      <c r="E1655" t="s">
        <v>7196</v>
      </c>
      <c r="F1655">
        <v>27605</v>
      </c>
      <c r="G1655" t="s">
        <v>7197</v>
      </c>
      <c r="H1655" t="s">
        <v>592</v>
      </c>
      <c r="I1655">
        <v>34</v>
      </c>
      <c r="J1655">
        <v>3</v>
      </c>
      <c r="K1655">
        <v>21480</v>
      </c>
      <c r="L1655" t="s">
        <v>7198</v>
      </c>
      <c r="M1655" t="s">
        <v>7199</v>
      </c>
      <c r="N1655" t="s">
        <v>68</v>
      </c>
      <c r="O1655" t="s">
        <v>131</v>
      </c>
      <c r="P1655">
        <v>40.959648000000001</v>
      </c>
      <c r="Q1655">
        <v>-74.074860000000001</v>
      </c>
      <c r="S1655" t="s">
        <v>70</v>
      </c>
      <c r="T1655" t="s">
        <v>71</v>
      </c>
      <c r="U1655">
        <v>77</v>
      </c>
      <c r="V1655">
        <v>0</v>
      </c>
      <c r="W1655">
        <v>34</v>
      </c>
      <c r="X1655">
        <v>28</v>
      </c>
      <c r="Y1655">
        <v>15</v>
      </c>
      <c r="Z1655">
        <v>0</v>
      </c>
      <c r="AA1655">
        <v>0</v>
      </c>
      <c r="AB1655">
        <v>0</v>
      </c>
      <c r="AC1655">
        <v>0</v>
      </c>
      <c r="AD1655">
        <v>77</v>
      </c>
      <c r="AE1655">
        <v>2.8170000000000002</v>
      </c>
      <c r="AF1655" t="s">
        <v>79</v>
      </c>
      <c r="AG1655" t="s">
        <v>2907</v>
      </c>
      <c r="AH1655">
        <v>1</v>
      </c>
      <c r="AI1655">
        <v>34</v>
      </c>
      <c r="AK1655">
        <v>21480</v>
      </c>
      <c r="AM1655">
        <v>27147</v>
      </c>
      <c r="AN1655">
        <v>8474</v>
      </c>
      <c r="AO1655">
        <v>8373</v>
      </c>
      <c r="AP1655">
        <v>79</v>
      </c>
      <c r="AQ1655">
        <v>2169</v>
      </c>
      <c r="AR1655">
        <v>482</v>
      </c>
      <c r="AS1655">
        <v>7460</v>
      </c>
      <c r="AT1655">
        <v>472</v>
      </c>
      <c r="AU1655">
        <v>7570</v>
      </c>
      <c r="AV1655">
        <v>8845</v>
      </c>
      <c r="AW1655">
        <v>77</v>
      </c>
      <c r="AX1655">
        <v>216.90899999999999</v>
      </c>
      <c r="AY1655" s="1">
        <v>0.36399999999999999</v>
      </c>
      <c r="AZ1655" s="1">
        <v>0.442</v>
      </c>
      <c r="BA1655" s="1">
        <v>0.19500000000000001</v>
      </c>
      <c r="BB1655" s="1">
        <v>0.308</v>
      </c>
      <c r="BC1655" s="1">
        <v>0.312</v>
      </c>
      <c r="BD1655" s="1">
        <v>0.27500000000000002</v>
      </c>
      <c r="BE1655" s="1">
        <v>5.5E-2</v>
      </c>
      <c r="BF1655" s="1">
        <v>-0.08</v>
      </c>
      <c r="BG1655" s="1">
        <f>Table1[[#This Row],[pers_white_pct]]-Table1[[#This Row],[census_white_pct]]</f>
        <v>0.13</v>
      </c>
      <c r="BH1655" s="3">
        <v>1.1789843979000001</v>
      </c>
      <c r="BI1655" s="3">
        <v>1.4145606577000001</v>
      </c>
      <c r="BJ1655" s="3">
        <v>0.70889767069999998</v>
      </c>
      <c r="BK1655" s="3" t="str">
        <f>VLOOKUP(Table1[[#This Row],[est_sworn]],Force_size,2,TRUE)</f>
        <v>03 - 50 to 99</v>
      </c>
    </row>
    <row r="1656" spans="1:63" hidden="1" x14ac:dyDescent="0.2">
      <c r="A1656">
        <v>3421510</v>
      </c>
      <c r="B1656" t="s">
        <v>1444</v>
      </c>
      <c r="C1656" t="s">
        <v>7200</v>
      </c>
      <c r="D1656">
        <v>13615260</v>
      </c>
      <c r="E1656" t="s">
        <v>7201</v>
      </c>
      <c r="F1656">
        <v>5337</v>
      </c>
      <c r="G1656" t="s">
        <v>7202</v>
      </c>
      <c r="H1656" t="s">
        <v>592</v>
      </c>
      <c r="I1656">
        <v>34</v>
      </c>
      <c r="J1656">
        <v>3</v>
      </c>
      <c r="K1656">
        <v>21510</v>
      </c>
      <c r="L1656" t="s">
        <v>7203</v>
      </c>
      <c r="M1656" t="s">
        <v>7204</v>
      </c>
      <c r="N1656" t="s">
        <v>68</v>
      </c>
      <c r="O1656" t="s">
        <v>181</v>
      </c>
      <c r="P1656">
        <v>40.959648000000001</v>
      </c>
      <c r="Q1656">
        <v>-74.074860000000001</v>
      </c>
      <c r="S1656" t="s">
        <v>70</v>
      </c>
      <c r="T1656" t="s">
        <v>71</v>
      </c>
      <c r="U1656">
        <v>26</v>
      </c>
      <c r="V1656">
        <v>0</v>
      </c>
      <c r="W1656">
        <v>24</v>
      </c>
      <c r="X1656">
        <v>0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26</v>
      </c>
      <c r="AE1656">
        <v>4.7450000000000001</v>
      </c>
      <c r="AF1656" t="s">
        <v>72</v>
      </c>
      <c r="AG1656" t="s">
        <v>7205</v>
      </c>
      <c r="AH1656">
        <v>1</v>
      </c>
      <c r="AI1656">
        <v>34</v>
      </c>
      <c r="AK1656">
        <v>21510</v>
      </c>
      <c r="AM1656">
        <v>5281</v>
      </c>
      <c r="AN1656">
        <v>2739</v>
      </c>
      <c r="AO1656">
        <v>93</v>
      </c>
      <c r="AP1656">
        <v>0</v>
      </c>
      <c r="AQ1656">
        <v>2027</v>
      </c>
      <c r="AR1656">
        <v>103</v>
      </c>
      <c r="AS1656">
        <v>316</v>
      </c>
      <c r="AT1656">
        <v>17</v>
      </c>
      <c r="AU1656">
        <v>319</v>
      </c>
      <c r="AV1656">
        <v>110</v>
      </c>
      <c r="AW1656">
        <v>26</v>
      </c>
      <c r="AX1656">
        <v>123.37</v>
      </c>
      <c r="AY1656" s="1">
        <v>0</v>
      </c>
      <c r="AZ1656" s="1">
        <v>0.92300000000000004</v>
      </c>
      <c r="BA1656" s="1">
        <v>3.7999999999999999E-2</v>
      </c>
      <c r="BB1656" s="1">
        <v>1.7999999999999999E-2</v>
      </c>
      <c r="BC1656" s="1">
        <v>0.51900000000000002</v>
      </c>
      <c r="BD1656" s="1">
        <v>0.06</v>
      </c>
      <c r="BE1656" s="1">
        <v>-1.7999999999999999E-2</v>
      </c>
      <c r="BF1656" s="1">
        <v>-2.1000000000000001E-2</v>
      </c>
      <c r="BG1656" s="1">
        <f>Table1[[#This Row],[pers_white_pct]]-Table1[[#This Row],[census_white_pct]]</f>
        <v>0.40400000000000003</v>
      </c>
      <c r="BH1656" s="3">
        <v>0</v>
      </c>
      <c r="BI1656" s="3">
        <v>1.7797624062999999</v>
      </c>
      <c r="BJ1656" s="3">
        <v>0.6427702045</v>
      </c>
      <c r="BK1656" s="3" t="str">
        <f>VLOOKUP(Table1[[#This Row],[est_sworn]],Force_size,2,TRUE)</f>
        <v>02 - 25 to 49</v>
      </c>
    </row>
    <row r="1657" spans="1:63" hidden="1" x14ac:dyDescent="0.2">
      <c r="A1657">
        <v>3400563510</v>
      </c>
      <c r="B1657" t="s">
        <v>61</v>
      </c>
      <c r="C1657" t="s">
        <v>632</v>
      </c>
      <c r="D1657">
        <v>12523090</v>
      </c>
      <c r="E1657" t="s">
        <v>633</v>
      </c>
      <c r="F1657">
        <v>8068</v>
      </c>
      <c r="G1657" t="s">
        <v>634</v>
      </c>
      <c r="H1657" t="s">
        <v>592</v>
      </c>
      <c r="I1657">
        <v>34</v>
      </c>
      <c r="J1657">
        <v>5</v>
      </c>
      <c r="K1657">
        <v>63510</v>
      </c>
      <c r="L1657" t="s">
        <v>635</v>
      </c>
      <c r="M1657" t="s">
        <v>636</v>
      </c>
      <c r="N1657" t="s">
        <v>68</v>
      </c>
      <c r="O1657" t="s">
        <v>181</v>
      </c>
      <c r="P1657">
        <v>39.875785999999998</v>
      </c>
      <c r="Q1657">
        <v>-74.663005999999996</v>
      </c>
      <c r="S1657" t="s">
        <v>70</v>
      </c>
      <c r="T1657" t="s">
        <v>71</v>
      </c>
      <c r="U1657">
        <v>13</v>
      </c>
      <c r="V1657">
        <v>1</v>
      </c>
      <c r="W1657">
        <v>12</v>
      </c>
      <c r="X1657">
        <v>0</v>
      </c>
      <c r="Y1657">
        <v>1</v>
      </c>
      <c r="Z1657">
        <v>0</v>
      </c>
      <c r="AA1657">
        <v>0</v>
      </c>
      <c r="AB1657">
        <v>0</v>
      </c>
      <c r="AC1657">
        <v>0</v>
      </c>
      <c r="AD1657">
        <v>13</v>
      </c>
      <c r="AE1657">
        <v>7.1230000000000002</v>
      </c>
      <c r="AF1657" t="s">
        <v>118</v>
      </c>
      <c r="AG1657" t="s">
        <v>637</v>
      </c>
      <c r="AH1657">
        <v>1</v>
      </c>
      <c r="AI1657">
        <v>34</v>
      </c>
      <c r="AJ1657">
        <v>5</v>
      </c>
      <c r="AL1657">
        <v>63510</v>
      </c>
      <c r="AM1657">
        <v>8079</v>
      </c>
      <c r="AN1657">
        <v>6076</v>
      </c>
      <c r="AO1657">
        <v>481</v>
      </c>
      <c r="AP1657">
        <v>12</v>
      </c>
      <c r="AQ1657">
        <v>74</v>
      </c>
      <c r="AR1657">
        <v>301</v>
      </c>
      <c r="AS1657">
        <v>916</v>
      </c>
      <c r="AT1657">
        <v>35</v>
      </c>
      <c r="AU1657">
        <v>1135</v>
      </c>
      <c r="AV1657">
        <v>516</v>
      </c>
      <c r="AW1657">
        <v>13.5</v>
      </c>
      <c r="AX1657">
        <v>96.160499999999999</v>
      </c>
      <c r="AY1657" s="1">
        <v>0</v>
      </c>
      <c r="AZ1657" s="1">
        <v>0.92300000000000004</v>
      </c>
      <c r="BA1657" s="1">
        <v>7.6999999999999999E-2</v>
      </c>
      <c r="BB1657" s="1">
        <v>0.06</v>
      </c>
      <c r="BC1657" s="1">
        <v>0.752</v>
      </c>
      <c r="BD1657" s="1">
        <v>0.113</v>
      </c>
      <c r="BE1657" s="1">
        <v>-0.06</v>
      </c>
      <c r="BF1657" s="1">
        <v>-3.5999999999999997E-2</v>
      </c>
      <c r="BG1657" s="1">
        <f>Table1[[#This Row],[pers_white_pct]]-Table1[[#This Row],[census_white_pct]]</f>
        <v>0.17100000000000004</v>
      </c>
      <c r="BH1657" s="3">
        <v>0</v>
      </c>
      <c r="BI1657" s="3">
        <v>1.2273763102999999</v>
      </c>
      <c r="BJ1657" s="3">
        <v>0.67845146119999999</v>
      </c>
      <c r="BK1657" s="3" t="str">
        <f>VLOOKUP(Table1[[#This Row],[est_sworn]],Force_size,2,TRUE)</f>
        <v>01 - Under 25</v>
      </c>
    </row>
    <row r="1658" spans="1:63" hidden="1" x14ac:dyDescent="0.2">
      <c r="A1658">
        <v>3400512670</v>
      </c>
      <c r="B1658" t="s">
        <v>61</v>
      </c>
      <c r="C1658" t="s">
        <v>620</v>
      </c>
      <c r="D1658">
        <v>12583240</v>
      </c>
      <c r="E1658" t="s">
        <v>621</v>
      </c>
      <c r="F1658">
        <v>7572</v>
      </c>
      <c r="G1658" t="s">
        <v>622</v>
      </c>
      <c r="H1658" t="s">
        <v>592</v>
      </c>
      <c r="I1658">
        <v>34</v>
      </c>
      <c r="J1658">
        <v>5</v>
      </c>
      <c r="K1658">
        <v>12670</v>
      </c>
      <c r="L1658" t="s">
        <v>623</v>
      </c>
      <c r="M1658" t="s">
        <v>624</v>
      </c>
      <c r="N1658" t="s">
        <v>68</v>
      </c>
      <c r="O1658" t="s">
        <v>181</v>
      </c>
      <c r="P1658">
        <v>39.875785999999998</v>
      </c>
      <c r="Q1658">
        <v>-74.663005999999996</v>
      </c>
      <c r="S1658" t="s">
        <v>70</v>
      </c>
      <c r="T1658" t="s">
        <v>71</v>
      </c>
      <c r="U1658">
        <v>10</v>
      </c>
      <c r="V1658">
        <v>1</v>
      </c>
      <c r="W1658">
        <v>9</v>
      </c>
      <c r="X1658">
        <v>0</v>
      </c>
      <c r="Y1658">
        <v>1</v>
      </c>
      <c r="Z1658">
        <v>0</v>
      </c>
      <c r="AA1658">
        <v>0</v>
      </c>
      <c r="AB1658">
        <v>0</v>
      </c>
      <c r="AC1658">
        <v>0</v>
      </c>
      <c r="AD1658">
        <v>10</v>
      </c>
      <c r="AE1658">
        <v>7.1230000000000002</v>
      </c>
      <c r="AF1658" t="s">
        <v>118</v>
      </c>
      <c r="AG1658" t="s">
        <v>625</v>
      </c>
      <c r="AH1658">
        <v>1</v>
      </c>
      <c r="AI1658">
        <v>34</v>
      </c>
      <c r="AJ1658">
        <v>5</v>
      </c>
      <c r="AL1658">
        <v>12670</v>
      </c>
      <c r="AM1658">
        <v>7699</v>
      </c>
      <c r="AN1658">
        <v>3851</v>
      </c>
      <c r="AO1658">
        <v>2053</v>
      </c>
      <c r="AP1658">
        <v>11</v>
      </c>
      <c r="AQ1658">
        <v>634</v>
      </c>
      <c r="AR1658">
        <v>133</v>
      </c>
      <c r="AS1658">
        <v>1007</v>
      </c>
      <c r="AT1658">
        <v>189</v>
      </c>
      <c r="AU1658">
        <v>1017</v>
      </c>
      <c r="AV1658">
        <v>2242</v>
      </c>
      <c r="AW1658">
        <v>10.5</v>
      </c>
      <c r="AX1658">
        <v>74.791499999999999</v>
      </c>
      <c r="AY1658" s="1">
        <v>0</v>
      </c>
      <c r="AZ1658" s="1">
        <v>0.9</v>
      </c>
      <c r="BA1658" s="1">
        <v>0.1</v>
      </c>
      <c r="BB1658" s="1">
        <v>0.26700000000000002</v>
      </c>
      <c r="BC1658" s="1">
        <v>0.5</v>
      </c>
      <c r="BD1658" s="1">
        <v>0.13100000000000001</v>
      </c>
      <c r="BE1658" s="1">
        <v>-0.26700000000000002</v>
      </c>
      <c r="BF1658" s="1">
        <v>-3.1E-2</v>
      </c>
      <c r="BG1658" s="1">
        <f>Table1[[#This Row],[pers_white_pct]]-Table1[[#This Row],[census_white_pct]]</f>
        <v>0.4</v>
      </c>
      <c r="BH1658" s="3">
        <v>0</v>
      </c>
      <c r="BI1658" s="3">
        <v>1.7992988834000001</v>
      </c>
      <c r="BJ1658" s="3">
        <v>0.76454816290000005</v>
      </c>
      <c r="BK1658" s="3" t="str">
        <f>VLOOKUP(Table1[[#This Row],[est_sworn]],Force_size,2,TRUE)</f>
        <v>01 - Under 25</v>
      </c>
    </row>
    <row r="1659" spans="1:63" hidden="1" x14ac:dyDescent="0.2">
      <c r="A1659">
        <v>3400508950</v>
      </c>
      <c r="B1659" t="s">
        <v>61</v>
      </c>
      <c r="C1659" t="s">
        <v>614</v>
      </c>
      <c r="D1659">
        <v>12903210</v>
      </c>
      <c r="E1659" t="s">
        <v>615</v>
      </c>
      <c r="F1659">
        <v>22719</v>
      </c>
      <c r="G1659" t="s">
        <v>616</v>
      </c>
      <c r="H1659" t="s">
        <v>592</v>
      </c>
      <c r="I1659">
        <v>34</v>
      </c>
      <c r="J1659">
        <v>5</v>
      </c>
      <c r="K1659">
        <v>8950</v>
      </c>
      <c r="L1659" t="s">
        <v>617</v>
      </c>
      <c r="M1659" t="s">
        <v>618</v>
      </c>
      <c r="N1659" t="s">
        <v>68</v>
      </c>
      <c r="O1659" t="s">
        <v>69</v>
      </c>
      <c r="P1659">
        <v>39.875785999999998</v>
      </c>
      <c r="Q1659">
        <v>-74.663005999999996</v>
      </c>
      <c r="S1659" t="s">
        <v>70</v>
      </c>
      <c r="T1659" t="s">
        <v>71</v>
      </c>
      <c r="U1659">
        <v>39</v>
      </c>
      <c r="V1659">
        <v>0</v>
      </c>
      <c r="W1659">
        <v>32</v>
      </c>
      <c r="X1659">
        <v>3</v>
      </c>
      <c r="Y1659">
        <v>3</v>
      </c>
      <c r="Z1659">
        <v>1</v>
      </c>
      <c r="AA1659">
        <v>0</v>
      </c>
      <c r="AB1659">
        <v>0</v>
      </c>
      <c r="AC1659">
        <v>0</v>
      </c>
      <c r="AD1659">
        <v>39</v>
      </c>
      <c r="AE1659">
        <v>4.7450000000000001</v>
      </c>
      <c r="AF1659" t="s">
        <v>72</v>
      </c>
      <c r="AG1659" t="s">
        <v>619</v>
      </c>
      <c r="AH1659">
        <v>1</v>
      </c>
      <c r="AI1659">
        <v>34</v>
      </c>
      <c r="AJ1659">
        <v>5</v>
      </c>
      <c r="AL1659">
        <v>8950</v>
      </c>
      <c r="AM1659">
        <v>22594</v>
      </c>
      <c r="AN1659">
        <v>12580</v>
      </c>
      <c r="AO1659">
        <v>6088</v>
      </c>
      <c r="AP1659">
        <v>19</v>
      </c>
      <c r="AQ1659">
        <v>1582</v>
      </c>
      <c r="AR1659">
        <v>587</v>
      </c>
      <c r="AS1659">
        <v>1593</v>
      </c>
      <c r="AT1659">
        <v>234</v>
      </c>
      <c r="AU1659">
        <v>1738</v>
      </c>
      <c r="AV1659">
        <v>6322</v>
      </c>
      <c r="AW1659">
        <v>39</v>
      </c>
      <c r="AX1659">
        <v>185.05500000000001</v>
      </c>
      <c r="AY1659" s="1">
        <v>7.6999999999999999E-2</v>
      </c>
      <c r="AZ1659" s="1">
        <v>0.82099999999999995</v>
      </c>
      <c r="BA1659" s="1">
        <v>7.6999999999999999E-2</v>
      </c>
      <c r="BB1659" s="1">
        <v>0.26900000000000002</v>
      </c>
      <c r="BC1659" s="1">
        <v>0.55700000000000005</v>
      </c>
      <c r="BD1659" s="1">
        <v>7.0999999999999994E-2</v>
      </c>
      <c r="BE1659" s="1">
        <v>-0.193</v>
      </c>
      <c r="BF1659" s="1">
        <v>6.0000000000000001E-3</v>
      </c>
      <c r="BG1659" s="1">
        <f>Table1[[#This Row],[pers_white_pct]]-Table1[[#This Row],[census_white_pct]]</f>
        <v>0.2639999999999999</v>
      </c>
      <c r="BH1659" s="3">
        <v>0.28547963209999999</v>
      </c>
      <c r="BI1659" s="3">
        <v>1.4736618972</v>
      </c>
      <c r="BJ1659" s="3">
        <v>1.0910232266</v>
      </c>
      <c r="BK1659" s="3" t="str">
        <f>VLOOKUP(Table1[[#This Row],[est_sworn]],Force_size,2,TRUE)</f>
        <v>02 - 25 to 49</v>
      </c>
    </row>
    <row r="1660" spans="1:63" hidden="1" x14ac:dyDescent="0.2">
      <c r="A1660">
        <v>3400522110</v>
      </c>
      <c r="B1660" t="s">
        <v>61</v>
      </c>
      <c r="C1660" t="s">
        <v>626</v>
      </c>
      <c r="D1660">
        <v>13833480</v>
      </c>
      <c r="E1660" t="s">
        <v>627</v>
      </c>
      <c r="F1660">
        <v>45755</v>
      </c>
      <c r="G1660" t="s">
        <v>628</v>
      </c>
      <c r="H1660" t="s">
        <v>592</v>
      </c>
      <c r="I1660">
        <v>34</v>
      </c>
      <c r="J1660">
        <v>5</v>
      </c>
      <c r="K1660">
        <v>22110</v>
      </c>
      <c r="L1660" t="s">
        <v>629</v>
      </c>
      <c r="M1660" t="s">
        <v>630</v>
      </c>
      <c r="N1660" t="s">
        <v>68</v>
      </c>
      <c r="O1660" t="s">
        <v>131</v>
      </c>
      <c r="P1660">
        <v>39.875785999999998</v>
      </c>
      <c r="Q1660">
        <v>-74.663005999999996</v>
      </c>
      <c r="S1660" t="s">
        <v>70</v>
      </c>
      <c r="T1660" t="s">
        <v>71</v>
      </c>
      <c r="U1660">
        <v>67</v>
      </c>
      <c r="V1660">
        <v>3</v>
      </c>
      <c r="W1660">
        <v>63</v>
      </c>
      <c r="X1660">
        <v>1</v>
      </c>
      <c r="Y1660">
        <v>1</v>
      </c>
      <c r="Z1660">
        <v>0</v>
      </c>
      <c r="AA1660">
        <v>0</v>
      </c>
      <c r="AB1660">
        <v>0</v>
      </c>
      <c r="AC1660">
        <v>0</v>
      </c>
      <c r="AD1660">
        <v>67</v>
      </c>
      <c r="AE1660">
        <v>2.8170000000000002</v>
      </c>
      <c r="AF1660" t="s">
        <v>79</v>
      </c>
      <c r="AG1660" t="s">
        <v>631</v>
      </c>
      <c r="AH1660">
        <v>1</v>
      </c>
      <c r="AI1660">
        <v>34</v>
      </c>
      <c r="AJ1660">
        <v>5</v>
      </c>
      <c r="AL1660">
        <v>22110</v>
      </c>
      <c r="AM1660">
        <v>45538</v>
      </c>
      <c r="AN1660">
        <v>38658</v>
      </c>
      <c r="AO1660">
        <v>1817</v>
      </c>
      <c r="AP1660">
        <v>41</v>
      </c>
      <c r="AQ1660">
        <v>2787</v>
      </c>
      <c r="AR1660">
        <v>648</v>
      </c>
      <c r="AS1660">
        <v>1542</v>
      </c>
      <c r="AT1660">
        <v>93</v>
      </c>
      <c r="AU1660">
        <v>1587</v>
      </c>
      <c r="AV1660">
        <v>1910</v>
      </c>
      <c r="AW1660">
        <v>68.5</v>
      </c>
      <c r="AX1660">
        <v>192.96449999999999</v>
      </c>
      <c r="AY1660" s="1">
        <v>1.4999999999999999E-2</v>
      </c>
      <c r="AZ1660" s="1">
        <v>0.94</v>
      </c>
      <c r="BA1660" s="1">
        <v>1.4999999999999999E-2</v>
      </c>
      <c r="BB1660" s="1">
        <v>0.04</v>
      </c>
      <c r="BC1660" s="1">
        <v>0.84899999999999998</v>
      </c>
      <c r="BD1660" s="1">
        <v>3.4000000000000002E-2</v>
      </c>
      <c r="BE1660" s="1">
        <v>-2.5000000000000001E-2</v>
      </c>
      <c r="BF1660" s="1">
        <v>-1.9E-2</v>
      </c>
      <c r="BG1660" s="1">
        <f>Table1[[#This Row],[pers_white_pct]]-Table1[[#This Row],[census_white_pct]]</f>
        <v>9.099999999999997E-2</v>
      </c>
      <c r="BH1660" s="3">
        <v>0.37406254360000002</v>
      </c>
      <c r="BI1660" s="3">
        <v>1.1076443022</v>
      </c>
      <c r="BJ1660" s="3">
        <v>0.4407727897</v>
      </c>
      <c r="BK1660" s="3" t="str">
        <f>VLOOKUP(Table1[[#This Row],[est_sworn]],Force_size,2,TRUE)</f>
        <v>03 - 50 to 99</v>
      </c>
    </row>
    <row r="1661" spans="1:63" hidden="1" x14ac:dyDescent="0.2">
      <c r="A1661">
        <v>34007</v>
      </c>
      <c r="B1661" t="s">
        <v>11412</v>
      </c>
      <c r="C1661" t="s">
        <v>13831</v>
      </c>
      <c r="D1661">
        <v>12469110</v>
      </c>
      <c r="E1661" t="s">
        <v>13832</v>
      </c>
      <c r="F1661">
        <v>513539</v>
      </c>
      <c r="G1661" t="s">
        <v>13833</v>
      </c>
      <c r="H1661" t="s">
        <v>592</v>
      </c>
      <c r="I1661">
        <v>34</v>
      </c>
      <c r="J1661">
        <v>7</v>
      </c>
      <c r="K1661">
        <v>99007</v>
      </c>
      <c r="L1661" t="s">
        <v>13834</v>
      </c>
      <c r="M1661" t="s">
        <v>13835</v>
      </c>
      <c r="N1661" t="s">
        <v>11418</v>
      </c>
      <c r="O1661" t="s">
        <v>11459</v>
      </c>
      <c r="P1661">
        <v>39.802351999999999</v>
      </c>
      <c r="Q1661">
        <v>-74.961251000000004</v>
      </c>
      <c r="R1661" t="s">
        <v>11420</v>
      </c>
      <c r="S1661" t="s">
        <v>11421</v>
      </c>
      <c r="U1661">
        <v>157</v>
      </c>
      <c r="V1661">
        <v>0</v>
      </c>
      <c r="W1661">
        <v>111</v>
      </c>
      <c r="X1661">
        <v>21</v>
      </c>
      <c r="Y1661">
        <v>22</v>
      </c>
      <c r="Z1661">
        <v>0</v>
      </c>
      <c r="AA1661">
        <v>0</v>
      </c>
      <c r="AB1661">
        <v>3</v>
      </c>
      <c r="AC1661">
        <v>0</v>
      </c>
      <c r="AD1661">
        <v>157</v>
      </c>
      <c r="AE1661">
        <v>1.357</v>
      </c>
      <c r="AF1661" t="s">
        <v>11430</v>
      </c>
      <c r="AG1661" t="s">
        <v>13836</v>
      </c>
      <c r="AH1661">
        <v>1</v>
      </c>
      <c r="AI1661">
        <v>34</v>
      </c>
      <c r="AJ1661">
        <v>7</v>
      </c>
      <c r="AM1661">
        <v>513657</v>
      </c>
      <c r="AN1661">
        <v>309648</v>
      </c>
      <c r="AO1661">
        <v>94762</v>
      </c>
      <c r="AP1661">
        <v>859</v>
      </c>
      <c r="AQ1661">
        <v>26043</v>
      </c>
      <c r="AR1661">
        <v>8384</v>
      </c>
      <c r="AS1661">
        <v>73124</v>
      </c>
      <c r="AT1661">
        <v>5679</v>
      </c>
      <c r="AU1661">
        <v>73961</v>
      </c>
      <c r="AV1661">
        <v>100441</v>
      </c>
      <c r="AW1661">
        <v>157</v>
      </c>
      <c r="AX1661">
        <v>213.04900000000001</v>
      </c>
      <c r="AY1661" s="1">
        <v>0.13400000000000001</v>
      </c>
      <c r="AZ1661" s="1">
        <v>0.70699999999999996</v>
      </c>
      <c r="BA1661" s="1">
        <v>0.14000000000000001</v>
      </c>
      <c r="BB1661" s="1">
        <v>0.184</v>
      </c>
      <c r="BC1661" s="1">
        <v>0.60299999999999998</v>
      </c>
      <c r="BD1661" s="1">
        <v>0.14199999999999999</v>
      </c>
      <c r="BE1661" s="1">
        <v>-5.0999999999999997E-2</v>
      </c>
      <c r="BF1661" s="1">
        <v>-2E-3</v>
      </c>
      <c r="BG1661" s="1">
        <f>Table1[[#This Row],[pers_white_pct]]-Table1[[#This Row],[census_white_pct]]</f>
        <v>0.10399999999999998</v>
      </c>
      <c r="BH1661" s="3">
        <v>0.72503443759999997</v>
      </c>
      <c r="BI1661" s="3">
        <v>1.1728116142</v>
      </c>
      <c r="BJ1661" s="3">
        <v>0.98431997719999997</v>
      </c>
      <c r="BK1661" s="3" t="str">
        <f>VLOOKUP(Table1[[#This Row],[est_sworn]],Force_size,2,TRUE)</f>
        <v>04 - 100 to 249</v>
      </c>
    </row>
    <row r="1662" spans="1:63" hidden="1" x14ac:dyDescent="0.2">
      <c r="A1662">
        <v>3400726760</v>
      </c>
      <c r="B1662" t="s">
        <v>61</v>
      </c>
      <c r="C1662" t="s">
        <v>644</v>
      </c>
      <c r="D1662">
        <v>12563280</v>
      </c>
      <c r="E1662" t="s">
        <v>645</v>
      </c>
      <c r="F1662">
        <v>64634</v>
      </c>
      <c r="G1662" t="s">
        <v>646</v>
      </c>
      <c r="H1662" t="s">
        <v>592</v>
      </c>
      <c r="I1662">
        <v>34</v>
      </c>
      <c r="J1662">
        <v>7</v>
      </c>
      <c r="K1662">
        <v>26760</v>
      </c>
      <c r="L1662" t="s">
        <v>647</v>
      </c>
      <c r="M1662" t="s">
        <v>648</v>
      </c>
      <c r="N1662" t="s">
        <v>68</v>
      </c>
      <c r="O1662" t="s">
        <v>86</v>
      </c>
      <c r="P1662">
        <v>39.802351999999999</v>
      </c>
      <c r="Q1662">
        <v>-74.961251000000004</v>
      </c>
      <c r="S1662" t="s">
        <v>70</v>
      </c>
      <c r="T1662" t="s">
        <v>71</v>
      </c>
      <c r="U1662">
        <v>120</v>
      </c>
      <c r="V1662">
        <v>0</v>
      </c>
      <c r="W1662">
        <v>117</v>
      </c>
      <c r="X1662">
        <v>2</v>
      </c>
      <c r="Y1662">
        <v>1</v>
      </c>
      <c r="Z1662">
        <v>0</v>
      </c>
      <c r="AA1662">
        <v>0</v>
      </c>
      <c r="AB1662">
        <v>0</v>
      </c>
      <c r="AC1662">
        <v>0</v>
      </c>
      <c r="AD1662">
        <v>120</v>
      </c>
      <c r="AE1662">
        <v>1.1479999999999999</v>
      </c>
      <c r="AF1662" t="s">
        <v>87</v>
      </c>
      <c r="AG1662" t="s">
        <v>649</v>
      </c>
      <c r="AH1662">
        <v>1</v>
      </c>
      <c r="AI1662">
        <v>34</v>
      </c>
      <c r="AJ1662">
        <v>7</v>
      </c>
      <c r="AL1662">
        <v>26760</v>
      </c>
      <c r="AM1662">
        <v>64634</v>
      </c>
      <c r="AN1662">
        <v>47297</v>
      </c>
      <c r="AO1662">
        <v>10069</v>
      </c>
      <c r="AP1662">
        <v>88</v>
      </c>
      <c r="AQ1662">
        <v>2360</v>
      </c>
      <c r="AR1662">
        <v>1071</v>
      </c>
      <c r="AS1662">
        <v>3650</v>
      </c>
      <c r="AT1662">
        <v>395</v>
      </c>
      <c r="AU1662">
        <v>3749</v>
      </c>
      <c r="AV1662">
        <v>10464</v>
      </c>
      <c r="AW1662">
        <v>120</v>
      </c>
      <c r="AX1662">
        <v>137.76</v>
      </c>
      <c r="AY1662" s="1">
        <v>1.7000000000000001E-2</v>
      </c>
      <c r="AZ1662" s="1">
        <v>0.97499999999999998</v>
      </c>
      <c r="BA1662" s="1">
        <v>8.0000000000000002E-3</v>
      </c>
      <c r="BB1662" s="1">
        <v>0.156</v>
      </c>
      <c r="BC1662" s="1">
        <v>0.73199999999999998</v>
      </c>
      <c r="BD1662" s="1">
        <v>5.6000000000000001E-2</v>
      </c>
      <c r="BE1662" s="1">
        <v>-0.13900000000000001</v>
      </c>
      <c r="BF1662" s="1">
        <v>-4.8000000000000001E-2</v>
      </c>
      <c r="BG1662" s="1">
        <f>Table1[[#This Row],[pers_white_pct]]-Table1[[#This Row],[census_white_pct]]</f>
        <v>0.24299999999999999</v>
      </c>
      <c r="BH1662" s="3">
        <v>0.1069851359</v>
      </c>
      <c r="BI1662" s="3">
        <v>1.3323921179</v>
      </c>
      <c r="BJ1662" s="3">
        <v>0.14756621</v>
      </c>
      <c r="BK1662" s="3" t="str">
        <f>VLOOKUP(Table1[[#This Row],[est_sworn]],Force_size,2,TRUE)</f>
        <v>04 - 100 to 249</v>
      </c>
    </row>
    <row r="1663" spans="1:63" hidden="1" x14ac:dyDescent="0.2">
      <c r="A1663">
        <v>3400712280</v>
      </c>
      <c r="B1663" t="s">
        <v>61</v>
      </c>
      <c r="C1663" t="s">
        <v>638</v>
      </c>
      <c r="D1663">
        <v>12773210</v>
      </c>
      <c r="E1663" t="s">
        <v>639</v>
      </c>
      <c r="F1663">
        <v>70986</v>
      </c>
      <c r="G1663" t="s">
        <v>640</v>
      </c>
      <c r="H1663" t="s">
        <v>592</v>
      </c>
      <c r="I1663">
        <v>34</v>
      </c>
      <c r="J1663">
        <v>7</v>
      </c>
      <c r="K1663">
        <v>12280</v>
      </c>
      <c r="L1663" t="s">
        <v>641</v>
      </c>
      <c r="M1663" t="s">
        <v>642</v>
      </c>
      <c r="N1663" t="s">
        <v>68</v>
      </c>
      <c r="O1663" t="s">
        <v>86</v>
      </c>
      <c r="P1663">
        <v>39.802351999999999</v>
      </c>
      <c r="Q1663">
        <v>-74.961251000000004</v>
      </c>
      <c r="S1663" t="s">
        <v>70</v>
      </c>
      <c r="T1663" t="s">
        <v>71</v>
      </c>
      <c r="U1663">
        <v>133</v>
      </c>
      <c r="V1663">
        <v>0</v>
      </c>
      <c r="W1663">
        <v>123</v>
      </c>
      <c r="X1663">
        <v>5</v>
      </c>
      <c r="Y1663">
        <v>3</v>
      </c>
      <c r="Z1663">
        <v>0</v>
      </c>
      <c r="AA1663">
        <v>0</v>
      </c>
      <c r="AB1663">
        <v>0</v>
      </c>
      <c r="AC1663">
        <v>0</v>
      </c>
      <c r="AD1663">
        <v>133</v>
      </c>
      <c r="AE1663">
        <v>1.1479999999999999</v>
      </c>
      <c r="AF1663" t="s">
        <v>87</v>
      </c>
      <c r="AG1663" t="s">
        <v>643</v>
      </c>
      <c r="AH1663">
        <v>1</v>
      </c>
      <c r="AI1663">
        <v>34</v>
      </c>
      <c r="AJ1663">
        <v>7</v>
      </c>
      <c r="AL1663">
        <v>12280</v>
      </c>
      <c r="AM1663">
        <v>71045</v>
      </c>
      <c r="AN1663">
        <v>53283</v>
      </c>
      <c r="AO1663">
        <v>4161</v>
      </c>
      <c r="AP1663">
        <v>56</v>
      </c>
      <c r="AQ1663">
        <v>8259</v>
      </c>
      <c r="AR1663">
        <v>1185</v>
      </c>
      <c r="AS1663">
        <v>4005</v>
      </c>
      <c r="AT1663">
        <v>199</v>
      </c>
      <c r="AU1663">
        <v>4101</v>
      </c>
      <c r="AV1663">
        <v>4360</v>
      </c>
      <c r="AW1663">
        <v>133</v>
      </c>
      <c r="AX1663">
        <v>152.684</v>
      </c>
      <c r="AY1663" s="1">
        <v>3.7999999999999999E-2</v>
      </c>
      <c r="AZ1663" s="1">
        <v>0.92500000000000004</v>
      </c>
      <c r="BA1663" s="1">
        <v>2.3E-2</v>
      </c>
      <c r="BB1663" s="1">
        <v>5.8999999999999997E-2</v>
      </c>
      <c r="BC1663" s="1">
        <v>0.75</v>
      </c>
      <c r="BD1663" s="1">
        <v>5.6000000000000001E-2</v>
      </c>
      <c r="BE1663" s="1">
        <v>-2.1000000000000001E-2</v>
      </c>
      <c r="BF1663" s="1">
        <v>-3.4000000000000002E-2</v>
      </c>
      <c r="BG1663" s="1">
        <f>Table1[[#This Row],[pers_white_pct]]-Table1[[#This Row],[census_white_pct]]</f>
        <v>0.17500000000000004</v>
      </c>
      <c r="BH1663" s="3">
        <v>0.64188047619999999</v>
      </c>
      <c r="BI1663" s="3">
        <v>1.2331000634</v>
      </c>
      <c r="BJ1663" s="3">
        <v>0.4001295373</v>
      </c>
      <c r="BK1663" s="3" t="str">
        <f>VLOOKUP(Table1[[#This Row],[est_sworn]],Force_size,2,TRUE)</f>
        <v>04 - 100 to 249</v>
      </c>
    </row>
    <row r="1664" spans="1:63" hidden="1" x14ac:dyDescent="0.2">
      <c r="A1664">
        <v>3410270</v>
      </c>
      <c r="B1664" t="s">
        <v>1444</v>
      </c>
      <c r="C1664" t="s">
        <v>7160</v>
      </c>
      <c r="D1664">
        <v>12593220</v>
      </c>
      <c r="E1664" t="s">
        <v>7161</v>
      </c>
      <c r="F1664">
        <v>3570</v>
      </c>
      <c r="G1664" t="s">
        <v>7162</v>
      </c>
      <c r="H1664" t="s">
        <v>592</v>
      </c>
      <c r="I1664">
        <v>34</v>
      </c>
      <c r="J1664">
        <v>9</v>
      </c>
      <c r="K1664">
        <v>10270</v>
      </c>
      <c r="L1664" t="s">
        <v>7163</v>
      </c>
      <c r="M1664" t="s">
        <v>7164</v>
      </c>
      <c r="N1664" t="s">
        <v>68</v>
      </c>
      <c r="O1664" t="s">
        <v>181</v>
      </c>
      <c r="P1664">
        <v>39.086142000000002</v>
      </c>
      <c r="Q1664">
        <v>-74.847716000000005</v>
      </c>
      <c r="S1664" t="s">
        <v>70</v>
      </c>
      <c r="T1664" t="s">
        <v>71</v>
      </c>
      <c r="U1664">
        <v>24</v>
      </c>
      <c r="V1664">
        <v>1</v>
      </c>
      <c r="W1664">
        <v>23</v>
      </c>
      <c r="X1664">
        <v>1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24</v>
      </c>
      <c r="AE1664">
        <v>7.1230000000000002</v>
      </c>
      <c r="AF1664" t="s">
        <v>118</v>
      </c>
      <c r="AG1664" t="s">
        <v>7165</v>
      </c>
      <c r="AH1664">
        <v>1</v>
      </c>
      <c r="AI1664">
        <v>34</v>
      </c>
      <c r="AK1664">
        <v>10270</v>
      </c>
      <c r="AM1664">
        <v>3607</v>
      </c>
      <c r="AN1664">
        <v>3018</v>
      </c>
      <c r="AO1664">
        <v>162</v>
      </c>
      <c r="AP1664">
        <v>11</v>
      </c>
      <c r="AQ1664">
        <v>23</v>
      </c>
      <c r="AR1664">
        <v>68</v>
      </c>
      <c r="AS1664">
        <v>311</v>
      </c>
      <c r="AT1664">
        <v>13</v>
      </c>
      <c r="AU1664">
        <v>325</v>
      </c>
      <c r="AV1664">
        <v>175</v>
      </c>
      <c r="AW1664">
        <v>24.5</v>
      </c>
      <c r="AX1664">
        <v>174.51349999999999</v>
      </c>
      <c r="AY1664" s="1">
        <v>4.2000000000000003E-2</v>
      </c>
      <c r="AZ1664" s="1">
        <v>0.95799999999999996</v>
      </c>
      <c r="BA1664" s="1">
        <v>0</v>
      </c>
      <c r="BB1664" s="1">
        <v>4.4999999999999998E-2</v>
      </c>
      <c r="BC1664" s="1">
        <v>0.83699999999999997</v>
      </c>
      <c r="BD1664" s="1">
        <v>8.5999999999999993E-2</v>
      </c>
      <c r="BE1664" s="1">
        <v>-3.0000000000000001E-3</v>
      </c>
      <c r="BF1664" s="1">
        <v>-8.5999999999999993E-2</v>
      </c>
      <c r="BG1664" s="1">
        <f>Table1[[#This Row],[pers_white_pct]]-Table1[[#This Row],[census_white_pct]]</f>
        <v>0.121</v>
      </c>
      <c r="BH1664" s="3">
        <v>0.92772633739999999</v>
      </c>
      <c r="BI1664" s="3">
        <v>1.1453639275</v>
      </c>
      <c r="BJ1664" s="3">
        <v>0</v>
      </c>
      <c r="BK1664" s="3" t="str">
        <f>VLOOKUP(Table1[[#This Row],[est_sworn]],Force_size,2,TRUE)</f>
        <v>01 - Under 25</v>
      </c>
    </row>
    <row r="1665" spans="1:63" hidden="1" x14ac:dyDescent="0.2">
      <c r="A1665">
        <v>34011</v>
      </c>
      <c r="B1665" t="s">
        <v>11412</v>
      </c>
      <c r="C1665" t="s">
        <v>13837</v>
      </c>
      <c r="D1665">
        <v>11549090</v>
      </c>
      <c r="E1665" t="s">
        <v>12941</v>
      </c>
      <c r="F1665">
        <v>157785</v>
      </c>
      <c r="G1665" t="s">
        <v>12942</v>
      </c>
      <c r="H1665" t="s">
        <v>592</v>
      </c>
      <c r="I1665">
        <v>34</v>
      </c>
      <c r="J1665">
        <v>11</v>
      </c>
      <c r="K1665">
        <v>99011</v>
      </c>
      <c r="L1665" t="s">
        <v>13838</v>
      </c>
      <c r="M1665" t="s">
        <v>13839</v>
      </c>
      <c r="N1665" t="s">
        <v>11418</v>
      </c>
      <c r="O1665" t="s">
        <v>11459</v>
      </c>
      <c r="P1665">
        <v>39.328386999999999</v>
      </c>
      <c r="Q1665">
        <v>-75.121644000000003</v>
      </c>
      <c r="R1665" t="s">
        <v>11420</v>
      </c>
      <c r="S1665" t="s">
        <v>11421</v>
      </c>
      <c r="U1665">
        <v>55</v>
      </c>
      <c r="V1665">
        <v>0</v>
      </c>
      <c r="W1665">
        <v>41</v>
      </c>
      <c r="X1665">
        <v>5</v>
      </c>
      <c r="Y1665">
        <v>9</v>
      </c>
      <c r="Z1665">
        <v>0</v>
      </c>
      <c r="AA1665">
        <v>0</v>
      </c>
      <c r="AB1665">
        <v>0</v>
      </c>
      <c r="AC1665">
        <v>0</v>
      </c>
      <c r="AD1665">
        <v>55</v>
      </c>
      <c r="AE1665">
        <v>3.3540000000000001</v>
      </c>
      <c r="AF1665" t="s">
        <v>11445</v>
      </c>
      <c r="AG1665" t="s">
        <v>12945</v>
      </c>
      <c r="AH1665">
        <v>1</v>
      </c>
      <c r="AI1665">
        <v>34</v>
      </c>
      <c r="AJ1665">
        <v>11</v>
      </c>
      <c r="AM1665">
        <v>156898</v>
      </c>
      <c r="AN1665">
        <v>78931</v>
      </c>
      <c r="AO1665">
        <v>29376</v>
      </c>
      <c r="AP1665">
        <v>1102</v>
      </c>
      <c r="AQ1665">
        <v>1854</v>
      </c>
      <c r="AR1665">
        <v>2931</v>
      </c>
      <c r="AS1665">
        <v>42457</v>
      </c>
      <c r="AT1665">
        <v>2365</v>
      </c>
      <c r="AU1665">
        <v>42704</v>
      </c>
      <c r="AV1665">
        <v>31741</v>
      </c>
      <c r="AW1665">
        <v>55</v>
      </c>
      <c r="AX1665">
        <v>184.47</v>
      </c>
      <c r="AY1665" s="1">
        <v>9.0999999999999998E-2</v>
      </c>
      <c r="AZ1665" s="1">
        <v>0.745</v>
      </c>
      <c r="BA1665" s="1">
        <v>0.16400000000000001</v>
      </c>
      <c r="BB1665" s="1">
        <v>0.187</v>
      </c>
      <c r="BC1665" s="1">
        <v>0.503</v>
      </c>
      <c r="BD1665" s="1">
        <v>0.27100000000000002</v>
      </c>
      <c r="BE1665" s="1">
        <v>-9.6000000000000002E-2</v>
      </c>
      <c r="BF1665" s="1">
        <v>-0.107</v>
      </c>
      <c r="BG1665" s="1">
        <f>Table1[[#This Row],[pers_white_pct]]-Table1[[#This Row],[census_white_pct]]</f>
        <v>0.24199999999999999</v>
      </c>
      <c r="BH1665" s="3">
        <v>0.4855478808</v>
      </c>
      <c r="BI1665" s="3">
        <v>1.4818047062999999</v>
      </c>
      <c r="BJ1665" s="3">
        <v>0.60471107670000002</v>
      </c>
      <c r="BK1665" s="3" t="str">
        <f>VLOOKUP(Table1[[#This Row],[est_sworn]],Force_size,2,TRUE)</f>
        <v>03 - 50 to 99</v>
      </c>
    </row>
    <row r="1666" spans="1:63" hidden="1" x14ac:dyDescent="0.2">
      <c r="A1666">
        <v>3476070</v>
      </c>
      <c r="B1666" t="s">
        <v>1444</v>
      </c>
      <c r="C1666" t="s">
        <v>7443</v>
      </c>
      <c r="D1666">
        <v>12313010</v>
      </c>
      <c r="E1666" t="s">
        <v>7444</v>
      </c>
      <c r="F1666">
        <v>60854</v>
      </c>
      <c r="G1666" t="s">
        <v>7445</v>
      </c>
      <c r="H1666" t="s">
        <v>592</v>
      </c>
      <c r="I1666">
        <v>34</v>
      </c>
      <c r="J1666">
        <v>11</v>
      </c>
      <c r="K1666">
        <v>76070</v>
      </c>
      <c r="L1666" t="s">
        <v>7446</v>
      </c>
      <c r="M1666" t="s">
        <v>7447</v>
      </c>
      <c r="N1666" t="s">
        <v>68</v>
      </c>
      <c r="O1666" t="s">
        <v>86</v>
      </c>
      <c r="P1666">
        <v>39.328386999999999</v>
      </c>
      <c r="Q1666">
        <v>-75.121644000000003</v>
      </c>
      <c r="S1666" t="s">
        <v>70</v>
      </c>
      <c r="T1666" t="s">
        <v>71</v>
      </c>
      <c r="U1666">
        <v>138</v>
      </c>
      <c r="V1666">
        <v>10</v>
      </c>
      <c r="W1666">
        <v>109</v>
      </c>
      <c r="X1666">
        <v>8</v>
      </c>
      <c r="Y1666">
        <v>21</v>
      </c>
      <c r="Z1666">
        <v>0</v>
      </c>
      <c r="AA1666">
        <v>0</v>
      </c>
      <c r="AB1666">
        <v>0</v>
      </c>
      <c r="AC1666">
        <v>0</v>
      </c>
      <c r="AD1666">
        <v>138</v>
      </c>
      <c r="AE1666">
        <v>1.1479999999999999</v>
      </c>
      <c r="AF1666" t="s">
        <v>87</v>
      </c>
      <c r="AG1666" t="s">
        <v>7448</v>
      </c>
      <c r="AH1666">
        <v>1</v>
      </c>
      <c r="AI1666">
        <v>34</v>
      </c>
      <c r="AK1666">
        <v>76070</v>
      </c>
      <c r="AM1666">
        <v>60724</v>
      </c>
      <c r="AN1666">
        <v>28087</v>
      </c>
      <c r="AO1666">
        <v>7384</v>
      </c>
      <c r="AP1666">
        <v>165</v>
      </c>
      <c r="AQ1666">
        <v>1011</v>
      </c>
      <c r="AR1666">
        <v>891</v>
      </c>
      <c r="AS1666">
        <v>23093</v>
      </c>
      <c r="AT1666">
        <v>1216</v>
      </c>
      <c r="AU1666">
        <v>23186</v>
      </c>
      <c r="AV1666">
        <v>8600</v>
      </c>
      <c r="AW1666">
        <v>143</v>
      </c>
      <c r="AX1666">
        <v>164.16399999999999</v>
      </c>
      <c r="AY1666" s="1">
        <v>5.8000000000000003E-2</v>
      </c>
      <c r="AZ1666" s="1">
        <v>0.79</v>
      </c>
      <c r="BA1666" s="1">
        <v>0.152</v>
      </c>
      <c r="BB1666" s="1">
        <v>0.122</v>
      </c>
      <c r="BC1666" s="1">
        <v>0.46300000000000002</v>
      </c>
      <c r="BD1666" s="1">
        <v>0.38</v>
      </c>
      <c r="BE1666" s="1">
        <v>-6.4000000000000001E-2</v>
      </c>
      <c r="BF1666" s="1">
        <v>-0.22800000000000001</v>
      </c>
      <c r="BG1666" s="1">
        <f>Table1[[#This Row],[pers_white_pct]]-Table1[[#This Row],[census_white_pct]]</f>
        <v>0.32700000000000001</v>
      </c>
      <c r="BH1666" s="3">
        <v>0.47673779579999997</v>
      </c>
      <c r="BI1666" s="3">
        <v>1.7076640232</v>
      </c>
      <c r="BJ1666" s="3">
        <v>0.40014760729999999</v>
      </c>
      <c r="BK1666" s="3" t="str">
        <f>VLOOKUP(Table1[[#This Row],[est_sworn]],Force_size,2,TRUE)</f>
        <v>04 - 100 to 249</v>
      </c>
    </row>
    <row r="1667" spans="1:63" hidden="1" x14ac:dyDescent="0.2">
      <c r="A1667">
        <v>3446680</v>
      </c>
      <c r="B1667" t="s">
        <v>1444</v>
      </c>
      <c r="C1667" t="s">
        <v>7283</v>
      </c>
      <c r="D1667">
        <v>12323140</v>
      </c>
      <c r="E1667" t="s">
        <v>440</v>
      </c>
      <c r="F1667">
        <v>28619</v>
      </c>
      <c r="G1667" t="s">
        <v>7284</v>
      </c>
      <c r="H1667" t="s">
        <v>592</v>
      </c>
      <c r="I1667">
        <v>34</v>
      </c>
      <c r="J1667">
        <v>11</v>
      </c>
      <c r="K1667">
        <v>46680</v>
      </c>
      <c r="L1667" t="s">
        <v>7285</v>
      </c>
      <c r="M1667" t="s">
        <v>7286</v>
      </c>
      <c r="N1667" t="s">
        <v>68</v>
      </c>
      <c r="O1667" t="s">
        <v>131</v>
      </c>
      <c r="P1667">
        <v>39.328386999999999</v>
      </c>
      <c r="Q1667">
        <v>-75.121644000000003</v>
      </c>
      <c r="S1667" t="s">
        <v>70</v>
      </c>
      <c r="T1667" t="s">
        <v>71</v>
      </c>
      <c r="U1667">
        <v>68</v>
      </c>
      <c r="V1667">
        <v>0</v>
      </c>
      <c r="W1667">
        <v>57</v>
      </c>
      <c r="X1667">
        <v>1</v>
      </c>
      <c r="Y1667">
        <v>10</v>
      </c>
      <c r="Z1667">
        <v>0</v>
      </c>
      <c r="AA1667">
        <v>0</v>
      </c>
      <c r="AB1667">
        <v>0</v>
      </c>
      <c r="AC1667">
        <v>0</v>
      </c>
      <c r="AD1667">
        <v>68</v>
      </c>
      <c r="AE1667">
        <v>2.8170000000000002</v>
      </c>
      <c r="AF1667" t="s">
        <v>79</v>
      </c>
      <c r="AG1667" t="s">
        <v>7287</v>
      </c>
      <c r="AH1667">
        <v>1</v>
      </c>
      <c r="AI1667">
        <v>34</v>
      </c>
      <c r="AK1667">
        <v>46680</v>
      </c>
      <c r="AM1667">
        <v>28400</v>
      </c>
      <c r="AN1667">
        <v>17720</v>
      </c>
      <c r="AO1667">
        <v>5228</v>
      </c>
      <c r="AP1667">
        <v>177</v>
      </c>
      <c r="AQ1667">
        <v>329</v>
      </c>
      <c r="AR1667">
        <v>668</v>
      </c>
      <c r="AS1667">
        <v>4239</v>
      </c>
      <c r="AT1667">
        <v>403</v>
      </c>
      <c r="AU1667">
        <v>4278</v>
      </c>
      <c r="AV1667">
        <v>5631</v>
      </c>
      <c r="AW1667">
        <v>68</v>
      </c>
      <c r="AX1667">
        <v>191.55600000000001</v>
      </c>
      <c r="AY1667" s="1">
        <v>1.4999999999999999E-2</v>
      </c>
      <c r="AZ1667" s="1">
        <v>0.83799999999999997</v>
      </c>
      <c r="BA1667" s="1">
        <v>0.14699999999999999</v>
      </c>
      <c r="BB1667" s="1">
        <v>0.184</v>
      </c>
      <c r="BC1667" s="1">
        <v>0.624</v>
      </c>
      <c r="BD1667" s="1">
        <v>0.14899999999999999</v>
      </c>
      <c r="BE1667" s="1">
        <v>-0.16900000000000001</v>
      </c>
      <c r="BF1667" s="1">
        <v>-2E-3</v>
      </c>
      <c r="BG1667" s="1">
        <f>Table1[[#This Row],[pers_white_pct]]-Table1[[#This Row],[census_white_pct]]</f>
        <v>0.21399999999999997</v>
      </c>
      <c r="BH1667" s="3">
        <v>7.9886583600000005E-2</v>
      </c>
      <c r="BI1667" s="3">
        <v>1.3434470854</v>
      </c>
      <c r="BJ1667" s="3">
        <v>0.98524901819999999</v>
      </c>
      <c r="BK1667" s="3" t="str">
        <f>VLOOKUP(Table1[[#This Row],[est_sworn]],Force_size,2,TRUE)</f>
        <v>03 - 50 to 99</v>
      </c>
    </row>
    <row r="1668" spans="1:63" hidden="1" x14ac:dyDescent="0.2">
      <c r="A1668">
        <v>3401334450</v>
      </c>
      <c r="B1668" t="s">
        <v>61</v>
      </c>
      <c r="C1668" t="s">
        <v>668</v>
      </c>
      <c r="D1668">
        <v>11193110</v>
      </c>
      <c r="E1668" t="s">
        <v>669</v>
      </c>
      <c r="F1668">
        <v>54108</v>
      </c>
      <c r="G1668" t="s">
        <v>670</v>
      </c>
      <c r="H1668" t="s">
        <v>592</v>
      </c>
      <c r="I1668">
        <v>34</v>
      </c>
      <c r="J1668">
        <v>13</v>
      </c>
      <c r="K1668">
        <v>34450</v>
      </c>
      <c r="L1668" t="s">
        <v>671</v>
      </c>
      <c r="M1668" t="s">
        <v>672</v>
      </c>
      <c r="N1668" t="s">
        <v>68</v>
      </c>
      <c r="O1668" t="s">
        <v>86</v>
      </c>
      <c r="P1668">
        <v>40.787216000000001</v>
      </c>
      <c r="Q1668">
        <v>-74.246136000000007</v>
      </c>
      <c r="S1668" t="s">
        <v>70</v>
      </c>
      <c r="T1668" t="s">
        <v>71</v>
      </c>
      <c r="U1668">
        <v>158</v>
      </c>
      <c r="V1668">
        <v>0</v>
      </c>
      <c r="W1668">
        <v>20</v>
      </c>
      <c r="X1668">
        <v>124</v>
      </c>
      <c r="Y1668">
        <v>10</v>
      </c>
      <c r="Z1668">
        <v>0</v>
      </c>
      <c r="AA1668">
        <v>2</v>
      </c>
      <c r="AB1668">
        <v>0</v>
      </c>
      <c r="AC1668">
        <v>0</v>
      </c>
      <c r="AD1668">
        <v>158</v>
      </c>
      <c r="AE1668">
        <v>1.1479999999999999</v>
      </c>
      <c r="AF1668" t="s">
        <v>87</v>
      </c>
      <c r="AG1668" t="s">
        <v>673</v>
      </c>
      <c r="AH1668">
        <v>1</v>
      </c>
      <c r="AI1668">
        <v>34</v>
      </c>
      <c r="AJ1668">
        <v>13</v>
      </c>
      <c r="AL1668">
        <v>34450</v>
      </c>
      <c r="AM1668">
        <v>53926</v>
      </c>
      <c r="AN1668">
        <v>1429</v>
      </c>
      <c r="AO1668">
        <v>45285</v>
      </c>
      <c r="AP1668">
        <v>125</v>
      </c>
      <c r="AQ1668">
        <v>462</v>
      </c>
      <c r="AR1668">
        <v>698</v>
      </c>
      <c r="AS1668">
        <v>5716</v>
      </c>
      <c r="AT1668">
        <v>773</v>
      </c>
      <c r="AU1668">
        <v>5927</v>
      </c>
      <c r="AV1668">
        <v>46058</v>
      </c>
      <c r="AW1668">
        <v>158</v>
      </c>
      <c r="AX1668">
        <v>181.38399999999999</v>
      </c>
      <c r="AY1668" s="1">
        <v>0.78500000000000003</v>
      </c>
      <c r="AZ1668" s="1">
        <v>0.127</v>
      </c>
      <c r="BA1668" s="1">
        <v>6.3E-2</v>
      </c>
      <c r="BB1668" s="1">
        <v>0.84</v>
      </c>
      <c r="BC1668" s="1">
        <v>2.5999999999999999E-2</v>
      </c>
      <c r="BD1668" s="1">
        <v>0.106</v>
      </c>
      <c r="BE1668" s="1">
        <v>-5.5E-2</v>
      </c>
      <c r="BF1668" s="1">
        <v>-4.2999999999999997E-2</v>
      </c>
      <c r="BG1668" s="1">
        <f>Table1[[#This Row],[pers_white_pct]]-Table1[[#This Row],[census_white_pct]]</f>
        <v>0.10100000000000001</v>
      </c>
      <c r="BH1668" s="3">
        <v>0.93456267829999995</v>
      </c>
      <c r="BI1668" s="3">
        <v>4.7768201184999999</v>
      </c>
      <c r="BJ1668" s="3">
        <v>0.59710251479999998</v>
      </c>
      <c r="BK1668" s="3" t="str">
        <f>VLOOKUP(Table1[[#This Row],[est_sworn]],Force_size,2,TRUE)</f>
        <v>04 - 100 to 249</v>
      </c>
    </row>
    <row r="1669" spans="1:63" hidden="1" x14ac:dyDescent="0.2">
      <c r="A1669">
        <v>3401378510</v>
      </c>
      <c r="B1669" t="s">
        <v>61</v>
      </c>
      <c r="C1669" t="s">
        <v>686</v>
      </c>
      <c r="D1669">
        <v>11494950</v>
      </c>
      <c r="E1669" t="s">
        <v>687</v>
      </c>
      <c r="F1669">
        <v>10838</v>
      </c>
      <c r="G1669" t="s">
        <v>688</v>
      </c>
      <c r="H1669" t="s">
        <v>592</v>
      </c>
      <c r="I1669">
        <v>34</v>
      </c>
      <c r="J1669">
        <v>13</v>
      </c>
      <c r="K1669">
        <v>78510</v>
      </c>
      <c r="L1669" t="s">
        <v>689</v>
      </c>
      <c r="M1669" t="s">
        <v>690</v>
      </c>
      <c r="N1669" t="s">
        <v>68</v>
      </c>
      <c r="O1669" t="s">
        <v>69</v>
      </c>
      <c r="P1669">
        <v>40.787216000000001</v>
      </c>
      <c r="Q1669">
        <v>-74.246136000000007</v>
      </c>
      <c r="S1669" t="s">
        <v>70</v>
      </c>
      <c r="T1669" t="s">
        <v>71</v>
      </c>
      <c r="U1669">
        <v>26</v>
      </c>
      <c r="V1669">
        <v>0</v>
      </c>
      <c r="W1669">
        <v>25</v>
      </c>
      <c r="X1669">
        <v>0</v>
      </c>
      <c r="Y1669">
        <v>1</v>
      </c>
      <c r="Z1669">
        <v>0</v>
      </c>
      <c r="AA1669">
        <v>0</v>
      </c>
      <c r="AB1669">
        <v>0</v>
      </c>
      <c r="AC1669">
        <v>0</v>
      </c>
      <c r="AD1669">
        <v>26</v>
      </c>
      <c r="AE1669">
        <v>4.7450000000000001</v>
      </c>
      <c r="AF1669" t="s">
        <v>72</v>
      </c>
      <c r="AG1669" t="s">
        <v>691</v>
      </c>
      <c r="AH1669">
        <v>1</v>
      </c>
      <c r="AI1669">
        <v>34</v>
      </c>
      <c r="AJ1669">
        <v>13</v>
      </c>
      <c r="AL1669">
        <v>78510</v>
      </c>
      <c r="AM1669">
        <v>10759</v>
      </c>
      <c r="AN1669">
        <v>9574</v>
      </c>
      <c r="AO1669">
        <v>122</v>
      </c>
      <c r="AP1669">
        <v>5</v>
      </c>
      <c r="AQ1669">
        <v>418</v>
      </c>
      <c r="AR1669">
        <v>103</v>
      </c>
      <c r="AS1669">
        <v>523</v>
      </c>
      <c r="AT1669">
        <v>14</v>
      </c>
      <c r="AU1669">
        <v>537</v>
      </c>
      <c r="AV1669">
        <v>136</v>
      </c>
      <c r="AW1669">
        <v>26</v>
      </c>
      <c r="AX1669">
        <v>123.37</v>
      </c>
      <c r="AY1669" s="1">
        <v>0</v>
      </c>
      <c r="AZ1669" s="1">
        <v>0.96199999999999997</v>
      </c>
      <c r="BA1669" s="1">
        <v>3.7999999999999999E-2</v>
      </c>
      <c r="BB1669" s="1">
        <v>1.0999999999999999E-2</v>
      </c>
      <c r="BC1669" s="1">
        <v>0.89</v>
      </c>
      <c r="BD1669" s="1">
        <v>4.9000000000000002E-2</v>
      </c>
      <c r="BE1669" s="1">
        <v>-1.0999999999999999E-2</v>
      </c>
      <c r="BF1669" s="1">
        <v>-0.01</v>
      </c>
      <c r="BG1669" s="1">
        <f>Table1[[#This Row],[pers_white_pct]]-Table1[[#This Row],[census_white_pct]]</f>
        <v>7.1999999999999953E-2</v>
      </c>
      <c r="BH1669" s="3">
        <v>0</v>
      </c>
      <c r="BI1669" s="3">
        <v>1.0805506901999999</v>
      </c>
      <c r="BJ1669" s="3">
        <v>0.79121929700000004</v>
      </c>
      <c r="BK1669" s="3" t="str">
        <f>VLOOKUP(Table1[[#This Row],[est_sworn]],Force_size,2,TRUE)</f>
        <v>02 - 25 to 49</v>
      </c>
    </row>
    <row r="1670" spans="1:63" hidden="1" x14ac:dyDescent="0.2">
      <c r="A1670">
        <v>3401379800</v>
      </c>
      <c r="B1670" t="s">
        <v>61</v>
      </c>
      <c r="C1670" t="s">
        <v>692</v>
      </c>
      <c r="D1670">
        <v>11864980</v>
      </c>
      <c r="E1670" t="s">
        <v>693</v>
      </c>
      <c r="F1670">
        <v>46602</v>
      </c>
      <c r="G1670" t="s">
        <v>694</v>
      </c>
      <c r="H1670" t="s">
        <v>592</v>
      </c>
      <c r="I1670">
        <v>34</v>
      </c>
      <c r="J1670">
        <v>13</v>
      </c>
      <c r="K1670">
        <v>79800</v>
      </c>
      <c r="L1670" t="s">
        <v>695</v>
      </c>
      <c r="M1670" t="s">
        <v>696</v>
      </c>
      <c r="N1670" t="s">
        <v>68</v>
      </c>
      <c r="O1670" t="s">
        <v>131</v>
      </c>
      <c r="P1670">
        <v>40.787216000000001</v>
      </c>
      <c r="Q1670">
        <v>-74.246136000000007</v>
      </c>
      <c r="S1670" t="s">
        <v>70</v>
      </c>
      <c r="T1670" t="s">
        <v>71</v>
      </c>
      <c r="U1670">
        <v>90</v>
      </c>
      <c r="V1670">
        <v>1</v>
      </c>
      <c r="W1670">
        <v>73</v>
      </c>
      <c r="X1670">
        <v>8</v>
      </c>
      <c r="Y1670">
        <v>7</v>
      </c>
      <c r="Z1670">
        <v>0</v>
      </c>
      <c r="AA1670">
        <v>0</v>
      </c>
      <c r="AB1670">
        <v>1</v>
      </c>
      <c r="AC1670">
        <v>0</v>
      </c>
      <c r="AD1670">
        <v>90</v>
      </c>
      <c r="AE1670">
        <v>1.1479999999999999</v>
      </c>
      <c r="AF1670" t="s">
        <v>87</v>
      </c>
      <c r="AG1670" t="s">
        <v>697</v>
      </c>
      <c r="AH1670">
        <v>1</v>
      </c>
      <c r="AI1670">
        <v>34</v>
      </c>
      <c r="AJ1670">
        <v>13</v>
      </c>
      <c r="AL1670">
        <v>79800</v>
      </c>
      <c r="AM1670">
        <v>46207</v>
      </c>
      <c r="AN1670">
        <v>22140</v>
      </c>
      <c r="AO1670">
        <v>11841</v>
      </c>
      <c r="AP1670">
        <v>80</v>
      </c>
      <c r="AQ1670">
        <v>3641</v>
      </c>
      <c r="AR1670">
        <v>867</v>
      </c>
      <c r="AS1670">
        <v>7487</v>
      </c>
      <c r="AT1670">
        <v>443</v>
      </c>
      <c r="AU1670">
        <v>7638</v>
      </c>
      <c r="AV1670">
        <v>12284</v>
      </c>
      <c r="AW1670">
        <v>90.5</v>
      </c>
      <c r="AX1670">
        <v>103.89400000000001</v>
      </c>
      <c r="AY1670" s="1">
        <v>8.8999999999999996E-2</v>
      </c>
      <c r="AZ1670" s="1">
        <v>0.81100000000000005</v>
      </c>
      <c r="BA1670" s="1">
        <v>7.8E-2</v>
      </c>
      <c r="BB1670" s="1">
        <v>0.25600000000000001</v>
      </c>
      <c r="BC1670" s="1">
        <v>0.47899999999999998</v>
      </c>
      <c r="BD1670" s="1">
        <v>0.16200000000000001</v>
      </c>
      <c r="BE1670" s="1">
        <v>-0.16700000000000001</v>
      </c>
      <c r="BF1670" s="1">
        <v>-8.4000000000000005E-2</v>
      </c>
      <c r="BG1670" s="1">
        <f>Table1[[#This Row],[pers_white_pct]]-Table1[[#This Row],[census_white_pct]]</f>
        <v>0.33200000000000007</v>
      </c>
      <c r="BH1670" s="3">
        <v>0.34687010289999998</v>
      </c>
      <c r="BI1670" s="3">
        <v>1.6928189300000001</v>
      </c>
      <c r="BJ1670" s="3">
        <v>0.480015731</v>
      </c>
      <c r="BK1670" s="3" t="str">
        <f>VLOOKUP(Table1[[#This Row],[est_sworn]],Force_size,2,TRUE)</f>
        <v>03 - 50 to 99</v>
      </c>
    </row>
    <row r="1671" spans="1:63" hidden="1" x14ac:dyDescent="0.2">
      <c r="A1671">
        <v>3401306260</v>
      </c>
      <c r="B1671" t="s">
        <v>61</v>
      </c>
      <c r="C1671" t="s">
        <v>656</v>
      </c>
      <c r="D1671">
        <v>12293270</v>
      </c>
      <c r="E1671" t="s">
        <v>657</v>
      </c>
      <c r="F1671">
        <v>47575</v>
      </c>
      <c r="G1671" t="s">
        <v>658</v>
      </c>
      <c r="H1671" t="s">
        <v>592</v>
      </c>
      <c r="I1671">
        <v>34</v>
      </c>
      <c r="J1671">
        <v>13</v>
      </c>
      <c r="K1671">
        <v>6260</v>
      </c>
      <c r="L1671" t="s">
        <v>659</v>
      </c>
      <c r="M1671" t="s">
        <v>660</v>
      </c>
      <c r="N1671" t="s">
        <v>68</v>
      </c>
      <c r="O1671" t="s">
        <v>131</v>
      </c>
      <c r="P1671">
        <v>40.787216000000001</v>
      </c>
      <c r="Q1671">
        <v>-74.246136000000007</v>
      </c>
      <c r="S1671" t="s">
        <v>70</v>
      </c>
      <c r="T1671" t="s">
        <v>71</v>
      </c>
      <c r="U1671">
        <v>125</v>
      </c>
      <c r="V1671">
        <v>0</v>
      </c>
      <c r="W1671">
        <v>97</v>
      </c>
      <c r="X1671">
        <v>2</v>
      </c>
      <c r="Y1671">
        <v>23</v>
      </c>
      <c r="Z1671">
        <v>0</v>
      </c>
      <c r="AA1671">
        <v>1</v>
      </c>
      <c r="AB1671">
        <v>1</v>
      </c>
      <c r="AC1671">
        <v>0</v>
      </c>
      <c r="AD1671">
        <v>125</v>
      </c>
      <c r="AE1671">
        <v>1.1479999999999999</v>
      </c>
      <c r="AF1671" t="s">
        <v>87</v>
      </c>
      <c r="AG1671" t="s">
        <v>661</v>
      </c>
      <c r="AH1671">
        <v>1</v>
      </c>
      <c r="AI1671">
        <v>34</v>
      </c>
      <c r="AJ1671">
        <v>13</v>
      </c>
      <c r="AL1671">
        <v>6260</v>
      </c>
      <c r="AM1671">
        <v>47315</v>
      </c>
      <c r="AN1671">
        <v>22291</v>
      </c>
      <c r="AO1671">
        <v>8092</v>
      </c>
      <c r="AP1671">
        <v>102</v>
      </c>
      <c r="AQ1671">
        <v>3846</v>
      </c>
      <c r="AR1671">
        <v>957</v>
      </c>
      <c r="AS1671">
        <v>11606</v>
      </c>
      <c r="AT1671">
        <v>665</v>
      </c>
      <c r="AU1671">
        <v>12027</v>
      </c>
      <c r="AV1671">
        <v>8757</v>
      </c>
      <c r="AW1671">
        <v>125</v>
      </c>
      <c r="AX1671">
        <v>143.5</v>
      </c>
      <c r="AY1671" s="1">
        <v>1.6E-2</v>
      </c>
      <c r="AZ1671" s="1">
        <v>0.77600000000000002</v>
      </c>
      <c r="BA1671" s="1">
        <v>0.184</v>
      </c>
      <c r="BB1671" s="1">
        <v>0.17100000000000001</v>
      </c>
      <c r="BC1671" s="1">
        <v>0.47099999999999997</v>
      </c>
      <c r="BD1671" s="1">
        <v>0.245</v>
      </c>
      <c r="BE1671" s="1">
        <v>-0.155</v>
      </c>
      <c r="BF1671" s="1">
        <v>-6.0999999999999999E-2</v>
      </c>
      <c r="BG1671" s="1">
        <f>Table1[[#This Row],[pers_white_pct]]-Table1[[#This Row],[census_white_pct]]</f>
        <v>0.30500000000000005</v>
      </c>
      <c r="BH1671" s="3">
        <v>9.3554127500000001E-2</v>
      </c>
      <c r="BI1671" s="3">
        <v>1.6471418957999999</v>
      </c>
      <c r="BJ1671" s="3">
        <v>0.75012579700000004</v>
      </c>
      <c r="BK1671" s="3" t="str">
        <f>VLOOKUP(Table1[[#This Row],[est_sworn]],Force_size,2,TRUE)</f>
        <v>04 - 100 to 249</v>
      </c>
    </row>
    <row r="1672" spans="1:63" hidden="1" x14ac:dyDescent="0.2">
      <c r="A1672">
        <v>3451000</v>
      </c>
      <c r="B1672" t="s">
        <v>1444</v>
      </c>
      <c r="C1672" t="s">
        <v>7294</v>
      </c>
      <c r="D1672">
        <v>12593130</v>
      </c>
      <c r="E1672" t="s">
        <v>7295</v>
      </c>
      <c r="F1672">
        <v>277727</v>
      </c>
      <c r="G1672" t="s">
        <v>7296</v>
      </c>
      <c r="H1672" t="s">
        <v>592</v>
      </c>
      <c r="I1672">
        <v>34</v>
      </c>
      <c r="J1672">
        <v>13</v>
      </c>
      <c r="K1672">
        <v>51000</v>
      </c>
      <c r="L1672" t="s">
        <v>7297</v>
      </c>
      <c r="M1672" t="s">
        <v>7298</v>
      </c>
      <c r="N1672" t="s">
        <v>68</v>
      </c>
      <c r="O1672" t="s">
        <v>1615</v>
      </c>
      <c r="P1672">
        <v>40.787216000000001</v>
      </c>
      <c r="Q1672">
        <v>-74.246136000000007</v>
      </c>
      <c r="S1672" t="s">
        <v>70</v>
      </c>
      <c r="T1672" t="s">
        <v>71</v>
      </c>
      <c r="U1672">
        <v>999</v>
      </c>
      <c r="V1672">
        <v>0</v>
      </c>
      <c r="W1672">
        <v>251</v>
      </c>
      <c r="X1672">
        <v>359</v>
      </c>
      <c r="Y1672">
        <v>386</v>
      </c>
      <c r="Z1672">
        <v>0</v>
      </c>
      <c r="AA1672">
        <v>0</v>
      </c>
      <c r="AB1672">
        <v>0</v>
      </c>
      <c r="AC1672">
        <v>3</v>
      </c>
      <c r="AD1672">
        <v>999</v>
      </c>
      <c r="AE1672">
        <v>1.1479999999999999</v>
      </c>
      <c r="AF1672" t="s">
        <v>87</v>
      </c>
      <c r="AG1672" t="s">
        <v>7299</v>
      </c>
      <c r="AH1672">
        <v>1</v>
      </c>
      <c r="AI1672">
        <v>34</v>
      </c>
      <c r="AK1672">
        <v>51000</v>
      </c>
      <c r="AM1672">
        <v>277140</v>
      </c>
      <c r="AN1672">
        <v>32122</v>
      </c>
      <c r="AO1672">
        <v>138074</v>
      </c>
      <c r="AP1672">
        <v>713</v>
      </c>
      <c r="AQ1672">
        <v>4318</v>
      </c>
      <c r="AR1672">
        <v>4200</v>
      </c>
      <c r="AS1672">
        <v>93746</v>
      </c>
      <c r="AT1672">
        <v>7011</v>
      </c>
      <c r="AU1672">
        <v>97713</v>
      </c>
      <c r="AV1672">
        <v>145085</v>
      </c>
      <c r="AW1672">
        <v>999</v>
      </c>
      <c r="AX1672">
        <v>1146.8520000000001</v>
      </c>
      <c r="AY1672" s="1">
        <v>0.35899999999999999</v>
      </c>
      <c r="AZ1672" s="1">
        <v>0.251</v>
      </c>
      <c r="BA1672" s="1">
        <v>0.38600000000000001</v>
      </c>
      <c r="BB1672" s="1">
        <v>0.498</v>
      </c>
      <c r="BC1672" s="1">
        <v>0.11600000000000001</v>
      </c>
      <c r="BD1672" s="1">
        <v>0.33800000000000002</v>
      </c>
      <c r="BE1672" s="1">
        <v>-0.13900000000000001</v>
      </c>
      <c r="BF1672" s="1">
        <v>4.8000000000000001E-2</v>
      </c>
      <c r="BG1672" s="1">
        <f>Table1[[#This Row],[pers_white_pct]]-Table1[[#This Row],[census_white_pct]]</f>
        <v>0.13500000000000001</v>
      </c>
      <c r="BH1672" s="3">
        <v>0.72130055520000003</v>
      </c>
      <c r="BI1672" s="3">
        <v>2.1677284032999999</v>
      </c>
      <c r="BJ1672" s="3">
        <v>1.1422687168000001</v>
      </c>
      <c r="BK1672" s="3" t="str">
        <f>VLOOKUP(Table1[[#This Row],[est_sworn]],Force_size,2,TRUE)</f>
        <v>06 - 500 -999</v>
      </c>
    </row>
    <row r="1673" spans="1:63" hidden="1" x14ac:dyDescent="0.2">
      <c r="A1673">
        <v>3464590</v>
      </c>
      <c r="B1673" t="s">
        <v>1444</v>
      </c>
      <c r="C1673" t="s">
        <v>7389</v>
      </c>
      <c r="D1673">
        <v>12613000</v>
      </c>
      <c r="E1673" t="s">
        <v>7390</v>
      </c>
      <c r="F1673">
        <v>5884</v>
      </c>
      <c r="G1673" t="s">
        <v>7391</v>
      </c>
      <c r="H1673" t="s">
        <v>592</v>
      </c>
      <c r="I1673">
        <v>34</v>
      </c>
      <c r="J1673">
        <v>13</v>
      </c>
      <c r="K1673">
        <v>64590</v>
      </c>
      <c r="L1673" t="s">
        <v>7392</v>
      </c>
      <c r="M1673" t="s">
        <v>7393</v>
      </c>
      <c r="N1673" t="s">
        <v>68</v>
      </c>
      <c r="O1673" t="s">
        <v>181</v>
      </c>
      <c r="P1673">
        <v>40.787216000000001</v>
      </c>
      <c r="Q1673">
        <v>-74.246136000000007</v>
      </c>
      <c r="S1673" t="s">
        <v>70</v>
      </c>
      <c r="T1673" t="s">
        <v>71</v>
      </c>
      <c r="U1673">
        <v>25</v>
      </c>
      <c r="V1673">
        <v>0</v>
      </c>
      <c r="W1673">
        <v>21</v>
      </c>
      <c r="X1673">
        <v>2</v>
      </c>
      <c r="Y1673">
        <v>2</v>
      </c>
      <c r="Z1673">
        <v>0</v>
      </c>
      <c r="AA1673">
        <v>0</v>
      </c>
      <c r="AB1673">
        <v>0</v>
      </c>
      <c r="AC1673">
        <v>0</v>
      </c>
      <c r="AD1673">
        <v>25</v>
      </c>
      <c r="AE1673">
        <v>4.7450000000000001</v>
      </c>
      <c r="AF1673" t="s">
        <v>72</v>
      </c>
      <c r="AG1673" t="s">
        <v>7394</v>
      </c>
      <c r="AH1673">
        <v>1</v>
      </c>
      <c r="AI1673">
        <v>34</v>
      </c>
      <c r="AK1673">
        <v>64590</v>
      </c>
      <c r="AM1673">
        <v>5819</v>
      </c>
      <c r="AN1673">
        <v>5068</v>
      </c>
      <c r="AO1673">
        <v>101</v>
      </c>
      <c r="AP1673">
        <v>4</v>
      </c>
      <c r="AQ1673">
        <v>333</v>
      </c>
      <c r="AR1673">
        <v>44</v>
      </c>
      <c r="AS1673">
        <v>262</v>
      </c>
      <c r="AT1673">
        <v>5</v>
      </c>
      <c r="AU1673">
        <v>269</v>
      </c>
      <c r="AV1673">
        <v>106</v>
      </c>
      <c r="AW1673">
        <v>25</v>
      </c>
      <c r="AX1673">
        <v>118.625</v>
      </c>
      <c r="AY1673" s="1">
        <v>0.08</v>
      </c>
      <c r="AZ1673" s="1">
        <v>0.84</v>
      </c>
      <c r="BA1673" s="1">
        <v>0.08</v>
      </c>
      <c r="BB1673" s="1">
        <v>1.7000000000000001E-2</v>
      </c>
      <c r="BC1673" s="1">
        <v>0.871</v>
      </c>
      <c r="BD1673" s="1">
        <v>4.4999999999999998E-2</v>
      </c>
      <c r="BE1673" s="1">
        <v>6.3E-2</v>
      </c>
      <c r="BF1673" s="1">
        <v>3.5000000000000003E-2</v>
      </c>
      <c r="BG1673" s="1">
        <f>Table1[[#This Row],[pers_white_pct]]-Table1[[#This Row],[census_white_pct]]</f>
        <v>-3.1000000000000028E-2</v>
      </c>
      <c r="BH1673" s="3">
        <v>4.6091089108999999</v>
      </c>
      <c r="BI1673" s="3">
        <v>0.96447513809999996</v>
      </c>
      <c r="BJ1673" s="3">
        <v>1.7767938931</v>
      </c>
      <c r="BK1673" s="3" t="str">
        <f>VLOOKUP(Table1[[#This Row],[est_sworn]],Force_size,2,TRUE)</f>
        <v>02 - 25 to 49</v>
      </c>
    </row>
    <row r="1674" spans="1:63" hidden="1" x14ac:dyDescent="0.2">
      <c r="A1674">
        <v>3401347500</v>
      </c>
      <c r="B1674" t="s">
        <v>61</v>
      </c>
      <c r="C1674" t="s">
        <v>680</v>
      </c>
      <c r="D1674">
        <v>12753190</v>
      </c>
      <c r="E1674" t="s">
        <v>681</v>
      </c>
      <c r="F1674">
        <v>37851</v>
      </c>
      <c r="G1674" t="s">
        <v>682</v>
      </c>
      <c r="H1674" t="s">
        <v>592</v>
      </c>
      <c r="I1674">
        <v>34</v>
      </c>
      <c r="J1674">
        <v>13</v>
      </c>
      <c r="K1674">
        <v>47500</v>
      </c>
      <c r="L1674" t="s">
        <v>683</v>
      </c>
      <c r="M1674" t="s">
        <v>684</v>
      </c>
      <c r="N1674" t="s">
        <v>68</v>
      </c>
      <c r="O1674" t="s">
        <v>131</v>
      </c>
      <c r="P1674">
        <v>40.787216000000001</v>
      </c>
      <c r="Q1674">
        <v>-74.246136000000007</v>
      </c>
      <c r="S1674" t="s">
        <v>70</v>
      </c>
      <c r="T1674" t="s">
        <v>71</v>
      </c>
      <c r="U1674">
        <v>103</v>
      </c>
      <c r="V1674">
        <v>0</v>
      </c>
      <c r="W1674">
        <v>76</v>
      </c>
      <c r="X1674">
        <v>17</v>
      </c>
      <c r="Y1674">
        <v>8</v>
      </c>
      <c r="Z1674">
        <v>0</v>
      </c>
      <c r="AA1674">
        <v>1</v>
      </c>
      <c r="AB1674">
        <v>0</v>
      </c>
      <c r="AC1674">
        <v>0</v>
      </c>
      <c r="AD1674">
        <v>103</v>
      </c>
      <c r="AE1674">
        <v>1.1479999999999999</v>
      </c>
      <c r="AF1674" t="s">
        <v>87</v>
      </c>
      <c r="AG1674" t="s">
        <v>685</v>
      </c>
      <c r="AH1674">
        <v>1</v>
      </c>
      <c r="AI1674">
        <v>34</v>
      </c>
      <c r="AJ1674">
        <v>13</v>
      </c>
      <c r="AL1674">
        <v>47500</v>
      </c>
      <c r="AM1674">
        <v>37669</v>
      </c>
      <c r="AN1674">
        <v>21920</v>
      </c>
      <c r="AO1674">
        <v>9902</v>
      </c>
      <c r="AP1674">
        <v>39</v>
      </c>
      <c r="AQ1674">
        <v>1416</v>
      </c>
      <c r="AR1674">
        <v>1337</v>
      </c>
      <c r="AS1674">
        <v>2810</v>
      </c>
      <c r="AT1674">
        <v>328</v>
      </c>
      <c r="AU1674">
        <v>3055</v>
      </c>
      <c r="AV1674">
        <v>10230</v>
      </c>
      <c r="AW1674">
        <v>103</v>
      </c>
      <c r="AX1674">
        <v>118.244</v>
      </c>
      <c r="AY1674" s="1">
        <v>0.16500000000000001</v>
      </c>
      <c r="AZ1674" s="1">
        <v>0.73799999999999999</v>
      </c>
      <c r="BA1674" s="1">
        <v>7.8E-2</v>
      </c>
      <c r="BB1674" s="1">
        <v>0.26300000000000001</v>
      </c>
      <c r="BC1674" s="1">
        <v>0.58199999999999996</v>
      </c>
      <c r="BD1674" s="1">
        <v>7.4999999999999997E-2</v>
      </c>
      <c r="BE1674" s="1">
        <v>-9.8000000000000004E-2</v>
      </c>
      <c r="BF1674" s="1">
        <v>3.0000000000000001E-3</v>
      </c>
      <c r="BG1674" s="1">
        <f>Table1[[#This Row],[pers_white_pct]]-Table1[[#This Row],[census_white_pct]]</f>
        <v>0.15600000000000003</v>
      </c>
      <c r="BH1674" s="3">
        <v>0.62787452960000001</v>
      </c>
      <c r="BI1674" s="3">
        <v>1.2680019134</v>
      </c>
      <c r="BJ1674" s="3">
        <v>1.0411913071000001</v>
      </c>
      <c r="BK1674" s="3" t="str">
        <f>VLOOKUP(Table1[[#This Row],[est_sworn]],Force_size,2,TRUE)</f>
        <v>04 - 100 to 249</v>
      </c>
    </row>
    <row r="1675" spans="1:63" hidden="1" x14ac:dyDescent="0.2">
      <c r="A1675">
        <v>3401313045</v>
      </c>
      <c r="B1675" t="s">
        <v>61</v>
      </c>
      <c r="C1675" t="s">
        <v>662</v>
      </c>
      <c r="D1675">
        <v>12783160</v>
      </c>
      <c r="E1675" t="s">
        <v>663</v>
      </c>
      <c r="F1675">
        <v>30744</v>
      </c>
      <c r="G1675" t="s">
        <v>664</v>
      </c>
      <c r="H1675" t="s">
        <v>592</v>
      </c>
      <c r="I1675">
        <v>34</v>
      </c>
      <c r="J1675">
        <v>13</v>
      </c>
      <c r="K1675">
        <v>13045</v>
      </c>
      <c r="L1675" t="s">
        <v>665</v>
      </c>
      <c r="M1675" t="s">
        <v>666</v>
      </c>
      <c r="N1675" t="s">
        <v>68</v>
      </c>
      <c r="O1675" t="s">
        <v>131</v>
      </c>
      <c r="P1675">
        <v>40.787216000000001</v>
      </c>
      <c r="Q1675">
        <v>-74.246136000000007</v>
      </c>
      <c r="S1675" t="s">
        <v>70</v>
      </c>
      <c r="T1675" t="s">
        <v>71</v>
      </c>
      <c r="U1675">
        <v>104</v>
      </c>
      <c r="V1675">
        <v>0</v>
      </c>
      <c r="W1675">
        <v>27</v>
      </c>
      <c r="X1675">
        <v>62</v>
      </c>
      <c r="Y1675">
        <v>12</v>
      </c>
      <c r="Z1675">
        <v>3</v>
      </c>
      <c r="AA1675">
        <v>0</v>
      </c>
      <c r="AB1675">
        <v>0</v>
      </c>
      <c r="AC1675">
        <v>0</v>
      </c>
      <c r="AD1675">
        <v>104</v>
      </c>
      <c r="AE1675">
        <v>1.1479999999999999</v>
      </c>
      <c r="AF1675" t="s">
        <v>87</v>
      </c>
      <c r="AG1675" t="s">
        <v>667</v>
      </c>
      <c r="AH1675">
        <v>1</v>
      </c>
      <c r="AI1675">
        <v>34</v>
      </c>
      <c r="AJ1675">
        <v>13</v>
      </c>
      <c r="AL1675">
        <v>13045</v>
      </c>
      <c r="AM1675">
        <v>30134</v>
      </c>
      <c r="AN1675">
        <v>1357</v>
      </c>
      <c r="AO1675">
        <v>21067</v>
      </c>
      <c r="AP1675">
        <v>114</v>
      </c>
      <c r="AQ1675">
        <v>448</v>
      </c>
      <c r="AR1675">
        <v>445</v>
      </c>
      <c r="AS1675">
        <v>6531</v>
      </c>
      <c r="AT1675">
        <v>578</v>
      </c>
      <c r="AU1675">
        <v>6703</v>
      </c>
      <c r="AV1675">
        <v>21645</v>
      </c>
      <c r="AW1675">
        <v>104</v>
      </c>
      <c r="AX1675">
        <v>119.392</v>
      </c>
      <c r="AY1675" s="1">
        <v>0.59599999999999997</v>
      </c>
      <c r="AZ1675" s="1">
        <v>0.26</v>
      </c>
      <c r="BA1675" s="1">
        <v>0.115</v>
      </c>
      <c r="BB1675" s="1">
        <v>0.69899999999999995</v>
      </c>
      <c r="BC1675" s="1">
        <v>4.4999999999999998E-2</v>
      </c>
      <c r="BD1675" s="1">
        <v>0.217</v>
      </c>
      <c r="BE1675" s="1">
        <v>-0.10299999999999999</v>
      </c>
      <c r="BF1675" s="1">
        <v>-0.10100000000000001</v>
      </c>
      <c r="BG1675" s="1">
        <f>Table1[[#This Row],[pers_white_pct]]-Table1[[#This Row],[census_white_pct]]</f>
        <v>0.21500000000000002</v>
      </c>
      <c r="BH1675" s="3">
        <v>0.8527317606</v>
      </c>
      <c r="BI1675" s="3">
        <v>5.7651068533999998</v>
      </c>
      <c r="BJ1675" s="3">
        <v>0.53238401469999996</v>
      </c>
      <c r="BK1675" s="3" t="str">
        <f>VLOOKUP(Table1[[#This Row],[est_sworn]],Force_size,2,TRUE)</f>
        <v>04 - 100 to 249</v>
      </c>
    </row>
    <row r="1676" spans="1:63" hidden="1" x14ac:dyDescent="0.2">
      <c r="A1676">
        <v>3401304695</v>
      </c>
      <c r="B1676" t="s">
        <v>61</v>
      </c>
      <c r="C1676" t="s">
        <v>650</v>
      </c>
      <c r="D1676">
        <v>12983320</v>
      </c>
      <c r="E1676" t="s">
        <v>651</v>
      </c>
      <c r="F1676">
        <v>36111</v>
      </c>
      <c r="G1676" t="s">
        <v>652</v>
      </c>
      <c r="H1676" t="s">
        <v>592</v>
      </c>
      <c r="I1676">
        <v>34</v>
      </c>
      <c r="J1676">
        <v>13</v>
      </c>
      <c r="K1676">
        <v>4695</v>
      </c>
      <c r="L1676" t="s">
        <v>653</v>
      </c>
      <c r="M1676" t="s">
        <v>654</v>
      </c>
      <c r="N1676" t="s">
        <v>68</v>
      </c>
      <c r="O1676" t="s">
        <v>131</v>
      </c>
      <c r="P1676">
        <v>40.787216000000001</v>
      </c>
      <c r="Q1676">
        <v>-74.246136000000007</v>
      </c>
      <c r="S1676" t="s">
        <v>70</v>
      </c>
      <c r="T1676" t="s">
        <v>71</v>
      </c>
      <c r="U1676">
        <v>102</v>
      </c>
      <c r="V1676">
        <v>0</v>
      </c>
      <c r="W1676">
        <v>87</v>
      </c>
      <c r="X1676">
        <v>2</v>
      </c>
      <c r="Y1676">
        <v>11</v>
      </c>
      <c r="Z1676">
        <v>0</v>
      </c>
      <c r="AA1676">
        <v>0</v>
      </c>
      <c r="AB1676">
        <v>1</v>
      </c>
      <c r="AC1676">
        <v>0</v>
      </c>
      <c r="AD1676">
        <v>102</v>
      </c>
      <c r="AE1676">
        <v>1.1479999999999999</v>
      </c>
      <c r="AF1676" t="s">
        <v>87</v>
      </c>
      <c r="AG1676" t="s">
        <v>655</v>
      </c>
      <c r="AH1676">
        <v>1</v>
      </c>
      <c r="AI1676">
        <v>34</v>
      </c>
      <c r="AJ1676">
        <v>13</v>
      </c>
      <c r="AL1676">
        <v>4695</v>
      </c>
      <c r="AM1676">
        <v>35926</v>
      </c>
      <c r="AN1676">
        <v>13868</v>
      </c>
      <c r="AO1676">
        <v>2794</v>
      </c>
      <c r="AP1676">
        <v>66</v>
      </c>
      <c r="AQ1676">
        <v>4251</v>
      </c>
      <c r="AR1676">
        <v>519</v>
      </c>
      <c r="AS1676">
        <v>14133</v>
      </c>
      <c r="AT1676">
        <v>483</v>
      </c>
      <c r="AU1676">
        <v>14428</v>
      </c>
      <c r="AV1676">
        <v>3277</v>
      </c>
      <c r="AW1676">
        <v>102</v>
      </c>
      <c r="AX1676">
        <v>117.096</v>
      </c>
      <c r="AY1676" s="1">
        <v>0.02</v>
      </c>
      <c r="AZ1676" s="1">
        <v>0.85299999999999998</v>
      </c>
      <c r="BA1676" s="1">
        <v>0.108</v>
      </c>
      <c r="BB1676" s="1">
        <v>7.8E-2</v>
      </c>
      <c r="BC1676" s="1">
        <v>0.38600000000000001</v>
      </c>
      <c r="BD1676" s="1">
        <v>0.39300000000000002</v>
      </c>
      <c r="BE1676" s="1">
        <v>-5.8000000000000003E-2</v>
      </c>
      <c r="BF1676" s="1">
        <v>-0.28599999999999998</v>
      </c>
      <c r="BG1676" s="1">
        <f>Table1[[#This Row],[pers_white_pct]]-Table1[[#This Row],[census_white_pct]]</f>
        <v>0.46699999999999997</v>
      </c>
      <c r="BH1676" s="3">
        <v>0.25212289640000002</v>
      </c>
      <c r="BI1676" s="3">
        <v>2.2096023006999999</v>
      </c>
      <c r="BJ1676" s="3">
        <v>0.27413659870000001</v>
      </c>
      <c r="BK1676" s="3" t="str">
        <f>VLOOKUP(Table1[[#This Row],[est_sworn]],Force_size,2,TRUE)</f>
        <v>04 - 100 to 249</v>
      </c>
    </row>
    <row r="1677" spans="1:63" hidden="1" x14ac:dyDescent="0.2">
      <c r="A1677">
        <v>3419390</v>
      </c>
      <c r="B1677" t="s">
        <v>1444</v>
      </c>
      <c r="C1677" t="s">
        <v>7178</v>
      </c>
      <c r="D1677">
        <v>13012400</v>
      </c>
      <c r="E1677" t="s">
        <v>7179</v>
      </c>
      <c r="F1677">
        <v>64268</v>
      </c>
      <c r="G1677" t="s">
        <v>7180</v>
      </c>
      <c r="H1677" t="s">
        <v>592</v>
      </c>
      <c r="I1677">
        <v>34</v>
      </c>
      <c r="J1677">
        <v>13</v>
      </c>
      <c r="K1677">
        <v>19390</v>
      </c>
      <c r="L1677" t="s">
        <v>7181</v>
      </c>
      <c r="M1677" t="s">
        <v>7182</v>
      </c>
      <c r="N1677" t="s">
        <v>68</v>
      </c>
      <c r="O1677" t="s">
        <v>86</v>
      </c>
      <c r="P1677">
        <v>40.787216000000001</v>
      </c>
      <c r="Q1677">
        <v>-74.246136000000007</v>
      </c>
      <c r="S1677" t="s">
        <v>70</v>
      </c>
      <c r="T1677" t="s">
        <v>71</v>
      </c>
      <c r="U1677">
        <v>230</v>
      </c>
      <c r="V1677">
        <v>0</v>
      </c>
      <c r="W1677">
        <v>13</v>
      </c>
      <c r="X1677">
        <v>214</v>
      </c>
      <c r="Y1677">
        <v>0</v>
      </c>
      <c r="Z1677">
        <v>0</v>
      </c>
      <c r="AA1677">
        <v>2</v>
      </c>
      <c r="AB1677">
        <v>0</v>
      </c>
      <c r="AC1677">
        <v>0</v>
      </c>
      <c r="AD1677">
        <v>230</v>
      </c>
      <c r="AE1677">
        <v>1.1479999999999999</v>
      </c>
      <c r="AF1677" t="s">
        <v>87</v>
      </c>
      <c r="AG1677" t="s">
        <v>7183</v>
      </c>
      <c r="AH1677">
        <v>1</v>
      </c>
      <c r="AI1677">
        <v>34</v>
      </c>
      <c r="AK1677">
        <v>19390</v>
      </c>
      <c r="AM1677">
        <v>64270</v>
      </c>
      <c r="AN1677">
        <v>1422</v>
      </c>
      <c r="AO1677">
        <v>55702</v>
      </c>
      <c r="AP1677">
        <v>186</v>
      </c>
      <c r="AQ1677">
        <v>436</v>
      </c>
      <c r="AR1677">
        <v>1065</v>
      </c>
      <c r="AS1677">
        <v>5095</v>
      </c>
      <c r="AT1677">
        <v>1185</v>
      </c>
      <c r="AU1677">
        <v>5459</v>
      </c>
      <c r="AV1677">
        <v>56887</v>
      </c>
      <c r="AW1677">
        <v>230</v>
      </c>
      <c r="AX1677">
        <v>264.04000000000002</v>
      </c>
      <c r="AY1677" s="1">
        <v>0.93</v>
      </c>
      <c r="AZ1677" s="1">
        <v>5.7000000000000002E-2</v>
      </c>
      <c r="BA1677" s="1">
        <v>0</v>
      </c>
      <c r="BB1677" s="1">
        <v>0.86699999999999999</v>
      </c>
      <c r="BC1677" s="1">
        <v>2.1999999999999999E-2</v>
      </c>
      <c r="BD1677" s="1">
        <v>7.9000000000000001E-2</v>
      </c>
      <c r="BE1677" s="1">
        <v>6.4000000000000001E-2</v>
      </c>
      <c r="BF1677" s="1">
        <v>-7.9000000000000001E-2</v>
      </c>
      <c r="BG1677" s="1">
        <f>Table1[[#This Row],[pers_white_pct]]-Table1[[#This Row],[census_white_pct]]</f>
        <v>3.5000000000000003E-2</v>
      </c>
      <c r="BH1677" s="3">
        <v>1.0735528971999999</v>
      </c>
      <c r="BI1677" s="3">
        <v>2.5546077172000001</v>
      </c>
      <c r="BJ1677" s="3">
        <v>0</v>
      </c>
      <c r="BK1677" s="3" t="str">
        <f>VLOOKUP(Table1[[#This Row],[est_sworn]],Force_size,2,TRUE)</f>
        <v>04 - 100 to 249</v>
      </c>
    </row>
    <row r="1678" spans="1:63" hidden="1" x14ac:dyDescent="0.2">
      <c r="A1678">
        <v>34013</v>
      </c>
      <c r="B1678" t="s">
        <v>11412</v>
      </c>
      <c r="C1678" t="s">
        <v>13840</v>
      </c>
      <c r="D1678">
        <v>13588650</v>
      </c>
      <c r="E1678" t="s">
        <v>13841</v>
      </c>
      <c r="F1678">
        <v>787744</v>
      </c>
      <c r="G1678" t="s">
        <v>13842</v>
      </c>
      <c r="H1678" t="s">
        <v>592</v>
      </c>
      <c r="I1678">
        <v>34</v>
      </c>
      <c r="J1678">
        <v>13</v>
      </c>
      <c r="K1678">
        <v>99013</v>
      </c>
      <c r="L1678" t="s">
        <v>13843</v>
      </c>
      <c r="M1678" t="s">
        <v>13844</v>
      </c>
      <c r="N1678" t="s">
        <v>11418</v>
      </c>
      <c r="O1678" t="s">
        <v>11459</v>
      </c>
      <c r="P1678">
        <v>40.787216000000001</v>
      </c>
      <c r="Q1678">
        <v>-74.246136000000007</v>
      </c>
      <c r="R1678" t="s">
        <v>11420</v>
      </c>
      <c r="S1678" t="s">
        <v>11421</v>
      </c>
      <c r="U1678">
        <v>349</v>
      </c>
      <c r="V1678">
        <v>0</v>
      </c>
      <c r="W1678">
        <v>203</v>
      </c>
      <c r="X1678">
        <v>90</v>
      </c>
      <c r="Y1678">
        <v>55</v>
      </c>
      <c r="Z1678">
        <v>0</v>
      </c>
      <c r="AA1678">
        <v>0</v>
      </c>
      <c r="AB1678">
        <v>0</v>
      </c>
      <c r="AC1678">
        <v>0</v>
      </c>
      <c r="AD1678">
        <v>349</v>
      </c>
      <c r="AE1678">
        <v>1.357</v>
      </c>
      <c r="AF1678" t="s">
        <v>11430</v>
      </c>
      <c r="AG1678" t="s">
        <v>13845</v>
      </c>
      <c r="AH1678">
        <v>1</v>
      </c>
      <c r="AI1678">
        <v>34</v>
      </c>
      <c r="AJ1678">
        <v>13</v>
      </c>
      <c r="AM1678">
        <v>783969</v>
      </c>
      <c r="AN1678">
        <v>260177</v>
      </c>
      <c r="AO1678">
        <v>308358</v>
      </c>
      <c r="AP1678">
        <v>1509</v>
      </c>
      <c r="AQ1678">
        <v>35292</v>
      </c>
      <c r="AR1678">
        <v>13218</v>
      </c>
      <c r="AS1678">
        <v>159117</v>
      </c>
      <c r="AT1678">
        <v>12121</v>
      </c>
      <c r="AU1678">
        <v>165415</v>
      </c>
      <c r="AV1678">
        <v>320479</v>
      </c>
      <c r="AW1678">
        <v>349</v>
      </c>
      <c r="AX1678">
        <v>473.59300000000002</v>
      </c>
      <c r="AY1678" s="1">
        <v>0.25800000000000001</v>
      </c>
      <c r="AZ1678" s="1">
        <v>0.58199999999999996</v>
      </c>
      <c r="BA1678" s="1">
        <v>0.158</v>
      </c>
      <c r="BB1678" s="1">
        <v>0.39300000000000002</v>
      </c>
      <c r="BC1678" s="1">
        <v>0.33200000000000002</v>
      </c>
      <c r="BD1678" s="1">
        <v>0.20300000000000001</v>
      </c>
      <c r="BE1678" s="1">
        <v>-0.13500000000000001</v>
      </c>
      <c r="BF1678" s="1">
        <v>-4.4999999999999998E-2</v>
      </c>
      <c r="BG1678" s="1">
        <f>Table1[[#This Row],[pers_white_pct]]-Table1[[#This Row],[census_white_pct]]</f>
        <v>0.24999999999999994</v>
      </c>
      <c r="BH1678" s="3">
        <v>0.65563292070000001</v>
      </c>
      <c r="BI1678" s="3">
        <v>1.7526718008</v>
      </c>
      <c r="BJ1678" s="3">
        <v>0.77646086339999998</v>
      </c>
      <c r="BK1678" s="3" t="str">
        <f>VLOOKUP(Table1[[#This Row],[est_sworn]],Force_size,2,TRUE)</f>
        <v>05 - 250 - 499</v>
      </c>
    </row>
    <row r="1679" spans="1:63" hidden="1" x14ac:dyDescent="0.2">
      <c r="A1679">
        <v>3401340890</v>
      </c>
      <c r="B1679" t="s">
        <v>61</v>
      </c>
      <c r="C1679" t="s">
        <v>674</v>
      </c>
      <c r="D1679">
        <v>13690160</v>
      </c>
      <c r="E1679" t="s">
        <v>675</v>
      </c>
      <c r="F1679">
        <v>29526</v>
      </c>
      <c r="G1679" t="s">
        <v>676</v>
      </c>
      <c r="H1679" t="s">
        <v>592</v>
      </c>
      <c r="I1679">
        <v>34</v>
      </c>
      <c r="J1679">
        <v>13</v>
      </c>
      <c r="K1679">
        <v>40890</v>
      </c>
      <c r="L1679" t="s">
        <v>677</v>
      </c>
      <c r="M1679" t="s">
        <v>678</v>
      </c>
      <c r="N1679" t="s">
        <v>68</v>
      </c>
      <c r="O1679" t="s">
        <v>131</v>
      </c>
      <c r="P1679">
        <v>40.787216000000001</v>
      </c>
      <c r="Q1679">
        <v>-74.246136000000007</v>
      </c>
      <c r="S1679" t="s">
        <v>70</v>
      </c>
      <c r="T1679" t="s">
        <v>71</v>
      </c>
      <c r="U1679">
        <v>68</v>
      </c>
      <c r="V1679">
        <v>0</v>
      </c>
      <c r="W1679">
        <v>65</v>
      </c>
      <c r="X1679">
        <v>2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68</v>
      </c>
      <c r="AE1679">
        <v>2.8170000000000002</v>
      </c>
      <c r="AF1679" t="s">
        <v>79</v>
      </c>
      <c r="AG1679" t="s">
        <v>679</v>
      </c>
      <c r="AH1679">
        <v>1</v>
      </c>
      <c r="AI1679">
        <v>34</v>
      </c>
      <c r="AJ1679">
        <v>13</v>
      </c>
      <c r="AL1679">
        <v>40890</v>
      </c>
      <c r="AM1679">
        <v>29366</v>
      </c>
      <c r="AN1679">
        <v>21535</v>
      </c>
      <c r="AO1679">
        <v>632</v>
      </c>
      <c r="AP1679">
        <v>9</v>
      </c>
      <c r="AQ1679">
        <v>5609</v>
      </c>
      <c r="AR1679">
        <v>341</v>
      </c>
      <c r="AS1679">
        <v>1192</v>
      </c>
      <c r="AT1679">
        <v>31</v>
      </c>
      <c r="AU1679">
        <v>1240</v>
      </c>
      <c r="AV1679">
        <v>663</v>
      </c>
      <c r="AW1679">
        <v>68</v>
      </c>
      <c r="AX1679">
        <v>191.55600000000001</v>
      </c>
      <c r="AY1679" s="1">
        <v>2.9000000000000001E-2</v>
      </c>
      <c r="AZ1679" s="1">
        <v>0.95599999999999996</v>
      </c>
      <c r="BA1679" s="1">
        <v>1.4999999999999999E-2</v>
      </c>
      <c r="BB1679" s="1">
        <v>2.1999999999999999E-2</v>
      </c>
      <c r="BC1679" s="1">
        <v>0.73299999999999998</v>
      </c>
      <c r="BD1679" s="1">
        <v>4.1000000000000002E-2</v>
      </c>
      <c r="BE1679" s="1">
        <v>8.0000000000000002E-3</v>
      </c>
      <c r="BF1679" s="1">
        <v>-2.5999999999999999E-2</v>
      </c>
      <c r="BG1679" s="1">
        <f>Table1[[#This Row],[pers_white_pct]]-Table1[[#This Row],[census_white_pct]]</f>
        <v>0.22299999999999998</v>
      </c>
      <c r="BH1679" s="3">
        <v>1.3666232316</v>
      </c>
      <c r="BI1679" s="3">
        <v>1.303479971</v>
      </c>
      <c r="BJ1679" s="3">
        <v>0.3622927359</v>
      </c>
      <c r="BK1679" s="3" t="str">
        <f>VLOOKUP(Table1[[#This Row],[est_sworn]],Force_size,2,TRUE)</f>
        <v>03 - 50 to 99</v>
      </c>
    </row>
    <row r="1680" spans="1:63" hidden="1" x14ac:dyDescent="0.2">
      <c r="A1680">
        <v>3401524840</v>
      </c>
      <c r="B1680" t="s">
        <v>61</v>
      </c>
      <c r="C1680" t="s">
        <v>698</v>
      </c>
      <c r="D1680">
        <v>11193290</v>
      </c>
      <c r="E1680" t="s">
        <v>699</v>
      </c>
      <c r="F1680">
        <v>16741</v>
      </c>
      <c r="G1680" t="s">
        <v>700</v>
      </c>
      <c r="H1680" t="s">
        <v>592</v>
      </c>
      <c r="I1680">
        <v>34</v>
      </c>
      <c r="J1680">
        <v>15</v>
      </c>
      <c r="K1680">
        <v>24840</v>
      </c>
      <c r="L1680" t="s">
        <v>701</v>
      </c>
      <c r="M1680" t="s">
        <v>702</v>
      </c>
      <c r="N1680" t="s">
        <v>68</v>
      </c>
      <c r="O1680" t="s">
        <v>69</v>
      </c>
      <c r="P1680">
        <v>39.721018999999998</v>
      </c>
      <c r="Q1680">
        <v>-75.143708000000004</v>
      </c>
      <c r="S1680" t="s">
        <v>70</v>
      </c>
      <c r="T1680" t="s">
        <v>71</v>
      </c>
      <c r="U1680">
        <v>23</v>
      </c>
      <c r="V1680">
        <v>2</v>
      </c>
      <c r="W1680">
        <v>21</v>
      </c>
      <c r="X1680">
        <v>0</v>
      </c>
      <c r="Y1680">
        <v>2</v>
      </c>
      <c r="Z1680">
        <v>0</v>
      </c>
      <c r="AA1680">
        <v>0</v>
      </c>
      <c r="AB1680">
        <v>0</v>
      </c>
      <c r="AC1680">
        <v>0</v>
      </c>
      <c r="AD1680">
        <v>23</v>
      </c>
      <c r="AE1680">
        <v>4.7450000000000001</v>
      </c>
      <c r="AF1680" t="s">
        <v>72</v>
      </c>
      <c r="AG1680" t="s">
        <v>703</v>
      </c>
      <c r="AH1680">
        <v>1</v>
      </c>
      <c r="AI1680">
        <v>34</v>
      </c>
      <c r="AJ1680">
        <v>15</v>
      </c>
      <c r="AL1680">
        <v>24840</v>
      </c>
      <c r="AM1680">
        <v>16820</v>
      </c>
      <c r="AN1680">
        <v>14405</v>
      </c>
      <c r="AO1680">
        <v>1162</v>
      </c>
      <c r="AP1680">
        <v>26</v>
      </c>
      <c r="AQ1680">
        <v>206</v>
      </c>
      <c r="AR1680">
        <v>251</v>
      </c>
      <c r="AS1680">
        <v>755</v>
      </c>
      <c r="AT1680">
        <v>46</v>
      </c>
      <c r="AU1680">
        <v>770</v>
      </c>
      <c r="AV1680">
        <v>1208</v>
      </c>
      <c r="AW1680">
        <v>24</v>
      </c>
      <c r="AX1680">
        <v>113.88</v>
      </c>
      <c r="AY1680" s="1">
        <v>0</v>
      </c>
      <c r="AZ1680" s="1">
        <v>0.91300000000000003</v>
      </c>
      <c r="BA1680" s="1">
        <v>8.6999999999999994E-2</v>
      </c>
      <c r="BB1680" s="1">
        <v>6.9000000000000006E-2</v>
      </c>
      <c r="BC1680" s="1">
        <v>0.85599999999999998</v>
      </c>
      <c r="BD1680" s="1">
        <v>4.4999999999999998E-2</v>
      </c>
      <c r="BE1680" s="1">
        <v>-6.9000000000000006E-2</v>
      </c>
      <c r="BF1680" s="1">
        <v>4.2000000000000003E-2</v>
      </c>
      <c r="BG1680" s="1">
        <f>Table1[[#This Row],[pers_white_pct]]-Table1[[#This Row],[census_white_pct]]</f>
        <v>5.7000000000000051E-2</v>
      </c>
      <c r="BH1680" s="3">
        <v>0</v>
      </c>
      <c r="BI1680" s="3">
        <v>1.0661153283</v>
      </c>
      <c r="BJ1680" s="3">
        <v>1.9372300604999999</v>
      </c>
      <c r="BK1680" s="3" t="str">
        <f>VLOOKUP(Table1[[#This Row],[est_sworn]],Force_size,2,TRUE)</f>
        <v>01 - Under 25</v>
      </c>
    </row>
    <row r="1681" spans="1:63" hidden="1" x14ac:dyDescent="0.2">
      <c r="A1681">
        <v>3480120</v>
      </c>
      <c r="B1681" t="s">
        <v>1444</v>
      </c>
      <c r="C1681" t="s">
        <v>7455</v>
      </c>
      <c r="D1681">
        <v>11534900</v>
      </c>
      <c r="E1681" t="s">
        <v>7456</v>
      </c>
      <c r="F1681">
        <v>4252</v>
      </c>
      <c r="G1681" t="s">
        <v>7457</v>
      </c>
      <c r="H1681" t="s">
        <v>592</v>
      </c>
      <c r="I1681">
        <v>34</v>
      </c>
      <c r="J1681">
        <v>15</v>
      </c>
      <c r="K1681">
        <v>80120</v>
      </c>
      <c r="L1681" t="s">
        <v>7458</v>
      </c>
      <c r="M1681" t="s">
        <v>7459</v>
      </c>
      <c r="N1681" t="s">
        <v>68</v>
      </c>
      <c r="O1681" t="s">
        <v>181</v>
      </c>
      <c r="P1681">
        <v>39.721018999999998</v>
      </c>
      <c r="Q1681">
        <v>-75.143708000000004</v>
      </c>
      <c r="S1681" t="s">
        <v>70</v>
      </c>
      <c r="T1681" t="s">
        <v>71</v>
      </c>
      <c r="U1681">
        <v>15</v>
      </c>
      <c r="V1681">
        <v>3</v>
      </c>
      <c r="W1681">
        <v>15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15</v>
      </c>
      <c r="AE1681">
        <v>7.1230000000000002</v>
      </c>
      <c r="AF1681" t="s">
        <v>118</v>
      </c>
      <c r="AG1681" t="s">
        <v>7460</v>
      </c>
      <c r="AH1681">
        <v>1</v>
      </c>
      <c r="AI1681">
        <v>34</v>
      </c>
      <c r="AK1681">
        <v>80120</v>
      </c>
      <c r="AM1681">
        <v>4288</v>
      </c>
      <c r="AN1681">
        <v>3707</v>
      </c>
      <c r="AO1681">
        <v>199</v>
      </c>
      <c r="AP1681">
        <v>6</v>
      </c>
      <c r="AQ1681">
        <v>64</v>
      </c>
      <c r="AR1681">
        <v>52</v>
      </c>
      <c r="AS1681">
        <v>258</v>
      </c>
      <c r="AT1681">
        <v>11</v>
      </c>
      <c r="AU1681">
        <v>260</v>
      </c>
      <c r="AV1681">
        <v>210</v>
      </c>
      <c r="AW1681">
        <v>16.5</v>
      </c>
      <c r="AX1681">
        <v>117.5295</v>
      </c>
      <c r="AY1681" s="1">
        <v>0</v>
      </c>
      <c r="AZ1681" s="2">
        <v>1</v>
      </c>
      <c r="BA1681" s="1">
        <v>0</v>
      </c>
      <c r="BB1681" s="1">
        <v>4.5999999999999999E-2</v>
      </c>
      <c r="BC1681" s="1">
        <v>0.86499999999999999</v>
      </c>
      <c r="BD1681" s="1">
        <v>0.06</v>
      </c>
      <c r="BE1681" s="1">
        <v>-4.5999999999999999E-2</v>
      </c>
      <c r="BF1681" s="1">
        <v>-0.06</v>
      </c>
      <c r="BG1681" s="1">
        <f>Table1[[#This Row],[pers_white_pct]]-Table1[[#This Row],[census_white_pct]]</f>
        <v>0.13500000000000001</v>
      </c>
      <c r="BH1681" s="3">
        <v>0</v>
      </c>
      <c r="BI1681" s="3">
        <v>1.1567305098</v>
      </c>
      <c r="BJ1681" s="3">
        <v>0</v>
      </c>
      <c r="BK1681" s="3" t="str">
        <f>VLOOKUP(Table1[[#This Row],[est_sworn]],Force_size,2,TRUE)</f>
        <v>01 - Under 25</v>
      </c>
    </row>
    <row r="1682" spans="1:63" hidden="1" x14ac:dyDescent="0.2">
      <c r="A1682">
        <v>3401577180</v>
      </c>
      <c r="B1682" t="s">
        <v>61</v>
      </c>
      <c r="C1682" t="s">
        <v>710</v>
      </c>
      <c r="D1682">
        <v>12233060</v>
      </c>
      <c r="E1682" t="s">
        <v>711</v>
      </c>
      <c r="F1682">
        <v>48158</v>
      </c>
      <c r="G1682" t="s">
        <v>712</v>
      </c>
      <c r="H1682" t="s">
        <v>592</v>
      </c>
      <c r="I1682">
        <v>34</v>
      </c>
      <c r="J1682">
        <v>15</v>
      </c>
      <c r="K1682">
        <v>77180</v>
      </c>
      <c r="L1682" t="s">
        <v>713</v>
      </c>
      <c r="M1682" t="s">
        <v>714</v>
      </c>
      <c r="N1682" t="s">
        <v>68</v>
      </c>
      <c r="O1682" t="s">
        <v>131</v>
      </c>
      <c r="P1682">
        <v>39.721018999999998</v>
      </c>
      <c r="Q1682">
        <v>-75.143708000000004</v>
      </c>
      <c r="S1682" t="s">
        <v>70</v>
      </c>
      <c r="T1682" t="s">
        <v>71</v>
      </c>
      <c r="U1682">
        <v>73</v>
      </c>
      <c r="V1682">
        <v>5</v>
      </c>
      <c r="W1682">
        <v>67</v>
      </c>
      <c r="X1682">
        <v>4</v>
      </c>
      <c r="Y1682">
        <v>2</v>
      </c>
      <c r="Z1682">
        <v>0</v>
      </c>
      <c r="AA1682">
        <v>0</v>
      </c>
      <c r="AB1682">
        <v>0</v>
      </c>
      <c r="AC1682">
        <v>0</v>
      </c>
      <c r="AD1682">
        <v>73</v>
      </c>
      <c r="AE1682">
        <v>2.8170000000000002</v>
      </c>
      <c r="AF1682" t="s">
        <v>79</v>
      </c>
      <c r="AG1682" t="s">
        <v>715</v>
      </c>
      <c r="AH1682">
        <v>1</v>
      </c>
      <c r="AI1682">
        <v>34</v>
      </c>
      <c r="AJ1682">
        <v>15</v>
      </c>
      <c r="AL1682">
        <v>77180</v>
      </c>
      <c r="AM1682">
        <v>48559</v>
      </c>
      <c r="AN1682">
        <v>41506</v>
      </c>
      <c r="AO1682">
        <v>2724</v>
      </c>
      <c r="AP1682">
        <v>39</v>
      </c>
      <c r="AQ1682">
        <v>1827</v>
      </c>
      <c r="AR1682">
        <v>645</v>
      </c>
      <c r="AS1682">
        <v>1774</v>
      </c>
      <c r="AT1682">
        <v>101</v>
      </c>
      <c r="AU1682">
        <v>1818</v>
      </c>
      <c r="AV1682">
        <v>2825</v>
      </c>
      <c r="AW1682">
        <v>75.5</v>
      </c>
      <c r="AX1682">
        <v>212.68350000000001</v>
      </c>
      <c r="AY1682" s="1">
        <v>5.5E-2</v>
      </c>
      <c r="AZ1682" s="1">
        <v>0.91800000000000004</v>
      </c>
      <c r="BA1682" s="1">
        <v>2.7E-2</v>
      </c>
      <c r="BB1682" s="1">
        <v>5.6000000000000001E-2</v>
      </c>
      <c r="BC1682" s="1">
        <v>0.85499999999999998</v>
      </c>
      <c r="BD1682" s="1">
        <v>3.6999999999999998E-2</v>
      </c>
      <c r="BE1682" s="1">
        <v>-1E-3</v>
      </c>
      <c r="BF1682" s="1">
        <v>-8.9999999999999993E-3</v>
      </c>
      <c r="BG1682" s="1">
        <f>Table1[[#This Row],[pers_white_pct]]-Table1[[#This Row],[census_white_pct]]</f>
        <v>6.3000000000000056E-2</v>
      </c>
      <c r="BH1682" s="3">
        <v>0.97678675599999998</v>
      </c>
      <c r="BI1682" s="3">
        <v>1.0737688362</v>
      </c>
      <c r="BJ1682" s="3">
        <v>0.74993436390000001</v>
      </c>
      <c r="BK1682" s="3" t="str">
        <f>VLOOKUP(Table1[[#This Row],[est_sworn]],Force_size,2,TRUE)</f>
        <v>03 - 50 to 99</v>
      </c>
    </row>
    <row r="1683" spans="1:63" hidden="1" x14ac:dyDescent="0.2">
      <c r="A1683">
        <v>3401547250</v>
      </c>
      <c r="B1683" t="s">
        <v>61</v>
      </c>
      <c r="C1683" t="s">
        <v>704</v>
      </c>
      <c r="D1683">
        <v>12813100</v>
      </c>
      <c r="E1683" t="s">
        <v>705</v>
      </c>
      <c r="F1683">
        <v>36597</v>
      </c>
      <c r="G1683" t="s">
        <v>706</v>
      </c>
      <c r="H1683" t="s">
        <v>592</v>
      </c>
      <c r="I1683">
        <v>34</v>
      </c>
      <c r="J1683">
        <v>15</v>
      </c>
      <c r="K1683">
        <v>47250</v>
      </c>
      <c r="L1683" t="s">
        <v>707</v>
      </c>
      <c r="M1683" t="s">
        <v>708</v>
      </c>
      <c r="N1683" t="s">
        <v>68</v>
      </c>
      <c r="O1683" t="s">
        <v>131</v>
      </c>
      <c r="P1683">
        <v>39.721018999999998</v>
      </c>
      <c r="Q1683">
        <v>-75.143708000000004</v>
      </c>
      <c r="S1683" t="s">
        <v>70</v>
      </c>
      <c r="T1683" t="s">
        <v>71</v>
      </c>
      <c r="U1683">
        <v>60</v>
      </c>
      <c r="V1683">
        <v>0</v>
      </c>
      <c r="W1683">
        <v>57</v>
      </c>
      <c r="X1683">
        <v>2</v>
      </c>
      <c r="Y1683">
        <v>1</v>
      </c>
      <c r="Z1683">
        <v>0</v>
      </c>
      <c r="AA1683">
        <v>0</v>
      </c>
      <c r="AB1683">
        <v>0</v>
      </c>
      <c r="AC1683">
        <v>0</v>
      </c>
      <c r="AD1683">
        <v>60</v>
      </c>
      <c r="AE1683">
        <v>2.8170000000000002</v>
      </c>
      <c r="AF1683" t="s">
        <v>79</v>
      </c>
      <c r="AG1683" t="s">
        <v>709</v>
      </c>
      <c r="AH1683">
        <v>1</v>
      </c>
      <c r="AI1683">
        <v>34</v>
      </c>
      <c r="AJ1683">
        <v>15</v>
      </c>
      <c r="AL1683">
        <v>47250</v>
      </c>
      <c r="AM1683">
        <v>36129</v>
      </c>
      <c r="AN1683">
        <v>27765</v>
      </c>
      <c r="AO1683">
        <v>4935</v>
      </c>
      <c r="AP1683">
        <v>60</v>
      </c>
      <c r="AQ1683">
        <v>862</v>
      </c>
      <c r="AR1683">
        <v>667</v>
      </c>
      <c r="AS1683">
        <v>1795</v>
      </c>
      <c r="AT1683">
        <v>125</v>
      </c>
      <c r="AU1683">
        <v>1840</v>
      </c>
      <c r="AV1683">
        <v>5060</v>
      </c>
      <c r="AW1683">
        <v>60</v>
      </c>
      <c r="AX1683">
        <v>169.02</v>
      </c>
      <c r="AY1683" s="1">
        <v>3.3000000000000002E-2</v>
      </c>
      <c r="AZ1683" s="1">
        <v>0.95</v>
      </c>
      <c r="BA1683" s="1">
        <v>1.7000000000000001E-2</v>
      </c>
      <c r="BB1683" s="1">
        <v>0.13700000000000001</v>
      </c>
      <c r="BC1683" s="1">
        <v>0.76800000000000002</v>
      </c>
      <c r="BD1683" s="1">
        <v>0.05</v>
      </c>
      <c r="BE1683" s="1">
        <v>-0.10299999999999999</v>
      </c>
      <c r="BF1683" s="1">
        <v>-3.3000000000000002E-2</v>
      </c>
      <c r="BG1683" s="1">
        <f>Table1[[#This Row],[pers_white_pct]]-Table1[[#This Row],[census_white_pct]]</f>
        <v>0.18199999999999994</v>
      </c>
      <c r="BH1683" s="3">
        <v>0.24403242150000001</v>
      </c>
      <c r="BI1683" s="3">
        <v>1.2361804430000001</v>
      </c>
      <c r="BJ1683" s="3">
        <v>0.33545961000000002</v>
      </c>
      <c r="BK1683" s="3" t="str">
        <f>VLOOKUP(Table1[[#This Row],[est_sworn]],Force_size,2,TRUE)</f>
        <v>03 - 50 to 99</v>
      </c>
    </row>
    <row r="1684" spans="1:63" hidden="1" x14ac:dyDescent="0.2">
      <c r="A1684">
        <v>3436000</v>
      </c>
      <c r="B1684" t="s">
        <v>1444</v>
      </c>
      <c r="C1684" t="s">
        <v>7247</v>
      </c>
      <c r="D1684">
        <v>11123190</v>
      </c>
      <c r="E1684" t="s">
        <v>7248</v>
      </c>
      <c r="F1684">
        <v>254441</v>
      </c>
      <c r="G1684" t="s">
        <v>7249</v>
      </c>
      <c r="H1684" t="s">
        <v>592</v>
      </c>
      <c r="I1684">
        <v>34</v>
      </c>
      <c r="J1684">
        <v>17</v>
      </c>
      <c r="K1684">
        <v>36000</v>
      </c>
      <c r="L1684" t="s">
        <v>7250</v>
      </c>
      <c r="M1684" t="s">
        <v>7251</v>
      </c>
      <c r="N1684" t="s">
        <v>68</v>
      </c>
      <c r="O1684" t="s">
        <v>1615</v>
      </c>
      <c r="P1684">
        <v>40.731383999999998</v>
      </c>
      <c r="Q1684">
        <v>-74.078626999999997</v>
      </c>
      <c r="S1684" t="s">
        <v>70</v>
      </c>
      <c r="T1684" t="s">
        <v>71</v>
      </c>
      <c r="U1684">
        <v>799</v>
      </c>
      <c r="V1684">
        <v>0</v>
      </c>
      <c r="W1684">
        <v>514</v>
      </c>
      <c r="X1684">
        <v>80</v>
      </c>
      <c r="Y1684">
        <v>183</v>
      </c>
      <c r="Z1684">
        <v>4</v>
      </c>
      <c r="AA1684">
        <v>0</v>
      </c>
      <c r="AB1684">
        <v>0</v>
      </c>
      <c r="AC1684">
        <v>0</v>
      </c>
      <c r="AD1684">
        <v>799</v>
      </c>
      <c r="AE1684">
        <v>1.1479999999999999</v>
      </c>
      <c r="AF1684" t="s">
        <v>87</v>
      </c>
      <c r="AG1684" t="s">
        <v>7252</v>
      </c>
      <c r="AH1684">
        <v>1</v>
      </c>
      <c r="AI1684">
        <v>34</v>
      </c>
      <c r="AK1684">
        <v>36000</v>
      </c>
      <c r="AM1684">
        <v>247597</v>
      </c>
      <c r="AN1684">
        <v>53236</v>
      </c>
      <c r="AO1684">
        <v>59060</v>
      </c>
      <c r="AP1684">
        <v>586</v>
      </c>
      <c r="AQ1684">
        <v>58106</v>
      </c>
      <c r="AR1684">
        <v>5835</v>
      </c>
      <c r="AS1684">
        <v>68256</v>
      </c>
      <c r="AT1684">
        <v>4942</v>
      </c>
      <c r="AU1684">
        <v>70774</v>
      </c>
      <c r="AV1684">
        <v>64002</v>
      </c>
      <c r="AW1684">
        <v>799</v>
      </c>
      <c r="AX1684">
        <v>917.25199999999995</v>
      </c>
      <c r="AY1684" s="1">
        <v>0.1</v>
      </c>
      <c r="AZ1684" s="1">
        <v>0.64300000000000002</v>
      </c>
      <c r="BA1684" s="1">
        <v>0.22900000000000001</v>
      </c>
      <c r="BB1684" s="1">
        <v>0.23899999999999999</v>
      </c>
      <c r="BC1684" s="1">
        <v>0.215</v>
      </c>
      <c r="BD1684" s="1">
        <v>0.27600000000000002</v>
      </c>
      <c r="BE1684" s="1">
        <v>-0.13800000000000001</v>
      </c>
      <c r="BF1684" s="1">
        <v>-4.7E-2</v>
      </c>
      <c r="BG1684" s="1">
        <f>Table1[[#This Row],[pers_white_pct]]-Table1[[#This Row],[census_white_pct]]</f>
        <v>0.42800000000000005</v>
      </c>
      <c r="BH1684" s="3">
        <v>0.41975428990000002</v>
      </c>
      <c r="BI1684" s="3">
        <v>2.9919635719</v>
      </c>
      <c r="BJ1684" s="3">
        <v>0.83082365840000005</v>
      </c>
      <c r="BK1684" s="3" t="str">
        <f>VLOOKUP(Table1[[#This Row],[est_sworn]],Force_size,2,TRUE)</f>
        <v>06 - 500 -999</v>
      </c>
    </row>
    <row r="1685" spans="1:63" hidden="1" x14ac:dyDescent="0.2">
      <c r="A1685">
        <v>3432250</v>
      </c>
      <c r="B1685" t="s">
        <v>1444</v>
      </c>
      <c r="C1685" t="s">
        <v>7241</v>
      </c>
      <c r="D1685">
        <v>11133110</v>
      </c>
      <c r="E1685" t="s">
        <v>7242</v>
      </c>
      <c r="F1685">
        <v>52034</v>
      </c>
      <c r="G1685" t="s">
        <v>7243</v>
      </c>
      <c r="H1685" t="s">
        <v>592</v>
      </c>
      <c r="I1685">
        <v>34</v>
      </c>
      <c r="J1685">
        <v>17</v>
      </c>
      <c r="K1685">
        <v>32250</v>
      </c>
      <c r="L1685" t="s">
        <v>7244</v>
      </c>
      <c r="M1685" t="s">
        <v>7245</v>
      </c>
      <c r="N1685" t="s">
        <v>68</v>
      </c>
      <c r="O1685" t="s">
        <v>86</v>
      </c>
      <c r="P1685">
        <v>40.731383999999998</v>
      </c>
      <c r="Q1685">
        <v>-74.078626999999997</v>
      </c>
      <c r="S1685" t="s">
        <v>70</v>
      </c>
      <c r="T1685" t="s">
        <v>71</v>
      </c>
      <c r="U1685">
        <v>126</v>
      </c>
      <c r="V1685">
        <v>6</v>
      </c>
      <c r="W1685">
        <v>80</v>
      </c>
      <c r="X1685">
        <v>3</v>
      </c>
      <c r="Y1685">
        <v>42</v>
      </c>
      <c r="Z1685">
        <v>0</v>
      </c>
      <c r="AA1685">
        <v>0</v>
      </c>
      <c r="AB1685">
        <v>0</v>
      </c>
      <c r="AC1685">
        <v>0</v>
      </c>
      <c r="AD1685">
        <v>126</v>
      </c>
      <c r="AE1685">
        <v>1.1479999999999999</v>
      </c>
      <c r="AF1685" t="s">
        <v>87</v>
      </c>
      <c r="AG1685" t="s">
        <v>7246</v>
      </c>
      <c r="AH1685">
        <v>1</v>
      </c>
      <c r="AI1685">
        <v>34</v>
      </c>
      <c r="AK1685">
        <v>32250</v>
      </c>
      <c r="AM1685">
        <v>50005</v>
      </c>
      <c r="AN1685">
        <v>36607</v>
      </c>
      <c r="AO1685">
        <v>1289</v>
      </c>
      <c r="AP1685">
        <v>33</v>
      </c>
      <c r="AQ1685">
        <v>3516</v>
      </c>
      <c r="AR1685">
        <v>830</v>
      </c>
      <c r="AS1685">
        <v>7602</v>
      </c>
      <c r="AT1685">
        <v>478</v>
      </c>
      <c r="AU1685">
        <v>7730</v>
      </c>
      <c r="AV1685">
        <v>1767</v>
      </c>
      <c r="AW1685">
        <v>129</v>
      </c>
      <c r="AX1685">
        <v>148.09200000000001</v>
      </c>
      <c r="AY1685" s="1">
        <v>2.4E-2</v>
      </c>
      <c r="AZ1685" s="1">
        <v>0.63500000000000001</v>
      </c>
      <c r="BA1685" s="1">
        <v>0.33300000000000002</v>
      </c>
      <c r="BB1685" s="1">
        <v>2.5999999999999999E-2</v>
      </c>
      <c r="BC1685" s="1">
        <v>0.73199999999999998</v>
      </c>
      <c r="BD1685" s="1">
        <v>0.152</v>
      </c>
      <c r="BE1685" s="1">
        <v>-2E-3</v>
      </c>
      <c r="BF1685" s="1">
        <v>0.18099999999999999</v>
      </c>
      <c r="BG1685" s="1">
        <f>Table1[[#This Row],[pers_white_pct]]-Table1[[#This Row],[census_white_pct]]</f>
        <v>-9.6999999999999975E-2</v>
      </c>
      <c r="BH1685" s="3">
        <v>0.92365805899999998</v>
      </c>
      <c r="BI1685" s="3">
        <v>0.86729877749999995</v>
      </c>
      <c r="BJ1685" s="3">
        <v>2.1926247479000001</v>
      </c>
      <c r="BK1685" s="3" t="str">
        <f>VLOOKUP(Table1[[#This Row],[est_sworn]],Force_size,2,TRUE)</f>
        <v>04 - 100 to 249</v>
      </c>
    </row>
    <row r="1686" spans="1:63" hidden="1" x14ac:dyDescent="0.2">
      <c r="A1686">
        <v>3479610</v>
      </c>
      <c r="B1686" t="s">
        <v>1444</v>
      </c>
      <c r="C1686" t="s">
        <v>7449</v>
      </c>
      <c r="D1686">
        <v>11784960</v>
      </c>
      <c r="E1686" t="s">
        <v>7450</v>
      </c>
      <c r="F1686">
        <v>51464</v>
      </c>
      <c r="G1686" t="s">
        <v>7451</v>
      </c>
      <c r="H1686" t="s">
        <v>592</v>
      </c>
      <c r="I1686">
        <v>34</v>
      </c>
      <c r="J1686">
        <v>17</v>
      </c>
      <c r="K1686">
        <v>79610</v>
      </c>
      <c r="L1686" t="s">
        <v>7452</v>
      </c>
      <c r="M1686" t="s">
        <v>7453</v>
      </c>
      <c r="N1686" t="s">
        <v>68</v>
      </c>
      <c r="O1686" t="s">
        <v>86</v>
      </c>
      <c r="P1686">
        <v>40.731383999999998</v>
      </c>
      <c r="Q1686">
        <v>-74.078626999999997</v>
      </c>
      <c r="S1686" t="s">
        <v>70</v>
      </c>
      <c r="T1686" t="s">
        <v>71</v>
      </c>
      <c r="U1686">
        <v>100</v>
      </c>
      <c r="V1686">
        <v>0</v>
      </c>
      <c r="W1686">
        <v>24</v>
      </c>
      <c r="X1686">
        <v>2</v>
      </c>
      <c r="Y1686">
        <v>69</v>
      </c>
      <c r="Z1686">
        <v>0</v>
      </c>
      <c r="AA1686">
        <v>0</v>
      </c>
      <c r="AB1686">
        <v>2</v>
      </c>
      <c r="AC1686">
        <v>3</v>
      </c>
      <c r="AD1686">
        <v>100</v>
      </c>
      <c r="AE1686">
        <v>1.1479999999999999</v>
      </c>
      <c r="AF1686" t="s">
        <v>87</v>
      </c>
      <c r="AG1686" t="s">
        <v>7454</v>
      </c>
      <c r="AH1686">
        <v>1</v>
      </c>
      <c r="AI1686">
        <v>34</v>
      </c>
      <c r="AK1686">
        <v>79610</v>
      </c>
      <c r="AM1686">
        <v>49708</v>
      </c>
      <c r="AN1686">
        <v>6571</v>
      </c>
      <c r="AO1686">
        <v>873</v>
      </c>
      <c r="AP1686">
        <v>39</v>
      </c>
      <c r="AQ1686">
        <v>2904</v>
      </c>
      <c r="AR1686">
        <v>379</v>
      </c>
      <c r="AS1686">
        <v>38812</v>
      </c>
      <c r="AT1686">
        <v>1416</v>
      </c>
      <c r="AU1686">
        <v>38942</v>
      </c>
      <c r="AV1686">
        <v>2289</v>
      </c>
      <c r="AW1686">
        <v>100</v>
      </c>
      <c r="AX1686">
        <v>114.8</v>
      </c>
      <c r="AY1686" s="1">
        <v>0.02</v>
      </c>
      <c r="AZ1686" s="1">
        <v>0.24</v>
      </c>
      <c r="BA1686" s="1">
        <v>0.69</v>
      </c>
      <c r="BB1686" s="1">
        <v>1.7999999999999999E-2</v>
      </c>
      <c r="BC1686" s="1">
        <v>0.13200000000000001</v>
      </c>
      <c r="BD1686" s="1">
        <v>0.78100000000000003</v>
      </c>
      <c r="BE1686" s="1">
        <v>2E-3</v>
      </c>
      <c r="BF1686" s="1">
        <v>-9.0999999999999998E-2</v>
      </c>
      <c r="BG1686" s="1">
        <f>Table1[[#This Row],[pers_white_pct]]-Table1[[#This Row],[census_white_pct]]</f>
        <v>0.10799999999999998</v>
      </c>
      <c r="BH1686" s="3">
        <v>1.1387857961000001</v>
      </c>
      <c r="BI1686" s="3">
        <v>1.8155410135000001</v>
      </c>
      <c r="BJ1686" s="3">
        <v>0.88370916209999995</v>
      </c>
      <c r="BK1686" s="3" t="str">
        <f>VLOOKUP(Table1[[#This Row],[est_sworn]],Force_size,2,TRUE)</f>
        <v>04 - 100 to 249</v>
      </c>
    </row>
    <row r="1687" spans="1:63" hidden="1" x14ac:dyDescent="0.2">
      <c r="A1687">
        <v>3466570</v>
      </c>
      <c r="B1687" t="s">
        <v>1444</v>
      </c>
      <c r="C1687" t="s">
        <v>7411</v>
      </c>
      <c r="D1687">
        <v>11833090</v>
      </c>
      <c r="E1687" t="s">
        <v>7412</v>
      </c>
      <c r="F1687">
        <v>18351</v>
      </c>
      <c r="G1687" t="s">
        <v>7413</v>
      </c>
      <c r="H1687" t="s">
        <v>592</v>
      </c>
      <c r="I1687">
        <v>34</v>
      </c>
      <c r="J1687">
        <v>17</v>
      </c>
      <c r="K1687">
        <v>66570</v>
      </c>
      <c r="L1687" t="s">
        <v>7414</v>
      </c>
      <c r="M1687" t="s">
        <v>7415</v>
      </c>
      <c r="N1687" t="s">
        <v>68</v>
      </c>
      <c r="O1687" t="s">
        <v>69</v>
      </c>
      <c r="P1687">
        <v>40.731383999999998</v>
      </c>
      <c r="Q1687">
        <v>-74.078626999999997</v>
      </c>
      <c r="S1687" t="s">
        <v>70</v>
      </c>
      <c r="T1687" t="s">
        <v>71</v>
      </c>
      <c r="U1687">
        <v>63</v>
      </c>
      <c r="V1687">
        <v>13</v>
      </c>
      <c r="W1687">
        <v>49</v>
      </c>
      <c r="X1687">
        <v>2</v>
      </c>
      <c r="Y1687">
        <v>10</v>
      </c>
      <c r="Z1687">
        <v>0</v>
      </c>
      <c r="AA1687">
        <v>1</v>
      </c>
      <c r="AB1687">
        <v>0</v>
      </c>
      <c r="AC1687">
        <v>1</v>
      </c>
      <c r="AD1687">
        <v>63</v>
      </c>
      <c r="AE1687">
        <v>2.8170000000000002</v>
      </c>
      <c r="AF1687" t="s">
        <v>79</v>
      </c>
      <c r="AG1687" t="s">
        <v>7416</v>
      </c>
      <c r="AH1687">
        <v>1</v>
      </c>
      <c r="AI1687">
        <v>34</v>
      </c>
      <c r="AK1687">
        <v>66570</v>
      </c>
      <c r="AM1687">
        <v>16264</v>
      </c>
      <c r="AN1687">
        <v>9091</v>
      </c>
      <c r="AO1687">
        <v>575</v>
      </c>
      <c r="AP1687">
        <v>23</v>
      </c>
      <c r="AQ1687">
        <v>3269</v>
      </c>
      <c r="AR1687">
        <v>247</v>
      </c>
      <c r="AS1687">
        <v>3025</v>
      </c>
      <c r="AT1687">
        <v>93</v>
      </c>
      <c r="AU1687">
        <v>3059</v>
      </c>
      <c r="AV1687">
        <v>668</v>
      </c>
      <c r="AW1687">
        <v>69.5</v>
      </c>
      <c r="AX1687">
        <v>195.78149999999999</v>
      </c>
      <c r="AY1687" s="1">
        <v>3.2000000000000001E-2</v>
      </c>
      <c r="AZ1687" s="1">
        <v>0.77800000000000002</v>
      </c>
      <c r="BA1687" s="1">
        <v>0.159</v>
      </c>
      <c r="BB1687" s="1">
        <v>3.5000000000000003E-2</v>
      </c>
      <c r="BC1687" s="1">
        <v>0.55900000000000005</v>
      </c>
      <c r="BD1687" s="1">
        <v>0.186</v>
      </c>
      <c r="BE1687" s="1">
        <v>-4.0000000000000001E-3</v>
      </c>
      <c r="BF1687" s="1">
        <v>-2.7E-2</v>
      </c>
      <c r="BG1687" s="1">
        <f>Table1[[#This Row],[pers_white_pct]]-Table1[[#This Row],[census_white_pct]]</f>
        <v>0.21899999999999997</v>
      </c>
      <c r="BH1687" s="3">
        <v>0.89794340920000004</v>
      </c>
      <c r="BI1687" s="3">
        <v>1.3914616409</v>
      </c>
      <c r="BJ1687" s="3">
        <v>0.85341728979999998</v>
      </c>
      <c r="BK1687" s="3" t="str">
        <f>VLOOKUP(Table1[[#This Row],[est_sworn]],Force_size,2,TRUE)</f>
        <v>03 - 50 to 99</v>
      </c>
    </row>
    <row r="1688" spans="1:63" hidden="1" x14ac:dyDescent="0.2">
      <c r="A1688">
        <v>3403580</v>
      </c>
      <c r="B1688" t="s">
        <v>1444</v>
      </c>
      <c r="C1688" t="s">
        <v>7136</v>
      </c>
      <c r="D1688">
        <v>12443320</v>
      </c>
      <c r="E1688" t="s">
        <v>7137</v>
      </c>
      <c r="F1688">
        <v>64416</v>
      </c>
      <c r="G1688" t="s">
        <v>7138</v>
      </c>
      <c r="H1688" t="s">
        <v>592</v>
      </c>
      <c r="I1688">
        <v>34</v>
      </c>
      <c r="J1688">
        <v>17</v>
      </c>
      <c r="K1688">
        <v>3580</v>
      </c>
      <c r="L1688" t="s">
        <v>7139</v>
      </c>
      <c r="M1688" t="s">
        <v>7140</v>
      </c>
      <c r="N1688" t="s">
        <v>68</v>
      </c>
      <c r="O1688" t="s">
        <v>86</v>
      </c>
      <c r="P1688">
        <v>40.731383999999998</v>
      </c>
      <c r="Q1688">
        <v>-74.078626999999997</v>
      </c>
      <c r="S1688" t="s">
        <v>70</v>
      </c>
      <c r="T1688" t="s">
        <v>71</v>
      </c>
      <c r="U1688">
        <v>174</v>
      </c>
      <c r="V1688">
        <v>0</v>
      </c>
      <c r="W1688">
        <v>154</v>
      </c>
      <c r="X1688">
        <v>5</v>
      </c>
      <c r="Y1688">
        <v>15</v>
      </c>
      <c r="Z1688">
        <v>0</v>
      </c>
      <c r="AA1688">
        <v>0</v>
      </c>
      <c r="AB1688">
        <v>0</v>
      </c>
      <c r="AC1688">
        <v>0</v>
      </c>
      <c r="AD1688">
        <v>174</v>
      </c>
      <c r="AE1688">
        <v>1.1479999999999999</v>
      </c>
      <c r="AF1688" t="s">
        <v>87</v>
      </c>
      <c r="AG1688" t="s">
        <v>7141</v>
      </c>
      <c r="AH1688">
        <v>1</v>
      </c>
      <c r="AI1688">
        <v>34</v>
      </c>
      <c r="AK1688">
        <v>3580</v>
      </c>
      <c r="AM1688">
        <v>63024</v>
      </c>
      <c r="AN1688">
        <v>35821</v>
      </c>
      <c r="AO1688">
        <v>4730</v>
      </c>
      <c r="AP1688">
        <v>66</v>
      </c>
      <c r="AQ1688">
        <v>4803</v>
      </c>
      <c r="AR1688">
        <v>1109</v>
      </c>
      <c r="AS1688">
        <v>16251</v>
      </c>
      <c r="AT1688">
        <v>854</v>
      </c>
      <c r="AU1688">
        <v>16495</v>
      </c>
      <c r="AV1688">
        <v>5584</v>
      </c>
      <c r="AW1688">
        <v>174</v>
      </c>
      <c r="AX1688">
        <v>199.75200000000001</v>
      </c>
      <c r="AY1688" s="1">
        <v>2.9000000000000001E-2</v>
      </c>
      <c r="AZ1688" s="1">
        <v>0.88500000000000001</v>
      </c>
      <c r="BA1688" s="1">
        <v>8.5999999999999993E-2</v>
      </c>
      <c r="BB1688" s="1">
        <v>7.4999999999999997E-2</v>
      </c>
      <c r="BC1688" s="1">
        <v>0.56799999999999995</v>
      </c>
      <c r="BD1688" s="1">
        <v>0.25800000000000001</v>
      </c>
      <c r="BE1688" s="1">
        <v>-4.5999999999999999E-2</v>
      </c>
      <c r="BF1688" s="1">
        <v>-0.17199999999999999</v>
      </c>
      <c r="BG1688" s="1">
        <f>Table1[[#This Row],[pers_white_pct]]-Table1[[#This Row],[census_white_pct]]</f>
        <v>0.31700000000000006</v>
      </c>
      <c r="BH1688" s="3">
        <v>0.38288255450000003</v>
      </c>
      <c r="BI1688" s="3">
        <v>1.5571832743</v>
      </c>
      <c r="BJ1688" s="3">
        <v>0.33432425380000003</v>
      </c>
      <c r="BK1688" s="3" t="str">
        <f>VLOOKUP(Table1[[#This Row],[est_sworn]],Force_size,2,TRUE)</f>
        <v>04 - 100 to 249</v>
      </c>
    </row>
    <row r="1689" spans="1:63" hidden="1" x14ac:dyDescent="0.2">
      <c r="A1689">
        <v>3474630</v>
      </c>
      <c r="B1689" t="s">
        <v>1444</v>
      </c>
      <c r="C1689" t="s">
        <v>7433</v>
      </c>
      <c r="D1689">
        <v>12603050</v>
      </c>
      <c r="E1689" t="s">
        <v>3937</v>
      </c>
      <c r="F1689">
        <v>67744</v>
      </c>
      <c r="G1689" t="s">
        <v>7434</v>
      </c>
      <c r="H1689" t="s">
        <v>592</v>
      </c>
      <c r="I1689">
        <v>34</v>
      </c>
      <c r="J1689">
        <v>17</v>
      </c>
      <c r="K1689">
        <v>74630</v>
      </c>
      <c r="L1689" t="s">
        <v>7435</v>
      </c>
      <c r="M1689" t="s">
        <v>7436</v>
      </c>
      <c r="N1689" t="s">
        <v>68</v>
      </c>
      <c r="O1689" t="s">
        <v>86</v>
      </c>
      <c r="P1689">
        <v>40.731383999999998</v>
      </c>
      <c r="Q1689">
        <v>-74.078626999999997</v>
      </c>
      <c r="S1689" t="s">
        <v>70</v>
      </c>
      <c r="T1689" t="s">
        <v>71</v>
      </c>
      <c r="U1689">
        <v>156</v>
      </c>
      <c r="V1689">
        <v>12</v>
      </c>
      <c r="W1689">
        <v>36</v>
      </c>
      <c r="X1689">
        <v>3</v>
      </c>
      <c r="Y1689">
        <v>117</v>
      </c>
      <c r="Z1689">
        <v>0</v>
      </c>
      <c r="AA1689">
        <v>0</v>
      </c>
      <c r="AB1689">
        <v>0</v>
      </c>
      <c r="AC1689">
        <v>0</v>
      </c>
      <c r="AD1689">
        <v>156</v>
      </c>
      <c r="AE1689">
        <v>1.1479999999999999</v>
      </c>
      <c r="AF1689" t="s">
        <v>87</v>
      </c>
      <c r="AG1689" t="s">
        <v>3941</v>
      </c>
      <c r="AH1689">
        <v>1</v>
      </c>
      <c r="AI1689">
        <v>34</v>
      </c>
      <c r="AK1689">
        <v>74630</v>
      </c>
      <c r="AM1689">
        <v>66455</v>
      </c>
      <c r="AN1689">
        <v>7040</v>
      </c>
      <c r="AO1689">
        <v>1070</v>
      </c>
      <c r="AP1689">
        <v>48</v>
      </c>
      <c r="AQ1689">
        <v>1447</v>
      </c>
      <c r="AR1689">
        <v>339</v>
      </c>
      <c r="AS1689">
        <v>56291</v>
      </c>
      <c r="AT1689">
        <v>2417</v>
      </c>
      <c r="AU1689">
        <v>56511</v>
      </c>
      <c r="AV1689">
        <v>3487</v>
      </c>
      <c r="AW1689">
        <v>162</v>
      </c>
      <c r="AX1689">
        <v>185.976</v>
      </c>
      <c r="AY1689" s="1">
        <v>1.9E-2</v>
      </c>
      <c r="AZ1689" s="1">
        <v>0.23100000000000001</v>
      </c>
      <c r="BA1689" s="1">
        <v>0.75</v>
      </c>
      <c r="BB1689" s="1">
        <v>1.6E-2</v>
      </c>
      <c r="BC1689" s="1">
        <v>0.106</v>
      </c>
      <c r="BD1689" s="1">
        <v>0.84699999999999998</v>
      </c>
      <c r="BE1689" s="1">
        <v>3.0000000000000001E-3</v>
      </c>
      <c r="BF1689" s="1">
        <v>-9.7000000000000003E-2</v>
      </c>
      <c r="BG1689" s="1">
        <f>Table1[[#This Row],[pers_white_pct]]-Table1[[#This Row],[census_white_pct]]</f>
        <v>0.125</v>
      </c>
      <c r="BH1689" s="3">
        <v>1.1943745507000001</v>
      </c>
      <c r="BI1689" s="3">
        <v>2.1783763112000001</v>
      </c>
      <c r="BJ1689" s="3">
        <v>0.88542129290000005</v>
      </c>
      <c r="BK1689" s="3" t="str">
        <f>VLOOKUP(Table1[[#This Row],[est_sworn]],Force_size,2,TRUE)</f>
        <v>04 - 100 to 249</v>
      </c>
    </row>
    <row r="1690" spans="1:63" hidden="1" x14ac:dyDescent="0.2">
      <c r="A1690">
        <v>3401752470</v>
      </c>
      <c r="B1690" t="s">
        <v>61</v>
      </c>
      <c r="C1690" t="s">
        <v>716</v>
      </c>
      <c r="D1690">
        <v>12713120</v>
      </c>
      <c r="E1690" t="s">
        <v>717</v>
      </c>
      <c r="F1690">
        <v>61960</v>
      </c>
      <c r="G1690" t="s">
        <v>718</v>
      </c>
      <c r="H1690" t="s">
        <v>592</v>
      </c>
      <c r="I1690">
        <v>34</v>
      </c>
      <c r="J1690">
        <v>17</v>
      </c>
      <c r="K1690">
        <v>52470</v>
      </c>
      <c r="L1690" t="s">
        <v>719</v>
      </c>
      <c r="M1690" t="s">
        <v>720</v>
      </c>
      <c r="N1690" t="s">
        <v>68</v>
      </c>
      <c r="O1690" t="s">
        <v>86</v>
      </c>
      <c r="P1690">
        <v>40.731383999999998</v>
      </c>
      <c r="Q1690">
        <v>-74.078626999999997</v>
      </c>
      <c r="S1690" t="s">
        <v>70</v>
      </c>
      <c r="T1690" t="s">
        <v>71</v>
      </c>
      <c r="U1690">
        <v>116</v>
      </c>
      <c r="V1690">
        <v>3</v>
      </c>
      <c r="W1690">
        <v>55</v>
      </c>
      <c r="X1690">
        <v>2</v>
      </c>
      <c r="Y1690">
        <v>58</v>
      </c>
      <c r="Z1690">
        <v>1</v>
      </c>
      <c r="AA1690">
        <v>0</v>
      </c>
      <c r="AB1690">
        <v>0</v>
      </c>
      <c r="AC1690">
        <v>0</v>
      </c>
      <c r="AD1690">
        <v>116</v>
      </c>
      <c r="AE1690">
        <v>1.1479999999999999</v>
      </c>
      <c r="AF1690" t="s">
        <v>87</v>
      </c>
      <c r="AG1690" t="s">
        <v>721</v>
      </c>
      <c r="AH1690">
        <v>1</v>
      </c>
      <c r="AI1690">
        <v>34</v>
      </c>
      <c r="AJ1690">
        <v>17</v>
      </c>
      <c r="AL1690">
        <v>52470</v>
      </c>
      <c r="AM1690">
        <v>60773</v>
      </c>
      <c r="AN1690">
        <v>13370</v>
      </c>
      <c r="AO1690">
        <v>1065</v>
      </c>
      <c r="AP1690">
        <v>62</v>
      </c>
      <c r="AQ1690">
        <v>3835</v>
      </c>
      <c r="AR1690">
        <v>623</v>
      </c>
      <c r="AS1690">
        <v>41569</v>
      </c>
      <c r="AT1690">
        <v>1391</v>
      </c>
      <c r="AU1690">
        <v>41818</v>
      </c>
      <c r="AV1690">
        <v>2456</v>
      </c>
      <c r="AW1690">
        <v>117.5</v>
      </c>
      <c r="AX1690">
        <v>134.88999999999999</v>
      </c>
      <c r="AY1690" s="1">
        <v>1.7000000000000001E-2</v>
      </c>
      <c r="AZ1690" s="1">
        <v>0.47399999999999998</v>
      </c>
      <c r="BA1690" s="1">
        <v>0.5</v>
      </c>
      <c r="BB1690" s="1">
        <v>1.7999999999999999E-2</v>
      </c>
      <c r="BC1690" s="1">
        <v>0.22</v>
      </c>
      <c r="BD1690" s="1">
        <v>0.68400000000000005</v>
      </c>
      <c r="BE1690" s="1">
        <v>0</v>
      </c>
      <c r="BF1690" s="1">
        <v>-0.184</v>
      </c>
      <c r="BG1690" s="1">
        <f>Table1[[#This Row],[pers_white_pct]]-Table1[[#This Row],[census_white_pct]]</f>
        <v>0.254</v>
      </c>
      <c r="BH1690" s="3">
        <v>0.98385947870000001</v>
      </c>
      <c r="BI1690" s="3">
        <v>2.1551820854999999</v>
      </c>
      <c r="BJ1690" s="3">
        <v>0.73098943920000004</v>
      </c>
      <c r="BK1690" s="3" t="str">
        <f>VLOOKUP(Table1[[#This Row],[est_sworn]],Force_size,2,TRUE)</f>
        <v>04 - 100 to 249</v>
      </c>
    </row>
    <row r="1691" spans="1:63" hidden="1" x14ac:dyDescent="0.2">
      <c r="A1691">
        <v>34017</v>
      </c>
      <c r="B1691" t="s">
        <v>11412</v>
      </c>
      <c r="C1691" t="s">
        <v>13846</v>
      </c>
      <c r="D1691">
        <v>13316030</v>
      </c>
      <c r="E1691" t="s">
        <v>13847</v>
      </c>
      <c r="F1691">
        <v>652302</v>
      </c>
      <c r="G1691" t="s">
        <v>13848</v>
      </c>
      <c r="H1691" t="s">
        <v>592</v>
      </c>
      <c r="I1691">
        <v>34</v>
      </c>
      <c r="J1691">
        <v>17</v>
      </c>
      <c r="K1691">
        <v>99017</v>
      </c>
      <c r="L1691" t="s">
        <v>13849</v>
      </c>
      <c r="M1691" t="s">
        <v>13850</v>
      </c>
      <c r="N1691" t="s">
        <v>11418</v>
      </c>
      <c r="O1691" t="s">
        <v>11459</v>
      </c>
      <c r="P1691">
        <v>40.731383999999998</v>
      </c>
      <c r="Q1691">
        <v>-74.078626999999997</v>
      </c>
      <c r="R1691" t="s">
        <v>11420</v>
      </c>
      <c r="S1691" t="s">
        <v>11421</v>
      </c>
      <c r="U1691">
        <v>233</v>
      </c>
      <c r="V1691">
        <v>0</v>
      </c>
      <c r="W1691">
        <v>129</v>
      </c>
      <c r="X1691">
        <v>12</v>
      </c>
      <c r="Y1691">
        <v>85</v>
      </c>
      <c r="Z1691">
        <v>0</v>
      </c>
      <c r="AA1691">
        <v>1</v>
      </c>
      <c r="AB1691">
        <v>2</v>
      </c>
      <c r="AC1691">
        <v>0</v>
      </c>
      <c r="AD1691">
        <v>233</v>
      </c>
      <c r="AE1691">
        <v>1.357</v>
      </c>
      <c r="AF1691" t="s">
        <v>11430</v>
      </c>
      <c r="AG1691" t="s">
        <v>13851</v>
      </c>
      <c r="AH1691">
        <v>1</v>
      </c>
      <c r="AI1691">
        <v>34</v>
      </c>
      <c r="AJ1691">
        <v>17</v>
      </c>
      <c r="AM1691">
        <v>634266</v>
      </c>
      <c r="AN1691">
        <v>195510</v>
      </c>
      <c r="AO1691">
        <v>71315</v>
      </c>
      <c r="AP1691">
        <v>935</v>
      </c>
      <c r="AQ1691">
        <v>83825</v>
      </c>
      <c r="AR1691">
        <v>10401</v>
      </c>
      <c r="AS1691">
        <v>267853</v>
      </c>
      <c r="AT1691">
        <v>12610</v>
      </c>
      <c r="AU1691">
        <v>272280</v>
      </c>
      <c r="AV1691">
        <v>83925</v>
      </c>
      <c r="AW1691">
        <v>233</v>
      </c>
      <c r="AX1691">
        <v>316.18099999999998</v>
      </c>
      <c r="AY1691" s="1">
        <v>5.1999999999999998E-2</v>
      </c>
      <c r="AZ1691" s="1">
        <v>0.55400000000000005</v>
      </c>
      <c r="BA1691" s="1">
        <v>0.36499999999999999</v>
      </c>
      <c r="BB1691" s="1">
        <v>0.112</v>
      </c>
      <c r="BC1691" s="1">
        <v>0.308</v>
      </c>
      <c r="BD1691" s="1">
        <v>0.42199999999999999</v>
      </c>
      <c r="BE1691" s="1">
        <v>-6.0999999999999999E-2</v>
      </c>
      <c r="BF1691" s="1">
        <v>-5.7000000000000002E-2</v>
      </c>
      <c r="BG1691" s="1">
        <f>Table1[[#This Row],[pers_white_pct]]-Table1[[#This Row],[census_white_pct]]</f>
        <v>0.24600000000000005</v>
      </c>
      <c r="BH1691" s="3">
        <v>0.4580531457</v>
      </c>
      <c r="BI1691" s="3">
        <v>1.7961237068</v>
      </c>
      <c r="BJ1691" s="3">
        <v>0.863849172</v>
      </c>
      <c r="BK1691" s="3" t="str">
        <f>VLOOKUP(Table1[[#This Row],[est_sworn]],Force_size,2,TRUE)</f>
        <v>04 - 100 to 249</v>
      </c>
    </row>
    <row r="1692" spans="1:63" hidden="1" x14ac:dyDescent="0.2">
      <c r="A1692">
        <v>3436510</v>
      </c>
      <c r="B1692" t="s">
        <v>1444</v>
      </c>
      <c r="C1692" t="s">
        <v>7253</v>
      </c>
      <c r="D1692">
        <v>13965490</v>
      </c>
      <c r="E1692" t="s">
        <v>7254</v>
      </c>
      <c r="F1692">
        <v>41389</v>
      </c>
      <c r="G1692" t="s">
        <v>7255</v>
      </c>
      <c r="H1692" t="s">
        <v>592</v>
      </c>
      <c r="I1692">
        <v>34</v>
      </c>
      <c r="J1692">
        <v>17</v>
      </c>
      <c r="K1692">
        <v>36510</v>
      </c>
      <c r="L1692" t="s">
        <v>7256</v>
      </c>
      <c r="M1692" t="s">
        <v>7257</v>
      </c>
      <c r="N1692" t="s">
        <v>68</v>
      </c>
      <c r="O1692" t="s">
        <v>131</v>
      </c>
      <c r="P1692">
        <v>40.731383999999998</v>
      </c>
      <c r="Q1692">
        <v>-74.078626999999997</v>
      </c>
      <c r="S1692" t="s">
        <v>70</v>
      </c>
      <c r="T1692" t="s">
        <v>71</v>
      </c>
      <c r="U1692">
        <v>99</v>
      </c>
      <c r="V1692">
        <v>0</v>
      </c>
      <c r="W1692">
        <v>74</v>
      </c>
      <c r="X1692">
        <v>4</v>
      </c>
      <c r="Y1692">
        <v>11</v>
      </c>
      <c r="Z1692">
        <v>0</v>
      </c>
      <c r="AA1692">
        <v>0</v>
      </c>
      <c r="AB1692">
        <v>4</v>
      </c>
      <c r="AC1692">
        <v>6</v>
      </c>
      <c r="AD1692">
        <v>99</v>
      </c>
      <c r="AE1692">
        <v>1.1479999999999999</v>
      </c>
      <c r="AF1692" t="s">
        <v>87</v>
      </c>
      <c r="AG1692" t="s">
        <v>7258</v>
      </c>
      <c r="AH1692">
        <v>1</v>
      </c>
      <c r="AI1692">
        <v>34</v>
      </c>
      <c r="AK1692">
        <v>36510</v>
      </c>
      <c r="AM1692">
        <v>40684</v>
      </c>
      <c r="AN1692">
        <v>19816</v>
      </c>
      <c r="AO1692">
        <v>1721</v>
      </c>
      <c r="AP1692">
        <v>43</v>
      </c>
      <c r="AQ1692">
        <v>1746</v>
      </c>
      <c r="AR1692">
        <v>560</v>
      </c>
      <c r="AS1692">
        <v>16253</v>
      </c>
      <c r="AT1692">
        <v>465</v>
      </c>
      <c r="AU1692">
        <v>16798</v>
      </c>
      <c r="AV1692">
        <v>2186</v>
      </c>
      <c r="AW1692">
        <v>99</v>
      </c>
      <c r="AX1692">
        <v>113.652</v>
      </c>
      <c r="AY1692" s="1">
        <v>0.04</v>
      </c>
      <c r="AZ1692" s="1">
        <v>0.747</v>
      </c>
      <c r="BA1692" s="1">
        <v>0.111</v>
      </c>
      <c r="BB1692" s="1">
        <v>4.2000000000000003E-2</v>
      </c>
      <c r="BC1692" s="1">
        <v>0.48699999999999999</v>
      </c>
      <c r="BD1692" s="1">
        <v>0.39900000000000002</v>
      </c>
      <c r="BE1692" s="1">
        <v>-2E-3</v>
      </c>
      <c r="BF1692" s="1">
        <v>-0.28799999999999998</v>
      </c>
      <c r="BG1692" s="1">
        <f>Table1[[#This Row],[pers_white_pct]]-Table1[[#This Row],[census_white_pct]]</f>
        <v>0.26</v>
      </c>
      <c r="BH1692" s="3">
        <v>0.95514118520000002</v>
      </c>
      <c r="BI1692" s="3">
        <v>1.5346317434000001</v>
      </c>
      <c r="BJ1692" s="3">
        <v>0.27812984950000003</v>
      </c>
      <c r="BK1692" s="3" t="str">
        <f>VLOOKUP(Table1[[#This Row],[est_sworn]],Force_size,2,TRUE)</f>
        <v>03 - 50 to 99</v>
      </c>
    </row>
    <row r="1693" spans="1:63" hidden="1" x14ac:dyDescent="0.2">
      <c r="A1693">
        <v>3401978230</v>
      </c>
      <c r="B1693" t="s">
        <v>61</v>
      </c>
      <c r="C1693" t="s">
        <v>722</v>
      </c>
      <c r="D1693">
        <v>11734910</v>
      </c>
      <c r="E1693" t="s">
        <v>723</v>
      </c>
      <c r="F1693">
        <v>3837</v>
      </c>
      <c r="G1693" t="s">
        <v>724</v>
      </c>
      <c r="H1693" t="s">
        <v>592</v>
      </c>
      <c r="I1693">
        <v>34</v>
      </c>
      <c r="J1693">
        <v>19</v>
      </c>
      <c r="K1693">
        <v>78230</v>
      </c>
      <c r="L1693" t="s">
        <v>725</v>
      </c>
      <c r="M1693" t="s">
        <v>726</v>
      </c>
      <c r="N1693" t="s">
        <v>68</v>
      </c>
      <c r="O1693" t="s">
        <v>181</v>
      </c>
      <c r="P1693">
        <v>40.565283000000001</v>
      </c>
      <c r="Q1693">
        <v>-74.911968999999999</v>
      </c>
      <c r="S1693" t="s">
        <v>70</v>
      </c>
      <c r="T1693" t="s">
        <v>71</v>
      </c>
      <c r="U1693">
        <v>6</v>
      </c>
      <c r="V1693">
        <v>2</v>
      </c>
      <c r="W1693">
        <v>6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6</v>
      </c>
      <c r="AE1693">
        <v>8.6750000000000007</v>
      </c>
      <c r="AF1693" t="s">
        <v>212</v>
      </c>
      <c r="AG1693" t="s">
        <v>727</v>
      </c>
      <c r="AH1693">
        <v>1</v>
      </c>
      <c r="AI1693">
        <v>34</v>
      </c>
      <c r="AJ1693">
        <v>19</v>
      </c>
      <c r="AL1693">
        <v>78230</v>
      </c>
      <c r="AM1693">
        <v>3840</v>
      </c>
      <c r="AN1693">
        <v>3057</v>
      </c>
      <c r="AO1693">
        <v>497</v>
      </c>
      <c r="AP1693">
        <v>1</v>
      </c>
      <c r="AQ1693">
        <v>55</v>
      </c>
      <c r="AR1693">
        <v>40</v>
      </c>
      <c r="AS1693">
        <v>186</v>
      </c>
      <c r="AT1693">
        <v>17</v>
      </c>
      <c r="AU1693">
        <v>190</v>
      </c>
      <c r="AV1693">
        <v>514</v>
      </c>
      <c r="AW1693">
        <v>7</v>
      </c>
      <c r="AX1693">
        <v>60.725000000000001</v>
      </c>
      <c r="AY1693" s="1">
        <v>0</v>
      </c>
      <c r="AZ1693" s="2">
        <v>1</v>
      </c>
      <c r="BA1693" s="1">
        <v>0</v>
      </c>
      <c r="BB1693" s="1">
        <v>0.129</v>
      </c>
      <c r="BC1693" s="1">
        <v>0.79600000000000004</v>
      </c>
      <c r="BD1693" s="1">
        <v>4.8000000000000001E-2</v>
      </c>
      <c r="BE1693" s="1">
        <v>-0.129</v>
      </c>
      <c r="BF1693" s="1">
        <v>-4.8000000000000001E-2</v>
      </c>
      <c r="BG1693" s="1">
        <f>Table1[[#This Row],[pers_white_pct]]-Table1[[#This Row],[census_white_pct]]</f>
        <v>0.20399999999999996</v>
      </c>
      <c r="BH1693" s="3">
        <v>0</v>
      </c>
      <c r="BI1693" s="3">
        <v>1.2561334641999999</v>
      </c>
      <c r="BJ1693" s="3">
        <v>0</v>
      </c>
      <c r="BK1693" s="3" t="str">
        <f>VLOOKUP(Table1[[#This Row],[est_sworn]],Force_size,2,TRUE)</f>
        <v>01 - Under 25</v>
      </c>
    </row>
    <row r="1694" spans="1:63" hidden="1" x14ac:dyDescent="0.2">
      <c r="A1694">
        <v>3474000</v>
      </c>
      <c r="B1694" t="s">
        <v>1444</v>
      </c>
      <c r="C1694" t="s">
        <v>7423</v>
      </c>
      <c r="D1694">
        <v>12143090</v>
      </c>
      <c r="E1694" t="s">
        <v>4526</v>
      </c>
      <c r="F1694">
        <v>84477</v>
      </c>
      <c r="G1694" t="s">
        <v>7424</v>
      </c>
      <c r="H1694" t="s">
        <v>592</v>
      </c>
      <c r="I1694">
        <v>34</v>
      </c>
      <c r="J1694">
        <v>21</v>
      </c>
      <c r="K1694">
        <v>74000</v>
      </c>
      <c r="L1694" t="s">
        <v>7425</v>
      </c>
      <c r="M1694" t="s">
        <v>7426</v>
      </c>
      <c r="N1694" t="s">
        <v>68</v>
      </c>
      <c r="O1694" t="s">
        <v>86</v>
      </c>
      <c r="P1694">
        <v>40.282502999999998</v>
      </c>
      <c r="Q1694">
        <v>-74.703723999999994</v>
      </c>
      <c r="S1694" t="s">
        <v>70</v>
      </c>
      <c r="T1694" t="s">
        <v>71</v>
      </c>
      <c r="U1694">
        <v>234</v>
      </c>
      <c r="V1694">
        <v>0</v>
      </c>
      <c r="W1694">
        <v>140</v>
      </c>
      <c r="X1694">
        <v>40</v>
      </c>
      <c r="Y1694">
        <v>54</v>
      </c>
      <c r="Z1694">
        <v>0</v>
      </c>
      <c r="AA1694">
        <v>0</v>
      </c>
      <c r="AB1694">
        <v>0</v>
      </c>
      <c r="AC1694">
        <v>0</v>
      </c>
      <c r="AD1694">
        <v>234</v>
      </c>
      <c r="AE1694">
        <v>1.1479999999999999</v>
      </c>
      <c r="AF1694" t="s">
        <v>87</v>
      </c>
      <c r="AG1694" t="s">
        <v>4529</v>
      </c>
      <c r="AH1694">
        <v>1</v>
      </c>
      <c r="AI1694">
        <v>34</v>
      </c>
      <c r="AK1694">
        <v>74000</v>
      </c>
      <c r="AM1694">
        <v>84913</v>
      </c>
      <c r="AN1694">
        <v>11442</v>
      </c>
      <c r="AO1694">
        <v>42286</v>
      </c>
      <c r="AP1694">
        <v>219</v>
      </c>
      <c r="AQ1694">
        <v>923</v>
      </c>
      <c r="AR1694">
        <v>1286</v>
      </c>
      <c r="AS1694">
        <v>28621</v>
      </c>
      <c r="AT1694">
        <v>1874</v>
      </c>
      <c r="AU1694">
        <v>28757</v>
      </c>
      <c r="AV1694">
        <v>44160</v>
      </c>
      <c r="AW1694">
        <v>234</v>
      </c>
      <c r="AX1694">
        <v>268.63200000000001</v>
      </c>
      <c r="AY1694" s="1">
        <v>0.17100000000000001</v>
      </c>
      <c r="AZ1694" s="1">
        <v>0.59799999999999998</v>
      </c>
      <c r="BA1694" s="1">
        <v>0.23100000000000001</v>
      </c>
      <c r="BB1694" s="1">
        <v>0.498</v>
      </c>
      <c r="BC1694" s="1">
        <v>0.13500000000000001</v>
      </c>
      <c r="BD1694" s="1">
        <v>0.33700000000000002</v>
      </c>
      <c r="BE1694" s="1">
        <v>-0.32700000000000001</v>
      </c>
      <c r="BF1694" s="1">
        <v>-0.106</v>
      </c>
      <c r="BG1694" s="1">
        <f>Table1[[#This Row],[pers_white_pct]]-Table1[[#This Row],[census_white_pct]]</f>
        <v>0.46299999999999997</v>
      </c>
      <c r="BH1694" s="3">
        <v>0.34325882639999999</v>
      </c>
      <c r="BI1694" s="3">
        <v>4.4400148202</v>
      </c>
      <c r="BJ1694" s="3">
        <v>0.68464790509999995</v>
      </c>
      <c r="BK1694" s="3" t="str">
        <f>VLOOKUP(Table1[[#This Row],[est_sworn]],Force_size,2,TRUE)</f>
        <v>04 - 100 to 249</v>
      </c>
    </row>
    <row r="1695" spans="1:63" hidden="1" x14ac:dyDescent="0.2">
      <c r="A1695">
        <v>3402368790</v>
      </c>
      <c r="B1695" t="s">
        <v>61</v>
      </c>
      <c r="C1695" t="s">
        <v>747</v>
      </c>
      <c r="D1695">
        <v>11573080</v>
      </c>
      <c r="E1695" t="s">
        <v>748</v>
      </c>
      <c r="F1695">
        <v>44259</v>
      </c>
      <c r="G1695" t="s">
        <v>749</v>
      </c>
      <c r="H1695" t="s">
        <v>592</v>
      </c>
      <c r="I1695">
        <v>34</v>
      </c>
      <c r="J1695">
        <v>23</v>
      </c>
      <c r="K1695">
        <v>68790</v>
      </c>
      <c r="L1695" t="s">
        <v>750</v>
      </c>
      <c r="M1695" t="s">
        <v>751</v>
      </c>
      <c r="N1695" t="s">
        <v>68</v>
      </c>
      <c r="O1695" t="s">
        <v>131</v>
      </c>
      <c r="P1695">
        <v>40.439593000000002</v>
      </c>
      <c r="Q1695">
        <v>-74.407584999999997</v>
      </c>
      <c r="S1695" t="s">
        <v>70</v>
      </c>
      <c r="T1695" t="s">
        <v>71</v>
      </c>
      <c r="U1695">
        <v>73</v>
      </c>
      <c r="V1695">
        <v>0</v>
      </c>
      <c r="W1695">
        <v>66</v>
      </c>
      <c r="X1695">
        <v>2</v>
      </c>
      <c r="Y1695">
        <v>2</v>
      </c>
      <c r="Z1695">
        <v>0</v>
      </c>
      <c r="AA1695">
        <v>1</v>
      </c>
      <c r="AB1695">
        <v>0</v>
      </c>
      <c r="AC1695">
        <v>0</v>
      </c>
      <c r="AD1695">
        <v>73</v>
      </c>
      <c r="AE1695">
        <v>2.8170000000000002</v>
      </c>
      <c r="AF1695" t="s">
        <v>79</v>
      </c>
      <c r="AG1695" t="s">
        <v>752</v>
      </c>
      <c r="AH1695">
        <v>1</v>
      </c>
      <c r="AI1695">
        <v>34</v>
      </c>
      <c r="AJ1695">
        <v>23</v>
      </c>
      <c r="AL1695">
        <v>68790</v>
      </c>
      <c r="AM1695">
        <v>43417</v>
      </c>
      <c r="AN1695">
        <v>20978</v>
      </c>
      <c r="AO1695">
        <v>3172</v>
      </c>
      <c r="AP1695">
        <v>64</v>
      </c>
      <c r="AQ1695">
        <v>15571</v>
      </c>
      <c r="AR1695">
        <v>911</v>
      </c>
      <c r="AS1695">
        <v>2624</v>
      </c>
      <c r="AT1695">
        <v>176</v>
      </c>
      <c r="AU1695">
        <v>2721</v>
      </c>
      <c r="AV1695">
        <v>3348</v>
      </c>
      <c r="AW1695">
        <v>73</v>
      </c>
      <c r="AX1695">
        <v>205.64099999999999</v>
      </c>
      <c r="AY1695" s="1">
        <v>2.7E-2</v>
      </c>
      <c r="AZ1695" s="1">
        <v>0.90400000000000003</v>
      </c>
      <c r="BA1695" s="1">
        <v>2.7E-2</v>
      </c>
      <c r="BB1695" s="1">
        <v>7.2999999999999995E-2</v>
      </c>
      <c r="BC1695" s="1">
        <v>0.48299999999999998</v>
      </c>
      <c r="BD1695" s="1">
        <v>0.06</v>
      </c>
      <c r="BE1695" s="1">
        <v>-4.5999999999999999E-2</v>
      </c>
      <c r="BF1695" s="1">
        <v>-3.3000000000000002E-2</v>
      </c>
      <c r="BG1695" s="1">
        <f>Table1[[#This Row],[pers_white_pct]]-Table1[[#This Row],[census_white_pct]]</f>
        <v>0.42100000000000004</v>
      </c>
      <c r="BH1695" s="3">
        <v>0.37500215930000003</v>
      </c>
      <c r="BI1695" s="3">
        <v>1.8711853382999999</v>
      </c>
      <c r="BJ1695" s="3">
        <v>0.453318159</v>
      </c>
      <c r="BK1695" s="3" t="str">
        <f>VLOOKUP(Table1[[#This Row],[est_sworn]],Force_size,2,TRUE)</f>
        <v>03 - 50 to 99</v>
      </c>
    </row>
    <row r="1696" spans="1:63" hidden="1" x14ac:dyDescent="0.2">
      <c r="A1696">
        <v>3402382000</v>
      </c>
      <c r="B1696" t="s">
        <v>61</v>
      </c>
      <c r="C1696" t="s">
        <v>753</v>
      </c>
      <c r="D1696">
        <v>11844900</v>
      </c>
      <c r="E1696" t="s">
        <v>754</v>
      </c>
      <c r="F1696">
        <v>100228</v>
      </c>
      <c r="G1696" t="s">
        <v>755</v>
      </c>
      <c r="H1696" t="s">
        <v>592</v>
      </c>
      <c r="I1696">
        <v>34</v>
      </c>
      <c r="J1696">
        <v>23</v>
      </c>
      <c r="K1696">
        <v>82000</v>
      </c>
      <c r="L1696" t="s">
        <v>756</v>
      </c>
      <c r="M1696" t="s">
        <v>757</v>
      </c>
      <c r="N1696" t="s">
        <v>68</v>
      </c>
      <c r="O1696" t="s">
        <v>739</v>
      </c>
      <c r="P1696">
        <v>40.439593000000002</v>
      </c>
      <c r="Q1696">
        <v>-74.407584999999997</v>
      </c>
      <c r="S1696" t="s">
        <v>70</v>
      </c>
      <c r="T1696" t="s">
        <v>71</v>
      </c>
      <c r="U1696">
        <v>192</v>
      </c>
      <c r="V1696">
        <v>0</v>
      </c>
      <c r="W1696">
        <v>163</v>
      </c>
      <c r="X1696">
        <v>4</v>
      </c>
      <c r="Y1696">
        <v>22</v>
      </c>
      <c r="Z1696">
        <v>1</v>
      </c>
      <c r="AA1696">
        <v>0</v>
      </c>
      <c r="AB1696">
        <v>0</v>
      </c>
      <c r="AC1696">
        <v>0</v>
      </c>
      <c r="AD1696">
        <v>192</v>
      </c>
      <c r="AE1696">
        <v>1.1479999999999999</v>
      </c>
      <c r="AF1696" t="s">
        <v>87</v>
      </c>
      <c r="AG1696" t="s">
        <v>758</v>
      </c>
      <c r="AH1696">
        <v>1</v>
      </c>
      <c r="AI1696">
        <v>34</v>
      </c>
      <c r="AJ1696">
        <v>23</v>
      </c>
      <c r="AL1696">
        <v>82000</v>
      </c>
      <c r="AM1696">
        <v>99585</v>
      </c>
      <c r="AN1696">
        <v>50531</v>
      </c>
      <c r="AO1696">
        <v>9038</v>
      </c>
      <c r="AP1696">
        <v>200</v>
      </c>
      <c r="AQ1696">
        <v>22193</v>
      </c>
      <c r="AR1696">
        <v>1755</v>
      </c>
      <c r="AS1696">
        <v>15562</v>
      </c>
      <c r="AT1696">
        <v>772</v>
      </c>
      <c r="AU1696">
        <v>15868</v>
      </c>
      <c r="AV1696">
        <v>9810</v>
      </c>
      <c r="AW1696">
        <v>192</v>
      </c>
      <c r="AX1696">
        <v>220.416</v>
      </c>
      <c r="AY1696" s="1">
        <v>2.1000000000000001E-2</v>
      </c>
      <c r="AZ1696" s="1">
        <v>0.84899999999999998</v>
      </c>
      <c r="BA1696" s="1">
        <v>0.115</v>
      </c>
      <c r="BB1696" s="1">
        <v>9.0999999999999998E-2</v>
      </c>
      <c r="BC1696" s="1">
        <v>0.50700000000000001</v>
      </c>
      <c r="BD1696" s="1">
        <v>0.156</v>
      </c>
      <c r="BE1696" s="1">
        <v>-7.0000000000000007E-2</v>
      </c>
      <c r="BF1696" s="1">
        <v>-4.2000000000000003E-2</v>
      </c>
      <c r="BG1696" s="1">
        <f>Table1[[#This Row],[pers_white_pct]]-Table1[[#This Row],[census_white_pct]]</f>
        <v>0.34199999999999997</v>
      </c>
      <c r="BH1696" s="3">
        <v>0.22955161539999999</v>
      </c>
      <c r="BI1696" s="3">
        <v>1.6731019696</v>
      </c>
      <c r="BJ1696" s="3">
        <v>0.73324644969999997</v>
      </c>
      <c r="BK1696" s="3" t="str">
        <f>VLOOKUP(Table1[[#This Row],[est_sworn]],Force_size,2,TRUE)</f>
        <v>04 - 100 to 249</v>
      </c>
    </row>
    <row r="1697" spans="1:63" hidden="1" x14ac:dyDescent="0.2">
      <c r="A1697">
        <v>3445900</v>
      </c>
      <c r="B1697" t="s">
        <v>1444</v>
      </c>
      <c r="C1697" t="s">
        <v>7277</v>
      </c>
      <c r="D1697">
        <v>12283160</v>
      </c>
      <c r="E1697" t="s">
        <v>7278</v>
      </c>
      <c r="F1697">
        <v>13737</v>
      </c>
      <c r="G1697" t="s">
        <v>7279</v>
      </c>
      <c r="H1697" t="s">
        <v>592</v>
      </c>
      <c r="I1697">
        <v>34</v>
      </c>
      <c r="J1697">
        <v>23</v>
      </c>
      <c r="K1697">
        <v>45900</v>
      </c>
      <c r="L1697" t="s">
        <v>7280</v>
      </c>
      <c r="M1697" t="s">
        <v>7281</v>
      </c>
      <c r="N1697" t="s">
        <v>68</v>
      </c>
      <c r="O1697" t="s">
        <v>69</v>
      </c>
      <c r="P1697">
        <v>40.439593000000002</v>
      </c>
      <c r="Q1697">
        <v>-74.407584999999997</v>
      </c>
      <c r="S1697" t="s">
        <v>70</v>
      </c>
      <c r="T1697" t="s">
        <v>71</v>
      </c>
      <c r="U1697">
        <v>26</v>
      </c>
      <c r="V1697">
        <v>0</v>
      </c>
      <c r="W1697">
        <v>26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26</v>
      </c>
      <c r="AE1697">
        <v>4.7450000000000001</v>
      </c>
      <c r="AF1697" t="s">
        <v>72</v>
      </c>
      <c r="AG1697" t="s">
        <v>7282</v>
      </c>
      <c r="AH1697">
        <v>1</v>
      </c>
      <c r="AI1697">
        <v>34</v>
      </c>
      <c r="AK1697">
        <v>45900</v>
      </c>
      <c r="AM1697">
        <v>13635</v>
      </c>
      <c r="AN1697">
        <v>9748</v>
      </c>
      <c r="AO1697">
        <v>645</v>
      </c>
      <c r="AP1697">
        <v>8</v>
      </c>
      <c r="AQ1697">
        <v>804</v>
      </c>
      <c r="AR1697">
        <v>155</v>
      </c>
      <c r="AS1697">
        <v>2246</v>
      </c>
      <c r="AT1697">
        <v>54</v>
      </c>
      <c r="AU1697">
        <v>2275</v>
      </c>
      <c r="AV1697">
        <v>699</v>
      </c>
      <c r="AW1697">
        <v>26</v>
      </c>
      <c r="AX1697">
        <v>123.37</v>
      </c>
      <c r="AY1697" s="1">
        <v>0</v>
      </c>
      <c r="AZ1697" s="2">
        <v>1</v>
      </c>
      <c r="BA1697" s="1">
        <v>0</v>
      </c>
      <c r="BB1697" s="1">
        <v>4.7E-2</v>
      </c>
      <c r="BC1697" s="1">
        <v>0.71499999999999997</v>
      </c>
      <c r="BD1697" s="1">
        <v>0.16500000000000001</v>
      </c>
      <c r="BE1697" s="1">
        <v>-4.7E-2</v>
      </c>
      <c r="BF1697" s="1">
        <v>-0.16500000000000001</v>
      </c>
      <c r="BG1697" s="1">
        <f>Table1[[#This Row],[pers_white_pct]]-Table1[[#This Row],[census_white_pct]]</f>
        <v>0.28500000000000003</v>
      </c>
      <c r="BH1697" s="3">
        <v>0</v>
      </c>
      <c r="BI1697" s="3">
        <v>1.3987484612000001</v>
      </c>
      <c r="BJ1697" s="3">
        <v>0</v>
      </c>
      <c r="BK1697" s="3" t="str">
        <f>VLOOKUP(Table1[[#This Row],[est_sworn]],Force_size,2,TRUE)</f>
        <v>02 - 25 to 49</v>
      </c>
    </row>
    <row r="1698" spans="1:63" hidden="1" x14ac:dyDescent="0.2">
      <c r="A1698">
        <v>3402354705</v>
      </c>
      <c r="B1698" t="s">
        <v>61</v>
      </c>
      <c r="C1698" t="s">
        <v>741</v>
      </c>
      <c r="D1698">
        <v>12183100</v>
      </c>
      <c r="E1698" t="s">
        <v>742</v>
      </c>
      <c r="F1698">
        <v>66179</v>
      </c>
      <c r="G1698" t="s">
        <v>743</v>
      </c>
      <c r="H1698" t="s">
        <v>592</v>
      </c>
      <c r="I1698">
        <v>34</v>
      </c>
      <c r="J1698">
        <v>23</v>
      </c>
      <c r="K1698">
        <v>54705</v>
      </c>
      <c r="L1698" t="s">
        <v>744</v>
      </c>
      <c r="M1698" t="s">
        <v>745</v>
      </c>
      <c r="N1698" t="s">
        <v>68</v>
      </c>
      <c r="O1698" t="s">
        <v>86</v>
      </c>
      <c r="P1698">
        <v>40.439593000000002</v>
      </c>
      <c r="Q1698">
        <v>-74.407584999999997</v>
      </c>
      <c r="S1698" t="s">
        <v>70</v>
      </c>
      <c r="T1698" t="s">
        <v>71</v>
      </c>
      <c r="U1698">
        <v>86</v>
      </c>
      <c r="V1698">
        <v>20</v>
      </c>
      <c r="W1698">
        <v>86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86</v>
      </c>
      <c r="AE1698">
        <v>1.1479999999999999</v>
      </c>
      <c r="AF1698" t="s">
        <v>87</v>
      </c>
      <c r="AG1698" t="s">
        <v>746</v>
      </c>
      <c r="AH1698">
        <v>1</v>
      </c>
      <c r="AI1698">
        <v>34</v>
      </c>
      <c r="AJ1698">
        <v>23</v>
      </c>
      <c r="AL1698">
        <v>54705</v>
      </c>
      <c r="AM1698">
        <v>65375</v>
      </c>
      <c r="AN1698">
        <v>43782</v>
      </c>
      <c r="AO1698">
        <v>3770</v>
      </c>
      <c r="AP1698">
        <v>89</v>
      </c>
      <c r="AQ1698">
        <v>9319</v>
      </c>
      <c r="AR1698">
        <v>1119</v>
      </c>
      <c r="AS1698">
        <v>7064</v>
      </c>
      <c r="AT1698">
        <v>293</v>
      </c>
      <c r="AU1698">
        <v>7296</v>
      </c>
      <c r="AV1698">
        <v>4063</v>
      </c>
      <c r="AW1698">
        <v>96</v>
      </c>
      <c r="AX1698">
        <v>110.208</v>
      </c>
      <c r="AY1698" s="1">
        <v>0</v>
      </c>
      <c r="AZ1698" s="2">
        <v>1</v>
      </c>
      <c r="BA1698" s="1">
        <v>0</v>
      </c>
      <c r="BB1698" s="1">
        <v>5.8000000000000003E-2</v>
      </c>
      <c r="BC1698" s="1">
        <v>0.67</v>
      </c>
      <c r="BD1698" s="1">
        <v>0.108</v>
      </c>
      <c r="BE1698" s="1">
        <v>-5.8000000000000003E-2</v>
      </c>
      <c r="BF1698" s="1">
        <v>-0.108</v>
      </c>
      <c r="BG1698" s="1">
        <f>Table1[[#This Row],[pers_white_pct]]-Table1[[#This Row],[census_white_pct]]</f>
        <v>0.32999999999999996</v>
      </c>
      <c r="BH1698" s="3">
        <v>0</v>
      </c>
      <c r="BI1698" s="3">
        <v>1.4931935499</v>
      </c>
      <c r="BJ1698" s="3">
        <v>0</v>
      </c>
      <c r="BK1698" s="3" t="str">
        <f>VLOOKUP(Table1[[#This Row],[est_sworn]],Force_size,2,TRUE)</f>
        <v>03 - 50 to 99</v>
      </c>
    </row>
    <row r="1699" spans="1:63" hidden="1" x14ac:dyDescent="0.2">
      <c r="A1699">
        <v>3402315550</v>
      </c>
      <c r="B1699" t="s">
        <v>61</v>
      </c>
      <c r="C1699" t="s">
        <v>728</v>
      </c>
      <c r="D1699">
        <v>12283230</v>
      </c>
      <c r="E1699" t="s">
        <v>729</v>
      </c>
      <c r="F1699">
        <v>3886</v>
      </c>
      <c r="G1699" t="s">
        <v>730</v>
      </c>
      <c r="H1699" t="s">
        <v>592</v>
      </c>
      <c r="I1699">
        <v>34</v>
      </c>
      <c r="J1699">
        <v>23</v>
      </c>
      <c r="K1699">
        <v>15550</v>
      </c>
      <c r="L1699" t="s">
        <v>731</v>
      </c>
      <c r="M1699" t="s">
        <v>732</v>
      </c>
      <c r="N1699" t="s">
        <v>68</v>
      </c>
      <c r="O1699" t="s">
        <v>181</v>
      </c>
      <c r="P1699">
        <v>40.439593000000002</v>
      </c>
      <c r="Q1699">
        <v>-74.407584999999997</v>
      </c>
      <c r="S1699" t="s">
        <v>70</v>
      </c>
      <c r="T1699" t="s">
        <v>71</v>
      </c>
      <c r="U1699">
        <v>16</v>
      </c>
      <c r="V1699">
        <v>0</v>
      </c>
      <c r="W1699">
        <v>16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16</v>
      </c>
      <c r="AE1699">
        <v>7.1230000000000002</v>
      </c>
      <c r="AF1699" t="s">
        <v>118</v>
      </c>
      <c r="AG1699" t="s">
        <v>733</v>
      </c>
      <c r="AH1699">
        <v>1</v>
      </c>
      <c r="AI1699">
        <v>34</v>
      </c>
      <c r="AJ1699">
        <v>23</v>
      </c>
      <c r="AL1699">
        <v>15550</v>
      </c>
      <c r="AM1699">
        <v>3857</v>
      </c>
      <c r="AN1699">
        <v>3031</v>
      </c>
      <c r="AO1699">
        <v>130</v>
      </c>
      <c r="AP1699">
        <v>3</v>
      </c>
      <c r="AQ1699">
        <v>530</v>
      </c>
      <c r="AR1699">
        <v>60</v>
      </c>
      <c r="AS1699">
        <v>99</v>
      </c>
      <c r="AT1699">
        <v>3</v>
      </c>
      <c r="AU1699">
        <v>103</v>
      </c>
      <c r="AV1699">
        <v>133</v>
      </c>
      <c r="AW1699">
        <v>16</v>
      </c>
      <c r="AX1699">
        <v>113.968</v>
      </c>
      <c r="AY1699" s="1">
        <v>0</v>
      </c>
      <c r="AZ1699" s="2">
        <v>1</v>
      </c>
      <c r="BA1699" s="1">
        <v>0</v>
      </c>
      <c r="BB1699" s="1">
        <v>3.4000000000000002E-2</v>
      </c>
      <c r="BC1699" s="1">
        <v>0.78600000000000003</v>
      </c>
      <c r="BD1699" s="1">
        <v>2.5999999999999999E-2</v>
      </c>
      <c r="BE1699" s="1">
        <v>-3.4000000000000002E-2</v>
      </c>
      <c r="BF1699" s="1">
        <v>-2.5999999999999999E-2</v>
      </c>
      <c r="BG1699" s="1">
        <f>Table1[[#This Row],[pers_white_pct]]-Table1[[#This Row],[census_white_pct]]</f>
        <v>0.21399999999999997</v>
      </c>
      <c r="BH1699" s="3">
        <v>0</v>
      </c>
      <c r="BI1699" s="3">
        <v>1.272517321</v>
      </c>
      <c r="BJ1699" s="3">
        <v>0</v>
      </c>
      <c r="BK1699" s="3" t="str">
        <f>VLOOKUP(Table1[[#This Row],[est_sworn]],Force_size,2,TRUE)</f>
        <v>01 - Under 25</v>
      </c>
    </row>
    <row r="1700" spans="1:63" hidden="1" x14ac:dyDescent="0.2">
      <c r="A1700">
        <v>3458200</v>
      </c>
      <c r="B1700" t="s">
        <v>1444</v>
      </c>
      <c r="C1700" t="s">
        <v>7341</v>
      </c>
      <c r="D1700">
        <v>12523060</v>
      </c>
      <c r="E1700" t="s">
        <v>7342</v>
      </c>
      <c r="F1700">
        <v>51744</v>
      </c>
      <c r="G1700" t="s">
        <v>7343</v>
      </c>
      <c r="H1700" t="s">
        <v>592</v>
      </c>
      <c r="I1700">
        <v>34</v>
      </c>
      <c r="J1700">
        <v>23</v>
      </c>
      <c r="K1700">
        <v>58200</v>
      </c>
      <c r="L1700" t="s">
        <v>7344</v>
      </c>
      <c r="M1700" t="s">
        <v>7345</v>
      </c>
      <c r="N1700" t="s">
        <v>68</v>
      </c>
      <c r="O1700" t="s">
        <v>86</v>
      </c>
      <c r="P1700">
        <v>40.439593000000002</v>
      </c>
      <c r="Q1700">
        <v>-74.407584999999997</v>
      </c>
      <c r="S1700" t="s">
        <v>70</v>
      </c>
      <c r="T1700" t="s">
        <v>71</v>
      </c>
      <c r="U1700">
        <v>114</v>
      </c>
      <c r="V1700">
        <v>12</v>
      </c>
      <c r="W1700">
        <v>47</v>
      </c>
      <c r="X1700">
        <v>5</v>
      </c>
      <c r="Y1700">
        <v>62</v>
      </c>
      <c r="Z1700">
        <v>0</v>
      </c>
      <c r="AA1700">
        <v>0</v>
      </c>
      <c r="AB1700">
        <v>0</v>
      </c>
      <c r="AC1700">
        <v>0</v>
      </c>
      <c r="AD1700">
        <v>114</v>
      </c>
      <c r="AE1700">
        <v>1.1479999999999999</v>
      </c>
      <c r="AF1700" t="s">
        <v>87</v>
      </c>
      <c r="AG1700" t="s">
        <v>7346</v>
      </c>
      <c r="AH1700">
        <v>1</v>
      </c>
      <c r="AI1700">
        <v>34</v>
      </c>
      <c r="AK1700">
        <v>58200</v>
      </c>
      <c r="AM1700">
        <v>50814</v>
      </c>
      <c r="AN1700">
        <v>6104</v>
      </c>
      <c r="AO1700">
        <v>3742</v>
      </c>
      <c r="AP1700">
        <v>51</v>
      </c>
      <c r="AQ1700">
        <v>806</v>
      </c>
      <c r="AR1700">
        <v>286</v>
      </c>
      <c r="AS1700">
        <v>39685</v>
      </c>
      <c r="AT1700">
        <v>1616</v>
      </c>
      <c r="AU1700">
        <v>39825</v>
      </c>
      <c r="AV1700">
        <v>5358</v>
      </c>
      <c r="AW1700">
        <v>120</v>
      </c>
      <c r="AX1700">
        <v>137.76</v>
      </c>
      <c r="AY1700" s="1">
        <v>4.3999999999999997E-2</v>
      </c>
      <c r="AZ1700" s="1">
        <v>0.41199999999999998</v>
      </c>
      <c r="BA1700" s="1">
        <v>0.54400000000000004</v>
      </c>
      <c r="BB1700" s="1">
        <v>7.3999999999999996E-2</v>
      </c>
      <c r="BC1700" s="1">
        <v>0.12</v>
      </c>
      <c r="BD1700" s="1">
        <v>0.78100000000000003</v>
      </c>
      <c r="BE1700" s="1">
        <v>-0.03</v>
      </c>
      <c r="BF1700" s="1">
        <v>-0.23699999999999999</v>
      </c>
      <c r="BG1700" s="1">
        <f>Table1[[#This Row],[pers_white_pct]]-Table1[[#This Row],[census_white_pct]]</f>
        <v>0.29199999999999998</v>
      </c>
      <c r="BH1700" s="3">
        <v>0.5955863737</v>
      </c>
      <c r="BI1700" s="3">
        <v>3.4321152652000002</v>
      </c>
      <c r="BJ1700" s="3">
        <v>0.69637606679999997</v>
      </c>
      <c r="BK1700" s="3" t="str">
        <f>VLOOKUP(Table1[[#This Row],[est_sworn]],Force_size,2,TRUE)</f>
        <v>04 - 100 to 249</v>
      </c>
    </row>
    <row r="1701" spans="1:63" hidden="1" x14ac:dyDescent="0.2">
      <c r="A1701">
        <v>3451210</v>
      </c>
      <c r="B1701" t="s">
        <v>1444</v>
      </c>
      <c r="C1701" t="s">
        <v>7300</v>
      </c>
      <c r="D1701">
        <v>12913190</v>
      </c>
      <c r="E1701" t="s">
        <v>7301</v>
      </c>
      <c r="F1701">
        <v>56160</v>
      </c>
      <c r="G1701" t="s">
        <v>7302</v>
      </c>
      <c r="H1701" t="s">
        <v>592</v>
      </c>
      <c r="I1701">
        <v>34</v>
      </c>
      <c r="J1701">
        <v>23</v>
      </c>
      <c r="K1701">
        <v>51210</v>
      </c>
      <c r="L1701" t="s">
        <v>7303</v>
      </c>
      <c r="M1701" t="s">
        <v>7304</v>
      </c>
      <c r="N1701" t="s">
        <v>68</v>
      </c>
      <c r="O1701" t="s">
        <v>86</v>
      </c>
      <c r="P1701">
        <v>40.439593000000002</v>
      </c>
      <c r="Q1701">
        <v>-74.407584999999997</v>
      </c>
      <c r="S1701" t="s">
        <v>70</v>
      </c>
      <c r="T1701" t="s">
        <v>71</v>
      </c>
      <c r="U1701">
        <v>136</v>
      </c>
      <c r="V1701">
        <v>0</v>
      </c>
      <c r="W1701">
        <v>93</v>
      </c>
      <c r="X1701">
        <v>18</v>
      </c>
      <c r="Y1701">
        <v>19</v>
      </c>
      <c r="Z1701">
        <v>0</v>
      </c>
      <c r="AA1701">
        <v>2</v>
      </c>
      <c r="AB1701">
        <v>0</v>
      </c>
      <c r="AC1701">
        <v>0</v>
      </c>
      <c r="AD1701">
        <v>136</v>
      </c>
      <c r="AE1701">
        <v>1.1479999999999999</v>
      </c>
      <c r="AF1701" t="s">
        <v>87</v>
      </c>
      <c r="AG1701" t="s">
        <v>7305</v>
      </c>
      <c r="AH1701">
        <v>1</v>
      </c>
      <c r="AI1701">
        <v>34</v>
      </c>
      <c r="AK1701">
        <v>51210</v>
      </c>
      <c r="AM1701">
        <v>55181</v>
      </c>
      <c r="AN1701">
        <v>14761</v>
      </c>
      <c r="AO1701">
        <v>7743</v>
      </c>
      <c r="AP1701">
        <v>50</v>
      </c>
      <c r="AQ1701">
        <v>4122</v>
      </c>
      <c r="AR1701">
        <v>703</v>
      </c>
      <c r="AS1701">
        <v>27553</v>
      </c>
      <c r="AT1701">
        <v>1109</v>
      </c>
      <c r="AU1701">
        <v>27802</v>
      </c>
      <c r="AV1701">
        <v>8852</v>
      </c>
      <c r="AW1701">
        <v>136</v>
      </c>
      <c r="AX1701">
        <v>156.12799999999999</v>
      </c>
      <c r="AY1701" s="1">
        <v>0.13200000000000001</v>
      </c>
      <c r="AZ1701" s="1">
        <v>0.68400000000000005</v>
      </c>
      <c r="BA1701" s="1">
        <v>0.14000000000000001</v>
      </c>
      <c r="BB1701" s="1">
        <v>0.14000000000000001</v>
      </c>
      <c r="BC1701" s="1">
        <v>0.26800000000000002</v>
      </c>
      <c r="BD1701" s="1">
        <v>0.499</v>
      </c>
      <c r="BE1701" s="1">
        <v>-8.0000000000000002E-3</v>
      </c>
      <c r="BF1701" s="1">
        <v>-0.36</v>
      </c>
      <c r="BG1701" s="1">
        <f>Table1[[#This Row],[pers_white_pct]]-Table1[[#This Row],[census_white_pct]]</f>
        <v>0.41600000000000004</v>
      </c>
      <c r="BH1701" s="3">
        <v>0.94322196140000003</v>
      </c>
      <c r="BI1701" s="3">
        <v>2.5563353550999999</v>
      </c>
      <c r="BJ1701" s="3">
        <v>0.2797920478</v>
      </c>
      <c r="BK1701" s="3" t="str">
        <f>VLOOKUP(Table1[[#This Row],[est_sworn]],Force_size,2,TRUE)</f>
        <v>04 - 100 to 249</v>
      </c>
    </row>
    <row r="1702" spans="1:63" hidden="1" x14ac:dyDescent="0.2">
      <c r="A1702">
        <v>3402320230</v>
      </c>
      <c r="B1702" t="s">
        <v>61</v>
      </c>
      <c r="C1702" t="s">
        <v>734</v>
      </c>
      <c r="D1702">
        <v>13891180</v>
      </c>
      <c r="E1702" t="s">
        <v>735</v>
      </c>
      <c r="F1702">
        <v>100886</v>
      </c>
      <c r="G1702" t="s">
        <v>736</v>
      </c>
      <c r="H1702" t="s">
        <v>592</v>
      </c>
      <c r="I1702">
        <v>34</v>
      </c>
      <c r="J1702">
        <v>23</v>
      </c>
      <c r="K1702">
        <v>20230</v>
      </c>
      <c r="L1702" t="s">
        <v>737</v>
      </c>
      <c r="M1702" t="s">
        <v>738</v>
      </c>
      <c r="N1702" t="s">
        <v>68</v>
      </c>
      <c r="O1702" t="s">
        <v>739</v>
      </c>
      <c r="P1702">
        <v>40.439593000000002</v>
      </c>
      <c r="Q1702">
        <v>-74.407584999999997</v>
      </c>
      <c r="S1702" t="s">
        <v>70</v>
      </c>
      <c r="T1702" t="s">
        <v>71</v>
      </c>
      <c r="U1702">
        <v>166</v>
      </c>
      <c r="V1702">
        <v>0</v>
      </c>
      <c r="W1702">
        <v>151</v>
      </c>
      <c r="X1702">
        <v>5</v>
      </c>
      <c r="Y1702">
        <v>3</v>
      </c>
      <c r="Z1702">
        <v>0</v>
      </c>
      <c r="AA1702">
        <v>0</v>
      </c>
      <c r="AB1702">
        <v>3</v>
      </c>
      <c r="AC1702">
        <v>1</v>
      </c>
      <c r="AD1702">
        <v>166</v>
      </c>
      <c r="AE1702">
        <v>1.1479999999999999</v>
      </c>
      <c r="AF1702" t="s">
        <v>87</v>
      </c>
      <c r="AG1702" t="s">
        <v>740</v>
      </c>
      <c r="AH1702">
        <v>1</v>
      </c>
      <c r="AI1702">
        <v>34</v>
      </c>
      <c r="AJ1702">
        <v>23</v>
      </c>
      <c r="AL1702">
        <v>20230</v>
      </c>
      <c r="AM1702">
        <v>99967</v>
      </c>
      <c r="AN1702">
        <v>39577</v>
      </c>
      <c r="AO1702">
        <v>6631</v>
      </c>
      <c r="AP1702">
        <v>186</v>
      </c>
      <c r="AQ1702">
        <v>43092</v>
      </c>
      <c r="AR1702">
        <v>2136</v>
      </c>
      <c r="AS1702">
        <v>8112</v>
      </c>
      <c r="AT1702">
        <v>415</v>
      </c>
      <c r="AU1702">
        <v>8345</v>
      </c>
      <c r="AV1702">
        <v>7046</v>
      </c>
      <c r="AW1702">
        <v>166</v>
      </c>
      <c r="AX1702">
        <v>190.56800000000001</v>
      </c>
      <c r="AY1702" s="1">
        <v>0.03</v>
      </c>
      <c r="AZ1702" s="1">
        <v>0.91</v>
      </c>
      <c r="BA1702" s="1">
        <v>1.7999999999999999E-2</v>
      </c>
      <c r="BB1702" s="1">
        <v>6.6000000000000003E-2</v>
      </c>
      <c r="BC1702" s="1">
        <v>0.39600000000000002</v>
      </c>
      <c r="BD1702" s="1">
        <v>8.1000000000000003E-2</v>
      </c>
      <c r="BE1702" s="1">
        <v>-3.5999999999999997E-2</v>
      </c>
      <c r="BF1702" s="1">
        <v>-6.3E-2</v>
      </c>
      <c r="BG1702" s="1">
        <f>Table1[[#This Row],[pers_white_pct]]-Table1[[#This Row],[census_white_pct]]</f>
        <v>0.51400000000000001</v>
      </c>
      <c r="BH1702" s="3">
        <v>0.45408750069999998</v>
      </c>
      <c r="BI1702" s="3">
        <v>2.2976435139000002</v>
      </c>
      <c r="BJ1702" s="3">
        <v>0.22271111069999999</v>
      </c>
      <c r="BK1702" s="3" t="str">
        <f>VLOOKUP(Table1[[#This Row],[est_sworn]],Force_size,2,TRUE)</f>
        <v>04 - 100 to 249</v>
      </c>
    </row>
    <row r="1703" spans="1:63" hidden="1" x14ac:dyDescent="0.2">
      <c r="A1703">
        <v>3441310</v>
      </c>
      <c r="B1703" t="s">
        <v>1444</v>
      </c>
      <c r="C1703" t="s">
        <v>7271</v>
      </c>
      <c r="D1703">
        <v>12013150</v>
      </c>
      <c r="E1703" t="s">
        <v>7272</v>
      </c>
      <c r="F1703">
        <v>30646</v>
      </c>
      <c r="G1703" t="s">
        <v>7273</v>
      </c>
      <c r="H1703" t="s">
        <v>592</v>
      </c>
      <c r="I1703">
        <v>34</v>
      </c>
      <c r="J1703">
        <v>25</v>
      </c>
      <c r="K1703">
        <v>41310</v>
      </c>
      <c r="L1703" t="s">
        <v>7274</v>
      </c>
      <c r="M1703" t="s">
        <v>7275</v>
      </c>
      <c r="N1703" t="s">
        <v>68</v>
      </c>
      <c r="O1703" t="s">
        <v>131</v>
      </c>
      <c r="P1703">
        <v>40.287056</v>
      </c>
      <c r="Q1703">
        <v>-74.152445999999998</v>
      </c>
      <c r="S1703" t="s">
        <v>70</v>
      </c>
      <c r="T1703" t="s">
        <v>71</v>
      </c>
      <c r="U1703">
        <v>79</v>
      </c>
      <c r="V1703">
        <v>0</v>
      </c>
      <c r="W1703">
        <v>57</v>
      </c>
      <c r="X1703">
        <v>5</v>
      </c>
      <c r="Y1703">
        <v>15</v>
      </c>
      <c r="Z1703">
        <v>0</v>
      </c>
      <c r="AA1703">
        <v>0</v>
      </c>
      <c r="AB1703">
        <v>0</v>
      </c>
      <c r="AC1703">
        <v>0</v>
      </c>
      <c r="AD1703">
        <v>79</v>
      </c>
      <c r="AE1703">
        <v>2.8170000000000002</v>
      </c>
      <c r="AF1703" t="s">
        <v>79</v>
      </c>
      <c r="AG1703" t="s">
        <v>7276</v>
      </c>
      <c r="AH1703">
        <v>1</v>
      </c>
      <c r="AI1703">
        <v>34</v>
      </c>
      <c r="AK1703">
        <v>41310</v>
      </c>
      <c r="AM1703">
        <v>30719</v>
      </c>
      <c r="AN1703">
        <v>15939</v>
      </c>
      <c r="AO1703">
        <v>3946</v>
      </c>
      <c r="AP1703">
        <v>55</v>
      </c>
      <c r="AQ1703">
        <v>633</v>
      </c>
      <c r="AR1703">
        <v>747</v>
      </c>
      <c r="AS1703">
        <v>8624</v>
      </c>
      <c r="AT1703">
        <v>418</v>
      </c>
      <c r="AU1703">
        <v>9399</v>
      </c>
      <c r="AV1703">
        <v>4364</v>
      </c>
      <c r="AW1703">
        <v>79</v>
      </c>
      <c r="AX1703">
        <v>222.54300000000001</v>
      </c>
      <c r="AY1703" s="1">
        <v>6.3E-2</v>
      </c>
      <c r="AZ1703" s="1">
        <v>0.72199999999999998</v>
      </c>
      <c r="BA1703" s="1">
        <v>0.19</v>
      </c>
      <c r="BB1703" s="1">
        <v>0.128</v>
      </c>
      <c r="BC1703" s="1">
        <v>0.51900000000000002</v>
      </c>
      <c r="BD1703" s="1">
        <v>0.28100000000000003</v>
      </c>
      <c r="BE1703" s="1">
        <v>-6.5000000000000002E-2</v>
      </c>
      <c r="BF1703" s="1">
        <v>-9.0999999999999998E-2</v>
      </c>
      <c r="BG1703" s="1">
        <f>Table1[[#This Row],[pers_white_pct]]-Table1[[#This Row],[census_white_pct]]</f>
        <v>0.20299999999999996</v>
      </c>
      <c r="BH1703" s="3">
        <v>0.49271173499999998</v>
      </c>
      <c r="BI1703" s="3">
        <v>1.3905729200000001</v>
      </c>
      <c r="BJ1703" s="3">
        <v>0.67633598319999999</v>
      </c>
      <c r="BK1703" s="3" t="str">
        <f>VLOOKUP(Table1[[#This Row],[est_sworn]],Force_size,2,TRUE)</f>
        <v>03 - 50 to 99</v>
      </c>
    </row>
    <row r="1704" spans="1:63" hidden="1" x14ac:dyDescent="0.2">
      <c r="A1704">
        <v>3402544070</v>
      </c>
      <c r="B1704" t="s">
        <v>61</v>
      </c>
      <c r="C1704" t="s">
        <v>759</v>
      </c>
      <c r="D1704">
        <v>12243160</v>
      </c>
      <c r="E1704" t="s">
        <v>760</v>
      </c>
      <c r="F1704">
        <v>40201</v>
      </c>
      <c r="G1704" t="s">
        <v>761</v>
      </c>
      <c r="H1704" t="s">
        <v>592</v>
      </c>
      <c r="I1704">
        <v>34</v>
      </c>
      <c r="J1704">
        <v>25</v>
      </c>
      <c r="K1704">
        <v>44070</v>
      </c>
      <c r="L1704" t="s">
        <v>762</v>
      </c>
      <c r="M1704" t="s">
        <v>763</v>
      </c>
      <c r="N1704" t="s">
        <v>68</v>
      </c>
      <c r="O1704" t="s">
        <v>131</v>
      </c>
      <c r="P1704">
        <v>40.287056</v>
      </c>
      <c r="Q1704">
        <v>-74.152445999999998</v>
      </c>
      <c r="S1704" t="s">
        <v>70</v>
      </c>
      <c r="T1704" t="s">
        <v>71</v>
      </c>
      <c r="U1704">
        <v>66</v>
      </c>
      <c r="V1704">
        <v>4</v>
      </c>
      <c r="W1704">
        <v>65</v>
      </c>
      <c r="X1704">
        <v>0</v>
      </c>
      <c r="Y1704">
        <v>1</v>
      </c>
      <c r="Z1704">
        <v>0</v>
      </c>
      <c r="AA1704">
        <v>0</v>
      </c>
      <c r="AB1704">
        <v>0</v>
      </c>
      <c r="AC1704">
        <v>0</v>
      </c>
      <c r="AD1704">
        <v>66</v>
      </c>
      <c r="AE1704">
        <v>2.8170000000000002</v>
      </c>
      <c r="AF1704" t="s">
        <v>79</v>
      </c>
      <c r="AG1704" t="s">
        <v>764</v>
      </c>
      <c r="AH1704">
        <v>1</v>
      </c>
      <c r="AI1704">
        <v>34</v>
      </c>
      <c r="AJ1704">
        <v>25</v>
      </c>
      <c r="AL1704">
        <v>44070</v>
      </c>
      <c r="AM1704">
        <v>40191</v>
      </c>
      <c r="AN1704">
        <v>30362</v>
      </c>
      <c r="AO1704">
        <v>814</v>
      </c>
      <c r="AP1704">
        <v>19</v>
      </c>
      <c r="AQ1704">
        <v>6921</v>
      </c>
      <c r="AR1704">
        <v>410</v>
      </c>
      <c r="AS1704">
        <v>1619</v>
      </c>
      <c r="AT1704">
        <v>27</v>
      </c>
      <c r="AU1704">
        <v>1665</v>
      </c>
      <c r="AV1704">
        <v>841</v>
      </c>
      <c r="AW1704">
        <v>68</v>
      </c>
      <c r="AX1704">
        <v>191.55600000000001</v>
      </c>
      <c r="AY1704" s="1">
        <v>0</v>
      </c>
      <c r="AZ1704" s="1">
        <v>0.98499999999999999</v>
      </c>
      <c r="BA1704" s="1">
        <v>1.4999999999999999E-2</v>
      </c>
      <c r="BB1704" s="1">
        <v>0.02</v>
      </c>
      <c r="BC1704" s="1">
        <v>0.755</v>
      </c>
      <c r="BD1704" s="1">
        <v>0.04</v>
      </c>
      <c r="BE1704" s="1">
        <v>-0.02</v>
      </c>
      <c r="BF1704" s="1">
        <v>-2.5000000000000001E-2</v>
      </c>
      <c r="BG1704" s="1">
        <f>Table1[[#This Row],[pers_white_pct]]-Table1[[#This Row],[census_white_pct]]</f>
        <v>0.22999999999999998</v>
      </c>
      <c r="BH1704" s="3">
        <v>0</v>
      </c>
      <c r="BI1704" s="3">
        <v>1.3036705571</v>
      </c>
      <c r="BJ1704" s="3">
        <v>0.37613004659999999</v>
      </c>
      <c r="BK1704" s="3" t="str">
        <f>VLOOKUP(Table1[[#This Row],[est_sworn]],Force_size,2,TRUE)</f>
        <v>03 - 50 to 99</v>
      </c>
    </row>
    <row r="1705" spans="1:63" hidden="1" x14ac:dyDescent="0.2">
      <c r="A1705">
        <v>3473020</v>
      </c>
      <c r="B1705" t="s">
        <v>1444</v>
      </c>
      <c r="C1705" t="s">
        <v>7417</v>
      </c>
      <c r="D1705">
        <v>12623040</v>
      </c>
      <c r="E1705" t="s">
        <v>7418</v>
      </c>
      <c r="F1705">
        <v>17869</v>
      </c>
      <c r="G1705" t="s">
        <v>7419</v>
      </c>
      <c r="H1705" t="s">
        <v>592</v>
      </c>
      <c r="I1705">
        <v>34</v>
      </c>
      <c r="J1705">
        <v>25</v>
      </c>
      <c r="K1705">
        <v>73020</v>
      </c>
      <c r="L1705" t="s">
        <v>7420</v>
      </c>
      <c r="M1705" t="s">
        <v>7421</v>
      </c>
      <c r="N1705" t="s">
        <v>68</v>
      </c>
      <c r="O1705" t="s">
        <v>69</v>
      </c>
      <c r="P1705">
        <v>40.287056</v>
      </c>
      <c r="Q1705">
        <v>-74.152445999999998</v>
      </c>
      <c r="S1705" t="s">
        <v>70</v>
      </c>
      <c r="T1705" t="s">
        <v>71</v>
      </c>
      <c r="U1705">
        <v>38</v>
      </c>
      <c r="V1705">
        <v>2</v>
      </c>
      <c r="W1705">
        <v>32</v>
      </c>
      <c r="X1705">
        <v>2</v>
      </c>
      <c r="Y1705">
        <v>4</v>
      </c>
      <c r="Z1705">
        <v>0</v>
      </c>
      <c r="AA1705">
        <v>0</v>
      </c>
      <c r="AB1705">
        <v>0</v>
      </c>
      <c r="AC1705">
        <v>0</v>
      </c>
      <c r="AD1705">
        <v>38</v>
      </c>
      <c r="AE1705">
        <v>4.7450000000000001</v>
      </c>
      <c r="AF1705" t="s">
        <v>72</v>
      </c>
      <c r="AG1705" t="s">
        <v>7422</v>
      </c>
      <c r="AH1705">
        <v>1</v>
      </c>
      <c r="AI1705">
        <v>34</v>
      </c>
      <c r="AK1705">
        <v>73020</v>
      </c>
      <c r="AM1705">
        <v>17892</v>
      </c>
      <c r="AN1705">
        <v>14003</v>
      </c>
      <c r="AO1705">
        <v>1610</v>
      </c>
      <c r="AP1705">
        <v>15</v>
      </c>
      <c r="AQ1705">
        <v>829</v>
      </c>
      <c r="AR1705">
        <v>306</v>
      </c>
      <c r="AS1705">
        <v>1118</v>
      </c>
      <c r="AT1705">
        <v>62</v>
      </c>
      <c r="AU1705">
        <v>1129</v>
      </c>
      <c r="AV1705">
        <v>1672</v>
      </c>
      <c r="AW1705">
        <v>39</v>
      </c>
      <c r="AX1705">
        <v>185.05500000000001</v>
      </c>
      <c r="AY1705" s="1">
        <v>5.2999999999999999E-2</v>
      </c>
      <c r="AZ1705" s="1">
        <v>0.84199999999999997</v>
      </c>
      <c r="BA1705" s="1">
        <v>0.105</v>
      </c>
      <c r="BB1705" s="1">
        <v>0.09</v>
      </c>
      <c r="BC1705" s="1">
        <v>0.78300000000000003</v>
      </c>
      <c r="BD1705" s="1">
        <v>6.2E-2</v>
      </c>
      <c r="BE1705" s="1">
        <v>-3.6999999999999998E-2</v>
      </c>
      <c r="BF1705" s="1">
        <v>4.2999999999999997E-2</v>
      </c>
      <c r="BG1705" s="1">
        <f>Table1[[#This Row],[pers_white_pct]]-Table1[[#This Row],[census_white_pct]]</f>
        <v>5.8999999999999941E-2</v>
      </c>
      <c r="BH1705" s="3">
        <v>0.58489702519999998</v>
      </c>
      <c r="BI1705" s="3">
        <v>1.0759799591999999</v>
      </c>
      <c r="BJ1705" s="3">
        <v>1.6845871387</v>
      </c>
      <c r="BK1705" s="3" t="str">
        <f>VLOOKUP(Table1[[#This Row],[est_sworn]],Force_size,2,TRUE)</f>
        <v>02 - 25 to 49</v>
      </c>
    </row>
    <row r="1706" spans="1:63" hidden="1" x14ac:dyDescent="0.2">
      <c r="A1706">
        <v>3402549890</v>
      </c>
      <c r="B1706" t="s">
        <v>61</v>
      </c>
      <c r="C1706" t="s">
        <v>765</v>
      </c>
      <c r="D1706">
        <v>12703170</v>
      </c>
      <c r="E1706" t="s">
        <v>766</v>
      </c>
      <c r="F1706">
        <v>27889</v>
      </c>
      <c r="G1706" t="s">
        <v>767</v>
      </c>
      <c r="H1706" t="s">
        <v>592</v>
      </c>
      <c r="I1706">
        <v>34</v>
      </c>
      <c r="J1706">
        <v>25</v>
      </c>
      <c r="K1706">
        <v>49890</v>
      </c>
      <c r="L1706" t="s">
        <v>768</v>
      </c>
      <c r="M1706" t="s">
        <v>769</v>
      </c>
      <c r="N1706" t="s">
        <v>68</v>
      </c>
      <c r="O1706" t="s">
        <v>131</v>
      </c>
      <c r="P1706">
        <v>40.287056</v>
      </c>
      <c r="Q1706">
        <v>-74.152445999999998</v>
      </c>
      <c r="S1706" t="s">
        <v>70</v>
      </c>
      <c r="T1706" t="s">
        <v>71</v>
      </c>
      <c r="U1706">
        <v>72</v>
      </c>
      <c r="V1706">
        <v>15</v>
      </c>
      <c r="W1706">
        <v>49</v>
      </c>
      <c r="X1706">
        <v>18</v>
      </c>
      <c r="Y1706">
        <v>4</v>
      </c>
      <c r="Z1706">
        <v>0</v>
      </c>
      <c r="AA1706">
        <v>0</v>
      </c>
      <c r="AB1706">
        <v>0</v>
      </c>
      <c r="AC1706">
        <v>0</v>
      </c>
      <c r="AD1706">
        <v>72</v>
      </c>
      <c r="AE1706">
        <v>2.8170000000000002</v>
      </c>
      <c r="AF1706" t="s">
        <v>79</v>
      </c>
      <c r="AG1706" t="s">
        <v>770</v>
      </c>
      <c r="AH1706">
        <v>1</v>
      </c>
      <c r="AI1706">
        <v>34</v>
      </c>
      <c r="AJ1706">
        <v>25</v>
      </c>
      <c r="AL1706">
        <v>49890</v>
      </c>
      <c r="AM1706">
        <v>27935</v>
      </c>
      <c r="AN1706">
        <v>13578</v>
      </c>
      <c r="AO1706">
        <v>10377</v>
      </c>
      <c r="AP1706">
        <v>62</v>
      </c>
      <c r="AQ1706">
        <v>628</v>
      </c>
      <c r="AR1706">
        <v>628</v>
      </c>
      <c r="AS1706">
        <v>2607</v>
      </c>
      <c r="AT1706">
        <v>395</v>
      </c>
      <c r="AU1706">
        <v>2662</v>
      </c>
      <c r="AV1706">
        <v>10772</v>
      </c>
      <c r="AW1706">
        <v>79.5</v>
      </c>
      <c r="AX1706">
        <v>223.95150000000001</v>
      </c>
      <c r="AY1706" s="1">
        <v>0.25</v>
      </c>
      <c r="AZ1706" s="1">
        <v>0.68100000000000005</v>
      </c>
      <c r="BA1706" s="1">
        <v>5.6000000000000001E-2</v>
      </c>
      <c r="BB1706" s="1">
        <v>0.371</v>
      </c>
      <c r="BC1706" s="1">
        <v>0.48599999999999999</v>
      </c>
      <c r="BD1706" s="1">
        <v>9.2999999999999999E-2</v>
      </c>
      <c r="BE1706" s="1">
        <v>-0.121</v>
      </c>
      <c r="BF1706" s="1">
        <v>-3.7999999999999999E-2</v>
      </c>
      <c r="BG1706" s="1">
        <f>Table1[[#This Row],[pers_white_pct]]-Table1[[#This Row],[census_white_pct]]</f>
        <v>0.19500000000000006</v>
      </c>
      <c r="BH1706" s="3">
        <v>0.67300279460000001</v>
      </c>
      <c r="BI1706" s="3">
        <v>1.400156094</v>
      </c>
      <c r="BJ1706" s="3">
        <v>0.59529898140000004</v>
      </c>
      <c r="BK1706" s="3" t="str">
        <f>VLOOKUP(Table1[[#This Row],[est_sworn]],Force_size,2,TRUE)</f>
        <v>03 - 50 to 99</v>
      </c>
    </row>
    <row r="1707" spans="1:63" hidden="1" x14ac:dyDescent="0.2">
      <c r="A1707">
        <v>3401960</v>
      </c>
      <c r="B1707" t="s">
        <v>1444</v>
      </c>
      <c r="C1707" t="s">
        <v>7124</v>
      </c>
      <c r="D1707">
        <v>12743370</v>
      </c>
      <c r="E1707" t="s">
        <v>7125</v>
      </c>
      <c r="F1707">
        <v>15865</v>
      </c>
      <c r="G1707" t="s">
        <v>7126</v>
      </c>
      <c r="H1707" t="s">
        <v>592</v>
      </c>
      <c r="I1707">
        <v>34</v>
      </c>
      <c r="J1707">
        <v>25</v>
      </c>
      <c r="K1707">
        <v>1960</v>
      </c>
      <c r="L1707" t="s">
        <v>7127</v>
      </c>
      <c r="M1707" t="s">
        <v>7128</v>
      </c>
      <c r="N1707" t="s">
        <v>68</v>
      </c>
      <c r="O1707" t="s">
        <v>69</v>
      </c>
      <c r="P1707">
        <v>40.287056</v>
      </c>
      <c r="Q1707">
        <v>-74.152445999999998</v>
      </c>
      <c r="S1707" t="s">
        <v>70</v>
      </c>
      <c r="T1707" t="s">
        <v>71</v>
      </c>
      <c r="U1707">
        <v>84</v>
      </c>
      <c r="V1707">
        <v>0</v>
      </c>
      <c r="W1707">
        <v>43</v>
      </c>
      <c r="X1707">
        <v>34</v>
      </c>
      <c r="Y1707">
        <v>6</v>
      </c>
      <c r="Z1707">
        <v>0</v>
      </c>
      <c r="AA1707">
        <v>1</v>
      </c>
      <c r="AB1707">
        <v>0</v>
      </c>
      <c r="AC1707">
        <v>0</v>
      </c>
      <c r="AD1707">
        <v>84</v>
      </c>
      <c r="AE1707">
        <v>2.8170000000000002</v>
      </c>
      <c r="AF1707" t="s">
        <v>79</v>
      </c>
      <c r="AG1707" t="s">
        <v>7129</v>
      </c>
      <c r="AH1707">
        <v>1</v>
      </c>
      <c r="AI1707">
        <v>34</v>
      </c>
      <c r="AK1707">
        <v>1960</v>
      </c>
      <c r="AM1707">
        <v>16116</v>
      </c>
      <c r="AN1707">
        <v>3511</v>
      </c>
      <c r="AO1707">
        <v>7955</v>
      </c>
      <c r="AP1707">
        <v>40</v>
      </c>
      <c r="AQ1707">
        <v>72</v>
      </c>
      <c r="AR1707">
        <v>353</v>
      </c>
      <c r="AS1707">
        <v>4115</v>
      </c>
      <c r="AT1707">
        <v>320</v>
      </c>
      <c r="AU1707">
        <v>4185</v>
      </c>
      <c r="AV1707">
        <v>8275</v>
      </c>
      <c r="AW1707">
        <v>84</v>
      </c>
      <c r="AX1707">
        <v>236.62799999999999</v>
      </c>
      <c r="AY1707" s="1">
        <v>0.40500000000000003</v>
      </c>
      <c r="AZ1707" s="1">
        <v>0.51200000000000001</v>
      </c>
      <c r="BA1707" s="1">
        <v>7.0999999999999994E-2</v>
      </c>
      <c r="BB1707" s="1">
        <v>0.49399999999999999</v>
      </c>
      <c r="BC1707" s="1">
        <v>0.218</v>
      </c>
      <c r="BD1707" s="1">
        <v>0.255</v>
      </c>
      <c r="BE1707" s="1">
        <v>-8.8999999999999996E-2</v>
      </c>
      <c r="BF1707" s="1">
        <v>-0.184</v>
      </c>
      <c r="BG1707" s="1">
        <f>Table1[[#This Row],[pers_white_pct]]-Table1[[#This Row],[census_white_pct]]</f>
        <v>0.29400000000000004</v>
      </c>
      <c r="BH1707" s="3">
        <v>0.82000538739999995</v>
      </c>
      <c r="BI1707" s="3">
        <v>2.3497172153000001</v>
      </c>
      <c r="BJ1707" s="3">
        <v>0.27974310019999998</v>
      </c>
      <c r="BK1707" s="3" t="str">
        <f>VLOOKUP(Table1[[#This Row],[est_sworn]],Force_size,2,TRUE)</f>
        <v>03 - 50 to 99</v>
      </c>
    </row>
    <row r="1708" spans="1:63" hidden="1" x14ac:dyDescent="0.2">
      <c r="A1708">
        <v>3437560</v>
      </c>
      <c r="B1708" t="s">
        <v>1444</v>
      </c>
      <c r="C1708" t="s">
        <v>7259</v>
      </c>
      <c r="D1708">
        <v>13050700</v>
      </c>
      <c r="E1708" t="s">
        <v>7260</v>
      </c>
      <c r="F1708">
        <v>1738</v>
      </c>
      <c r="G1708" t="s">
        <v>7261</v>
      </c>
      <c r="H1708" t="s">
        <v>592</v>
      </c>
      <c r="I1708">
        <v>34</v>
      </c>
      <c r="J1708">
        <v>25</v>
      </c>
      <c r="K1708">
        <v>37560</v>
      </c>
      <c r="L1708" t="s">
        <v>7262</v>
      </c>
      <c r="M1708" t="s">
        <v>7263</v>
      </c>
      <c r="N1708" t="s">
        <v>68</v>
      </c>
      <c r="O1708" t="s">
        <v>238</v>
      </c>
      <c r="P1708">
        <v>40.287056</v>
      </c>
      <c r="Q1708">
        <v>-74.152445999999998</v>
      </c>
      <c r="S1708" t="s">
        <v>70</v>
      </c>
      <c r="T1708" t="s">
        <v>71</v>
      </c>
      <c r="U1708">
        <v>10</v>
      </c>
      <c r="V1708">
        <v>15</v>
      </c>
      <c r="W1708">
        <v>6</v>
      </c>
      <c r="X1708">
        <v>0</v>
      </c>
      <c r="Y1708">
        <v>2</v>
      </c>
      <c r="Z1708">
        <v>0</v>
      </c>
      <c r="AA1708">
        <v>0</v>
      </c>
      <c r="AB1708">
        <v>2</v>
      </c>
      <c r="AC1708">
        <v>0</v>
      </c>
      <c r="AD1708">
        <v>10</v>
      </c>
      <c r="AE1708">
        <v>7.1230000000000002</v>
      </c>
      <c r="AF1708" t="s">
        <v>118</v>
      </c>
      <c r="AG1708" t="s">
        <v>7264</v>
      </c>
      <c r="AH1708">
        <v>1</v>
      </c>
      <c r="AI1708">
        <v>34</v>
      </c>
      <c r="AK1708">
        <v>37560</v>
      </c>
      <c r="AM1708">
        <v>1759</v>
      </c>
      <c r="AN1708">
        <v>1277</v>
      </c>
      <c r="AO1708">
        <v>106</v>
      </c>
      <c r="AP1708">
        <v>8</v>
      </c>
      <c r="AQ1708">
        <v>21</v>
      </c>
      <c r="AR1708">
        <v>22</v>
      </c>
      <c r="AS1708">
        <v>322</v>
      </c>
      <c r="AT1708">
        <v>2</v>
      </c>
      <c r="AU1708">
        <v>325</v>
      </c>
      <c r="AV1708">
        <v>108</v>
      </c>
      <c r="AW1708">
        <v>17.5</v>
      </c>
      <c r="AX1708">
        <v>124.6525</v>
      </c>
      <c r="AY1708" s="1">
        <v>0</v>
      </c>
      <c r="AZ1708" s="1">
        <v>0.6</v>
      </c>
      <c r="BA1708" s="1">
        <v>0.2</v>
      </c>
      <c r="BB1708" s="1">
        <v>0.06</v>
      </c>
      <c r="BC1708" s="1">
        <v>0.72599999999999998</v>
      </c>
      <c r="BD1708" s="1">
        <v>0.183</v>
      </c>
      <c r="BE1708" s="1">
        <v>-0.06</v>
      </c>
      <c r="BF1708" s="1">
        <v>1.7000000000000001E-2</v>
      </c>
      <c r="BG1708" s="1">
        <f>Table1[[#This Row],[pers_white_pct]]-Table1[[#This Row],[census_white_pct]]</f>
        <v>-0.126</v>
      </c>
      <c r="BH1708" s="3">
        <v>0</v>
      </c>
      <c r="BI1708" s="3">
        <v>0.82646828500000002</v>
      </c>
      <c r="BJ1708" s="3">
        <v>1.0925465838999999</v>
      </c>
      <c r="BK1708" s="3" t="str">
        <f>VLOOKUP(Table1[[#This Row],[est_sworn]],Force_size,2,TRUE)</f>
        <v>01 - Under 25</v>
      </c>
    </row>
    <row r="1709" spans="1:63" hidden="1" x14ac:dyDescent="0.2">
      <c r="A1709">
        <v>3418070</v>
      </c>
      <c r="B1709" t="s">
        <v>1444</v>
      </c>
      <c r="C1709" t="s">
        <v>7172</v>
      </c>
      <c r="D1709">
        <v>12243220</v>
      </c>
      <c r="E1709" t="s">
        <v>7173</v>
      </c>
      <c r="F1709">
        <v>18307</v>
      </c>
      <c r="G1709" t="s">
        <v>7174</v>
      </c>
      <c r="H1709" t="s">
        <v>592</v>
      </c>
      <c r="I1709">
        <v>34</v>
      </c>
      <c r="J1709">
        <v>27</v>
      </c>
      <c r="K1709">
        <v>18070</v>
      </c>
      <c r="L1709" t="s">
        <v>7175</v>
      </c>
      <c r="M1709" t="s">
        <v>7176</v>
      </c>
      <c r="N1709" t="s">
        <v>68</v>
      </c>
      <c r="O1709" t="s">
        <v>69</v>
      </c>
      <c r="P1709">
        <v>40.858581000000001</v>
      </c>
      <c r="Q1709">
        <v>-74.547426999999999</v>
      </c>
      <c r="S1709" t="s">
        <v>70</v>
      </c>
      <c r="T1709" t="s">
        <v>71</v>
      </c>
      <c r="U1709">
        <v>30</v>
      </c>
      <c r="V1709">
        <v>3</v>
      </c>
      <c r="W1709">
        <v>23</v>
      </c>
      <c r="X1709">
        <v>1</v>
      </c>
      <c r="Y1709">
        <v>6</v>
      </c>
      <c r="Z1709">
        <v>0</v>
      </c>
      <c r="AA1709">
        <v>0</v>
      </c>
      <c r="AB1709">
        <v>0</v>
      </c>
      <c r="AC1709">
        <v>0</v>
      </c>
      <c r="AD1709">
        <v>30</v>
      </c>
      <c r="AE1709">
        <v>4.7450000000000001</v>
      </c>
      <c r="AF1709" t="s">
        <v>72</v>
      </c>
      <c r="AG1709" t="s">
        <v>7177</v>
      </c>
      <c r="AH1709">
        <v>1</v>
      </c>
      <c r="AI1709">
        <v>34</v>
      </c>
      <c r="AK1709">
        <v>18070</v>
      </c>
      <c r="AM1709">
        <v>18157</v>
      </c>
      <c r="AN1709">
        <v>4071</v>
      </c>
      <c r="AO1709">
        <v>845</v>
      </c>
      <c r="AP1709">
        <v>13</v>
      </c>
      <c r="AQ1709">
        <v>447</v>
      </c>
      <c r="AR1709">
        <v>145</v>
      </c>
      <c r="AS1709">
        <v>12598</v>
      </c>
      <c r="AT1709">
        <v>263</v>
      </c>
      <c r="AU1709">
        <v>12636</v>
      </c>
      <c r="AV1709">
        <v>1108</v>
      </c>
      <c r="AW1709">
        <v>31.5</v>
      </c>
      <c r="AX1709">
        <v>149.4675</v>
      </c>
      <c r="AY1709" s="1">
        <v>3.3000000000000002E-2</v>
      </c>
      <c r="AZ1709" s="1">
        <v>0.76700000000000002</v>
      </c>
      <c r="BA1709" s="1">
        <v>0.2</v>
      </c>
      <c r="BB1709" s="1">
        <v>4.7E-2</v>
      </c>
      <c r="BC1709" s="1">
        <v>0.224</v>
      </c>
      <c r="BD1709" s="1">
        <v>0.69399999999999995</v>
      </c>
      <c r="BE1709" s="1">
        <v>-1.2999999999999999E-2</v>
      </c>
      <c r="BF1709" s="1">
        <v>-0.49399999999999999</v>
      </c>
      <c r="BG1709" s="1">
        <f>Table1[[#This Row],[pers_white_pct]]-Table1[[#This Row],[census_white_pct]]</f>
        <v>0.54300000000000004</v>
      </c>
      <c r="BH1709" s="3">
        <v>0.71625246549999999</v>
      </c>
      <c r="BI1709" s="3">
        <v>3.4193973634999999</v>
      </c>
      <c r="BJ1709" s="3">
        <v>0.28825210350000002</v>
      </c>
      <c r="BK1709" s="3" t="str">
        <f>VLOOKUP(Table1[[#This Row],[est_sworn]],Force_size,2,TRUE)</f>
        <v>02 - 25 to 49</v>
      </c>
    </row>
    <row r="1710" spans="1:63" hidden="1" x14ac:dyDescent="0.2">
      <c r="A1710">
        <v>34027</v>
      </c>
      <c r="B1710" t="s">
        <v>11412</v>
      </c>
      <c r="C1710" t="s">
        <v>13852</v>
      </c>
      <c r="D1710">
        <v>12339740</v>
      </c>
      <c r="E1710" t="s">
        <v>13853</v>
      </c>
      <c r="F1710">
        <v>497999</v>
      </c>
      <c r="G1710" t="s">
        <v>13854</v>
      </c>
      <c r="H1710" t="s">
        <v>592</v>
      </c>
      <c r="I1710">
        <v>34</v>
      </c>
      <c r="J1710">
        <v>27</v>
      </c>
      <c r="K1710">
        <v>99027</v>
      </c>
      <c r="L1710" t="s">
        <v>13855</v>
      </c>
      <c r="M1710" t="s">
        <v>13856</v>
      </c>
      <c r="N1710" t="s">
        <v>11418</v>
      </c>
      <c r="O1710" t="s">
        <v>11459</v>
      </c>
      <c r="P1710">
        <v>40.858581000000001</v>
      </c>
      <c r="Q1710">
        <v>-74.547426999999999</v>
      </c>
      <c r="R1710" t="s">
        <v>11467</v>
      </c>
      <c r="S1710" t="s">
        <v>11421</v>
      </c>
      <c r="U1710">
        <v>80</v>
      </c>
      <c r="V1710">
        <v>0</v>
      </c>
      <c r="W1710">
        <v>72</v>
      </c>
      <c r="X1710">
        <v>4</v>
      </c>
      <c r="Y1710">
        <v>4</v>
      </c>
      <c r="Z1710">
        <v>0</v>
      </c>
      <c r="AA1710">
        <v>0</v>
      </c>
      <c r="AB1710">
        <v>0</v>
      </c>
      <c r="AC1710">
        <v>0</v>
      </c>
      <c r="AD1710">
        <v>80</v>
      </c>
      <c r="AE1710">
        <v>3.3540000000000001</v>
      </c>
      <c r="AF1710" t="s">
        <v>11445</v>
      </c>
      <c r="AG1710" t="s">
        <v>13857</v>
      </c>
      <c r="AH1710">
        <v>1</v>
      </c>
      <c r="AI1710">
        <v>34</v>
      </c>
      <c r="AJ1710">
        <v>27</v>
      </c>
      <c r="AM1710">
        <v>492276</v>
      </c>
      <c r="AN1710">
        <v>369551</v>
      </c>
      <c r="AO1710">
        <v>14134</v>
      </c>
      <c r="AP1710">
        <v>369</v>
      </c>
      <c r="AQ1710">
        <v>43862</v>
      </c>
      <c r="AR1710">
        <v>7002</v>
      </c>
      <c r="AS1710">
        <v>56482</v>
      </c>
      <c r="AT1710">
        <v>1226</v>
      </c>
      <c r="AU1710">
        <v>57358</v>
      </c>
      <c r="AV1710">
        <v>15360</v>
      </c>
      <c r="AW1710">
        <v>80</v>
      </c>
      <c r="AX1710">
        <v>268.32</v>
      </c>
      <c r="AY1710" s="1">
        <v>0.05</v>
      </c>
      <c r="AZ1710" s="1">
        <v>0.9</v>
      </c>
      <c r="BA1710" s="1">
        <v>0.05</v>
      </c>
      <c r="BB1710" s="1">
        <v>2.9000000000000001E-2</v>
      </c>
      <c r="BC1710" s="1">
        <v>0.751</v>
      </c>
      <c r="BD1710" s="1">
        <v>0.115</v>
      </c>
      <c r="BE1710" s="1">
        <v>2.1000000000000001E-2</v>
      </c>
      <c r="BF1710" s="1">
        <v>-6.5000000000000002E-2</v>
      </c>
      <c r="BG1710" s="1">
        <f>Table1[[#This Row],[pers_white_pct]]-Table1[[#This Row],[census_white_pct]]</f>
        <v>0.14900000000000002</v>
      </c>
      <c r="BH1710" s="3">
        <v>1.7414603085</v>
      </c>
      <c r="BI1710" s="3">
        <v>1.1988829688</v>
      </c>
      <c r="BJ1710" s="3">
        <v>0.4357813109</v>
      </c>
      <c r="BK1710" s="3" t="str">
        <f>VLOOKUP(Table1[[#This Row],[est_sworn]],Force_size,2,TRUE)</f>
        <v>03 - 50 to 99</v>
      </c>
    </row>
    <row r="1711" spans="1:63" hidden="1" x14ac:dyDescent="0.2">
      <c r="A1711">
        <v>3448300</v>
      </c>
      <c r="B1711" t="s">
        <v>1444</v>
      </c>
      <c r="C1711" t="s">
        <v>7288</v>
      </c>
      <c r="D1711">
        <v>12403130</v>
      </c>
      <c r="E1711" t="s">
        <v>7289</v>
      </c>
      <c r="F1711">
        <v>18523</v>
      </c>
      <c r="G1711" t="s">
        <v>7290</v>
      </c>
      <c r="H1711" t="s">
        <v>592</v>
      </c>
      <c r="I1711">
        <v>34</v>
      </c>
      <c r="J1711">
        <v>27</v>
      </c>
      <c r="K1711">
        <v>48300</v>
      </c>
      <c r="L1711" t="s">
        <v>7291</v>
      </c>
      <c r="M1711" t="s">
        <v>7292</v>
      </c>
      <c r="N1711" t="s">
        <v>68</v>
      </c>
      <c r="O1711" t="s">
        <v>69</v>
      </c>
      <c r="P1711">
        <v>40.858581000000001</v>
      </c>
      <c r="Q1711">
        <v>-74.547426999999999</v>
      </c>
      <c r="S1711" t="s">
        <v>70</v>
      </c>
      <c r="T1711" t="s">
        <v>71</v>
      </c>
      <c r="U1711">
        <v>52</v>
      </c>
      <c r="V1711">
        <v>0</v>
      </c>
      <c r="W1711">
        <v>43</v>
      </c>
      <c r="X1711">
        <v>6</v>
      </c>
      <c r="Y1711">
        <v>3</v>
      </c>
      <c r="Z1711">
        <v>0</v>
      </c>
      <c r="AA1711">
        <v>0</v>
      </c>
      <c r="AB1711">
        <v>0</v>
      </c>
      <c r="AC1711">
        <v>0</v>
      </c>
      <c r="AD1711">
        <v>52</v>
      </c>
      <c r="AE1711">
        <v>2.8170000000000002</v>
      </c>
      <c r="AF1711" t="s">
        <v>79</v>
      </c>
      <c r="AG1711" t="s">
        <v>7293</v>
      </c>
      <c r="AH1711">
        <v>1</v>
      </c>
      <c r="AI1711">
        <v>34</v>
      </c>
      <c r="AK1711">
        <v>48300</v>
      </c>
      <c r="AM1711">
        <v>18411</v>
      </c>
      <c r="AN1711">
        <v>8561</v>
      </c>
      <c r="AO1711">
        <v>2479</v>
      </c>
      <c r="AP1711">
        <v>14</v>
      </c>
      <c r="AQ1711">
        <v>794</v>
      </c>
      <c r="AR1711">
        <v>244</v>
      </c>
      <c r="AS1711">
        <v>6277</v>
      </c>
      <c r="AT1711">
        <v>93</v>
      </c>
      <c r="AU1711">
        <v>6319</v>
      </c>
      <c r="AV1711">
        <v>2572</v>
      </c>
      <c r="AW1711">
        <v>52</v>
      </c>
      <c r="AX1711">
        <v>146.48400000000001</v>
      </c>
      <c r="AY1711" s="1">
        <v>0.115</v>
      </c>
      <c r="AZ1711" s="1">
        <v>0.82699999999999996</v>
      </c>
      <c r="BA1711" s="1">
        <v>5.8000000000000003E-2</v>
      </c>
      <c r="BB1711" s="1">
        <v>0.13500000000000001</v>
      </c>
      <c r="BC1711" s="1">
        <v>0.46500000000000002</v>
      </c>
      <c r="BD1711" s="1">
        <v>0.34100000000000003</v>
      </c>
      <c r="BE1711" s="1">
        <v>-1.9E-2</v>
      </c>
      <c r="BF1711" s="1">
        <v>-0.28299999999999997</v>
      </c>
      <c r="BG1711" s="1">
        <f>Table1[[#This Row],[pers_white_pct]]-Table1[[#This Row],[census_white_pct]]</f>
        <v>0.36199999999999993</v>
      </c>
      <c r="BH1711" s="3">
        <v>0.85693673010000004</v>
      </c>
      <c r="BI1711" s="3">
        <v>1.7783530860000001</v>
      </c>
      <c r="BJ1711" s="3">
        <v>0.16921667630000001</v>
      </c>
      <c r="BK1711" s="3" t="str">
        <f>VLOOKUP(Table1[[#This Row],[est_sworn]],Force_size,2,TRUE)</f>
        <v>03 - 50 to 99</v>
      </c>
    </row>
    <row r="1712" spans="1:63" hidden="1" x14ac:dyDescent="0.2">
      <c r="A1712">
        <v>3402748090</v>
      </c>
      <c r="B1712" t="s">
        <v>61</v>
      </c>
      <c r="C1712" t="s">
        <v>789</v>
      </c>
      <c r="D1712">
        <v>12423120</v>
      </c>
      <c r="E1712" t="s">
        <v>790</v>
      </c>
      <c r="F1712">
        <v>22565</v>
      </c>
      <c r="G1712" t="s">
        <v>791</v>
      </c>
      <c r="H1712" t="s">
        <v>592</v>
      </c>
      <c r="I1712">
        <v>34</v>
      </c>
      <c r="J1712">
        <v>27</v>
      </c>
      <c r="K1712">
        <v>48090</v>
      </c>
      <c r="L1712" t="s">
        <v>792</v>
      </c>
      <c r="M1712" t="s">
        <v>793</v>
      </c>
      <c r="N1712" t="s">
        <v>68</v>
      </c>
      <c r="O1712" t="s">
        <v>69</v>
      </c>
      <c r="P1712">
        <v>40.858581000000001</v>
      </c>
      <c r="Q1712">
        <v>-74.547426999999999</v>
      </c>
      <c r="S1712" t="s">
        <v>70</v>
      </c>
      <c r="T1712" t="s">
        <v>71</v>
      </c>
      <c r="U1712">
        <v>42</v>
      </c>
      <c r="V1712">
        <v>0</v>
      </c>
      <c r="W1712">
        <v>37</v>
      </c>
      <c r="X1712">
        <v>2</v>
      </c>
      <c r="Y1712">
        <v>2</v>
      </c>
      <c r="Z1712">
        <v>0</v>
      </c>
      <c r="AA1712">
        <v>0</v>
      </c>
      <c r="AB1712">
        <v>0</v>
      </c>
      <c r="AC1712">
        <v>0</v>
      </c>
      <c r="AD1712">
        <v>42</v>
      </c>
      <c r="AE1712">
        <v>4.7450000000000001</v>
      </c>
      <c r="AF1712" t="s">
        <v>72</v>
      </c>
      <c r="AG1712" t="s">
        <v>794</v>
      </c>
      <c r="AH1712">
        <v>1</v>
      </c>
      <c r="AI1712">
        <v>34</v>
      </c>
      <c r="AJ1712">
        <v>27</v>
      </c>
      <c r="AL1712">
        <v>48090</v>
      </c>
      <c r="AM1712">
        <v>22306</v>
      </c>
      <c r="AN1712">
        <v>17893</v>
      </c>
      <c r="AO1712">
        <v>1216</v>
      </c>
      <c r="AP1712">
        <v>9</v>
      </c>
      <c r="AQ1712">
        <v>1136</v>
      </c>
      <c r="AR1712">
        <v>313</v>
      </c>
      <c r="AS1712">
        <v>1683</v>
      </c>
      <c r="AT1712">
        <v>45</v>
      </c>
      <c r="AU1712">
        <v>1739</v>
      </c>
      <c r="AV1712">
        <v>1261</v>
      </c>
      <c r="AW1712">
        <v>42</v>
      </c>
      <c r="AX1712">
        <v>199.29</v>
      </c>
      <c r="AY1712" s="1">
        <v>4.8000000000000001E-2</v>
      </c>
      <c r="AZ1712" s="1">
        <v>0.88100000000000001</v>
      </c>
      <c r="BA1712" s="1">
        <v>4.8000000000000001E-2</v>
      </c>
      <c r="BB1712" s="1">
        <v>5.5E-2</v>
      </c>
      <c r="BC1712" s="1">
        <v>0.80200000000000005</v>
      </c>
      <c r="BD1712" s="1">
        <v>7.4999999999999997E-2</v>
      </c>
      <c r="BE1712" s="1">
        <v>-7.0000000000000001E-3</v>
      </c>
      <c r="BF1712" s="1">
        <v>-2.8000000000000001E-2</v>
      </c>
      <c r="BG1712" s="1">
        <f>Table1[[#This Row],[pers_white_pct]]-Table1[[#This Row],[census_white_pct]]</f>
        <v>7.8999999999999959E-2</v>
      </c>
      <c r="BH1712" s="3">
        <v>0.87351190479999996</v>
      </c>
      <c r="BI1712" s="3">
        <v>1.0982240993000001</v>
      </c>
      <c r="BJ1712" s="3">
        <v>0.6311292194</v>
      </c>
      <c r="BK1712" s="3" t="str">
        <f>VLOOKUP(Table1[[#This Row],[est_sworn]],Force_size,2,TRUE)</f>
        <v>02 - 25 to 49</v>
      </c>
    </row>
    <row r="1713" spans="1:63" hidden="1" x14ac:dyDescent="0.2">
      <c r="A1713">
        <v>3402729550</v>
      </c>
      <c r="B1713" t="s">
        <v>61</v>
      </c>
      <c r="C1713" t="s">
        <v>777</v>
      </c>
      <c r="D1713">
        <v>12493250</v>
      </c>
      <c r="E1713" t="s">
        <v>778</v>
      </c>
      <c r="F1713">
        <v>13894</v>
      </c>
      <c r="G1713" t="s">
        <v>779</v>
      </c>
      <c r="H1713" t="s">
        <v>592</v>
      </c>
      <c r="I1713">
        <v>34</v>
      </c>
      <c r="J1713">
        <v>27</v>
      </c>
      <c r="K1713">
        <v>29550</v>
      </c>
      <c r="L1713" t="s">
        <v>780</v>
      </c>
      <c r="M1713" t="s">
        <v>781</v>
      </c>
      <c r="N1713" t="s">
        <v>68</v>
      </c>
      <c r="O1713" t="s">
        <v>69</v>
      </c>
      <c r="P1713">
        <v>40.858581000000001</v>
      </c>
      <c r="Q1713">
        <v>-74.547426999999999</v>
      </c>
      <c r="S1713" t="s">
        <v>70</v>
      </c>
      <c r="T1713" t="s">
        <v>71</v>
      </c>
      <c r="U1713">
        <v>28</v>
      </c>
      <c r="V1713">
        <v>0</v>
      </c>
      <c r="W1713">
        <v>28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28</v>
      </c>
      <c r="AE1713">
        <v>4.7450000000000001</v>
      </c>
      <c r="AF1713" t="s">
        <v>72</v>
      </c>
      <c r="AG1713" t="s">
        <v>782</v>
      </c>
      <c r="AH1713">
        <v>1</v>
      </c>
      <c r="AI1713">
        <v>34</v>
      </c>
      <c r="AJ1713">
        <v>27</v>
      </c>
      <c r="AL1713">
        <v>29550</v>
      </c>
      <c r="AM1713">
        <v>13712</v>
      </c>
      <c r="AN1713">
        <v>11297</v>
      </c>
      <c r="AO1713">
        <v>134</v>
      </c>
      <c r="AP1713">
        <v>5</v>
      </c>
      <c r="AQ1713">
        <v>1480</v>
      </c>
      <c r="AR1713">
        <v>145</v>
      </c>
      <c r="AS1713">
        <v>630</v>
      </c>
      <c r="AT1713">
        <v>4</v>
      </c>
      <c r="AU1713">
        <v>651</v>
      </c>
      <c r="AV1713">
        <v>138</v>
      </c>
      <c r="AW1713">
        <v>28</v>
      </c>
      <c r="AX1713">
        <v>132.86000000000001</v>
      </c>
      <c r="AY1713" s="1">
        <v>0</v>
      </c>
      <c r="AZ1713" s="2">
        <v>1</v>
      </c>
      <c r="BA1713" s="1">
        <v>0</v>
      </c>
      <c r="BB1713" s="1">
        <v>0.01</v>
      </c>
      <c r="BC1713" s="1">
        <v>0.82399999999999995</v>
      </c>
      <c r="BD1713" s="1">
        <v>4.5999999999999999E-2</v>
      </c>
      <c r="BE1713" s="1">
        <v>-0.01</v>
      </c>
      <c r="BF1713" s="1">
        <v>-4.5999999999999999E-2</v>
      </c>
      <c r="BG1713" s="1">
        <f>Table1[[#This Row],[pers_white_pct]]-Table1[[#This Row],[census_white_pct]]</f>
        <v>0.17600000000000005</v>
      </c>
      <c r="BH1713" s="3">
        <v>0</v>
      </c>
      <c r="BI1713" s="3">
        <v>1.2137735681999999</v>
      </c>
      <c r="BJ1713" s="3">
        <v>0</v>
      </c>
      <c r="BK1713" s="3" t="str">
        <f>VLOOKUP(Table1[[#This Row],[est_sworn]],Force_size,2,TRUE)</f>
        <v>02 - 25 to 49</v>
      </c>
    </row>
    <row r="1714" spans="1:63" hidden="1" x14ac:dyDescent="0.2">
      <c r="A1714">
        <v>3464050</v>
      </c>
      <c r="B1714" t="s">
        <v>1444</v>
      </c>
      <c r="C1714" t="s">
        <v>7383</v>
      </c>
      <c r="D1714">
        <v>12573080</v>
      </c>
      <c r="E1714" t="s">
        <v>7384</v>
      </c>
      <c r="F1714">
        <v>6486</v>
      </c>
      <c r="G1714" t="s">
        <v>7385</v>
      </c>
      <c r="H1714" t="s">
        <v>592</v>
      </c>
      <c r="I1714">
        <v>34</v>
      </c>
      <c r="J1714">
        <v>27</v>
      </c>
      <c r="K1714">
        <v>64050</v>
      </c>
      <c r="L1714" t="s">
        <v>7386</v>
      </c>
      <c r="M1714" t="s">
        <v>7387</v>
      </c>
      <c r="N1714" t="s">
        <v>68</v>
      </c>
      <c r="O1714" t="s">
        <v>181</v>
      </c>
      <c r="P1714">
        <v>40.858581000000001</v>
      </c>
      <c r="Q1714">
        <v>-74.547426999999999</v>
      </c>
      <c r="S1714" t="s">
        <v>70</v>
      </c>
      <c r="T1714" t="s">
        <v>71</v>
      </c>
      <c r="U1714">
        <v>14</v>
      </c>
      <c r="V1714">
        <v>0</v>
      </c>
      <c r="W1714">
        <v>14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14</v>
      </c>
      <c r="AE1714">
        <v>7.1230000000000002</v>
      </c>
      <c r="AF1714" t="s">
        <v>118</v>
      </c>
      <c r="AG1714" t="s">
        <v>7388</v>
      </c>
      <c r="AH1714">
        <v>1</v>
      </c>
      <c r="AI1714">
        <v>34</v>
      </c>
      <c r="AK1714">
        <v>64050</v>
      </c>
      <c r="AM1714">
        <v>6438</v>
      </c>
      <c r="AN1714">
        <v>4703</v>
      </c>
      <c r="AO1714">
        <v>192</v>
      </c>
      <c r="AP1714">
        <v>4</v>
      </c>
      <c r="AQ1714">
        <v>491</v>
      </c>
      <c r="AR1714">
        <v>67</v>
      </c>
      <c r="AS1714">
        <v>970</v>
      </c>
      <c r="AT1714">
        <v>15</v>
      </c>
      <c r="AU1714">
        <v>981</v>
      </c>
      <c r="AV1714">
        <v>207</v>
      </c>
      <c r="AW1714">
        <v>14</v>
      </c>
      <c r="AX1714">
        <v>99.721999999999994</v>
      </c>
      <c r="AY1714" s="1">
        <v>0</v>
      </c>
      <c r="AZ1714" s="2">
        <v>1</v>
      </c>
      <c r="BA1714" s="1">
        <v>0</v>
      </c>
      <c r="BB1714" s="1">
        <v>0.03</v>
      </c>
      <c r="BC1714" s="1">
        <v>0.73099999999999998</v>
      </c>
      <c r="BD1714" s="1">
        <v>0.151</v>
      </c>
      <c r="BE1714" s="1">
        <v>-0.03</v>
      </c>
      <c r="BF1714" s="1">
        <v>-0.151</v>
      </c>
      <c r="BG1714" s="1">
        <f>Table1[[#This Row],[pers_white_pct]]-Table1[[#This Row],[census_white_pct]]</f>
        <v>0.26900000000000002</v>
      </c>
      <c r="BH1714" s="3">
        <v>0</v>
      </c>
      <c r="BI1714" s="3">
        <v>1.3689134595000001</v>
      </c>
      <c r="BJ1714" s="3">
        <v>0</v>
      </c>
      <c r="BK1714" s="3" t="str">
        <f>VLOOKUP(Table1[[#This Row],[est_sworn]],Force_size,2,TRUE)</f>
        <v>01 - Under 25</v>
      </c>
    </row>
    <row r="1715" spans="1:63" hidden="1" x14ac:dyDescent="0.2">
      <c r="A1715">
        <v>3406610</v>
      </c>
      <c r="B1715" t="s">
        <v>1444</v>
      </c>
      <c r="C1715" t="s">
        <v>7154</v>
      </c>
      <c r="D1715">
        <v>12673270</v>
      </c>
      <c r="E1715" t="s">
        <v>7155</v>
      </c>
      <c r="F1715">
        <v>8465</v>
      </c>
      <c r="G1715" t="s">
        <v>7156</v>
      </c>
      <c r="H1715" t="s">
        <v>592</v>
      </c>
      <c r="I1715">
        <v>34</v>
      </c>
      <c r="J1715">
        <v>27</v>
      </c>
      <c r="K1715">
        <v>6610</v>
      </c>
      <c r="L1715" t="s">
        <v>7157</v>
      </c>
      <c r="M1715" t="s">
        <v>7158</v>
      </c>
      <c r="N1715" t="s">
        <v>68</v>
      </c>
      <c r="O1715" t="s">
        <v>181</v>
      </c>
      <c r="P1715">
        <v>40.858581000000001</v>
      </c>
      <c r="Q1715">
        <v>-74.547426999999999</v>
      </c>
      <c r="S1715" t="s">
        <v>70</v>
      </c>
      <c r="T1715" t="s">
        <v>71</v>
      </c>
      <c r="U1715">
        <v>26</v>
      </c>
      <c r="V1715">
        <v>3</v>
      </c>
      <c r="W1715">
        <v>24</v>
      </c>
      <c r="X1715">
        <v>2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26</v>
      </c>
      <c r="AE1715">
        <v>7.1230000000000002</v>
      </c>
      <c r="AF1715" t="s">
        <v>118</v>
      </c>
      <c r="AG1715" t="s">
        <v>7159</v>
      </c>
      <c r="AH1715">
        <v>1</v>
      </c>
      <c r="AI1715">
        <v>34</v>
      </c>
      <c r="AK1715">
        <v>6610</v>
      </c>
      <c r="AM1715">
        <v>8347</v>
      </c>
      <c r="AN1715">
        <v>5968</v>
      </c>
      <c r="AO1715">
        <v>363</v>
      </c>
      <c r="AP1715">
        <v>8</v>
      </c>
      <c r="AQ1715">
        <v>838</v>
      </c>
      <c r="AR1715">
        <v>211</v>
      </c>
      <c r="AS1715">
        <v>920</v>
      </c>
      <c r="AT1715">
        <v>39</v>
      </c>
      <c r="AU1715">
        <v>959</v>
      </c>
      <c r="AV1715">
        <v>402</v>
      </c>
      <c r="AW1715">
        <v>27.5</v>
      </c>
      <c r="AX1715">
        <v>195.88249999999999</v>
      </c>
      <c r="AY1715" s="1">
        <v>7.6999999999999999E-2</v>
      </c>
      <c r="AZ1715" s="1">
        <v>0.92300000000000004</v>
      </c>
      <c r="BA1715" s="1">
        <v>0</v>
      </c>
      <c r="BB1715" s="1">
        <v>4.2999999999999997E-2</v>
      </c>
      <c r="BC1715" s="1">
        <v>0.71499999999999997</v>
      </c>
      <c r="BD1715" s="1">
        <v>0.11</v>
      </c>
      <c r="BE1715" s="1">
        <v>3.3000000000000002E-2</v>
      </c>
      <c r="BF1715" s="1">
        <v>-0.11</v>
      </c>
      <c r="BG1715" s="1">
        <f>Table1[[#This Row],[pers_white_pct]]-Table1[[#This Row],[census_white_pct]]</f>
        <v>0.20800000000000007</v>
      </c>
      <c r="BH1715" s="3">
        <v>1.7688069505999999</v>
      </c>
      <c r="BI1715" s="3">
        <v>1.2910393896000001</v>
      </c>
      <c r="BJ1715" s="3">
        <v>0</v>
      </c>
      <c r="BK1715" s="3" t="str">
        <f>VLOOKUP(Table1[[#This Row],[est_sworn]],Force_size,2,TRUE)</f>
        <v>02 - 25 to 49</v>
      </c>
    </row>
    <row r="1716" spans="1:63" hidden="1" x14ac:dyDescent="0.2">
      <c r="A1716">
        <v>3402717650</v>
      </c>
      <c r="B1716" t="s">
        <v>61</v>
      </c>
      <c r="C1716" t="s">
        <v>771</v>
      </c>
      <c r="D1716">
        <v>12713210</v>
      </c>
      <c r="E1716" t="s">
        <v>772</v>
      </c>
      <c r="F1716">
        <v>16784</v>
      </c>
      <c r="G1716" t="s">
        <v>773</v>
      </c>
      <c r="H1716" t="s">
        <v>592</v>
      </c>
      <c r="I1716">
        <v>34</v>
      </c>
      <c r="J1716">
        <v>27</v>
      </c>
      <c r="K1716">
        <v>17650</v>
      </c>
      <c r="L1716" t="s">
        <v>774</v>
      </c>
      <c r="M1716" t="s">
        <v>775</v>
      </c>
      <c r="N1716" t="s">
        <v>68</v>
      </c>
      <c r="O1716" t="s">
        <v>69</v>
      </c>
      <c r="P1716">
        <v>40.858581000000001</v>
      </c>
      <c r="Q1716">
        <v>-74.547426999999999</v>
      </c>
      <c r="S1716" t="s">
        <v>70</v>
      </c>
      <c r="T1716" t="s">
        <v>71</v>
      </c>
      <c r="U1716">
        <v>32</v>
      </c>
      <c r="V1716">
        <v>0</v>
      </c>
      <c r="W1716">
        <v>32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32</v>
      </c>
      <c r="AE1716">
        <v>4.7450000000000001</v>
      </c>
      <c r="AF1716" t="s">
        <v>72</v>
      </c>
      <c r="AG1716" t="s">
        <v>776</v>
      </c>
      <c r="AH1716">
        <v>1</v>
      </c>
      <c r="AI1716">
        <v>34</v>
      </c>
      <c r="AJ1716">
        <v>27</v>
      </c>
      <c r="AL1716">
        <v>17650</v>
      </c>
      <c r="AM1716">
        <v>16635</v>
      </c>
      <c r="AN1716">
        <v>14186</v>
      </c>
      <c r="AO1716">
        <v>220</v>
      </c>
      <c r="AP1716">
        <v>16</v>
      </c>
      <c r="AQ1716">
        <v>1081</v>
      </c>
      <c r="AR1716">
        <v>234</v>
      </c>
      <c r="AS1716">
        <v>883</v>
      </c>
      <c r="AT1716">
        <v>16</v>
      </c>
      <c r="AU1716">
        <v>898</v>
      </c>
      <c r="AV1716">
        <v>236</v>
      </c>
      <c r="AW1716">
        <v>32</v>
      </c>
      <c r="AX1716">
        <v>151.84</v>
      </c>
      <c r="AY1716" s="1">
        <v>0</v>
      </c>
      <c r="AZ1716" s="2">
        <v>1</v>
      </c>
      <c r="BA1716" s="1">
        <v>0</v>
      </c>
      <c r="BB1716" s="1">
        <v>1.2999999999999999E-2</v>
      </c>
      <c r="BC1716" s="1">
        <v>0.85299999999999998</v>
      </c>
      <c r="BD1716" s="1">
        <v>5.2999999999999999E-2</v>
      </c>
      <c r="BE1716" s="1">
        <v>-1.2999999999999999E-2</v>
      </c>
      <c r="BF1716" s="1">
        <v>-5.2999999999999999E-2</v>
      </c>
      <c r="BG1716" s="1">
        <f>Table1[[#This Row],[pers_white_pct]]-Table1[[#This Row],[census_white_pct]]</f>
        <v>0.14700000000000002</v>
      </c>
      <c r="BH1716" s="3">
        <v>0</v>
      </c>
      <c r="BI1716" s="3">
        <v>1.1726349921999999</v>
      </c>
      <c r="BJ1716" s="3">
        <v>0</v>
      </c>
      <c r="BK1716" s="3" t="str">
        <f>VLOOKUP(Table1[[#This Row],[est_sworn]],Force_size,2,TRUE)</f>
        <v>02 - 25 to 49</v>
      </c>
    </row>
    <row r="1717" spans="1:63" hidden="1" x14ac:dyDescent="0.2">
      <c r="A1717">
        <v>3402777240</v>
      </c>
      <c r="B1717" t="s">
        <v>61</v>
      </c>
      <c r="C1717" t="s">
        <v>801</v>
      </c>
      <c r="D1717">
        <v>12763080</v>
      </c>
      <c r="E1717" t="s">
        <v>802</v>
      </c>
      <c r="F1717">
        <v>18725</v>
      </c>
      <c r="G1717" t="s">
        <v>712</v>
      </c>
      <c r="H1717" t="s">
        <v>592</v>
      </c>
      <c r="I1717">
        <v>34</v>
      </c>
      <c r="J1717">
        <v>27</v>
      </c>
      <c r="K1717">
        <v>77240</v>
      </c>
      <c r="L1717" t="s">
        <v>803</v>
      </c>
      <c r="M1717" t="s">
        <v>804</v>
      </c>
      <c r="N1717" t="s">
        <v>68</v>
      </c>
      <c r="O1717" t="s">
        <v>69</v>
      </c>
      <c r="P1717">
        <v>40.858581000000001</v>
      </c>
      <c r="Q1717">
        <v>-74.547426999999999</v>
      </c>
      <c r="S1717" t="s">
        <v>70</v>
      </c>
      <c r="T1717" t="s">
        <v>71</v>
      </c>
      <c r="U1717">
        <v>29</v>
      </c>
      <c r="V1717">
        <v>5</v>
      </c>
      <c r="W1717">
        <v>28</v>
      </c>
      <c r="X1717">
        <v>0</v>
      </c>
      <c r="Y1717">
        <v>0</v>
      </c>
      <c r="Z1717">
        <v>0</v>
      </c>
      <c r="AA1717">
        <v>0</v>
      </c>
      <c r="AB1717">
        <v>1</v>
      </c>
      <c r="AC1717">
        <v>0</v>
      </c>
      <c r="AD1717">
        <v>29</v>
      </c>
      <c r="AE1717">
        <v>4.7450000000000001</v>
      </c>
      <c r="AF1717" t="s">
        <v>72</v>
      </c>
      <c r="AG1717" t="s">
        <v>715</v>
      </c>
      <c r="AH1717">
        <v>1</v>
      </c>
      <c r="AI1717">
        <v>34</v>
      </c>
      <c r="AJ1717">
        <v>27</v>
      </c>
      <c r="AL1717">
        <v>77240</v>
      </c>
      <c r="AM1717">
        <v>18533</v>
      </c>
      <c r="AN1717">
        <v>16590</v>
      </c>
      <c r="AO1717">
        <v>239</v>
      </c>
      <c r="AP1717">
        <v>4</v>
      </c>
      <c r="AQ1717">
        <v>607</v>
      </c>
      <c r="AR1717">
        <v>222</v>
      </c>
      <c r="AS1717">
        <v>847</v>
      </c>
      <c r="AT1717">
        <v>18</v>
      </c>
      <c r="AU1717">
        <v>871</v>
      </c>
      <c r="AV1717">
        <v>257</v>
      </c>
      <c r="AW1717">
        <v>31.5</v>
      </c>
      <c r="AX1717">
        <v>149.4675</v>
      </c>
      <c r="AY1717" s="1">
        <v>0</v>
      </c>
      <c r="AZ1717" s="1">
        <v>0.96599999999999997</v>
      </c>
      <c r="BA1717" s="1">
        <v>0</v>
      </c>
      <c r="BB1717" s="1">
        <v>1.2999999999999999E-2</v>
      </c>
      <c r="BC1717" s="1">
        <v>0.89500000000000002</v>
      </c>
      <c r="BD1717" s="1">
        <v>4.5999999999999999E-2</v>
      </c>
      <c r="BE1717" s="1">
        <v>-1.2999999999999999E-2</v>
      </c>
      <c r="BF1717" s="1">
        <v>-4.5999999999999999E-2</v>
      </c>
      <c r="BG1717" s="1">
        <f>Table1[[#This Row],[pers_white_pct]]-Table1[[#This Row],[census_white_pct]]</f>
        <v>7.0999999999999952E-2</v>
      </c>
      <c r="BH1717" s="3">
        <v>0</v>
      </c>
      <c r="BI1717" s="3">
        <v>1.0785974102</v>
      </c>
      <c r="BJ1717" s="3">
        <v>0</v>
      </c>
      <c r="BK1717" s="3" t="str">
        <f>VLOOKUP(Table1[[#This Row],[est_sworn]],Force_size,2,TRUE)</f>
        <v>02 - 25 to 49</v>
      </c>
    </row>
    <row r="1718" spans="1:63" hidden="1" x14ac:dyDescent="0.2">
      <c r="A1718">
        <v>3402756460</v>
      </c>
      <c r="B1718" t="s">
        <v>61</v>
      </c>
      <c r="C1718" t="s">
        <v>795</v>
      </c>
      <c r="D1718">
        <v>12773000</v>
      </c>
      <c r="E1718" t="s">
        <v>796</v>
      </c>
      <c r="F1718">
        <v>53709</v>
      </c>
      <c r="G1718" t="s">
        <v>797</v>
      </c>
      <c r="H1718" t="s">
        <v>592</v>
      </c>
      <c r="I1718">
        <v>34</v>
      </c>
      <c r="J1718">
        <v>27</v>
      </c>
      <c r="K1718">
        <v>56460</v>
      </c>
      <c r="L1718" t="s">
        <v>798</v>
      </c>
      <c r="M1718" t="s">
        <v>799</v>
      </c>
      <c r="N1718" t="s">
        <v>68</v>
      </c>
      <c r="O1718" t="s">
        <v>86</v>
      </c>
      <c r="P1718">
        <v>40.858581000000001</v>
      </c>
      <c r="Q1718">
        <v>-74.547426999999999</v>
      </c>
      <c r="S1718" t="s">
        <v>70</v>
      </c>
      <c r="T1718" t="s">
        <v>71</v>
      </c>
      <c r="U1718">
        <v>89</v>
      </c>
      <c r="V1718">
        <v>6</v>
      </c>
      <c r="W1718">
        <v>80</v>
      </c>
      <c r="X1718">
        <v>4</v>
      </c>
      <c r="Y1718">
        <v>4</v>
      </c>
      <c r="Z1718">
        <v>0</v>
      </c>
      <c r="AA1718">
        <v>0</v>
      </c>
      <c r="AB1718">
        <v>0</v>
      </c>
      <c r="AC1718">
        <v>0</v>
      </c>
      <c r="AD1718">
        <v>89</v>
      </c>
      <c r="AE1718">
        <v>1.1479999999999999</v>
      </c>
      <c r="AF1718" t="s">
        <v>87</v>
      </c>
      <c r="AG1718" t="s">
        <v>800</v>
      </c>
      <c r="AH1718">
        <v>1</v>
      </c>
      <c r="AI1718">
        <v>34</v>
      </c>
      <c r="AJ1718">
        <v>27</v>
      </c>
      <c r="AL1718">
        <v>56460</v>
      </c>
      <c r="AM1718">
        <v>53238</v>
      </c>
      <c r="AN1718">
        <v>30214</v>
      </c>
      <c r="AO1718">
        <v>1741</v>
      </c>
      <c r="AP1718">
        <v>81</v>
      </c>
      <c r="AQ1718">
        <v>15443</v>
      </c>
      <c r="AR1718">
        <v>1221</v>
      </c>
      <c r="AS1718">
        <v>4430</v>
      </c>
      <c r="AT1718">
        <v>133</v>
      </c>
      <c r="AU1718">
        <v>4538</v>
      </c>
      <c r="AV1718">
        <v>1874</v>
      </c>
      <c r="AW1718">
        <v>92</v>
      </c>
      <c r="AX1718">
        <v>105.616</v>
      </c>
      <c r="AY1718" s="1">
        <v>4.4999999999999998E-2</v>
      </c>
      <c r="AZ1718" s="1">
        <v>0.89900000000000002</v>
      </c>
      <c r="BA1718" s="1">
        <v>4.4999999999999998E-2</v>
      </c>
      <c r="BB1718" s="1">
        <v>3.3000000000000002E-2</v>
      </c>
      <c r="BC1718" s="1">
        <v>0.56799999999999995</v>
      </c>
      <c r="BD1718" s="1">
        <v>8.3000000000000004E-2</v>
      </c>
      <c r="BE1718" s="1">
        <v>1.2E-2</v>
      </c>
      <c r="BF1718" s="1">
        <v>-3.7999999999999999E-2</v>
      </c>
      <c r="BG1718" s="1">
        <f>Table1[[#This Row],[pers_white_pct]]-Table1[[#This Row],[census_white_pct]]</f>
        <v>0.33100000000000007</v>
      </c>
      <c r="BH1718" s="3">
        <v>1.3743360719</v>
      </c>
      <c r="BI1718" s="3">
        <v>1.5838479519999999</v>
      </c>
      <c r="BJ1718" s="3">
        <v>0.54011717859999997</v>
      </c>
      <c r="BK1718" s="3" t="str">
        <f>VLOOKUP(Table1[[#This Row],[est_sworn]],Force_size,2,TRUE)</f>
        <v>03 - 50 to 99</v>
      </c>
    </row>
    <row r="1719" spans="1:63" hidden="1" x14ac:dyDescent="0.2">
      <c r="A1719">
        <v>3402745360</v>
      </c>
      <c r="B1719" t="s">
        <v>61</v>
      </c>
      <c r="C1719" t="s">
        <v>783</v>
      </c>
      <c r="D1719">
        <v>13652360</v>
      </c>
      <c r="E1719" t="s">
        <v>784</v>
      </c>
      <c r="F1719">
        <v>5897</v>
      </c>
      <c r="G1719" t="s">
        <v>785</v>
      </c>
      <c r="H1719" t="s">
        <v>592</v>
      </c>
      <c r="I1719">
        <v>34</v>
      </c>
      <c r="J1719">
        <v>27</v>
      </c>
      <c r="K1719">
        <v>45360</v>
      </c>
      <c r="L1719" t="s">
        <v>786</v>
      </c>
      <c r="M1719" t="s">
        <v>787</v>
      </c>
      <c r="N1719" t="s">
        <v>68</v>
      </c>
      <c r="O1719" t="s">
        <v>181</v>
      </c>
      <c r="P1719">
        <v>40.858581000000001</v>
      </c>
      <c r="Q1719">
        <v>-74.547426999999999</v>
      </c>
      <c r="S1719" t="s">
        <v>70</v>
      </c>
      <c r="T1719" t="s">
        <v>71</v>
      </c>
      <c r="U1719">
        <v>14</v>
      </c>
      <c r="V1719">
        <v>0</v>
      </c>
      <c r="W1719">
        <v>14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14</v>
      </c>
      <c r="AE1719">
        <v>7.1230000000000002</v>
      </c>
      <c r="AF1719" t="s">
        <v>118</v>
      </c>
      <c r="AG1719" t="s">
        <v>788</v>
      </c>
      <c r="AH1719">
        <v>1</v>
      </c>
      <c r="AI1719">
        <v>34</v>
      </c>
      <c r="AJ1719">
        <v>27</v>
      </c>
      <c r="AL1719">
        <v>45360</v>
      </c>
      <c r="AM1719">
        <v>5869</v>
      </c>
      <c r="AN1719">
        <v>5300</v>
      </c>
      <c r="AO1719">
        <v>76</v>
      </c>
      <c r="AP1719">
        <v>3</v>
      </c>
      <c r="AQ1719">
        <v>199</v>
      </c>
      <c r="AR1719">
        <v>75</v>
      </c>
      <c r="AS1719">
        <v>211</v>
      </c>
      <c r="AT1719">
        <v>0</v>
      </c>
      <c r="AU1719">
        <v>216</v>
      </c>
      <c r="AV1719">
        <v>76</v>
      </c>
      <c r="AW1719">
        <v>14</v>
      </c>
      <c r="AX1719">
        <v>99.721999999999994</v>
      </c>
      <c r="AY1719" s="1">
        <v>0</v>
      </c>
      <c r="AZ1719" s="2">
        <v>1</v>
      </c>
      <c r="BA1719" s="1">
        <v>0</v>
      </c>
      <c r="BB1719" s="1">
        <v>1.2999999999999999E-2</v>
      </c>
      <c r="BC1719" s="1">
        <v>0.90300000000000002</v>
      </c>
      <c r="BD1719" s="1">
        <v>3.5999999999999997E-2</v>
      </c>
      <c r="BE1719" s="1">
        <v>-1.2999999999999999E-2</v>
      </c>
      <c r="BF1719" s="1">
        <v>-3.5999999999999997E-2</v>
      </c>
      <c r="BG1719" s="1">
        <f>Table1[[#This Row],[pers_white_pct]]-Table1[[#This Row],[census_white_pct]]</f>
        <v>9.6999999999999975E-2</v>
      </c>
      <c r="BH1719" s="3">
        <v>0</v>
      </c>
      <c r="BI1719" s="3">
        <v>1.1073584906</v>
      </c>
      <c r="BJ1719" s="3">
        <v>0</v>
      </c>
      <c r="BK1719" s="3" t="str">
        <f>VLOOKUP(Table1[[#This Row],[est_sworn]],Force_size,2,TRUE)</f>
        <v>01 - Under 25</v>
      </c>
    </row>
    <row r="1720" spans="1:63" hidden="1" x14ac:dyDescent="0.2">
      <c r="A1720">
        <v>3402938550</v>
      </c>
      <c r="B1720" t="s">
        <v>61</v>
      </c>
      <c r="C1720" t="s">
        <v>817</v>
      </c>
      <c r="D1720">
        <v>11909410</v>
      </c>
      <c r="E1720" t="s">
        <v>818</v>
      </c>
      <c r="F1720">
        <v>92740</v>
      </c>
      <c r="G1720" t="s">
        <v>819</v>
      </c>
      <c r="H1720" t="s">
        <v>592</v>
      </c>
      <c r="I1720">
        <v>34</v>
      </c>
      <c r="J1720">
        <v>29</v>
      </c>
      <c r="K1720">
        <v>38550</v>
      </c>
      <c r="L1720" t="s">
        <v>820</v>
      </c>
      <c r="M1720" t="s">
        <v>821</v>
      </c>
      <c r="N1720" t="s">
        <v>68</v>
      </c>
      <c r="O1720" t="s">
        <v>86</v>
      </c>
      <c r="P1720">
        <v>39.865668999999997</v>
      </c>
      <c r="Q1720">
        <v>-74.258864000000003</v>
      </c>
      <c r="S1720" t="s">
        <v>70</v>
      </c>
      <c r="T1720" t="s">
        <v>71</v>
      </c>
      <c r="U1720">
        <v>117</v>
      </c>
      <c r="V1720">
        <v>5</v>
      </c>
      <c r="W1720">
        <v>90</v>
      </c>
      <c r="X1720">
        <v>11</v>
      </c>
      <c r="Y1720">
        <v>16</v>
      </c>
      <c r="Z1720">
        <v>0</v>
      </c>
      <c r="AA1720">
        <v>0</v>
      </c>
      <c r="AB1720">
        <v>0</v>
      </c>
      <c r="AC1720">
        <v>0</v>
      </c>
      <c r="AD1720">
        <v>117</v>
      </c>
      <c r="AE1720">
        <v>1.1479999999999999</v>
      </c>
      <c r="AF1720" t="s">
        <v>87</v>
      </c>
      <c r="AG1720" t="s">
        <v>822</v>
      </c>
      <c r="AH1720">
        <v>1</v>
      </c>
      <c r="AI1720">
        <v>34</v>
      </c>
      <c r="AJ1720">
        <v>29</v>
      </c>
      <c r="AL1720">
        <v>38550</v>
      </c>
      <c r="AM1720">
        <v>92843</v>
      </c>
      <c r="AN1720">
        <v>70005</v>
      </c>
      <c r="AO1720">
        <v>5346</v>
      </c>
      <c r="AP1720">
        <v>39</v>
      </c>
      <c r="AQ1720">
        <v>737</v>
      </c>
      <c r="AR1720">
        <v>574</v>
      </c>
      <c r="AS1720">
        <v>16062</v>
      </c>
      <c r="AT1720">
        <v>552</v>
      </c>
      <c r="AU1720">
        <v>16142</v>
      </c>
      <c r="AV1720">
        <v>5898</v>
      </c>
      <c r="AW1720">
        <v>119.5</v>
      </c>
      <c r="AX1720">
        <v>137.18600000000001</v>
      </c>
      <c r="AY1720" s="1">
        <v>9.4E-2</v>
      </c>
      <c r="AZ1720" s="1">
        <v>0.76900000000000002</v>
      </c>
      <c r="BA1720" s="1">
        <v>0.13700000000000001</v>
      </c>
      <c r="BB1720" s="1">
        <v>5.8000000000000003E-2</v>
      </c>
      <c r="BC1720" s="1">
        <v>0.754</v>
      </c>
      <c r="BD1720" s="1">
        <v>0.17299999999999999</v>
      </c>
      <c r="BE1720" s="1">
        <v>3.5999999999999997E-2</v>
      </c>
      <c r="BF1720" s="1">
        <v>-3.5999999999999997E-2</v>
      </c>
      <c r="BG1720" s="1">
        <f>Table1[[#This Row],[pers_white_pct]]-Table1[[#This Row],[census_white_pct]]</f>
        <v>1.5000000000000013E-2</v>
      </c>
      <c r="BH1720" s="3">
        <v>1.6327776019</v>
      </c>
      <c r="BI1720" s="3">
        <v>1.0201798772999999</v>
      </c>
      <c r="BJ1720" s="3">
        <v>0.79046685549999995</v>
      </c>
      <c r="BK1720" s="3" t="str">
        <f>VLOOKUP(Table1[[#This Row],[est_sworn]],Force_size,2,TRUE)</f>
        <v>04 - 100 to 249</v>
      </c>
    </row>
    <row r="1721" spans="1:63" hidden="1" x14ac:dyDescent="0.2">
      <c r="A1721">
        <v>3402970320</v>
      </c>
      <c r="B1721" t="s">
        <v>61</v>
      </c>
      <c r="C1721" t="s">
        <v>823</v>
      </c>
      <c r="D1721">
        <v>11943010</v>
      </c>
      <c r="E1721" t="s">
        <v>824</v>
      </c>
      <c r="F1721">
        <v>26945</v>
      </c>
      <c r="G1721" t="s">
        <v>825</v>
      </c>
      <c r="H1721" t="s">
        <v>592</v>
      </c>
      <c r="I1721">
        <v>34</v>
      </c>
      <c r="J1721">
        <v>29</v>
      </c>
      <c r="K1721">
        <v>70320</v>
      </c>
      <c r="L1721" t="s">
        <v>826</v>
      </c>
      <c r="M1721" t="s">
        <v>827</v>
      </c>
      <c r="N1721" t="s">
        <v>68</v>
      </c>
      <c r="O1721" t="s">
        <v>131</v>
      </c>
      <c r="P1721">
        <v>39.865668999999997</v>
      </c>
      <c r="Q1721">
        <v>-74.258864000000003</v>
      </c>
      <c r="S1721" t="s">
        <v>70</v>
      </c>
      <c r="T1721" t="s">
        <v>71</v>
      </c>
      <c r="U1721">
        <v>46</v>
      </c>
      <c r="V1721">
        <v>0</v>
      </c>
      <c r="W1721">
        <v>45</v>
      </c>
      <c r="X1721">
        <v>1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46</v>
      </c>
      <c r="AE1721">
        <v>2.8170000000000002</v>
      </c>
      <c r="AF1721" t="s">
        <v>79</v>
      </c>
      <c r="AG1721" t="s">
        <v>828</v>
      </c>
      <c r="AH1721">
        <v>1</v>
      </c>
      <c r="AI1721">
        <v>34</v>
      </c>
      <c r="AJ1721">
        <v>29</v>
      </c>
      <c r="AL1721">
        <v>70320</v>
      </c>
      <c r="AM1721">
        <v>26535</v>
      </c>
      <c r="AN1721">
        <v>24228</v>
      </c>
      <c r="AO1721">
        <v>243</v>
      </c>
      <c r="AP1721">
        <v>22</v>
      </c>
      <c r="AQ1721">
        <v>393</v>
      </c>
      <c r="AR1721">
        <v>213</v>
      </c>
      <c r="AS1721">
        <v>1410</v>
      </c>
      <c r="AT1721">
        <v>35</v>
      </c>
      <c r="AU1721">
        <v>1436</v>
      </c>
      <c r="AV1721">
        <v>278</v>
      </c>
      <c r="AW1721">
        <v>46</v>
      </c>
      <c r="AX1721">
        <v>129.58199999999999</v>
      </c>
      <c r="AY1721" s="1">
        <v>2.1999999999999999E-2</v>
      </c>
      <c r="AZ1721" s="1">
        <v>0.97799999999999998</v>
      </c>
      <c r="BA1721" s="1">
        <v>0</v>
      </c>
      <c r="BB1721" s="1">
        <v>8.9999999999999993E-3</v>
      </c>
      <c r="BC1721" s="1">
        <v>0.91300000000000003</v>
      </c>
      <c r="BD1721" s="1">
        <v>5.2999999999999999E-2</v>
      </c>
      <c r="BE1721" s="1">
        <v>1.2999999999999999E-2</v>
      </c>
      <c r="BF1721" s="1">
        <v>-5.2999999999999999E-2</v>
      </c>
      <c r="BG1721" s="1">
        <f>Table1[[#This Row],[pers_white_pct]]-Table1[[#This Row],[census_white_pct]]</f>
        <v>6.4999999999999947E-2</v>
      </c>
      <c r="BH1721" s="3">
        <v>2.3738593666000001</v>
      </c>
      <c r="BI1721" s="3">
        <v>1.0714112669</v>
      </c>
      <c r="BJ1721" s="3">
        <v>0</v>
      </c>
      <c r="BK1721" s="3" t="str">
        <f>VLOOKUP(Table1[[#This Row],[est_sworn]],Force_size,2,TRUE)</f>
        <v>02 - 25 to 49</v>
      </c>
    </row>
    <row r="1722" spans="1:63" hidden="1" x14ac:dyDescent="0.2">
      <c r="A1722">
        <v>3402907420</v>
      </c>
      <c r="B1722" t="s">
        <v>61</v>
      </c>
      <c r="C1722" t="s">
        <v>811</v>
      </c>
      <c r="D1722">
        <v>12283200</v>
      </c>
      <c r="E1722" t="s">
        <v>812</v>
      </c>
      <c r="F1722">
        <v>75322</v>
      </c>
      <c r="G1722" t="s">
        <v>813</v>
      </c>
      <c r="H1722" t="s">
        <v>592</v>
      </c>
      <c r="I1722">
        <v>34</v>
      </c>
      <c r="J1722">
        <v>29</v>
      </c>
      <c r="K1722">
        <v>7420</v>
      </c>
      <c r="L1722" t="s">
        <v>814</v>
      </c>
      <c r="M1722" t="s">
        <v>815</v>
      </c>
      <c r="N1722" t="s">
        <v>68</v>
      </c>
      <c r="O1722" t="s">
        <v>86</v>
      </c>
      <c r="P1722">
        <v>39.865668999999997</v>
      </c>
      <c r="Q1722">
        <v>-74.258864000000003</v>
      </c>
      <c r="S1722" t="s">
        <v>70</v>
      </c>
      <c r="T1722" t="s">
        <v>71</v>
      </c>
      <c r="U1722">
        <v>130</v>
      </c>
      <c r="V1722">
        <v>0</v>
      </c>
      <c r="W1722">
        <v>128</v>
      </c>
      <c r="X1722">
        <v>0</v>
      </c>
      <c r="Y1722">
        <v>2</v>
      </c>
      <c r="Z1722">
        <v>0</v>
      </c>
      <c r="AA1722">
        <v>0</v>
      </c>
      <c r="AB1722">
        <v>0</v>
      </c>
      <c r="AC1722">
        <v>0</v>
      </c>
      <c r="AD1722">
        <v>130</v>
      </c>
      <c r="AE1722">
        <v>1.1479999999999999</v>
      </c>
      <c r="AF1722" t="s">
        <v>87</v>
      </c>
      <c r="AG1722" t="s">
        <v>816</v>
      </c>
      <c r="AH1722">
        <v>1</v>
      </c>
      <c r="AI1722">
        <v>34</v>
      </c>
      <c r="AJ1722">
        <v>29</v>
      </c>
      <c r="AL1722">
        <v>7420</v>
      </c>
      <c r="AM1722">
        <v>75072</v>
      </c>
      <c r="AN1722">
        <v>66372</v>
      </c>
      <c r="AO1722">
        <v>1374</v>
      </c>
      <c r="AP1722">
        <v>65</v>
      </c>
      <c r="AQ1722">
        <v>1144</v>
      </c>
      <c r="AR1722">
        <v>728</v>
      </c>
      <c r="AS1722">
        <v>5301</v>
      </c>
      <c r="AT1722">
        <v>128</v>
      </c>
      <c r="AU1722">
        <v>5389</v>
      </c>
      <c r="AV1722">
        <v>1502</v>
      </c>
      <c r="AW1722">
        <v>130</v>
      </c>
      <c r="AX1722">
        <v>149.24</v>
      </c>
      <c r="AY1722" s="1">
        <v>0</v>
      </c>
      <c r="AZ1722" s="1">
        <v>0.98499999999999999</v>
      </c>
      <c r="BA1722" s="1">
        <v>1.4999999999999999E-2</v>
      </c>
      <c r="BB1722" s="1">
        <v>1.7999999999999999E-2</v>
      </c>
      <c r="BC1722" s="1">
        <v>0.88400000000000001</v>
      </c>
      <c r="BD1722" s="1">
        <v>7.0999999999999994E-2</v>
      </c>
      <c r="BE1722" s="1">
        <v>-1.7999999999999999E-2</v>
      </c>
      <c r="BF1722" s="1">
        <v>-5.5E-2</v>
      </c>
      <c r="BG1722" s="1">
        <f>Table1[[#This Row],[pers_white_pct]]-Table1[[#This Row],[census_white_pct]]</f>
        <v>0.10099999999999998</v>
      </c>
      <c r="BH1722" s="3">
        <v>0</v>
      </c>
      <c r="BI1722" s="3">
        <v>1.1136781496999999</v>
      </c>
      <c r="BJ1722" s="3">
        <v>0.21787471159999999</v>
      </c>
      <c r="BK1722" s="3" t="str">
        <f>VLOOKUP(Table1[[#This Row],[est_sworn]],Force_size,2,TRUE)</f>
        <v>04 - 100 to 249</v>
      </c>
    </row>
    <row r="1723" spans="1:63" hidden="1" x14ac:dyDescent="0.2">
      <c r="A1723">
        <v>3402903050</v>
      </c>
      <c r="B1723" t="s">
        <v>61</v>
      </c>
      <c r="C1723" t="s">
        <v>805</v>
      </c>
      <c r="D1723">
        <v>12553360</v>
      </c>
      <c r="E1723" t="s">
        <v>806</v>
      </c>
      <c r="F1723">
        <v>21418</v>
      </c>
      <c r="G1723" t="s">
        <v>807</v>
      </c>
      <c r="H1723" t="s">
        <v>592</v>
      </c>
      <c r="I1723">
        <v>34</v>
      </c>
      <c r="J1723">
        <v>29</v>
      </c>
      <c r="K1723">
        <v>3050</v>
      </c>
      <c r="L1723" t="s">
        <v>808</v>
      </c>
      <c r="M1723" t="s">
        <v>809</v>
      </c>
      <c r="N1723" t="s">
        <v>68</v>
      </c>
      <c r="O1723" t="s">
        <v>69</v>
      </c>
      <c r="P1723">
        <v>39.865668999999997</v>
      </c>
      <c r="Q1723">
        <v>-74.258864000000003</v>
      </c>
      <c r="S1723" t="s">
        <v>70</v>
      </c>
      <c r="T1723" t="s">
        <v>71</v>
      </c>
      <c r="U1723">
        <v>41</v>
      </c>
      <c r="V1723">
        <v>0</v>
      </c>
      <c r="W1723">
        <v>40</v>
      </c>
      <c r="X1723">
        <v>0</v>
      </c>
      <c r="Y1723">
        <v>1</v>
      </c>
      <c r="Z1723">
        <v>0</v>
      </c>
      <c r="AA1723">
        <v>0</v>
      </c>
      <c r="AB1723">
        <v>0</v>
      </c>
      <c r="AC1723">
        <v>0</v>
      </c>
      <c r="AD1723">
        <v>41</v>
      </c>
      <c r="AE1723">
        <v>4.7450000000000001</v>
      </c>
      <c r="AF1723" t="s">
        <v>72</v>
      </c>
      <c r="AG1723" t="s">
        <v>810</v>
      </c>
      <c r="AH1723">
        <v>1</v>
      </c>
      <c r="AI1723">
        <v>34</v>
      </c>
      <c r="AJ1723">
        <v>29</v>
      </c>
      <c r="AL1723">
        <v>3050</v>
      </c>
      <c r="AM1723">
        <v>20936</v>
      </c>
      <c r="AN1723">
        <v>18215</v>
      </c>
      <c r="AO1723">
        <v>607</v>
      </c>
      <c r="AP1723">
        <v>24</v>
      </c>
      <c r="AQ1723">
        <v>360</v>
      </c>
      <c r="AR1723">
        <v>294</v>
      </c>
      <c r="AS1723">
        <v>1420</v>
      </c>
      <c r="AT1723">
        <v>74</v>
      </c>
      <c r="AU1723">
        <v>1436</v>
      </c>
      <c r="AV1723">
        <v>681</v>
      </c>
      <c r="AW1723">
        <v>41</v>
      </c>
      <c r="AX1723">
        <v>194.54499999999999</v>
      </c>
      <c r="AY1723" s="1">
        <v>0</v>
      </c>
      <c r="AZ1723" s="1">
        <v>0.97599999999999998</v>
      </c>
      <c r="BA1723" s="1">
        <v>2.4E-2</v>
      </c>
      <c r="BB1723" s="1">
        <v>2.9000000000000001E-2</v>
      </c>
      <c r="BC1723" s="1">
        <v>0.87</v>
      </c>
      <c r="BD1723" s="1">
        <v>6.8000000000000005E-2</v>
      </c>
      <c r="BE1723" s="1">
        <v>-2.9000000000000001E-2</v>
      </c>
      <c r="BF1723" s="1">
        <v>-4.2999999999999997E-2</v>
      </c>
      <c r="BG1723" s="1">
        <f>Table1[[#This Row],[pers_white_pct]]-Table1[[#This Row],[census_white_pct]]</f>
        <v>0.10599999999999998</v>
      </c>
      <c r="BH1723" s="3">
        <v>0</v>
      </c>
      <c r="BI1723" s="3">
        <v>1.1213486606</v>
      </c>
      <c r="BJ1723" s="3">
        <v>0.35960151150000003</v>
      </c>
      <c r="BK1723" s="3" t="str">
        <f>VLOOKUP(Table1[[#This Row],[est_sworn]],Force_size,2,TRUE)</f>
        <v>02 - 25 to 49</v>
      </c>
    </row>
    <row r="1724" spans="1:63" hidden="1" x14ac:dyDescent="0.2">
      <c r="A1724">
        <v>3474210</v>
      </c>
      <c r="B1724" t="s">
        <v>1444</v>
      </c>
      <c r="C1724" t="s">
        <v>7427</v>
      </c>
      <c r="D1724">
        <v>12603020</v>
      </c>
      <c r="E1724" t="s">
        <v>7428</v>
      </c>
      <c r="F1724">
        <v>3365</v>
      </c>
      <c r="G1724" t="s">
        <v>7429</v>
      </c>
      <c r="H1724" t="s">
        <v>592</v>
      </c>
      <c r="I1724">
        <v>34</v>
      </c>
      <c r="J1724">
        <v>29</v>
      </c>
      <c r="K1724">
        <v>74210</v>
      </c>
      <c r="L1724" t="s">
        <v>7430</v>
      </c>
      <c r="M1724" t="s">
        <v>7431</v>
      </c>
      <c r="N1724" t="s">
        <v>68</v>
      </c>
      <c r="O1724" t="s">
        <v>181</v>
      </c>
      <c r="P1724">
        <v>39.865668999999997</v>
      </c>
      <c r="Q1724">
        <v>-74.258864000000003</v>
      </c>
      <c r="S1724" t="s">
        <v>70</v>
      </c>
      <c r="T1724" t="s">
        <v>71</v>
      </c>
      <c r="U1724">
        <v>10</v>
      </c>
      <c r="V1724">
        <v>0</v>
      </c>
      <c r="W1724">
        <v>10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10</v>
      </c>
      <c r="AE1724">
        <v>7.1230000000000002</v>
      </c>
      <c r="AF1724" t="s">
        <v>118</v>
      </c>
      <c r="AG1724" t="s">
        <v>7432</v>
      </c>
      <c r="AH1724">
        <v>1</v>
      </c>
      <c r="AI1724">
        <v>34</v>
      </c>
      <c r="AK1724">
        <v>74210</v>
      </c>
      <c r="AM1724">
        <v>3347</v>
      </c>
      <c r="AN1724">
        <v>3054</v>
      </c>
      <c r="AO1724">
        <v>23</v>
      </c>
      <c r="AP1724">
        <v>2</v>
      </c>
      <c r="AQ1724">
        <v>33</v>
      </c>
      <c r="AR1724">
        <v>27</v>
      </c>
      <c r="AS1724">
        <v>203</v>
      </c>
      <c r="AT1724">
        <v>2</v>
      </c>
      <c r="AU1724">
        <v>208</v>
      </c>
      <c r="AV1724">
        <v>25</v>
      </c>
      <c r="AW1724">
        <v>10</v>
      </c>
      <c r="AX1724">
        <v>71.23</v>
      </c>
      <c r="AY1724" s="1">
        <v>0</v>
      </c>
      <c r="AZ1724" s="2">
        <v>1</v>
      </c>
      <c r="BA1724" s="1">
        <v>0</v>
      </c>
      <c r="BB1724" s="1">
        <v>7.0000000000000001E-3</v>
      </c>
      <c r="BC1724" s="1">
        <v>0.91200000000000003</v>
      </c>
      <c r="BD1724" s="1">
        <v>6.0999999999999999E-2</v>
      </c>
      <c r="BE1724" s="1">
        <v>-7.0000000000000001E-3</v>
      </c>
      <c r="BF1724" s="1">
        <v>-6.0999999999999999E-2</v>
      </c>
      <c r="BG1724" s="1">
        <f>Table1[[#This Row],[pers_white_pct]]-Table1[[#This Row],[census_white_pct]]</f>
        <v>8.7999999999999967E-2</v>
      </c>
      <c r="BH1724" s="3">
        <v>0</v>
      </c>
      <c r="BI1724" s="3">
        <v>1.0959397511</v>
      </c>
      <c r="BJ1724" s="3">
        <v>0</v>
      </c>
      <c r="BK1724" s="3" t="str">
        <f>VLOOKUP(Table1[[#This Row],[est_sworn]],Force_size,2,TRUE)</f>
        <v>01 - Under 25</v>
      </c>
    </row>
    <row r="1725" spans="1:63" hidden="1" x14ac:dyDescent="0.2">
      <c r="A1725">
        <v>3402973125</v>
      </c>
      <c r="B1725" t="s">
        <v>61</v>
      </c>
      <c r="C1725" t="s">
        <v>829</v>
      </c>
      <c r="D1725">
        <v>12693070</v>
      </c>
      <c r="E1725" t="s">
        <v>830</v>
      </c>
      <c r="F1725">
        <v>92093</v>
      </c>
      <c r="G1725" t="s">
        <v>831</v>
      </c>
      <c r="H1725" t="s">
        <v>592</v>
      </c>
      <c r="I1725">
        <v>34</v>
      </c>
      <c r="J1725">
        <v>29</v>
      </c>
      <c r="K1725">
        <v>73125</v>
      </c>
      <c r="L1725" t="s">
        <v>832</v>
      </c>
      <c r="M1725" t="s">
        <v>833</v>
      </c>
      <c r="N1725" t="s">
        <v>68</v>
      </c>
      <c r="O1725" t="s">
        <v>86</v>
      </c>
      <c r="P1725">
        <v>39.865668999999997</v>
      </c>
      <c r="Q1725">
        <v>-74.258864000000003</v>
      </c>
      <c r="S1725" t="s">
        <v>70</v>
      </c>
      <c r="T1725" t="s">
        <v>71</v>
      </c>
      <c r="U1725">
        <v>155</v>
      </c>
      <c r="V1725">
        <v>15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155</v>
      </c>
      <c r="AD1725">
        <v>155</v>
      </c>
      <c r="AE1725">
        <v>1.1479999999999999</v>
      </c>
      <c r="AF1725" t="s">
        <v>87</v>
      </c>
      <c r="AG1725" t="s">
        <v>834</v>
      </c>
      <c r="AH1725">
        <v>1</v>
      </c>
      <c r="AI1725">
        <v>34</v>
      </c>
      <c r="AJ1725">
        <v>29</v>
      </c>
      <c r="AL1725">
        <v>73125</v>
      </c>
      <c r="AM1725">
        <v>91239</v>
      </c>
      <c r="AN1725">
        <v>77241</v>
      </c>
      <c r="AO1725">
        <v>2213</v>
      </c>
      <c r="AP1725">
        <v>83</v>
      </c>
      <c r="AQ1725">
        <v>3237</v>
      </c>
      <c r="AR1725">
        <v>1081</v>
      </c>
      <c r="AS1725">
        <v>7231</v>
      </c>
      <c r="AT1725">
        <v>252</v>
      </c>
      <c r="AU1725">
        <v>7384</v>
      </c>
      <c r="AV1725">
        <v>2465</v>
      </c>
      <c r="AW1725">
        <v>162.5</v>
      </c>
      <c r="AX1725">
        <v>186.55</v>
      </c>
      <c r="BG1725" s="1">
        <f>Table1[[#This Row],[pers_white_pct]]-Table1[[#This Row],[census_white_pct]]</f>
        <v>0</v>
      </c>
      <c r="BH1725" s="3"/>
      <c r="BI1725" s="3"/>
      <c r="BJ1725" s="3"/>
      <c r="BK1725" s="3" t="str">
        <f>VLOOKUP(Table1[[#This Row],[est_sworn]],Force_size,2,TRUE)</f>
        <v>04 - 100 to 249</v>
      </c>
    </row>
    <row r="1726" spans="1:63" hidden="1" x14ac:dyDescent="0.2">
      <c r="A1726">
        <v>3430570</v>
      </c>
      <c r="B1726" t="s">
        <v>1444</v>
      </c>
      <c r="C1726" t="s">
        <v>7235</v>
      </c>
      <c r="D1726">
        <v>11493180</v>
      </c>
      <c r="E1726" t="s">
        <v>7236</v>
      </c>
      <c r="F1726">
        <v>18888</v>
      </c>
      <c r="G1726" t="s">
        <v>7237</v>
      </c>
      <c r="H1726" t="s">
        <v>592</v>
      </c>
      <c r="I1726">
        <v>34</v>
      </c>
      <c r="J1726">
        <v>31</v>
      </c>
      <c r="K1726">
        <v>30570</v>
      </c>
      <c r="L1726" t="s">
        <v>7238</v>
      </c>
      <c r="M1726" t="s">
        <v>7239</v>
      </c>
      <c r="N1726" t="s">
        <v>68</v>
      </c>
      <c r="O1726" t="s">
        <v>69</v>
      </c>
      <c r="P1726">
        <v>41.033763</v>
      </c>
      <c r="Q1726">
        <v>-74.300307000000004</v>
      </c>
      <c r="S1726" t="s">
        <v>70</v>
      </c>
      <c r="T1726" t="s">
        <v>71</v>
      </c>
      <c r="U1726">
        <v>30</v>
      </c>
      <c r="V1726">
        <v>0</v>
      </c>
      <c r="W1726">
        <v>30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30</v>
      </c>
      <c r="AE1726">
        <v>4.7450000000000001</v>
      </c>
      <c r="AF1726" t="s">
        <v>72</v>
      </c>
      <c r="AG1726" t="s">
        <v>7240</v>
      </c>
      <c r="AH1726">
        <v>1</v>
      </c>
      <c r="AI1726">
        <v>34</v>
      </c>
      <c r="AK1726">
        <v>30570</v>
      </c>
      <c r="AM1726">
        <v>18791</v>
      </c>
      <c r="AN1726">
        <v>14792</v>
      </c>
      <c r="AO1726">
        <v>355</v>
      </c>
      <c r="AP1726">
        <v>17</v>
      </c>
      <c r="AQ1726">
        <v>524</v>
      </c>
      <c r="AR1726">
        <v>169</v>
      </c>
      <c r="AS1726">
        <v>2897</v>
      </c>
      <c r="AT1726">
        <v>71</v>
      </c>
      <c r="AU1726">
        <v>2934</v>
      </c>
      <c r="AV1726">
        <v>426</v>
      </c>
      <c r="AW1726">
        <v>30</v>
      </c>
      <c r="AX1726">
        <v>142.35</v>
      </c>
      <c r="AY1726" s="1">
        <v>0</v>
      </c>
      <c r="AZ1726" s="2">
        <v>1</v>
      </c>
      <c r="BA1726" s="1">
        <v>0</v>
      </c>
      <c r="BB1726" s="1">
        <v>1.9E-2</v>
      </c>
      <c r="BC1726" s="1">
        <v>0.78700000000000003</v>
      </c>
      <c r="BD1726" s="1">
        <v>0.154</v>
      </c>
      <c r="BE1726" s="1">
        <v>-1.9E-2</v>
      </c>
      <c r="BF1726" s="1">
        <v>-0.154</v>
      </c>
      <c r="BG1726" s="1">
        <f>Table1[[#This Row],[pers_white_pct]]-Table1[[#This Row],[census_white_pct]]</f>
        <v>0.21299999999999997</v>
      </c>
      <c r="BH1726" s="3">
        <v>0</v>
      </c>
      <c r="BI1726" s="3">
        <v>1.2703488372</v>
      </c>
      <c r="BJ1726" s="3">
        <v>0</v>
      </c>
      <c r="BK1726" s="3" t="str">
        <f>VLOOKUP(Table1[[#This Row],[est_sworn]],Force_size,2,TRUE)</f>
        <v>02 - 25 to 49</v>
      </c>
    </row>
    <row r="1727" spans="1:63" hidden="1" x14ac:dyDescent="0.2">
      <c r="A1727">
        <v>3403177840</v>
      </c>
      <c r="B1727" t="s">
        <v>61</v>
      </c>
      <c r="C1727" t="s">
        <v>841</v>
      </c>
      <c r="D1727">
        <v>11954940</v>
      </c>
      <c r="E1727" t="s">
        <v>842</v>
      </c>
      <c r="F1727">
        <v>54813</v>
      </c>
      <c r="G1727" t="s">
        <v>843</v>
      </c>
      <c r="H1727" t="s">
        <v>592</v>
      </c>
      <c r="I1727">
        <v>34</v>
      </c>
      <c r="J1727">
        <v>31</v>
      </c>
      <c r="K1727">
        <v>77840</v>
      </c>
      <c r="L1727" t="s">
        <v>844</v>
      </c>
      <c r="M1727" t="s">
        <v>845</v>
      </c>
      <c r="N1727" t="s">
        <v>68</v>
      </c>
      <c r="O1727" t="s">
        <v>86</v>
      </c>
      <c r="P1727">
        <v>41.033763</v>
      </c>
      <c r="Q1727">
        <v>-74.300307000000004</v>
      </c>
      <c r="S1727" t="s">
        <v>70</v>
      </c>
      <c r="T1727" t="s">
        <v>71</v>
      </c>
      <c r="U1727">
        <v>116</v>
      </c>
      <c r="V1727">
        <v>0</v>
      </c>
      <c r="W1727">
        <v>108</v>
      </c>
      <c r="X1727">
        <v>3</v>
      </c>
      <c r="Y1727">
        <v>5</v>
      </c>
      <c r="Z1727">
        <v>0</v>
      </c>
      <c r="AA1727">
        <v>0</v>
      </c>
      <c r="AB1727">
        <v>0</v>
      </c>
      <c r="AC1727">
        <v>0</v>
      </c>
      <c r="AD1727">
        <v>116</v>
      </c>
      <c r="AE1727">
        <v>1.1479999999999999</v>
      </c>
      <c r="AF1727" t="s">
        <v>87</v>
      </c>
      <c r="AG1727" t="s">
        <v>846</v>
      </c>
      <c r="AH1727">
        <v>1</v>
      </c>
      <c r="AI1727">
        <v>34</v>
      </c>
      <c r="AJ1727">
        <v>31</v>
      </c>
      <c r="AL1727">
        <v>77840</v>
      </c>
      <c r="AM1727">
        <v>54717</v>
      </c>
      <c r="AN1727">
        <v>44030</v>
      </c>
      <c r="AO1727">
        <v>1124</v>
      </c>
      <c r="AP1727">
        <v>34</v>
      </c>
      <c r="AQ1727">
        <v>4441</v>
      </c>
      <c r="AR1727">
        <v>641</v>
      </c>
      <c r="AS1727">
        <v>4335</v>
      </c>
      <c r="AT1727">
        <v>123</v>
      </c>
      <c r="AU1727">
        <v>4447</v>
      </c>
      <c r="AV1727">
        <v>1247</v>
      </c>
      <c r="AW1727">
        <v>116</v>
      </c>
      <c r="AX1727">
        <v>133.16800000000001</v>
      </c>
      <c r="AY1727" s="1">
        <v>2.5999999999999999E-2</v>
      </c>
      <c r="AZ1727" s="1">
        <v>0.93100000000000005</v>
      </c>
      <c r="BA1727" s="1">
        <v>4.2999999999999997E-2</v>
      </c>
      <c r="BB1727" s="1">
        <v>2.1000000000000001E-2</v>
      </c>
      <c r="BC1727" s="1">
        <v>0.80500000000000005</v>
      </c>
      <c r="BD1727" s="1">
        <v>7.9000000000000001E-2</v>
      </c>
      <c r="BE1727" s="1">
        <v>5.0000000000000001E-3</v>
      </c>
      <c r="BF1727" s="1">
        <v>-3.5999999999999997E-2</v>
      </c>
      <c r="BG1727" s="1">
        <f>Table1[[#This Row],[pers_white_pct]]-Table1[[#This Row],[census_white_pct]]</f>
        <v>0.126</v>
      </c>
      <c r="BH1727" s="3">
        <v>1.2589811633000001</v>
      </c>
      <c r="BI1727" s="3">
        <v>1.1570159844000001</v>
      </c>
      <c r="BJ1727" s="3">
        <v>0.54405798829999996</v>
      </c>
      <c r="BK1727" s="3" t="str">
        <f>VLOOKUP(Table1[[#This Row],[est_sworn]],Force_size,2,TRUE)</f>
        <v>04 - 100 to 249</v>
      </c>
    </row>
    <row r="1728" spans="1:63" hidden="1" x14ac:dyDescent="0.2">
      <c r="A1728">
        <v>3453040</v>
      </c>
      <c r="B1728" t="s">
        <v>1444</v>
      </c>
      <c r="C1728" t="s">
        <v>7306</v>
      </c>
      <c r="D1728">
        <v>12373130</v>
      </c>
      <c r="E1728" t="s">
        <v>7307</v>
      </c>
      <c r="F1728">
        <v>8442</v>
      </c>
      <c r="G1728" t="s">
        <v>7308</v>
      </c>
      <c r="H1728" t="s">
        <v>592</v>
      </c>
      <c r="I1728">
        <v>34</v>
      </c>
      <c r="J1728">
        <v>31</v>
      </c>
      <c r="K1728">
        <v>53040</v>
      </c>
      <c r="L1728" t="s">
        <v>7309</v>
      </c>
      <c r="M1728" t="s">
        <v>7310</v>
      </c>
      <c r="N1728" t="s">
        <v>68</v>
      </c>
      <c r="O1728" t="s">
        <v>181</v>
      </c>
      <c r="P1728">
        <v>41.033763</v>
      </c>
      <c r="Q1728">
        <v>-74.300307000000004</v>
      </c>
      <c r="S1728" t="s">
        <v>70</v>
      </c>
      <c r="T1728" t="s">
        <v>71</v>
      </c>
      <c r="U1728">
        <v>18</v>
      </c>
      <c r="V1728">
        <v>6</v>
      </c>
      <c r="W1728">
        <v>17</v>
      </c>
      <c r="X1728">
        <v>0</v>
      </c>
      <c r="Y1728">
        <v>0</v>
      </c>
      <c r="Z1728">
        <v>0</v>
      </c>
      <c r="AA1728">
        <v>0</v>
      </c>
      <c r="AB1728">
        <v>1</v>
      </c>
      <c r="AC1728">
        <v>0</v>
      </c>
      <c r="AD1728">
        <v>18</v>
      </c>
      <c r="AE1728">
        <v>7.1230000000000002</v>
      </c>
      <c r="AF1728" t="s">
        <v>118</v>
      </c>
      <c r="AG1728" t="s">
        <v>7311</v>
      </c>
      <c r="AH1728">
        <v>1</v>
      </c>
      <c r="AI1728">
        <v>34</v>
      </c>
      <c r="AK1728">
        <v>53040</v>
      </c>
      <c r="AM1728">
        <v>8417</v>
      </c>
      <c r="AN1728">
        <v>7248</v>
      </c>
      <c r="AO1728">
        <v>136</v>
      </c>
      <c r="AP1728">
        <v>2</v>
      </c>
      <c r="AQ1728">
        <v>318</v>
      </c>
      <c r="AR1728">
        <v>71</v>
      </c>
      <c r="AS1728">
        <v>628</v>
      </c>
      <c r="AT1728">
        <v>12</v>
      </c>
      <c r="AU1728">
        <v>642</v>
      </c>
      <c r="AV1728">
        <v>148</v>
      </c>
      <c r="AW1728">
        <v>21</v>
      </c>
      <c r="AX1728">
        <v>149.583</v>
      </c>
      <c r="AY1728" s="1">
        <v>0</v>
      </c>
      <c r="AZ1728" s="1">
        <v>0.94399999999999995</v>
      </c>
      <c r="BA1728" s="1">
        <v>0</v>
      </c>
      <c r="BB1728" s="1">
        <v>1.6E-2</v>
      </c>
      <c r="BC1728" s="1">
        <v>0.86099999999999999</v>
      </c>
      <c r="BD1728" s="1">
        <v>7.4999999999999997E-2</v>
      </c>
      <c r="BE1728" s="1">
        <v>-1.6E-2</v>
      </c>
      <c r="BF1728" s="1">
        <v>-7.4999999999999997E-2</v>
      </c>
      <c r="BG1728" s="1">
        <f>Table1[[#This Row],[pers_white_pct]]-Table1[[#This Row],[census_white_pct]]</f>
        <v>8.2999999999999963E-2</v>
      </c>
      <c r="BH1728" s="3">
        <v>0</v>
      </c>
      <c r="BI1728" s="3">
        <v>1.0967699902000001</v>
      </c>
      <c r="BJ1728" s="3">
        <v>0</v>
      </c>
      <c r="BK1728" s="3" t="str">
        <f>VLOOKUP(Table1[[#This Row],[est_sworn]],Force_size,2,TRUE)</f>
        <v>01 - Under 25</v>
      </c>
    </row>
    <row r="1729" spans="1:63" hidden="1" x14ac:dyDescent="0.2">
      <c r="A1729">
        <v>3463150</v>
      </c>
      <c r="B1729" t="s">
        <v>1444</v>
      </c>
      <c r="C1729" t="s">
        <v>7377</v>
      </c>
      <c r="D1729">
        <v>12523000</v>
      </c>
      <c r="E1729" t="s">
        <v>7378</v>
      </c>
      <c r="F1729">
        <v>12334</v>
      </c>
      <c r="G1729" t="s">
        <v>7379</v>
      </c>
      <c r="H1729" t="s">
        <v>592</v>
      </c>
      <c r="I1729">
        <v>34</v>
      </c>
      <c r="J1729">
        <v>31</v>
      </c>
      <c r="K1729">
        <v>63150</v>
      </c>
      <c r="L1729" t="s">
        <v>7380</v>
      </c>
      <c r="M1729" t="s">
        <v>7381</v>
      </c>
      <c r="N1729" t="s">
        <v>68</v>
      </c>
      <c r="O1729" t="s">
        <v>69</v>
      </c>
      <c r="P1729">
        <v>41.033763</v>
      </c>
      <c r="Q1729">
        <v>-74.300307000000004</v>
      </c>
      <c r="S1729" t="s">
        <v>70</v>
      </c>
      <c r="T1729" t="s">
        <v>71</v>
      </c>
      <c r="U1729">
        <v>19</v>
      </c>
      <c r="V1729">
        <v>4</v>
      </c>
      <c r="W1729">
        <v>18</v>
      </c>
      <c r="X1729">
        <v>0</v>
      </c>
      <c r="Y1729">
        <v>1</v>
      </c>
      <c r="Z1729">
        <v>0</v>
      </c>
      <c r="AA1729">
        <v>0</v>
      </c>
      <c r="AB1729">
        <v>0</v>
      </c>
      <c r="AC1729">
        <v>0</v>
      </c>
      <c r="AD1729">
        <v>19</v>
      </c>
      <c r="AE1729">
        <v>7.1230000000000002</v>
      </c>
      <c r="AF1729" t="s">
        <v>118</v>
      </c>
      <c r="AG1729" t="s">
        <v>7382</v>
      </c>
      <c r="AH1729">
        <v>1</v>
      </c>
      <c r="AI1729">
        <v>34</v>
      </c>
      <c r="AK1729">
        <v>63150</v>
      </c>
      <c r="AM1729">
        <v>12228</v>
      </c>
      <c r="AN1729">
        <v>10800</v>
      </c>
      <c r="AO1729">
        <v>148</v>
      </c>
      <c r="AP1729">
        <v>132</v>
      </c>
      <c r="AQ1729">
        <v>209</v>
      </c>
      <c r="AR1729">
        <v>194</v>
      </c>
      <c r="AS1729">
        <v>707</v>
      </c>
      <c r="AT1729">
        <v>18</v>
      </c>
      <c r="AU1729">
        <v>745</v>
      </c>
      <c r="AV1729">
        <v>166</v>
      </c>
      <c r="AW1729">
        <v>21</v>
      </c>
      <c r="AX1729">
        <v>149.583</v>
      </c>
      <c r="AY1729" s="1">
        <v>0</v>
      </c>
      <c r="AZ1729" s="1">
        <v>0.94699999999999995</v>
      </c>
      <c r="BA1729" s="1">
        <v>5.2999999999999999E-2</v>
      </c>
      <c r="BB1729" s="1">
        <v>1.2E-2</v>
      </c>
      <c r="BC1729" s="1">
        <v>0.88300000000000001</v>
      </c>
      <c r="BD1729" s="1">
        <v>5.8000000000000003E-2</v>
      </c>
      <c r="BE1729" s="1">
        <v>-1.2E-2</v>
      </c>
      <c r="BF1729" s="1">
        <v>-5.0000000000000001E-3</v>
      </c>
      <c r="BG1729" s="1">
        <f>Table1[[#This Row],[pers_white_pct]]-Table1[[#This Row],[census_white_pct]]</f>
        <v>6.3999999999999946E-2</v>
      </c>
      <c r="BH1729" s="3">
        <v>0</v>
      </c>
      <c r="BI1729" s="3">
        <v>1.0726315789</v>
      </c>
      <c r="BJ1729" s="3">
        <v>0.91029554079999997</v>
      </c>
      <c r="BK1729" s="3" t="str">
        <f>VLOOKUP(Table1[[#This Row],[est_sworn]],Force_size,2,TRUE)</f>
        <v>01 - Under 25</v>
      </c>
    </row>
    <row r="1730" spans="1:63" hidden="1" x14ac:dyDescent="0.2">
      <c r="A1730">
        <v>3413690</v>
      </c>
      <c r="B1730" t="s">
        <v>1444</v>
      </c>
      <c r="C1730" t="s">
        <v>7166</v>
      </c>
      <c r="D1730">
        <v>12733200</v>
      </c>
      <c r="E1730" t="s">
        <v>7167</v>
      </c>
      <c r="F1730">
        <v>84722</v>
      </c>
      <c r="G1730" t="s">
        <v>7168</v>
      </c>
      <c r="H1730" t="s">
        <v>592</v>
      </c>
      <c r="I1730">
        <v>34</v>
      </c>
      <c r="J1730">
        <v>31</v>
      </c>
      <c r="K1730">
        <v>13690</v>
      </c>
      <c r="L1730" t="s">
        <v>7169</v>
      </c>
      <c r="M1730" t="s">
        <v>7170</v>
      </c>
      <c r="N1730" t="s">
        <v>68</v>
      </c>
      <c r="O1730" t="s">
        <v>86</v>
      </c>
      <c r="P1730">
        <v>41.033763</v>
      </c>
      <c r="Q1730">
        <v>-74.300307000000004</v>
      </c>
      <c r="S1730" t="s">
        <v>70</v>
      </c>
      <c r="T1730" t="s">
        <v>71</v>
      </c>
      <c r="U1730">
        <v>139</v>
      </c>
      <c r="V1730">
        <v>26</v>
      </c>
      <c r="W1730">
        <v>114</v>
      </c>
      <c r="X1730">
        <v>4</v>
      </c>
      <c r="Y1730">
        <v>16</v>
      </c>
      <c r="Z1730">
        <v>1</v>
      </c>
      <c r="AA1730">
        <v>0</v>
      </c>
      <c r="AB1730">
        <v>0</v>
      </c>
      <c r="AC1730">
        <v>0</v>
      </c>
      <c r="AD1730">
        <v>139</v>
      </c>
      <c r="AE1730">
        <v>1.1479999999999999</v>
      </c>
      <c r="AF1730" t="s">
        <v>87</v>
      </c>
      <c r="AG1730" t="s">
        <v>7171</v>
      </c>
      <c r="AH1730">
        <v>1</v>
      </c>
      <c r="AI1730">
        <v>34</v>
      </c>
      <c r="AK1730">
        <v>13690</v>
      </c>
      <c r="AM1730">
        <v>84136</v>
      </c>
      <c r="AN1730">
        <v>44870</v>
      </c>
      <c r="AO1730">
        <v>3235</v>
      </c>
      <c r="AP1730">
        <v>105</v>
      </c>
      <c r="AQ1730">
        <v>7401</v>
      </c>
      <c r="AR1730">
        <v>1342</v>
      </c>
      <c r="AS1730">
        <v>26854</v>
      </c>
      <c r="AT1730">
        <v>902</v>
      </c>
      <c r="AU1730">
        <v>27183</v>
      </c>
      <c r="AV1730">
        <v>4137</v>
      </c>
      <c r="AW1730">
        <v>152</v>
      </c>
      <c r="AX1730">
        <v>174.49600000000001</v>
      </c>
      <c r="AY1730" s="1">
        <v>2.9000000000000001E-2</v>
      </c>
      <c r="AZ1730" s="1">
        <v>0.82</v>
      </c>
      <c r="BA1730" s="1">
        <v>0.115</v>
      </c>
      <c r="BB1730" s="1">
        <v>3.7999999999999999E-2</v>
      </c>
      <c r="BC1730" s="1">
        <v>0.53300000000000003</v>
      </c>
      <c r="BD1730" s="1">
        <v>0.31900000000000001</v>
      </c>
      <c r="BE1730" s="1">
        <v>-0.01</v>
      </c>
      <c r="BF1730" s="1">
        <v>-0.20399999999999999</v>
      </c>
      <c r="BG1730" s="1">
        <f>Table1[[#This Row],[pers_white_pct]]-Table1[[#This Row],[census_white_pct]]</f>
        <v>0.28699999999999992</v>
      </c>
      <c r="BH1730" s="3">
        <v>0.7484327221</v>
      </c>
      <c r="BI1730" s="3">
        <v>1.5378566057</v>
      </c>
      <c r="BJ1730" s="3">
        <v>0.36064345809999998</v>
      </c>
      <c r="BK1730" s="3" t="str">
        <f>VLOOKUP(Table1[[#This Row],[est_sworn]],Force_size,2,TRUE)</f>
        <v>04 - 100 to 249</v>
      </c>
    </row>
    <row r="1731" spans="1:63" hidden="1" x14ac:dyDescent="0.2">
      <c r="A1731">
        <v>3457000</v>
      </c>
      <c r="B1731" t="s">
        <v>1444</v>
      </c>
      <c r="C1731" t="s">
        <v>7335</v>
      </c>
      <c r="D1731">
        <v>12743090</v>
      </c>
      <c r="E1731" t="s">
        <v>7336</v>
      </c>
      <c r="F1731">
        <v>145219</v>
      </c>
      <c r="G1731" t="s">
        <v>7337</v>
      </c>
      <c r="H1731" t="s">
        <v>592</v>
      </c>
      <c r="I1731">
        <v>34</v>
      </c>
      <c r="J1731">
        <v>31</v>
      </c>
      <c r="K1731">
        <v>57000</v>
      </c>
      <c r="L1731" t="s">
        <v>7338</v>
      </c>
      <c r="M1731" t="s">
        <v>7339</v>
      </c>
      <c r="N1731" t="s">
        <v>68</v>
      </c>
      <c r="O1731" t="s">
        <v>739</v>
      </c>
      <c r="P1731">
        <v>41.033763</v>
      </c>
      <c r="Q1731">
        <v>-74.300307000000004</v>
      </c>
      <c r="S1731" t="s">
        <v>70</v>
      </c>
      <c r="T1731" t="s">
        <v>71</v>
      </c>
      <c r="U1731">
        <v>365</v>
      </c>
      <c r="V1731">
        <v>0</v>
      </c>
      <c r="W1731">
        <v>159</v>
      </c>
      <c r="X1731">
        <v>39</v>
      </c>
      <c r="Y1731">
        <v>151</v>
      </c>
      <c r="Z1731">
        <v>0</v>
      </c>
      <c r="AA1731">
        <v>0</v>
      </c>
      <c r="AB1731">
        <v>0</v>
      </c>
      <c r="AC1731">
        <v>16</v>
      </c>
      <c r="AD1731">
        <v>365</v>
      </c>
      <c r="AE1731">
        <v>1.1479999999999999</v>
      </c>
      <c r="AF1731" t="s">
        <v>87</v>
      </c>
      <c r="AG1731" t="s">
        <v>7340</v>
      </c>
      <c r="AH1731">
        <v>1</v>
      </c>
      <c r="AI1731">
        <v>34</v>
      </c>
      <c r="AK1731">
        <v>57000</v>
      </c>
      <c r="AM1731">
        <v>146199</v>
      </c>
      <c r="AN1731">
        <v>13426</v>
      </c>
      <c r="AO1731">
        <v>41431</v>
      </c>
      <c r="AP1731">
        <v>217</v>
      </c>
      <c r="AQ1731">
        <v>4663</v>
      </c>
      <c r="AR1731">
        <v>1750</v>
      </c>
      <c r="AS1731">
        <v>84254</v>
      </c>
      <c r="AT1731">
        <v>4883</v>
      </c>
      <c r="AU1731">
        <v>84712</v>
      </c>
      <c r="AV1731">
        <v>46314</v>
      </c>
      <c r="AW1731">
        <v>365</v>
      </c>
      <c r="AX1731">
        <v>419.02</v>
      </c>
      <c r="AY1731" s="1">
        <v>0.107</v>
      </c>
      <c r="AZ1731" s="1">
        <v>0.436</v>
      </c>
      <c r="BA1731" s="1">
        <v>0.41399999999999998</v>
      </c>
      <c r="BB1731" s="1">
        <v>0.28299999999999997</v>
      </c>
      <c r="BC1731" s="1">
        <v>9.1999999999999998E-2</v>
      </c>
      <c r="BD1731" s="1">
        <v>0.57599999999999996</v>
      </c>
      <c r="BE1731" s="1">
        <v>-0.17699999999999999</v>
      </c>
      <c r="BF1731" s="1">
        <v>-0.16300000000000001</v>
      </c>
      <c r="BG1731" s="1">
        <f>Table1[[#This Row],[pers_white_pct]]-Table1[[#This Row],[census_white_pct]]</f>
        <v>0.34399999999999997</v>
      </c>
      <c r="BH1731" s="3">
        <v>0.37704286679999999</v>
      </c>
      <c r="BI1731" s="3">
        <v>4.7435340138999997</v>
      </c>
      <c r="BJ1731" s="3">
        <v>0.71785702790000006</v>
      </c>
      <c r="BK1731" s="3" t="str">
        <f>VLOOKUP(Table1[[#This Row],[est_sworn]],Force_size,2,TRUE)</f>
        <v>05 - 250 - 499</v>
      </c>
    </row>
    <row r="1732" spans="1:63" hidden="1" x14ac:dyDescent="0.2">
      <c r="A1732">
        <v>3403140620</v>
      </c>
      <c r="B1732" t="s">
        <v>61</v>
      </c>
      <c r="C1732" t="s">
        <v>835</v>
      </c>
      <c r="D1732">
        <v>13930090</v>
      </c>
      <c r="E1732" t="s">
        <v>836</v>
      </c>
      <c r="F1732">
        <v>14472</v>
      </c>
      <c r="G1732" t="s">
        <v>837</v>
      </c>
      <c r="H1732" t="s">
        <v>592</v>
      </c>
      <c r="I1732">
        <v>34</v>
      </c>
      <c r="J1732">
        <v>31</v>
      </c>
      <c r="K1732">
        <v>40620</v>
      </c>
      <c r="L1732" t="s">
        <v>838</v>
      </c>
      <c r="M1732" t="s">
        <v>839</v>
      </c>
      <c r="N1732" t="s">
        <v>68</v>
      </c>
      <c r="O1732" t="s">
        <v>69</v>
      </c>
      <c r="P1732">
        <v>41.033763</v>
      </c>
      <c r="Q1732">
        <v>-74.300307000000004</v>
      </c>
      <c r="S1732" t="s">
        <v>70</v>
      </c>
      <c r="T1732" t="s">
        <v>71</v>
      </c>
      <c r="U1732">
        <v>24</v>
      </c>
      <c r="V1732">
        <v>0</v>
      </c>
      <c r="W1732">
        <v>24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24</v>
      </c>
      <c r="AE1732">
        <v>7.1230000000000002</v>
      </c>
      <c r="AF1732" t="s">
        <v>118</v>
      </c>
      <c r="AG1732" t="s">
        <v>840</v>
      </c>
      <c r="AH1732">
        <v>1</v>
      </c>
      <c r="AI1732">
        <v>34</v>
      </c>
      <c r="AJ1732">
        <v>31</v>
      </c>
      <c r="AL1732">
        <v>40620</v>
      </c>
      <c r="AM1732">
        <v>14432</v>
      </c>
      <c r="AN1732">
        <v>11530</v>
      </c>
      <c r="AO1732">
        <v>549</v>
      </c>
      <c r="AP1732">
        <v>13</v>
      </c>
      <c r="AQ1732">
        <v>652</v>
      </c>
      <c r="AR1732">
        <v>225</v>
      </c>
      <c r="AS1732">
        <v>1428</v>
      </c>
      <c r="AT1732">
        <v>44</v>
      </c>
      <c r="AU1732">
        <v>1463</v>
      </c>
      <c r="AV1732">
        <v>593</v>
      </c>
      <c r="AW1732">
        <v>24</v>
      </c>
      <c r="AX1732">
        <v>170.952</v>
      </c>
      <c r="AY1732" s="1">
        <v>0</v>
      </c>
      <c r="AZ1732" s="2">
        <v>1</v>
      </c>
      <c r="BA1732" s="1">
        <v>0</v>
      </c>
      <c r="BB1732" s="1">
        <v>3.7999999999999999E-2</v>
      </c>
      <c r="BC1732" s="1">
        <v>0.79900000000000004</v>
      </c>
      <c r="BD1732" s="1">
        <v>9.9000000000000005E-2</v>
      </c>
      <c r="BE1732" s="1">
        <v>-3.7999999999999999E-2</v>
      </c>
      <c r="BF1732" s="1">
        <v>-9.9000000000000005E-2</v>
      </c>
      <c r="BG1732" s="1">
        <f>Table1[[#This Row],[pers_white_pct]]-Table1[[#This Row],[census_white_pct]]</f>
        <v>0.20099999999999996</v>
      </c>
      <c r="BH1732" s="3">
        <v>0</v>
      </c>
      <c r="BI1732" s="3">
        <v>1.2516912402</v>
      </c>
      <c r="BJ1732" s="3">
        <v>0</v>
      </c>
      <c r="BK1732" s="3" t="str">
        <f>VLOOKUP(Table1[[#This Row],[est_sworn]],Force_size,2,TRUE)</f>
        <v>01 - Under 25</v>
      </c>
    </row>
    <row r="1733" spans="1:63" hidden="1" x14ac:dyDescent="0.2">
      <c r="A1733">
        <v>3456550</v>
      </c>
      <c r="B1733" t="s">
        <v>1444</v>
      </c>
      <c r="C1733" t="s">
        <v>7329</v>
      </c>
      <c r="D1733">
        <v>12993000</v>
      </c>
      <c r="E1733" t="s">
        <v>7330</v>
      </c>
      <c r="F1733">
        <v>70218</v>
      </c>
      <c r="G1733" t="s">
        <v>7331</v>
      </c>
      <c r="H1733" t="s">
        <v>592</v>
      </c>
      <c r="I1733">
        <v>34</v>
      </c>
      <c r="J1733">
        <v>31</v>
      </c>
      <c r="K1733">
        <v>56550</v>
      </c>
      <c r="L1733" t="s">
        <v>7332</v>
      </c>
      <c r="M1733" t="s">
        <v>7333</v>
      </c>
      <c r="N1733" t="s">
        <v>68</v>
      </c>
      <c r="O1733" t="s">
        <v>86</v>
      </c>
      <c r="P1733">
        <v>41.033763</v>
      </c>
      <c r="Q1733">
        <v>-74.300307000000004</v>
      </c>
      <c r="S1733" t="s">
        <v>70</v>
      </c>
      <c r="T1733" t="s">
        <v>71</v>
      </c>
      <c r="U1733">
        <v>153</v>
      </c>
      <c r="V1733">
        <v>0</v>
      </c>
      <c r="W1733">
        <v>51</v>
      </c>
      <c r="X1733">
        <v>12</v>
      </c>
      <c r="Y1733">
        <v>80</v>
      </c>
      <c r="Z1733">
        <v>0</v>
      </c>
      <c r="AA1733">
        <v>8</v>
      </c>
      <c r="AB1733">
        <v>0</v>
      </c>
      <c r="AC1733">
        <v>0</v>
      </c>
      <c r="AD1733">
        <v>153</v>
      </c>
      <c r="AE1733">
        <v>1.1479999999999999</v>
      </c>
      <c r="AF1733" t="s">
        <v>87</v>
      </c>
      <c r="AG1733" t="s">
        <v>7334</v>
      </c>
      <c r="AH1733">
        <v>1</v>
      </c>
      <c r="AI1733">
        <v>34</v>
      </c>
      <c r="AK1733">
        <v>56550</v>
      </c>
      <c r="AM1733">
        <v>69781</v>
      </c>
      <c r="AN1733">
        <v>11241</v>
      </c>
      <c r="AO1733">
        <v>5221</v>
      </c>
      <c r="AP1733">
        <v>57</v>
      </c>
      <c r="AQ1733">
        <v>2924</v>
      </c>
      <c r="AR1733">
        <v>580</v>
      </c>
      <c r="AS1733">
        <v>49557</v>
      </c>
      <c r="AT1733">
        <v>2204</v>
      </c>
      <c r="AU1733">
        <v>49758</v>
      </c>
      <c r="AV1733">
        <v>7425</v>
      </c>
      <c r="AW1733">
        <v>153</v>
      </c>
      <c r="AX1733">
        <v>175.64400000000001</v>
      </c>
      <c r="AY1733" s="1">
        <v>7.8E-2</v>
      </c>
      <c r="AZ1733" s="1">
        <v>0.33300000000000002</v>
      </c>
      <c r="BA1733" s="1">
        <v>0.52300000000000002</v>
      </c>
      <c r="BB1733" s="1">
        <v>7.4999999999999997E-2</v>
      </c>
      <c r="BC1733" s="1">
        <v>0.161</v>
      </c>
      <c r="BD1733" s="1">
        <v>0.71</v>
      </c>
      <c r="BE1733" s="1">
        <v>4.0000000000000001E-3</v>
      </c>
      <c r="BF1733" s="1">
        <v>-0.187</v>
      </c>
      <c r="BG1733" s="1">
        <f>Table1[[#This Row],[pers_white_pct]]-Table1[[#This Row],[census_white_pct]]</f>
        <v>0.17200000000000001</v>
      </c>
      <c r="BH1733" s="3">
        <v>1.0482703712000001</v>
      </c>
      <c r="BI1733" s="3">
        <v>2.0692405776</v>
      </c>
      <c r="BJ1733" s="3">
        <v>0.73625920430000003</v>
      </c>
      <c r="BK1733" s="3" t="str">
        <f>VLOOKUP(Table1[[#This Row],[est_sworn]],Force_size,2,TRUE)</f>
        <v>04 - 100 to 249</v>
      </c>
    </row>
    <row r="1734" spans="1:63" hidden="1" x14ac:dyDescent="0.2">
      <c r="A1734">
        <v>34033</v>
      </c>
      <c r="B1734" t="s">
        <v>11412</v>
      </c>
      <c r="C1734" t="s">
        <v>13858</v>
      </c>
      <c r="D1734">
        <v>12299520</v>
      </c>
      <c r="E1734" t="s">
        <v>13859</v>
      </c>
      <c r="F1734">
        <v>65774</v>
      </c>
      <c r="G1734" t="s">
        <v>13860</v>
      </c>
      <c r="H1734" t="s">
        <v>592</v>
      </c>
      <c r="I1734">
        <v>34</v>
      </c>
      <c r="J1734">
        <v>33</v>
      </c>
      <c r="K1734">
        <v>99033</v>
      </c>
      <c r="L1734" t="s">
        <v>13861</v>
      </c>
      <c r="M1734" t="s">
        <v>13862</v>
      </c>
      <c r="N1734" t="s">
        <v>11418</v>
      </c>
      <c r="O1734" t="s">
        <v>11459</v>
      </c>
      <c r="P1734">
        <v>39.573827999999999</v>
      </c>
      <c r="Q1734">
        <v>-75.357355999999996</v>
      </c>
      <c r="R1734" t="s">
        <v>11481</v>
      </c>
      <c r="S1734" t="s">
        <v>11421</v>
      </c>
      <c r="U1734">
        <v>25</v>
      </c>
      <c r="V1734">
        <v>0</v>
      </c>
      <c r="W1734">
        <v>21</v>
      </c>
      <c r="X1734">
        <v>3</v>
      </c>
      <c r="Y1734">
        <v>1</v>
      </c>
      <c r="Z1734">
        <v>0</v>
      </c>
      <c r="AA1734">
        <v>0</v>
      </c>
      <c r="AB1734">
        <v>0</v>
      </c>
      <c r="AC1734">
        <v>0</v>
      </c>
      <c r="AD1734">
        <v>25</v>
      </c>
      <c r="AE1734">
        <v>4.8979999999999997</v>
      </c>
      <c r="AF1734" t="s">
        <v>11474</v>
      </c>
      <c r="AG1734" t="s">
        <v>13863</v>
      </c>
      <c r="AH1734">
        <v>1</v>
      </c>
      <c r="AI1734">
        <v>34</v>
      </c>
      <c r="AJ1734">
        <v>33</v>
      </c>
      <c r="AM1734">
        <v>66083</v>
      </c>
      <c r="AN1734">
        <v>50736</v>
      </c>
      <c r="AO1734">
        <v>8940</v>
      </c>
      <c r="AP1734">
        <v>187</v>
      </c>
      <c r="AQ1734">
        <v>548</v>
      </c>
      <c r="AR1734">
        <v>1108</v>
      </c>
      <c r="AS1734">
        <v>4507</v>
      </c>
      <c r="AT1734">
        <v>369</v>
      </c>
      <c r="AU1734">
        <v>4564</v>
      </c>
      <c r="AV1734">
        <v>9309</v>
      </c>
      <c r="AW1734">
        <v>25</v>
      </c>
      <c r="AX1734">
        <v>122.45</v>
      </c>
      <c r="AY1734" s="1">
        <v>0.12</v>
      </c>
      <c r="AZ1734" s="1">
        <v>0.84</v>
      </c>
      <c r="BA1734" s="1">
        <v>0.04</v>
      </c>
      <c r="BB1734" s="1">
        <v>0.13500000000000001</v>
      </c>
      <c r="BC1734" s="1">
        <v>0.76800000000000002</v>
      </c>
      <c r="BD1734" s="1">
        <v>6.8000000000000005E-2</v>
      </c>
      <c r="BE1734" s="1">
        <v>-1.4999999999999999E-2</v>
      </c>
      <c r="BF1734" s="1">
        <v>-2.8000000000000001E-2</v>
      </c>
      <c r="BG1734" s="1">
        <f>Table1[[#This Row],[pers_white_pct]]-Table1[[#This Row],[census_white_pct]]</f>
        <v>7.1999999999999953E-2</v>
      </c>
      <c r="BH1734" s="3">
        <v>0.88702013420000003</v>
      </c>
      <c r="BI1734" s="3">
        <v>1.094089404</v>
      </c>
      <c r="BJ1734" s="3">
        <v>0.58649212340000001</v>
      </c>
      <c r="BK1734" s="3" t="str">
        <f>VLOOKUP(Table1[[#This Row],[est_sworn]],Force_size,2,TRUE)</f>
        <v>02 - 25 to 49</v>
      </c>
    </row>
    <row r="1735" spans="1:63" hidden="1" x14ac:dyDescent="0.2">
      <c r="A1735">
        <v>3465490</v>
      </c>
      <c r="B1735" t="s">
        <v>1444</v>
      </c>
      <c r="C1735" t="s">
        <v>7406</v>
      </c>
      <c r="D1735">
        <v>11803030</v>
      </c>
      <c r="E1735" t="s">
        <v>572</v>
      </c>
      <c r="F1735">
        <v>5165</v>
      </c>
      <c r="G1735" t="s">
        <v>7407</v>
      </c>
      <c r="H1735" t="s">
        <v>592</v>
      </c>
      <c r="I1735">
        <v>34</v>
      </c>
      <c r="J1735">
        <v>33</v>
      </c>
      <c r="K1735">
        <v>65490</v>
      </c>
      <c r="L1735" t="s">
        <v>7408</v>
      </c>
      <c r="M1735" t="s">
        <v>7409</v>
      </c>
      <c r="N1735" t="s">
        <v>68</v>
      </c>
      <c r="O1735" t="s">
        <v>181</v>
      </c>
      <c r="P1735">
        <v>39.573827999999999</v>
      </c>
      <c r="Q1735">
        <v>-75.357355999999996</v>
      </c>
      <c r="S1735" t="s">
        <v>70</v>
      </c>
      <c r="T1735" t="s">
        <v>71</v>
      </c>
      <c r="U1735">
        <v>19</v>
      </c>
      <c r="V1735">
        <v>0</v>
      </c>
      <c r="W1735">
        <v>15</v>
      </c>
      <c r="X1735">
        <v>3</v>
      </c>
      <c r="Y1735">
        <v>1</v>
      </c>
      <c r="Z1735">
        <v>0</v>
      </c>
      <c r="AA1735">
        <v>0</v>
      </c>
      <c r="AB1735">
        <v>0</v>
      </c>
      <c r="AC1735">
        <v>0</v>
      </c>
      <c r="AD1735">
        <v>19</v>
      </c>
      <c r="AE1735">
        <v>7.1230000000000002</v>
      </c>
      <c r="AF1735" t="s">
        <v>118</v>
      </c>
      <c r="AG1735" t="s">
        <v>7410</v>
      </c>
      <c r="AH1735">
        <v>1</v>
      </c>
      <c r="AI1735">
        <v>34</v>
      </c>
      <c r="AK1735">
        <v>65490</v>
      </c>
      <c r="AM1735">
        <v>5146</v>
      </c>
      <c r="AN1735">
        <v>1515</v>
      </c>
      <c r="AO1735">
        <v>3087</v>
      </c>
      <c r="AP1735">
        <v>20</v>
      </c>
      <c r="AQ1735">
        <v>19</v>
      </c>
      <c r="AR1735">
        <v>153</v>
      </c>
      <c r="AS1735">
        <v>344</v>
      </c>
      <c r="AT1735">
        <v>110</v>
      </c>
      <c r="AU1735">
        <v>352</v>
      </c>
      <c r="AV1735">
        <v>3197</v>
      </c>
      <c r="AW1735">
        <v>19</v>
      </c>
      <c r="AX1735">
        <v>135.33699999999999</v>
      </c>
      <c r="AY1735" s="1">
        <v>0.158</v>
      </c>
      <c r="AZ1735" s="1">
        <v>0.78900000000000003</v>
      </c>
      <c r="BA1735" s="1">
        <v>5.2999999999999999E-2</v>
      </c>
      <c r="BB1735" s="1">
        <v>0.6</v>
      </c>
      <c r="BC1735" s="1">
        <v>0.29399999999999998</v>
      </c>
      <c r="BD1735" s="1">
        <v>6.7000000000000004E-2</v>
      </c>
      <c r="BE1735" s="1">
        <v>-0.442</v>
      </c>
      <c r="BF1735" s="1">
        <v>-1.4E-2</v>
      </c>
      <c r="BG1735" s="1">
        <f>Table1[[#This Row],[pers_white_pct]]-Table1[[#This Row],[census_white_pct]]</f>
        <v>0.49500000000000005</v>
      </c>
      <c r="BH1735" s="3">
        <v>0.26320904299999998</v>
      </c>
      <c r="BI1735" s="3">
        <v>2.6816050026</v>
      </c>
      <c r="BJ1735" s="3">
        <v>0.78733170129999996</v>
      </c>
      <c r="BK1735" s="3" t="str">
        <f>VLOOKUP(Table1[[#This Row],[est_sworn]],Force_size,2,TRUE)</f>
        <v>01 - Under 25</v>
      </c>
    </row>
    <row r="1736" spans="1:63" hidden="1" x14ac:dyDescent="0.2">
      <c r="A1736">
        <v>3403524900</v>
      </c>
      <c r="B1736" t="s">
        <v>61</v>
      </c>
      <c r="C1736" t="s">
        <v>859</v>
      </c>
      <c r="D1736">
        <v>11083280</v>
      </c>
      <c r="E1736" t="s">
        <v>860</v>
      </c>
      <c r="F1736">
        <v>63485</v>
      </c>
      <c r="G1736" t="s">
        <v>700</v>
      </c>
      <c r="H1736" t="s">
        <v>592</v>
      </c>
      <c r="I1736">
        <v>34</v>
      </c>
      <c r="J1736">
        <v>35</v>
      </c>
      <c r="K1736">
        <v>24900</v>
      </c>
      <c r="L1736" t="s">
        <v>861</v>
      </c>
      <c r="M1736" t="s">
        <v>862</v>
      </c>
      <c r="N1736" t="s">
        <v>68</v>
      </c>
      <c r="O1736" t="s">
        <v>86</v>
      </c>
      <c r="P1736">
        <v>40.565522000000001</v>
      </c>
      <c r="Q1736">
        <v>-74.619929999999997</v>
      </c>
      <c r="S1736" t="s">
        <v>70</v>
      </c>
      <c r="T1736" t="s">
        <v>71</v>
      </c>
      <c r="U1736">
        <v>99</v>
      </c>
      <c r="V1736">
        <v>0</v>
      </c>
      <c r="W1736">
        <v>57</v>
      </c>
      <c r="X1736">
        <v>12</v>
      </c>
      <c r="Y1736">
        <v>9</v>
      </c>
      <c r="Z1736">
        <v>0</v>
      </c>
      <c r="AA1736">
        <v>0</v>
      </c>
      <c r="AB1736">
        <v>0</v>
      </c>
      <c r="AC1736">
        <v>0</v>
      </c>
      <c r="AD1736">
        <v>99</v>
      </c>
      <c r="AE1736">
        <v>1.1479999999999999</v>
      </c>
      <c r="AF1736" t="s">
        <v>87</v>
      </c>
      <c r="AG1736" t="s">
        <v>703</v>
      </c>
      <c r="AH1736">
        <v>1</v>
      </c>
      <c r="AI1736">
        <v>34</v>
      </c>
      <c r="AJ1736">
        <v>35</v>
      </c>
      <c r="AL1736">
        <v>24900</v>
      </c>
      <c r="AM1736">
        <v>62300</v>
      </c>
      <c r="AN1736">
        <v>24198</v>
      </c>
      <c r="AO1736">
        <v>15888</v>
      </c>
      <c r="AP1736">
        <v>102</v>
      </c>
      <c r="AQ1736">
        <v>12410</v>
      </c>
      <c r="AR1736">
        <v>1421</v>
      </c>
      <c r="AS1736">
        <v>8050</v>
      </c>
      <c r="AT1736">
        <v>651</v>
      </c>
      <c r="AU1736">
        <v>8281</v>
      </c>
      <c r="AV1736">
        <v>16539</v>
      </c>
      <c r="AW1736">
        <v>99</v>
      </c>
      <c r="AX1736">
        <v>113.652</v>
      </c>
      <c r="AY1736" s="1">
        <v>0.121</v>
      </c>
      <c r="AZ1736" s="1">
        <v>0.57599999999999996</v>
      </c>
      <c r="BA1736" s="1">
        <v>9.0999999999999998E-2</v>
      </c>
      <c r="BB1736" s="1">
        <v>0.255</v>
      </c>
      <c r="BC1736" s="1">
        <v>0.38800000000000001</v>
      </c>
      <c r="BD1736" s="1">
        <v>0.129</v>
      </c>
      <c r="BE1736" s="1">
        <v>-0.13400000000000001</v>
      </c>
      <c r="BF1736" s="1">
        <v>-3.7999999999999999E-2</v>
      </c>
      <c r="BG1736" s="1">
        <f>Table1[[#This Row],[pers_white_pct]]-Table1[[#This Row],[census_white_pct]]</f>
        <v>0.18799999999999994</v>
      </c>
      <c r="BH1736" s="3">
        <v>0.47529677440000001</v>
      </c>
      <c r="BI1736" s="3">
        <v>1.4823413906</v>
      </c>
      <c r="BJ1736" s="3">
        <v>0.70355731229999996</v>
      </c>
      <c r="BK1736" s="3" t="str">
        <f>VLOOKUP(Table1[[#This Row],[est_sworn]],Force_size,2,TRUE)</f>
        <v>03 - 50 to 99</v>
      </c>
    </row>
    <row r="1737" spans="1:63" hidden="1" x14ac:dyDescent="0.2">
      <c r="A1737">
        <v>3422890</v>
      </c>
      <c r="B1737" t="s">
        <v>1444</v>
      </c>
      <c r="C1737" t="s">
        <v>7212</v>
      </c>
      <c r="D1737">
        <v>11173210</v>
      </c>
      <c r="E1737" t="s">
        <v>7213</v>
      </c>
      <c r="F1737">
        <v>923</v>
      </c>
      <c r="G1737" t="s">
        <v>7214</v>
      </c>
      <c r="H1737" t="s">
        <v>592</v>
      </c>
      <c r="I1737">
        <v>34</v>
      </c>
      <c r="J1737">
        <v>35</v>
      </c>
      <c r="K1737">
        <v>22890</v>
      </c>
      <c r="L1737" t="s">
        <v>7215</v>
      </c>
      <c r="M1737" t="s">
        <v>7216</v>
      </c>
      <c r="N1737" t="s">
        <v>68</v>
      </c>
      <c r="O1737" t="s">
        <v>238</v>
      </c>
      <c r="P1737">
        <v>40.565522000000001</v>
      </c>
      <c r="Q1737">
        <v>-74.619929999999997</v>
      </c>
      <c r="S1737" t="s">
        <v>70</v>
      </c>
      <c r="T1737" t="s">
        <v>71</v>
      </c>
      <c r="U1737">
        <v>6</v>
      </c>
      <c r="V1737">
        <v>2</v>
      </c>
      <c r="W1737">
        <v>6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6</v>
      </c>
      <c r="AE1737">
        <v>8.6750000000000007</v>
      </c>
      <c r="AF1737" t="s">
        <v>212</v>
      </c>
      <c r="AG1737" t="s">
        <v>7217</v>
      </c>
      <c r="AH1737">
        <v>1</v>
      </c>
      <c r="AI1737">
        <v>34</v>
      </c>
      <c r="AK1737">
        <v>22890</v>
      </c>
      <c r="AM1737">
        <v>919</v>
      </c>
      <c r="AN1737">
        <v>799</v>
      </c>
      <c r="AO1737">
        <v>6</v>
      </c>
      <c r="AP1737">
        <v>0</v>
      </c>
      <c r="AQ1737">
        <v>17</v>
      </c>
      <c r="AR1737">
        <v>9</v>
      </c>
      <c r="AS1737">
        <v>88</v>
      </c>
      <c r="AT1737">
        <v>0</v>
      </c>
      <c r="AU1737">
        <v>88</v>
      </c>
      <c r="AV1737">
        <v>6</v>
      </c>
      <c r="AW1737">
        <v>7</v>
      </c>
      <c r="AX1737">
        <v>60.725000000000001</v>
      </c>
      <c r="AY1737" s="1">
        <v>0</v>
      </c>
      <c r="AZ1737" s="2">
        <v>1</v>
      </c>
      <c r="BA1737" s="1">
        <v>0</v>
      </c>
      <c r="BB1737" s="1">
        <v>7.0000000000000001E-3</v>
      </c>
      <c r="BC1737" s="1">
        <v>0.86899999999999999</v>
      </c>
      <c r="BD1737" s="1">
        <v>9.6000000000000002E-2</v>
      </c>
      <c r="BE1737" s="1">
        <v>-7.0000000000000001E-3</v>
      </c>
      <c r="BF1737" s="1">
        <v>-9.6000000000000002E-2</v>
      </c>
      <c r="BG1737" s="1">
        <f>Table1[[#This Row],[pers_white_pct]]-Table1[[#This Row],[census_white_pct]]</f>
        <v>0.13100000000000001</v>
      </c>
      <c r="BH1737" s="3">
        <v>0</v>
      </c>
      <c r="BI1737" s="3">
        <v>1.1501877347</v>
      </c>
      <c r="BJ1737" s="3">
        <v>0</v>
      </c>
      <c r="BK1737" s="3" t="str">
        <f>VLOOKUP(Table1[[#This Row],[est_sworn]],Force_size,2,TRUE)</f>
        <v>01 - Under 25</v>
      </c>
    </row>
    <row r="1738" spans="1:63" hidden="1" x14ac:dyDescent="0.2">
      <c r="A1738">
        <v>3461980</v>
      </c>
      <c r="B1738" t="s">
        <v>1444</v>
      </c>
      <c r="C1738" t="s">
        <v>7359</v>
      </c>
      <c r="D1738">
        <v>12223050</v>
      </c>
      <c r="E1738" t="s">
        <v>7360</v>
      </c>
      <c r="F1738">
        <v>7242</v>
      </c>
      <c r="G1738" t="s">
        <v>7361</v>
      </c>
      <c r="H1738" t="s">
        <v>592</v>
      </c>
      <c r="I1738">
        <v>34</v>
      </c>
      <c r="J1738">
        <v>35</v>
      </c>
      <c r="K1738">
        <v>61980</v>
      </c>
      <c r="L1738" t="s">
        <v>7362</v>
      </c>
      <c r="M1738" t="s">
        <v>7363</v>
      </c>
      <c r="N1738" t="s">
        <v>68</v>
      </c>
      <c r="O1738" t="s">
        <v>181</v>
      </c>
      <c r="P1738">
        <v>40.565522000000001</v>
      </c>
      <c r="Q1738">
        <v>-74.619929999999997</v>
      </c>
      <c r="S1738" t="s">
        <v>70</v>
      </c>
      <c r="T1738" t="s">
        <v>71</v>
      </c>
      <c r="U1738">
        <v>18</v>
      </c>
      <c r="V1738">
        <v>0</v>
      </c>
      <c r="W1738">
        <v>18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18</v>
      </c>
      <c r="AE1738">
        <v>7.1230000000000002</v>
      </c>
      <c r="AF1738" t="s">
        <v>118</v>
      </c>
      <c r="AG1738" t="s">
        <v>7364</v>
      </c>
      <c r="AH1738">
        <v>1</v>
      </c>
      <c r="AI1738">
        <v>34</v>
      </c>
      <c r="AK1738">
        <v>61980</v>
      </c>
      <c r="AM1738">
        <v>6881</v>
      </c>
      <c r="AN1738">
        <v>4507</v>
      </c>
      <c r="AO1738">
        <v>128</v>
      </c>
      <c r="AP1738">
        <v>8</v>
      </c>
      <c r="AQ1738">
        <v>975</v>
      </c>
      <c r="AR1738">
        <v>111</v>
      </c>
      <c r="AS1738">
        <v>1128</v>
      </c>
      <c r="AT1738">
        <v>16</v>
      </c>
      <c r="AU1738">
        <v>1152</v>
      </c>
      <c r="AV1738">
        <v>144</v>
      </c>
      <c r="AW1738">
        <v>18</v>
      </c>
      <c r="AX1738">
        <v>128.214</v>
      </c>
      <c r="AY1738" s="1">
        <v>0</v>
      </c>
      <c r="AZ1738" s="2">
        <v>1</v>
      </c>
      <c r="BA1738" s="1">
        <v>0</v>
      </c>
      <c r="BB1738" s="1">
        <v>1.9E-2</v>
      </c>
      <c r="BC1738" s="1">
        <v>0.65500000000000003</v>
      </c>
      <c r="BD1738" s="1">
        <v>0.16400000000000001</v>
      </c>
      <c r="BE1738" s="1">
        <v>-1.9E-2</v>
      </c>
      <c r="BF1738" s="1">
        <v>-0.16400000000000001</v>
      </c>
      <c r="BG1738" s="1">
        <f>Table1[[#This Row],[pers_white_pct]]-Table1[[#This Row],[census_white_pct]]</f>
        <v>0.34499999999999997</v>
      </c>
      <c r="BH1738" s="3">
        <v>0</v>
      </c>
      <c r="BI1738" s="3">
        <v>1.5267361881999999</v>
      </c>
      <c r="BJ1738" s="3">
        <v>0</v>
      </c>
      <c r="BK1738" s="3" t="str">
        <f>VLOOKUP(Table1[[#This Row],[est_sworn]],Force_size,2,TRUE)</f>
        <v>01 - Under 25</v>
      </c>
    </row>
    <row r="1739" spans="1:63" hidden="1" x14ac:dyDescent="0.2">
      <c r="A1739">
        <v>3403507180</v>
      </c>
      <c r="B1739" t="s">
        <v>61</v>
      </c>
      <c r="C1739" t="s">
        <v>847</v>
      </c>
      <c r="D1739">
        <v>12303280</v>
      </c>
      <c r="E1739" t="s">
        <v>848</v>
      </c>
      <c r="F1739">
        <v>14531</v>
      </c>
      <c r="G1739" t="s">
        <v>849</v>
      </c>
      <c r="H1739" t="s">
        <v>592</v>
      </c>
      <c r="I1739">
        <v>34</v>
      </c>
      <c r="J1739">
        <v>35</v>
      </c>
      <c r="K1739">
        <v>7180</v>
      </c>
      <c r="L1739" t="s">
        <v>850</v>
      </c>
      <c r="M1739" t="s">
        <v>851</v>
      </c>
      <c r="N1739" t="s">
        <v>68</v>
      </c>
      <c r="O1739" t="s">
        <v>69</v>
      </c>
      <c r="P1739">
        <v>40.565522000000001</v>
      </c>
      <c r="Q1739">
        <v>-74.619929999999997</v>
      </c>
      <c r="S1739" t="s">
        <v>70</v>
      </c>
      <c r="T1739" t="s">
        <v>71</v>
      </c>
      <c r="U1739">
        <v>26</v>
      </c>
      <c r="V1739">
        <v>0</v>
      </c>
      <c r="W1739">
        <v>23</v>
      </c>
      <c r="X1739">
        <v>1</v>
      </c>
      <c r="Y1739">
        <v>2</v>
      </c>
      <c r="Z1739">
        <v>0</v>
      </c>
      <c r="AA1739">
        <v>0</v>
      </c>
      <c r="AB1739">
        <v>0</v>
      </c>
      <c r="AC1739">
        <v>0</v>
      </c>
      <c r="AD1739">
        <v>26</v>
      </c>
      <c r="AE1739">
        <v>4.7450000000000001</v>
      </c>
      <c r="AF1739" t="s">
        <v>72</v>
      </c>
      <c r="AG1739" t="s">
        <v>852</v>
      </c>
      <c r="AH1739">
        <v>1</v>
      </c>
      <c r="AI1739">
        <v>34</v>
      </c>
      <c r="AJ1739">
        <v>35</v>
      </c>
      <c r="AL1739">
        <v>7180</v>
      </c>
      <c r="AM1739">
        <v>14459</v>
      </c>
      <c r="AN1739">
        <v>12036</v>
      </c>
      <c r="AO1739">
        <v>313</v>
      </c>
      <c r="AP1739">
        <v>18</v>
      </c>
      <c r="AQ1739">
        <v>1210</v>
      </c>
      <c r="AR1739">
        <v>210</v>
      </c>
      <c r="AS1739">
        <v>643</v>
      </c>
      <c r="AT1739">
        <v>13</v>
      </c>
      <c r="AU1739">
        <v>672</v>
      </c>
      <c r="AV1739">
        <v>326</v>
      </c>
      <c r="AW1739">
        <v>26</v>
      </c>
      <c r="AX1739">
        <v>123.37</v>
      </c>
      <c r="AY1739" s="1">
        <v>3.7999999999999999E-2</v>
      </c>
      <c r="AZ1739" s="1">
        <v>0.88500000000000001</v>
      </c>
      <c r="BA1739" s="1">
        <v>7.6999999999999999E-2</v>
      </c>
      <c r="BB1739" s="1">
        <v>2.1999999999999999E-2</v>
      </c>
      <c r="BC1739" s="1">
        <v>0.83199999999999996</v>
      </c>
      <c r="BD1739" s="1">
        <v>4.3999999999999997E-2</v>
      </c>
      <c r="BE1739" s="1">
        <v>1.7000000000000001E-2</v>
      </c>
      <c r="BF1739" s="1">
        <v>3.2000000000000001E-2</v>
      </c>
      <c r="BG1739" s="1">
        <f>Table1[[#This Row],[pers_white_pct]]-Table1[[#This Row],[census_white_pct]]</f>
        <v>5.3000000000000047E-2</v>
      </c>
      <c r="BH1739" s="3">
        <v>1.7767264683999999</v>
      </c>
      <c r="BI1739" s="3">
        <v>1.0626997213</v>
      </c>
      <c r="BJ1739" s="3">
        <v>1.7297523627</v>
      </c>
      <c r="BK1739" s="3" t="str">
        <f>VLOOKUP(Table1[[#This Row],[est_sworn]],Force_size,2,TRUE)</f>
        <v>02 - 25 to 49</v>
      </c>
    </row>
    <row r="1740" spans="1:63" hidden="1" x14ac:dyDescent="0.2">
      <c r="A1740">
        <v>3403507720</v>
      </c>
      <c r="B1740" t="s">
        <v>61</v>
      </c>
      <c r="C1740" t="s">
        <v>853</v>
      </c>
      <c r="D1740">
        <v>12353260</v>
      </c>
      <c r="E1740" t="s">
        <v>854</v>
      </c>
      <c r="F1740">
        <v>44886</v>
      </c>
      <c r="G1740" t="s">
        <v>855</v>
      </c>
      <c r="H1740" t="s">
        <v>592</v>
      </c>
      <c r="I1740">
        <v>34</v>
      </c>
      <c r="J1740">
        <v>35</v>
      </c>
      <c r="K1740">
        <v>7720</v>
      </c>
      <c r="L1740" t="s">
        <v>856</v>
      </c>
      <c r="M1740" t="s">
        <v>857</v>
      </c>
      <c r="N1740" t="s">
        <v>68</v>
      </c>
      <c r="O1740" t="s">
        <v>131</v>
      </c>
      <c r="P1740">
        <v>40.565522000000001</v>
      </c>
      <c r="Q1740">
        <v>-74.619929999999997</v>
      </c>
      <c r="S1740" t="s">
        <v>70</v>
      </c>
      <c r="T1740" t="s">
        <v>71</v>
      </c>
      <c r="U1740">
        <v>75</v>
      </c>
      <c r="V1740">
        <v>0</v>
      </c>
      <c r="W1740">
        <v>70</v>
      </c>
      <c r="X1740">
        <v>3</v>
      </c>
      <c r="Y1740">
        <v>2</v>
      </c>
      <c r="Z1740">
        <v>0</v>
      </c>
      <c r="AA1740">
        <v>0</v>
      </c>
      <c r="AB1740">
        <v>0</v>
      </c>
      <c r="AC1740">
        <v>0</v>
      </c>
      <c r="AD1740">
        <v>75</v>
      </c>
      <c r="AE1740">
        <v>2.8170000000000002</v>
      </c>
      <c r="AF1740" t="s">
        <v>79</v>
      </c>
      <c r="AG1740" t="s">
        <v>858</v>
      </c>
      <c r="AH1740">
        <v>1</v>
      </c>
      <c r="AI1740">
        <v>34</v>
      </c>
      <c r="AJ1740">
        <v>35</v>
      </c>
      <c r="AL1740">
        <v>7720</v>
      </c>
      <c r="AM1740">
        <v>44464</v>
      </c>
      <c r="AN1740">
        <v>31852</v>
      </c>
      <c r="AO1740">
        <v>978</v>
      </c>
      <c r="AP1740">
        <v>32</v>
      </c>
      <c r="AQ1740">
        <v>7901</v>
      </c>
      <c r="AR1740">
        <v>608</v>
      </c>
      <c r="AS1740">
        <v>3004</v>
      </c>
      <c r="AT1740">
        <v>81</v>
      </c>
      <c r="AU1740">
        <v>3093</v>
      </c>
      <c r="AV1740">
        <v>1059</v>
      </c>
      <c r="AW1740">
        <v>75</v>
      </c>
      <c r="AX1740">
        <v>211.27500000000001</v>
      </c>
      <c r="AY1740" s="1">
        <v>0.04</v>
      </c>
      <c r="AZ1740" s="1">
        <v>0.93300000000000005</v>
      </c>
      <c r="BA1740" s="1">
        <v>2.7E-2</v>
      </c>
      <c r="BB1740" s="1">
        <v>2.1999999999999999E-2</v>
      </c>
      <c r="BC1740" s="1">
        <v>0.71599999999999997</v>
      </c>
      <c r="BD1740" s="1">
        <v>6.8000000000000005E-2</v>
      </c>
      <c r="BE1740" s="1">
        <v>1.7999999999999999E-2</v>
      </c>
      <c r="BF1740" s="1">
        <v>-4.1000000000000002E-2</v>
      </c>
      <c r="BG1740" s="1">
        <f>Table1[[#This Row],[pers_white_pct]]-Table1[[#This Row],[census_white_pct]]</f>
        <v>0.21700000000000008</v>
      </c>
      <c r="BH1740" s="3">
        <v>1.8185685072</v>
      </c>
      <c r="BI1740" s="3">
        <v>1.3028925446999999</v>
      </c>
      <c r="BJ1740" s="3">
        <v>0.39470927649999998</v>
      </c>
      <c r="BK1740" s="3" t="str">
        <f>VLOOKUP(Table1[[#This Row],[est_sworn]],Force_size,2,TRUE)</f>
        <v>03 - 50 to 99</v>
      </c>
    </row>
    <row r="1741" spans="1:63" hidden="1" x14ac:dyDescent="0.2">
      <c r="A1741">
        <v>3454660</v>
      </c>
      <c r="B1741" t="s">
        <v>1444</v>
      </c>
      <c r="C1741" t="s">
        <v>7318</v>
      </c>
      <c r="D1741">
        <v>12723100</v>
      </c>
      <c r="E1741" t="s">
        <v>7319</v>
      </c>
      <c r="F1741">
        <v>2376</v>
      </c>
      <c r="G1741" t="s">
        <v>7320</v>
      </c>
      <c r="H1741" t="s">
        <v>592</v>
      </c>
      <c r="I1741">
        <v>34</v>
      </c>
      <c r="J1741">
        <v>37</v>
      </c>
      <c r="K1741">
        <v>54660</v>
      </c>
      <c r="L1741" t="s">
        <v>7321</v>
      </c>
      <c r="M1741" t="s">
        <v>7322</v>
      </c>
      <c r="N1741" t="s">
        <v>68</v>
      </c>
      <c r="O1741" t="s">
        <v>238</v>
      </c>
      <c r="P1741">
        <v>41.137424000000003</v>
      </c>
      <c r="Q1741">
        <v>-74.691855000000004</v>
      </c>
      <c r="S1741" t="s">
        <v>70</v>
      </c>
      <c r="T1741" t="s">
        <v>71</v>
      </c>
      <c r="U1741">
        <v>7</v>
      </c>
      <c r="V1741">
        <v>0</v>
      </c>
      <c r="W1741">
        <v>7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7</v>
      </c>
      <c r="AE1741">
        <v>8.6750000000000007</v>
      </c>
      <c r="AF1741" t="s">
        <v>212</v>
      </c>
      <c r="AG1741" t="s">
        <v>7323</v>
      </c>
      <c r="AH1741">
        <v>1</v>
      </c>
      <c r="AI1741">
        <v>34</v>
      </c>
      <c r="AK1741">
        <v>54660</v>
      </c>
      <c r="AM1741">
        <v>2410</v>
      </c>
      <c r="AN1741">
        <v>2184</v>
      </c>
      <c r="AO1741">
        <v>8</v>
      </c>
      <c r="AP1741">
        <v>1</v>
      </c>
      <c r="AQ1741">
        <v>44</v>
      </c>
      <c r="AR1741">
        <v>18</v>
      </c>
      <c r="AS1741">
        <v>151</v>
      </c>
      <c r="AT1741">
        <v>0</v>
      </c>
      <c r="AU1741">
        <v>155</v>
      </c>
      <c r="AV1741">
        <v>8</v>
      </c>
      <c r="AW1741">
        <v>7</v>
      </c>
      <c r="AX1741">
        <v>60.725000000000001</v>
      </c>
      <c r="AY1741" s="1">
        <v>0</v>
      </c>
      <c r="AZ1741" s="2">
        <v>1</v>
      </c>
      <c r="BA1741" s="1">
        <v>0</v>
      </c>
      <c r="BB1741" s="1">
        <v>3.0000000000000001E-3</v>
      </c>
      <c r="BC1741" s="1">
        <v>0.90600000000000003</v>
      </c>
      <c r="BD1741" s="1">
        <v>6.3E-2</v>
      </c>
      <c r="BE1741" s="1">
        <v>-3.0000000000000001E-3</v>
      </c>
      <c r="BF1741" s="1">
        <v>-6.3E-2</v>
      </c>
      <c r="BG1741" s="1">
        <f>Table1[[#This Row],[pers_white_pct]]-Table1[[#This Row],[census_white_pct]]</f>
        <v>9.3999999999999972E-2</v>
      </c>
      <c r="BH1741" s="3">
        <v>0</v>
      </c>
      <c r="BI1741" s="3">
        <v>1.1034798535000001</v>
      </c>
      <c r="BJ1741" s="3">
        <v>0</v>
      </c>
      <c r="BK1741" s="3" t="str">
        <f>VLOOKUP(Table1[[#This Row],[est_sworn]],Force_size,2,TRUE)</f>
        <v>01 - Under 25</v>
      </c>
    </row>
    <row r="1742" spans="1:63" hidden="1" x14ac:dyDescent="0.2">
      <c r="A1742">
        <v>3429220</v>
      </c>
      <c r="B1742" t="s">
        <v>1444</v>
      </c>
      <c r="C1742" t="s">
        <v>7230</v>
      </c>
      <c r="D1742">
        <v>12763230</v>
      </c>
      <c r="E1742" t="s">
        <v>2013</v>
      </c>
      <c r="F1742">
        <v>3208</v>
      </c>
      <c r="G1742" t="s">
        <v>7231</v>
      </c>
      <c r="H1742" t="s">
        <v>592</v>
      </c>
      <c r="I1742">
        <v>34</v>
      </c>
      <c r="J1742">
        <v>37</v>
      </c>
      <c r="K1742">
        <v>29220</v>
      </c>
      <c r="L1742" t="s">
        <v>7232</v>
      </c>
      <c r="M1742" t="s">
        <v>7233</v>
      </c>
      <c r="N1742" t="s">
        <v>68</v>
      </c>
      <c r="O1742" t="s">
        <v>181</v>
      </c>
      <c r="P1742">
        <v>41.137424000000003</v>
      </c>
      <c r="Q1742">
        <v>-74.691855000000004</v>
      </c>
      <c r="S1742" t="s">
        <v>70</v>
      </c>
      <c r="T1742" t="s">
        <v>71</v>
      </c>
      <c r="U1742">
        <v>7</v>
      </c>
      <c r="V1742">
        <v>0</v>
      </c>
      <c r="W1742">
        <v>7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7</v>
      </c>
      <c r="AE1742">
        <v>8.6750000000000007</v>
      </c>
      <c r="AF1742" t="s">
        <v>212</v>
      </c>
      <c r="AG1742" t="s">
        <v>7234</v>
      </c>
      <c r="AH1742">
        <v>1</v>
      </c>
      <c r="AI1742">
        <v>34</v>
      </c>
      <c r="AK1742">
        <v>29220</v>
      </c>
      <c r="AM1742">
        <v>3277</v>
      </c>
      <c r="AN1742">
        <v>2855</v>
      </c>
      <c r="AO1742">
        <v>57</v>
      </c>
      <c r="AP1742">
        <v>6</v>
      </c>
      <c r="AQ1742">
        <v>66</v>
      </c>
      <c r="AR1742">
        <v>59</v>
      </c>
      <c r="AS1742">
        <v>225</v>
      </c>
      <c r="AT1742">
        <v>9</v>
      </c>
      <c r="AU1742">
        <v>234</v>
      </c>
      <c r="AV1742">
        <v>66</v>
      </c>
      <c r="AW1742">
        <v>7</v>
      </c>
      <c r="AX1742">
        <v>60.725000000000001</v>
      </c>
      <c r="AY1742" s="1">
        <v>0</v>
      </c>
      <c r="AZ1742" s="2">
        <v>1</v>
      </c>
      <c r="BA1742" s="1">
        <v>0</v>
      </c>
      <c r="BB1742" s="1">
        <v>1.7000000000000001E-2</v>
      </c>
      <c r="BC1742" s="1">
        <v>0.871</v>
      </c>
      <c r="BD1742" s="1">
        <v>6.9000000000000006E-2</v>
      </c>
      <c r="BE1742" s="1">
        <v>-1.7000000000000001E-2</v>
      </c>
      <c r="BF1742" s="1">
        <v>-6.9000000000000006E-2</v>
      </c>
      <c r="BG1742" s="1">
        <f>Table1[[#This Row],[pers_white_pct]]-Table1[[#This Row],[census_white_pct]]</f>
        <v>0.129</v>
      </c>
      <c r="BH1742" s="3">
        <v>0</v>
      </c>
      <c r="BI1742" s="3">
        <v>1.1478108580999999</v>
      </c>
      <c r="BJ1742" s="3">
        <v>0</v>
      </c>
      <c r="BK1742" s="3" t="str">
        <f>VLOOKUP(Table1[[#This Row],[est_sworn]],Force_size,2,TRUE)</f>
        <v>01 - Under 25</v>
      </c>
    </row>
    <row r="1743" spans="1:63" hidden="1" x14ac:dyDescent="0.2">
      <c r="A1743">
        <v>3403931980</v>
      </c>
      <c r="B1743" t="s">
        <v>61</v>
      </c>
      <c r="C1743" t="s">
        <v>875</v>
      </c>
      <c r="D1743">
        <v>11093190</v>
      </c>
      <c r="E1743" t="s">
        <v>876</v>
      </c>
      <c r="F1743">
        <v>21603</v>
      </c>
      <c r="G1743" t="s">
        <v>877</v>
      </c>
      <c r="H1743" t="s">
        <v>592</v>
      </c>
      <c r="I1743">
        <v>34</v>
      </c>
      <c r="J1743">
        <v>39</v>
      </c>
      <c r="K1743">
        <v>31980</v>
      </c>
      <c r="L1743" t="s">
        <v>878</v>
      </c>
      <c r="M1743" t="s">
        <v>879</v>
      </c>
      <c r="N1743" t="s">
        <v>68</v>
      </c>
      <c r="O1743" t="s">
        <v>69</v>
      </c>
      <c r="P1743">
        <v>40.659871000000003</v>
      </c>
      <c r="Q1743">
        <v>-74.308695999999998</v>
      </c>
      <c r="S1743" t="s">
        <v>70</v>
      </c>
      <c r="T1743" t="s">
        <v>71</v>
      </c>
      <c r="U1743">
        <v>64</v>
      </c>
      <c r="V1743">
        <v>0</v>
      </c>
      <c r="W1743">
        <v>42</v>
      </c>
      <c r="X1743">
        <v>17</v>
      </c>
      <c r="Y1743">
        <v>5</v>
      </c>
      <c r="Z1743">
        <v>0</v>
      </c>
      <c r="AA1743">
        <v>0</v>
      </c>
      <c r="AB1743">
        <v>0</v>
      </c>
      <c r="AC1743">
        <v>0</v>
      </c>
      <c r="AD1743">
        <v>64</v>
      </c>
      <c r="AE1743">
        <v>2.8170000000000002</v>
      </c>
      <c r="AF1743" t="s">
        <v>79</v>
      </c>
      <c r="AG1743" t="s">
        <v>880</v>
      </c>
      <c r="AH1743">
        <v>1</v>
      </c>
      <c r="AI1743">
        <v>34</v>
      </c>
      <c r="AJ1743">
        <v>39</v>
      </c>
      <c r="AL1743">
        <v>31980</v>
      </c>
      <c r="AM1743">
        <v>21404</v>
      </c>
      <c r="AN1743">
        <v>5374</v>
      </c>
      <c r="AO1743">
        <v>11091</v>
      </c>
      <c r="AP1743">
        <v>33</v>
      </c>
      <c r="AQ1743">
        <v>571</v>
      </c>
      <c r="AR1743">
        <v>349</v>
      </c>
      <c r="AS1743">
        <v>3774</v>
      </c>
      <c r="AT1743">
        <v>293</v>
      </c>
      <c r="AU1743">
        <v>3986</v>
      </c>
      <c r="AV1743">
        <v>11384</v>
      </c>
      <c r="AW1743">
        <v>64</v>
      </c>
      <c r="AX1743">
        <v>180.28800000000001</v>
      </c>
      <c r="AY1743" s="1">
        <v>0.26600000000000001</v>
      </c>
      <c r="AZ1743" s="1">
        <v>0.65600000000000003</v>
      </c>
      <c r="BA1743" s="1">
        <v>7.8E-2</v>
      </c>
      <c r="BB1743" s="1">
        <v>0.51800000000000002</v>
      </c>
      <c r="BC1743" s="1">
        <v>0.251</v>
      </c>
      <c r="BD1743" s="1">
        <v>0.17599999999999999</v>
      </c>
      <c r="BE1743" s="1">
        <v>-0.253</v>
      </c>
      <c r="BF1743" s="1">
        <v>-9.8000000000000004E-2</v>
      </c>
      <c r="BG1743" s="1">
        <f>Table1[[#This Row],[pers_white_pct]]-Table1[[#This Row],[census_white_pct]]</f>
        <v>0.40500000000000003</v>
      </c>
      <c r="BH1743" s="3">
        <v>0.51261721220000001</v>
      </c>
      <c r="BI1743" s="3">
        <v>2.6137653517000001</v>
      </c>
      <c r="BJ1743" s="3">
        <v>0.44308094860000002</v>
      </c>
      <c r="BK1743" s="3" t="str">
        <f>VLOOKUP(Table1[[#This Row],[est_sworn]],Force_size,2,TRUE)</f>
        <v>03 - 50 to 99</v>
      </c>
    </row>
    <row r="1744" spans="1:63" hidden="1" x14ac:dyDescent="0.2">
      <c r="A1744">
        <v>3461530</v>
      </c>
      <c r="B1744" t="s">
        <v>1444</v>
      </c>
      <c r="C1744" t="s">
        <v>7353</v>
      </c>
      <c r="D1744">
        <v>11262540</v>
      </c>
      <c r="E1744" t="s">
        <v>7354</v>
      </c>
      <c r="F1744">
        <v>27785</v>
      </c>
      <c r="G1744" t="s">
        <v>7355</v>
      </c>
      <c r="H1744" t="s">
        <v>592</v>
      </c>
      <c r="I1744">
        <v>34</v>
      </c>
      <c r="J1744">
        <v>39</v>
      </c>
      <c r="K1744">
        <v>61530</v>
      </c>
      <c r="L1744" t="s">
        <v>7356</v>
      </c>
      <c r="M1744" t="s">
        <v>7357</v>
      </c>
      <c r="N1744" t="s">
        <v>68</v>
      </c>
      <c r="O1744" t="s">
        <v>131</v>
      </c>
      <c r="P1744">
        <v>40.659871000000003</v>
      </c>
      <c r="Q1744">
        <v>-74.308695999999998</v>
      </c>
      <c r="S1744" t="s">
        <v>70</v>
      </c>
      <c r="T1744" t="s">
        <v>71</v>
      </c>
      <c r="U1744">
        <v>74</v>
      </c>
      <c r="V1744">
        <v>0</v>
      </c>
      <c r="W1744">
        <v>69</v>
      </c>
      <c r="X1744">
        <v>2</v>
      </c>
      <c r="Y1744">
        <v>3</v>
      </c>
      <c r="Z1744">
        <v>0</v>
      </c>
      <c r="AA1744">
        <v>0</v>
      </c>
      <c r="AB1744">
        <v>0</v>
      </c>
      <c r="AC1744">
        <v>0</v>
      </c>
      <c r="AD1744">
        <v>74</v>
      </c>
      <c r="AE1744">
        <v>2.8170000000000002</v>
      </c>
      <c r="AF1744" t="s">
        <v>79</v>
      </c>
      <c r="AG1744" t="s">
        <v>7358</v>
      </c>
      <c r="AH1744">
        <v>1</v>
      </c>
      <c r="AI1744">
        <v>34</v>
      </c>
      <c r="AK1744">
        <v>61530</v>
      </c>
      <c r="AM1744">
        <v>27346</v>
      </c>
      <c r="AN1744">
        <v>11013</v>
      </c>
      <c r="AO1744">
        <v>8104</v>
      </c>
      <c r="AP1744">
        <v>42</v>
      </c>
      <c r="AQ1744">
        <v>1148</v>
      </c>
      <c r="AR1744">
        <v>521</v>
      </c>
      <c r="AS1744">
        <v>6433</v>
      </c>
      <c r="AT1744">
        <v>353</v>
      </c>
      <c r="AU1744">
        <v>6518</v>
      </c>
      <c r="AV1744">
        <v>8457</v>
      </c>
      <c r="AW1744">
        <v>74</v>
      </c>
      <c r="AX1744">
        <v>208.458</v>
      </c>
      <c r="AY1744" s="1">
        <v>2.7E-2</v>
      </c>
      <c r="AZ1744" s="1">
        <v>0.93200000000000005</v>
      </c>
      <c r="BA1744" s="1">
        <v>4.1000000000000002E-2</v>
      </c>
      <c r="BB1744" s="1">
        <v>0.29599999999999999</v>
      </c>
      <c r="BC1744" s="1">
        <v>0.40300000000000002</v>
      </c>
      <c r="BD1744" s="1">
        <v>0.23499999999999999</v>
      </c>
      <c r="BE1744" s="1">
        <v>-0.26900000000000002</v>
      </c>
      <c r="BF1744" s="1">
        <v>-0.19500000000000001</v>
      </c>
      <c r="BG1744" s="1">
        <f>Table1[[#This Row],[pers_white_pct]]-Table1[[#This Row],[census_white_pct]]</f>
        <v>0.52900000000000003</v>
      </c>
      <c r="BH1744" s="3">
        <v>9.1199541100000003E-2</v>
      </c>
      <c r="BI1744" s="3">
        <v>2.3152907743000002</v>
      </c>
      <c r="BJ1744" s="3">
        <v>0.17233353360000001</v>
      </c>
      <c r="BK1744" s="3" t="str">
        <f>VLOOKUP(Table1[[#This Row],[est_sworn]],Force_size,2,TRUE)</f>
        <v>03 - 50 to 99</v>
      </c>
    </row>
    <row r="1745" spans="1:63" hidden="1" x14ac:dyDescent="0.2">
      <c r="A1745">
        <v>3403966060</v>
      </c>
      <c r="B1745" t="s">
        <v>61</v>
      </c>
      <c r="C1745" t="s">
        <v>881</v>
      </c>
      <c r="D1745">
        <v>11513020</v>
      </c>
      <c r="E1745" t="s">
        <v>882</v>
      </c>
      <c r="F1745">
        <v>23797</v>
      </c>
      <c r="G1745" t="s">
        <v>883</v>
      </c>
      <c r="H1745" t="s">
        <v>592</v>
      </c>
      <c r="I1745">
        <v>34</v>
      </c>
      <c r="J1745">
        <v>39</v>
      </c>
      <c r="K1745">
        <v>66060</v>
      </c>
      <c r="L1745" t="s">
        <v>884</v>
      </c>
      <c r="M1745" t="s">
        <v>885</v>
      </c>
      <c r="N1745" t="s">
        <v>68</v>
      </c>
      <c r="O1745" t="s">
        <v>69</v>
      </c>
      <c r="P1745">
        <v>40.659871000000003</v>
      </c>
      <c r="Q1745">
        <v>-74.308695999999998</v>
      </c>
      <c r="S1745" t="s">
        <v>70</v>
      </c>
      <c r="T1745" t="s">
        <v>71</v>
      </c>
      <c r="U1745">
        <v>44</v>
      </c>
      <c r="V1745">
        <v>0</v>
      </c>
      <c r="W1745">
        <v>37</v>
      </c>
      <c r="X1745">
        <v>4</v>
      </c>
      <c r="Y1745">
        <v>2</v>
      </c>
      <c r="Z1745">
        <v>0</v>
      </c>
      <c r="AA1745">
        <v>0</v>
      </c>
      <c r="AB1745">
        <v>0</v>
      </c>
      <c r="AC1745">
        <v>0</v>
      </c>
      <c r="AD1745">
        <v>44</v>
      </c>
      <c r="AE1745">
        <v>4.7450000000000001</v>
      </c>
      <c r="AF1745" t="s">
        <v>72</v>
      </c>
      <c r="AG1745" t="s">
        <v>886</v>
      </c>
      <c r="AH1745">
        <v>1</v>
      </c>
      <c r="AI1745">
        <v>34</v>
      </c>
      <c r="AJ1745">
        <v>39</v>
      </c>
      <c r="AL1745">
        <v>66060</v>
      </c>
      <c r="AM1745">
        <v>23510</v>
      </c>
      <c r="AN1745">
        <v>17121</v>
      </c>
      <c r="AO1745">
        <v>2519</v>
      </c>
      <c r="AP1745">
        <v>23</v>
      </c>
      <c r="AQ1745">
        <v>1795</v>
      </c>
      <c r="AR1745">
        <v>408</v>
      </c>
      <c r="AS1745">
        <v>1582</v>
      </c>
      <c r="AT1745">
        <v>86</v>
      </c>
      <c r="AU1745">
        <v>1644</v>
      </c>
      <c r="AV1745">
        <v>2605</v>
      </c>
      <c r="AW1745">
        <v>44</v>
      </c>
      <c r="AX1745">
        <v>208.78</v>
      </c>
      <c r="AY1745" s="1">
        <v>9.0999999999999998E-2</v>
      </c>
      <c r="AZ1745" s="1">
        <v>0.84099999999999997</v>
      </c>
      <c r="BA1745" s="1">
        <v>4.4999999999999998E-2</v>
      </c>
      <c r="BB1745" s="1">
        <v>0.107</v>
      </c>
      <c r="BC1745" s="1">
        <v>0.72799999999999998</v>
      </c>
      <c r="BD1745" s="1">
        <v>6.7000000000000004E-2</v>
      </c>
      <c r="BE1745" s="1">
        <v>-1.6E-2</v>
      </c>
      <c r="BF1745" s="1">
        <v>-2.1999999999999999E-2</v>
      </c>
      <c r="BG1745" s="1">
        <f>Table1[[#This Row],[pers_white_pct]]-Table1[[#This Row],[census_white_pct]]</f>
        <v>0.11299999999999999</v>
      </c>
      <c r="BH1745" s="3">
        <v>0.84846078889999998</v>
      </c>
      <c r="BI1745" s="3">
        <v>1.1547089963999999</v>
      </c>
      <c r="BJ1745" s="3">
        <v>0.67549706929999997</v>
      </c>
      <c r="BK1745" s="3" t="str">
        <f>VLOOKUP(Table1[[#This Row],[est_sworn]],Force_size,2,TRUE)</f>
        <v>02 - 25 to 49</v>
      </c>
    </row>
    <row r="1746" spans="1:63" hidden="1" x14ac:dyDescent="0.2">
      <c r="A1746">
        <v>3403913150</v>
      </c>
      <c r="B1746" t="s">
        <v>61</v>
      </c>
      <c r="C1746" t="s">
        <v>863</v>
      </c>
      <c r="D1746">
        <v>12163290</v>
      </c>
      <c r="E1746" t="s">
        <v>864</v>
      </c>
      <c r="F1746">
        <v>14947</v>
      </c>
      <c r="G1746" t="s">
        <v>865</v>
      </c>
      <c r="H1746" t="s">
        <v>592</v>
      </c>
      <c r="I1746">
        <v>34</v>
      </c>
      <c r="J1746">
        <v>39</v>
      </c>
      <c r="K1746">
        <v>13150</v>
      </c>
      <c r="L1746" t="s">
        <v>866</v>
      </c>
      <c r="M1746" t="s">
        <v>867</v>
      </c>
      <c r="N1746" t="s">
        <v>68</v>
      </c>
      <c r="O1746" t="s">
        <v>69</v>
      </c>
      <c r="P1746">
        <v>40.659871000000003</v>
      </c>
      <c r="Q1746">
        <v>-74.308695999999998</v>
      </c>
      <c r="S1746" t="s">
        <v>70</v>
      </c>
      <c r="T1746" t="s">
        <v>71</v>
      </c>
      <c r="U1746">
        <v>41</v>
      </c>
      <c r="V1746">
        <v>0</v>
      </c>
      <c r="W1746">
        <v>39</v>
      </c>
      <c r="X1746">
        <v>0</v>
      </c>
      <c r="Y1746">
        <v>1</v>
      </c>
      <c r="Z1746">
        <v>0</v>
      </c>
      <c r="AA1746">
        <v>0</v>
      </c>
      <c r="AB1746">
        <v>0</v>
      </c>
      <c r="AC1746">
        <v>1</v>
      </c>
      <c r="AD1746">
        <v>41</v>
      </c>
      <c r="AE1746">
        <v>4.7450000000000001</v>
      </c>
      <c r="AF1746" t="s">
        <v>72</v>
      </c>
      <c r="AG1746" t="s">
        <v>868</v>
      </c>
      <c r="AH1746">
        <v>1</v>
      </c>
      <c r="AI1746">
        <v>34</v>
      </c>
      <c r="AJ1746">
        <v>39</v>
      </c>
      <c r="AL1746">
        <v>13150</v>
      </c>
      <c r="AM1746">
        <v>14756</v>
      </c>
      <c r="AN1746">
        <v>12874</v>
      </c>
      <c r="AO1746">
        <v>116</v>
      </c>
      <c r="AP1746">
        <v>7</v>
      </c>
      <c r="AQ1746">
        <v>527</v>
      </c>
      <c r="AR1746">
        <v>94</v>
      </c>
      <c r="AS1746">
        <v>1107</v>
      </c>
      <c r="AT1746">
        <v>8</v>
      </c>
      <c r="AU1746">
        <v>1138</v>
      </c>
      <c r="AV1746">
        <v>124</v>
      </c>
      <c r="AW1746">
        <v>41</v>
      </c>
      <c r="AX1746">
        <v>194.54499999999999</v>
      </c>
      <c r="AY1746" s="1">
        <v>0</v>
      </c>
      <c r="AZ1746" s="1">
        <v>0.95099999999999996</v>
      </c>
      <c r="BA1746" s="1">
        <v>2.4E-2</v>
      </c>
      <c r="BB1746" s="1">
        <v>8.0000000000000002E-3</v>
      </c>
      <c r="BC1746" s="1">
        <v>0.872</v>
      </c>
      <c r="BD1746" s="1">
        <v>7.4999999999999997E-2</v>
      </c>
      <c r="BE1746" s="1">
        <v>-8.0000000000000002E-3</v>
      </c>
      <c r="BF1746" s="1">
        <v>-5.0999999999999997E-2</v>
      </c>
      <c r="BG1746" s="1">
        <f>Table1[[#This Row],[pers_white_pct]]-Table1[[#This Row],[census_white_pct]]</f>
        <v>7.8999999999999959E-2</v>
      </c>
      <c r="BH1746" s="3">
        <v>0</v>
      </c>
      <c r="BI1746" s="3">
        <v>1.0902745939</v>
      </c>
      <c r="BJ1746" s="3">
        <v>0.32511512110000002</v>
      </c>
      <c r="BK1746" s="3" t="str">
        <f>VLOOKUP(Table1[[#This Row],[est_sworn]],Force_size,2,TRUE)</f>
        <v>02 - 25 to 49</v>
      </c>
    </row>
    <row r="1747" spans="1:63" hidden="1" x14ac:dyDescent="0.2">
      <c r="A1747">
        <v>34039</v>
      </c>
      <c r="B1747" t="s">
        <v>11412</v>
      </c>
      <c r="C1747" t="s">
        <v>13864</v>
      </c>
      <c r="D1747">
        <v>13574550</v>
      </c>
      <c r="E1747" t="s">
        <v>13865</v>
      </c>
      <c r="F1747">
        <v>543976</v>
      </c>
      <c r="G1747" t="s">
        <v>13866</v>
      </c>
      <c r="H1747" t="s">
        <v>592</v>
      </c>
      <c r="I1747">
        <v>34</v>
      </c>
      <c r="J1747">
        <v>39</v>
      </c>
      <c r="K1747">
        <v>99039</v>
      </c>
      <c r="L1747" t="s">
        <v>13867</v>
      </c>
      <c r="M1747" t="s">
        <v>13868</v>
      </c>
      <c r="N1747" t="s">
        <v>11418</v>
      </c>
      <c r="O1747" t="s">
        <v>11459</v>
      </c>
      <c r="P1747">
        <v>40.659871000000003</v>
      </c>
      <c r="Q1747">
        <v>-74.308695999999998</v>
      </c>
      <c r="R1747" t="s">
        <v>11420</v>
      </c>
      <c r="S1747" t="s">
        <v>11421</v>
      </c>
      <c r="U1747">
        <v>166</v>
      </c>
      <c r="V1747">
        <v>0</v>
      </c>
      <c r="W1747">
        <v>126</v>
      </c>
      <c r="X1747">
        <v>12</v>
      </c>
      <c r="Y1747">
        <v>27</v>
      </c>
      <c r="Z1747">
        <v>0</v>
      </c>
      <c r="AA1747">
        <v>0</v>
      </c>
      <c r="AB1747">
        <v>0</v>
      </c>
      <c r="AC1747">
        <v>0</v>
      </c>
      <c r="AD1747">
        <v>166</v>
      </c>
      <c r="AE1747">
        <v>1.357</v>
      </c>
      <c r="AF1747" t="s">
        <v>11430</v>
      </c>
      <c r="AG1747" t="s">
        <v>13869</v>
      </c>
      <c r="AH1747">
        <v>1</v>
      </c>
      <c r="AI1747">
        <v>34</v>
      </c>
      <c r="AJ1747">
        <v>39</v>
      </c>
      <c r="AM1747">
        <v>536499</v>
      </c>
      <c r="AN1747">
        <v>243312</v>
      </c>
      <c r="AO1747">
        <v>111705</v>
      </c>
      <c r="AP1747">
        <v>546</v>
      </c>
      <c r="AQ1747">
        <v>24496</v>
      </c>
      <c r="AR1747">
        <v>7350</v>
      </c>
      <c r="AS1747">
        <v>146704</v>
      </c>
      <c r="AT1747">
        <v>6608</v>
      </c>
      <c r="AU1747">
        <v>149090</v>
      </c>
      <c r="AV1747">
        <v>118313</v>
      </c>
      <c r="AW1747">
        <v>166</v>
      </c>
      <c r="AX1747">
        <v>225.262</v>
      </c>
      <c r="AY1747" s="1">
        <v>7.1999999999999995E-2</v>
      </c>
      <c r="AZ1747" s="1">
        <v>0.75900000000000001</v>
      </c>
      <c r="BA1747" s="1">
        <v>0.16300000000000001</v>
      </c>
      <c r="BB1747" s="1">
        <v>0.20799999999999999</v>
      </c>
      <c r="BC1747" s="1">
        <v>0.45400000000000001</v>
      </c>
      <c r="BD1747" s="1">
        <v>0.27300000000000002</v>
      </c>
      <c r="BE1747" s="1">
        <v>-0.13600000000000001</v>
      </c>
      <c r="BF1747" s="1">
        <v>-0.111</v>
      </c>
      <c r="BG1747" s="1">
        <f>Table1[[#This Row],[pers_white_pct]]-Table1[[#This Row],[census_white_pct]]</f>
        <v>0.30499999999999999</v>
      </c>
      <c r="BH1747" s="3">
        <v>0.34719180199999999</v>
      </c>
      <c r="BI1747" s="3">
        <v>1.6736623451999999</v>
      </c>
      <c r="BJ1747" s="3">
        <v>0.59481599370000005</v>
      </c>
      <c r="BK1747" s="3" t="str">
        <f>VLOOKUP(Table1[[#This Row],[est_sworn]],Force_size,2,TRUE)</f>
        <v>04 - 100 to 249</v>
      </c>
    </row>
    <row r="1748" spans="1:63" hidden="1" x14ac:dyDescent="0.2">
      <c r="A1748">
        <v>3403915640</v>
      </c>
      <c r="B1748" t="s">
        <v>61</v>
      </c>
      <c r="C1748" t="s">
        <v>869</v>
      </c>
      <c r="D1748">
        <v>12793200</v>
      </c>
      <c r="E1748" t="s">
        <v>870</v>
      </c>
      <c r="F1748">
        <v>23016</v>
      </c>
      <c r="G1748" t="s">
        <v>871</v>
      </c>
      <c r="H1748" t="s">
        <v>592</v>
      </c>
      <c r="I1748">
        <v>34</v>
      </c>
      <c r="J1748">
        <v>39</v>
      </c>
      <c r="K1748">
        <v>15640</v>
      </c>
      <c r="L1748" t="s">
        <v>872</v>
      </c>
      <c r="M1748" t="s">
        <v>873</v>
      </c>
      <c r="N1748" t="s">
        <v>68</v>
      </c>
      <c r="O1748" t="s">
        <v>69</v>
      </c>
      <c r="P1748">
        <v>40.659871000000003</v>
      </c>
      <c r="Q1748">
        <v>-74.308695999999998</v>
      </c>
      <c r="S1748" t="s">
        <v>70</v>
      </c>
      <c r="T1748" t="s">
        <v>71</v>
      </c>
      <c r="U1748">
        <v>46</v>
      </c>
      <c r="V1748">
        <v>0</v>
      </c>
      <c r="W1748">
        <v>42</v>
      </c>
      <c r="X1748">
        <v>4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46</v>
      </c>
      <c r="AE1748">
        <v>2.8170000000000002</v>
      </c>
      <c r="AF1748" t="s">
        <v>79</v>
      </c>
      <c r="AG1748" t="s">
        <v>874</v>
      </c>
      <c r="AH1748">
        <v>1</v>
      </c>
      <c r="AI1748">
        <v>34</v>
      </c>
      <c r="AJ1748">
        <v>39</v>
      </c>
      <c r="AL1748">
        <v>15640</v>
      </c>
      <c r="AM1748">
        <v>22625</v>
      </c>
      <c r="AN1748">
        <v>19635</v>
      </c>
      <c r="AO1748">
        <v>563</v>
      </c>
      <c r="AP1748">
        <v>10</v>
      </c>
      <c r="AQ1748">
        <v>635</v>
      </c>
      <c r="AR1748">
        <v>255</v>
      </c>
      <c r="AS1748">
        <v>1474</v>
      </c>
      <c r="AT1748">
        <v>29</v>
      </c>
      <c r="AU1748">
        <v>1527</v>
      </c>
      <c r="AV1748">
        <v>592</v>
      </c>
      <c r="AW1748">
        <v>46</v>
      </c>
      <c r="AX1748">
        <v>129.58199999999999</v>
      </c>
      <c r="AY1748" s="1">
        <v>8.6999999999999994E-2</v>
      </c>
      <c r="AZ1748" s="1">
        <v>0.91300000000000003</v>
      </c>
      <c r="BA1748" s="1">
        <v>0</v>
      </c>
      <c r="BB1748" s="1">
        <v>2.5000000000000001E-2</v>
      </c>
      <c r="BC1748" s="1">
        <v>0.86799999999999999</v>
      </c>
      <c r="BD1748" s="1">
        <v>6.5000000000000002E-2</v>
      </c>
      <c r="BE1748" s="1">
        <v>6.2E-2</v>
      </c>
      <c r="BF1748" s="1">
        <v>-6.5000000000000002E-2</v>
      </c>
      <c r="BG1748" s="1">
        <f>Table1[[#This Row],[pers_white_pct]]-Table1[[#This Row],[census_white_pct]]</f>
        <v>4.500000000000004E-2</v>
      </c>
      <c r="BH1748" s="3">
        <v>3.4944783381</v>
      </c>
      <c r="BI1748" s="3">
        <v>1.0520809114</v>
      </c>
      <c r="BJ1748" s="3">
        <v>0</v>
      </c>
      <c r="BK1748" s="3" t="str">
        <f>VLOOKUP(Table1[[#This Row],[est_sworn]],Force_size,2,TRUE)</f>
        <v>02 - 25 to 49</v>
      </c>
    </row>
    <row r="1749" spans="1:63" hidden="1" x14ac:dyDescent="0.2">
      <c r="A1749">
        <v>3421000</v>
      </c>
      <c r="B1749" t="s">
        <v>1444</v>
      </c>
      <c r="C1749" t="s">
        <v>7189</v>
      </c>
      <c r="D1749">
        <v>13154910</v>
      </c>
      <c r="E1749" t="s">
        <v>7190</v>
      </c>
      <c r="F1749">
        <v>126458</v>
      </c>
      <c r="G1749" t="s">
        <v>7191</v>
      </c>
      <c r="H1749" t="s">
        <v>592</v>
      </c>
      <c r="I1749">
        <v>34</v>
      </c>
      <c r="J1749">
        <v>39</v>
      </c>
      <c r="K1749">
        <v>21000</v>
      </c>
      <c r="L1749" t="s">
        <v>7192</v>
      </c>
      <c r="M1749" t="s">
        <v>7193</v>
      </c>
      <c r="N1749" t="s">
        <v>68</v>
      </c>
      <c r="O1749" t="s">
        <v>739</v>
      </c>
      <c r="P1749">
        <v>40.659871000000003</v>
      </c>
      <c r="Q1749">
        <v>-74.308695999999998</v>
      </c>
      <c r="S1749" t="s">
        <v>70</v>
      </c>
      <c r="T1749" t="s">
        <v>71</v>
      </c>
      <c r="U1749">
        <v>326</v>
      </c>
      <c r="V1749">
        <v>0</v>
      </c>
      <c r="W1749">
        <v>204</v>
      </c>
      <c r="X1749">
        <v>27</v>
      </c>
      <c r="Y1749">
        <v>92</v>
      </c>
      <c r="Z1749">
        <v>0</v>
      </c>
      <c r="AA1749">
        <v>0</v>
      </c>
      <c r="AB1749">
        <v>0</v>
      </c>
      <c r="AC1749">
        <v>0</v>
      </c>
      <c r="AD1749">
        <v>326</v>
      </c>
      <c r="AE1749">
        <v>1.1479999999999999</v>
      </c>
      <c r="AF1749" t="s">
        <v>87</v>
      </c>
      <c r="AG1749" t="s">
        <v>7194</v>
      </c>
      <c r="AH1749">
        <v>1</v>
      </c>
      <c r="AI1749">
        <v>34</v>
      </c>
      <c r="AK1749">
        <v>21000</v>
      </c>
      <c r="AM1749">
        <v>124969</v>
      </c>
      <c r="AN1749">
        <v>22705</v>
      </c>
      <c r="AO1749">
        <v>23072</v>
      </c>
      <c r="AP1749">
        <v>138</v>
      </c>
      <c r="AQ1749">
        <v>2521</v>
      </c>
      <c r="AR1749">
        <v>1338</v>
      </c>
      <c r="AS1749">
        <v>74353</v>
      </c>
      <c r="AT1749">
        <v>3271</v>
      </c>
      <c r="AU1749">
        <v>75195</v>
      </c>
      <c r="AV1749">
        <v>26343</v>
      </c>
      <c r="AW1749">
        <v>326</v>
      </c>
      <c r="AX1749">
        <v>374.24799999999999</v>
      </c>
      <c r="AY1749" s="1">
        <v>8.3000000000000004E-2</v>
      </c>
      <c r="AZ1749" s="1">
        <v>0.626</v>
      </c>
      <c r="BA1749" s="1">
        <v>0.28199999999999997</v>
      </c>
      <c r="BB1749" s="1">
        <v>0.185</v>
      </c>
      <c r="BC1749" s="1">
        <v>0.182</v>
      </c>
      <c r="BD1749" s="1">
        <v>0.59499999999999997</v>
      </c>
      <c r="BE1749" s="1">
        <v>-0.10199999999999999</v>
      </c>
      <c r="BF1749" s="1">
        <v>-0.313</v>
      </c>
      <c r="BG1749" s="1">
        <f>Table1[[#This Row],[pers_white_pct]]-Table1[[#This Row],[census_white_pct]]</f>
        <v>0.44400000000000001</v>
      </c>
      <c r="BH1749" s="3">
        <v>0.4486040764</v>
      </c>
      <c r="BI1749" s="3">
        <v>3.4442396002</v>
      </c>
      <c r="BJ1749" s="3">
        <v>0.474322827</v>
      </c>
      <c r="BK1749" s="3" t="str">
        <f>VLOOKUP(Table1[[#This Row],[est_sworn]],Force_size,2,TRUE)</f>
        <v>05 - 250 - 499</v>
      </c>
    </row>
    <row r="1750" spans="1:63" hidden="1" x14ac:dyDescent="0.2">
      <c r="A1750">
        <v>3464620</v>
      </c>
      <c r="B1750" t="s">
        <v>1444</v>
      </c>
      <c r="C1750" t="s">
        <v>7395</v>
      </c>
      <c r="D1750">
        <v>13278720</v>
      </c>
      <c r="E1750" t="s">
        <v>4476</v>
      </c>
      <c r="F1750">
        <v>21299</v>
      </c>
      <c r="G1750" t="s">
        <v>7396</v>
      </c>
      <c r="H1750" t="s">
        <v>592</v>
      </c>
      <c r="I1750">
        <v>34</v>
      </c>
      <c r="J1750">
        <v>39</v>
      </c>
      <c r="K1750">
        <v>64620</v>
      </c>
      <c r="L1750" t="s">
        <v>7397</v>
      </c>
      <c r="M1750" t="s">
        <v>7398</v>
      </c>
      <c r="N1750" t="s">
        <v>68</v>
      </c>
      <c r="O1750" t="s">
        <v>69</v>
      </c>
      <c r="P1750">
        <v>40.659871000000003</v>
      </c>
      <c r="Q1750">
        <v>-74.308695999999998</v>
      </c>
      <c r="S1750" t="s">
        <v>70</v>
      </c>
      <c r="T1750" t="s">
        <v>71</v>
      </c>
      <c r="U1750">
        <v>58</v>
      </c>
      <c r="V1750">
        <v>0</v>
      </c>
      <c r="W1750">
        <v>35</v>
      </c>
      <c r="X1750">
        <v>10</v>
      </c>
      <c r="Y1750">
        <v>10</v>
      </c>
      <c r="Z1750">
        <v>0</v>
      </c>
      <c r="AA1750">
        <v>1</v>
      </c>
      <c r="AB1750">
        <v>2</v>
      </c>
      <c r="AC1750">
        <v>0</v>
      </c>
      <c r="AD1750">
        <v>58</v>
      </c>
      <c r="AE1750">
        <v>2.8170000000000002</v>
      </c>
      <c r="AF1750" t="s">
        <v>79</v>
      </c>
      <c r="AG1750" t="s">
        <v>7399</v>
      </c>
      <c r="AH1750">
        <v>1</v>
      </c>
      <c r="AI1750">
        <v>34</v>
      </c>
      <c r="AK1750">
        <v>64620</v>
      </c>
      <c r="AM1750">
        <v>21085</v>
      </c>
      <c r="AN1750">
        <v>3389</v>
      </c>
      <c r="AO1750">
        <v>11148</v>
      </c>
      <c r="AP1750">
        <v>25</v>
      </c>
      <c r="AQ1750">
        <v>464</v>
      </c>
      <c r="AR1750">
        <v>303</v>
      </c>
      <c r="AS1750">
        <v>5644</v>
      </c>
      <c r="AT1750">
        <v>462</v>
      </c>
      <c r="AU1750">
        <v>5756</v>
      </c>
      <c r="AV1750">
        <v>11610</v>
      </c>
      <c r="AW1750">
        <v>58</v>
      </c>
      <c r="AX1750">
        <v>163.386</v>
      </c>
      <c r="AY1750" s="1">
        <v>0.17199999999999999</v>
      </c>
      <c r="AZ1750" s="1">
        <v>0.60299999999999998</v>
      </c>
      <c r="BA1750" s="1">
        <v>0.17199999999999999</v>
      </c>
      <c r="BB1750" s="1">
        <v>0.52900000000000003</v>
      </c>
      <c r="BC1750" s="1">
        <v>0.161</v>
      </c>
      <c r="BD1750" s="1">
        <v>0.26800000000000002</v>
      </c>
      <c r="BE1750" s="1">
        <v>-0.35599999999999998</v>
      </c>
      <c r="BF1750" s="1">
        <v>-9.5000000000000001E-2</v>
      </c>
      <c r="BG1750" s="1">
        <f>Table1[[#This Row],[pers_white_pct]]-Table1[[#This Row],[census_white_pct]]</f>
        <v>0.44199999999999995</v>
      </c>
      <c r="BH1750" s="3">
        <v>0.3260983878</v>
      </c>
      <c r="BI1750" s="3">
        <v>3.7544133658000001</v>
      </c>
      <c r="BJ1750" s="3">
        <v>0.64410787160000005</v>
      </c>
      <c r="BK1750" s="3" t="str">
        <f>VLOOKUP(Table1[[#This Row],[est_sworn]],Force_size,2,TRUE)</f>
        <v>03 - 50 to 99</v>
      </c>
    </row>
    <row r="1751" spans="1:63" hidden="1" x14ac:dyDescent="0.2">
      <c r="A1751">
        <v>3459190</v>
      </c>
      <c r="B1751" t="s">
        <v>1444</v>
      </c>
      <c r="C1751" t="s">
        <v>7347</v>
      </c>
      <c r="D1751">
        <v>13551650</v>
      </c>
      <c r="E1751" t="s">
        <v>7348</v>
      </c>
      <c r="F1751">
        <v>50244</v>
      </c>
      <c r="G1751" t="s">
        <v>7349</v>
      </c>
      <c r="H1751" t="s">
        <v>592</v>
      </c>
      <c r="I1751">
        <v>34</v>
      </c>
      <c r="J1751">
        <v>39</v>
      </c>
      <c r="K1751">
        <v>59190</v>
      </c>
      <c r="L1751" t="s">
        <v>7350</v>
      </c>
      <c r="M1751" t="s">
        <v>7351</v>
      </c>
      <c r="N1751" t="s">
        <v>68</v>
      </c>
      <c r="O1751" t="s">
        <v>86</v>
      </c>
      <c r="P1751">
        <v>40.659871000000003</v>
      </c>
      <c r="Q1751">
        <v>-74.308695999999998</v>
      </c>
      <c r="S1751" t="s">
        <v>70</v>
      </c>
      <c r="T1751" t="s">
        <v>71</v>
      </c>
      <c r="U1751">
        <v>164</v>
      </c>
      <c r="V1751">
        <v>0</v>
      </c>
      <c r="W1751">
        <v>56</v>
      </c>
      <c r="X1751">
        <v>89</v>
      </c>
      <c r="Y1751">
        <v>18</v>
      </c>
      <c r="Z1751">
        <v>0</v>
      </c>
      <c r="AA1751">
        <v>0</v>
      </c>
      <c r="AB1751">
        <v>0</v>
      </c>
      <c r="AC1751">
        <v>0</v>
      </c>
      <c r="AD1751">
        <v>164</v>
      </c>
      <c r="AE1751">
        <v>1.1479999999999999</v>
      </c>
      <c r="AF1751" t="s">
        <v>87</v>
      </c>
      <c r="AG1751" t="s">
        <v>7352</v>
      </c>
      <c r="AH1751">
        <v>1</v>
      </c>
      <c r="AI1751">
        <v>34</v>
      </c>
      <c r="AK1751">
        <v>59190</v>
      </c>
      <c r="AM1751">
        <v>49808</v>
      </c>
      <c r="AN1751">
        <v>4139</v>
      </c>
      <c r="AO1751">
        <v>24069</v>
      </c>
      <c r="AP1751">
        <v>97</v>
      </c>
      <c r="AQ1751">
        <v>439</v>
      </c>
      <c r="AR1751">
        <v>749</v>
      </c>
      <c r="AS1751">
        <v>20105</v>
      </c>
      <c r="AT1751">
        <v>937</v>
      </c>
      <c r="AU1751">
        <v>20315</v>
      </c>
      <c r="AV1751">
        <v>25006</v>
      </c>
      <c r="AW1751">
        <v>164</v>
      </c>
      <c r="AX1751">
        <v>188.27199999999999</v>
      </c>
      <c r="AY1751" s="1">
        <v>0.54300000000000004</v>
      </c>
      <c r="AZ1751" s="1">
        <v>0.34100000000000003</v>
      </c>
      <c r="BA1751" s="1">
        <v>0.11</v>
      </c>
      <c r="BB1751" s="1">
        <v>0.48299999999999998</v>
      </c>
      <c r="BC1751" s="1">
        <v>8.3000000000000004E-2</v>
      </c>
      <c r="BD1751" s="1">
        <v>0.40400000000000003</v>
      </c>
      <c r="BE1751" s="1">
        <v>5.8999999999999997E-2</v>
      </c>
      <c r="BF1751" s="1">
        <v>-0.29399999999999998</v>
      </c>
      <c r="BG1751" s="1">
        <f>Table1[[#This Row],[pers_white_pct]]-Table1[[#This Row],[census_white_pct]]</f>
        <v>0.25800000000000001</v>
      </c>
      <c r="BH1751" s="3">
        <v>1.123019287</v>
      </c>
      <c r="BI1751" s="3">
        <v>4.1091108374000003</v>
      </c>
      <c r="BJ1751" s="3">
        <v>0.27190906279999999</v>
      </c>
      <c r="BK1751" s="3" t="str">
        <f>VLOOKUP(Table1[[#This Row],[est_sworn]],Force_size,2,TRUE)</f>
        <v>04 - 100 to 249</v>
      </c>
    </row>
    <row r="1752" spans="1:63" hidden="1" x14ac:dyDescent="0.2">
      <c r="A1752">
        <v>3403974480</v>
      </c>
      <c r="B1752" t="s">
        <v>61</v>
      </c>
      <c r="C1752" t="s">
        <v>887</v>
      </c>
      <c r="D1752">
        <v>12793080</v>
      </c>
      <c r="E1752" t="s">
        <v>888</v>
      </c>
      <c r="F1752">
        <v>57242</v>
      </c>
      <c r="G1752" t="s">
        <v>889</v>
      </c>
      <c r="H1752" t="s">
        <v>592</v>
      </c>
      <c r="I1752">
        <v>34</v>
      </c>
      <c r="J1752">
        <v>39</v>
      </c>
      <c r="K1752">
        <v>74480</v>
      </c>
      <c r="L1752" t="s">
        <v>890</v>
      </c>
      <c r="M1752" t="s">
        <v>891</v>
      </c>
      <c r="N1752" t="s">
        <v>68</v>
      </c>
      <c r="O1752" t="s">
        <v>86</v>
      </c>
      <c r="P1752">
        <v>40.659871000000003</v>
      </c>
      <c r="Q1752">
        <v>-74.308695999999998</v>
      </c>
      <c r="S1752" t="s">
        <v>70</v>
      </c>
      <c r="T1752" t="s">
        <v>71</v>
      </c>
      <c r="U1752">
        <v>135</v>
      </c>
      <c r="V1752">
        <v>0</v>
      </c>
      <c r="W1752">
        <v>112</v>
      </c>
      <c r="X1752">
        <v>8</v>
      </c>
      <c r="Y1752">
        <v>15</v>
      </c>
      <c r="Z1752">
        <v>0</v>
      </c>
      <c r="AA1752">
        <v>0</v>
      </c>
      <c r="AB1752">
        <v>0</v>
      </c>
      <c r="AC1752">
        <v>0</v>
      </c>
      <c r="AD1752">
        <v>135</v>
      </c>
      <c r="AE1752">
        <v>1.1479999999999999</v>
      </c>
      <c r="AF1752" t="s">
        <v>87</v>
      </c>
      <c r="AG1752" t="s">
        <v>892</v>
      </c>
      <c r="AH1752">
        <v>1</v>
      </c>
      <c r="AI1752">
        <v>34</v>
      </c>
      <c r="AJ1752">
        <v>39</v>
      </c>
      <c r="AL1752">
        <v>74480</v>
      </c>
      <c r="AM1752">
        <v>56642</v>
      </c>
      <c r="AN1752">
        <v>24973</v>
      </c>
      <c r="AO1752">
        <v>15979</v>
      </c>
      <c r="AP1752">
        <v>44</v>
      </c>
      <c r="AQ1752">
        <v>5959</v>
      </c>
      <c r="AR1752">
        <v>869</v>
      </c>
      <c r="AS1752">
        <v>8465</v>
      </c>
      <c r="AT1752">
        <v>438</v>
      </c>
      <c r="AU1752">
        <v>8818</v>
      </c>
      <c r="AV1752">
        <v>16417</v>
      </c>
      <c r="AW1752">
        <v>135</v>
      </c>
      <c r="AX1752">
        <v>154.97999999999999</v>
      </c>
      <c r="AY1752" s="1">
        <v>5.8999999999999997E-2</v>
      </c>
      <c r="AZ1752" s="1">
        <v>0.83</v>
      </c>
      <c r="BA1752" s="1">
        <v>0.111</v>
      </c>
      <c r="BB1752" s="1">
        <v>0.28199999999999997</v>
      </c>
      <c r="BC1752" s="1">
        <v>0.441</v>
      </c>
      <c r="BD1752" s="1">
        <v>0.14899999999999999</v>
      </c>
      <c r="BE1752" s="1">
        <v>-0.223</v>
      </c>
      <c r="BF1752" s="1">
        <v>-3.7999999999999999E-2</v>
      </c>
      <c r="BG1752" s="1">
        <f>Table1[[#This Row],[pers_white_pct]]-Table1[[#This Row],[census_white_pct]]</f>
        <v>0.38899999999999996</v>
      </c>
      <c r="BH1752" s="3">
        <v>0.21006089010000001</v>
      </c>
      <c r="BI1752" s="3">
        <v>1.8817075033999999</v>
      </c>
      <c r="BJ1752" s="3">
        <v>0.74347968760000005</v>
      </c>
      <c r="BK1752" s="3" t="str">
        <f>VLOOKUP(Table1[[#This Row],[est_sworn]],Force_size,2,TRUE)</f>
        <v>04 - 100 to 249</v>
      </c>
    </row>
    <row r="1753" spans="1:63" hidden="1" x14ac:dyDescent="0.2">
      <c r="A1753">
        <v>3464650</v>
      </c>
      <c r="B1753" t="s">
        <v>1444</v>
      </c>
      <c r="C1753" t="s">
        <v>7400</v>
      </c>
      <c r="D1753">
        <v>13894680</v>
      </c>
      <c r="E1753" t="s">
        <v>7401</v>
      </c>
      <c r="F1753">
        <v>13512</v>
      </c>
      <c r="G1753" t="s">
        <v>7402</v>
      </c>
      <c r="H1753" t="s">
        <v>592</v>
      </c>
      <c r="I1753">
        <v>34</v>
      </c>
      <c r="J1753">
        <v>39</v>
      </c>
      <c r="K1753">
        <v>64650</v>
      </c>
      <c r="L1753" t="s">
        <v>7403</v>
      </c>
      <c r="M1753" t="s">
        <v>7404</v>
      </c>
      <c r="N1753" t="s">
        <v>68</v>
      </c>
      <c r="O1753" t="s">
        <v>69</v>
      </c>
      <c r="P1753">
        <v>40.659871000000003</v>
      </c>
      <c r="Q1753">
        <v>-74.308695999999998</v>
      </c>
      <c r="S1753" t="s">
        <v>70</v>
      </c>
      <c r="T1753" t="s">
        <v>71</v>
      </c>
      <c r="U1753">
        <v>34</v>
      </c>
      <c r="V1753">
        <v>0</v>
      </c>
      <c r="W1753">
        <v>32</v>
      </c>
      <c r="X1753">
        <v>0</v>
      </c>
      <c r="Y1753">
        <v>2</v>
      </c>
      <c r="Z1753">
        <v>0</v>
      </c>
      <c r="AA1753">
        <v>0</v>
      </c>
      <c r="AB1753">
        <v>0</v>
      </c>
      <c r="AC1753">
        <v>0</v>
      </c>
      <c r="AD1753">
        <v>34</v>
      </c>
      <c r="AE1753">
        <v>4.7450000000000001</v>
      </c>
      <c r="AF1753" t="s">
        <v>72</v>
      </c>
      <c r="AG1753" t="s">
        <v>7405</v>
      </c>
      <c r="AH1753">
        <v>1</v>
      </c>
      <c r="AI1753">
        <v>34</v>
      </c>
      <c r="AK1753">
        <v>64650</v>
      </c>
      <c r="AM1753">
        <v>13297</v>
      </c>
      <c r="AN1753">
        <v>7261</v>
      </c>
      <c r="AO1753">
        <v>697</v>
      </c>
      <c r="AP1753">
        <v>7</v>
      </c>
      <c r="AQ1753">
        <v>1337</v>
      </c>
      <c r="AR1753">
        <v>161</v>
      </c>
      <c r="AS1753">
        <v>3809</v>
      </c>
      <c r="AT1753">
        <v>86</v>
      </c>
      <c r="AU1753">
        <v>3834</v>
      </c>
      <c r="AV1753">
        <v>783</v>
      </c>
      <c r="AW1753">
        <v>34</v>
      </c>
      <c r="AX1753">
        <v>161.33000000000001</v>
      </c>
      <c r="AY1753" s="1">
        <v>0</v>
      </c>
      <c r="AZ1753" s="1">
        <v>0.94099999999999995</v>
      </c>
      <c r="BA1753" s="1">
        <v>5.8999999999999997E-2</v>
      </c>
      <c r="BB1753" s="1">
        <v>5.1999999999999998E-2</v>
      </c>
      <c r="BC1753" s="1">
        <v>0.54600000000000004</v>
      </c>
      <c r="BD1753" s="1">
        <v>0.28599999999999998</v>
      </c>
      <c r="BE1753" s="1">
        <v>-5.1999999999999998E-2</v>
      </c>
      <c r="BF1753" s="1">
        <v>-0.22800000000000001</v>
      </c>
      <c r="BG1753" s="1">
        <f>Table1[[#This Row],[pers_white_pct]]-Table1[[#This Row],[census_white_pct]]</f>
        <v>0.39499999999999991</v>
      </c>
      <c r="BH1753" s="3">
        <v>0</v>
      </c>
      <c r="BI1753" s="3">
        <v>1.7235674879</v>
      </c>
      <c r="BJ1753" s="3">
        <v>0.2053495591</v>
      </c>
      <c r="BK1753" s="3" t="str">
        <f>VLOOKUP(Table1[[#This Row],[est_sworn]],Force_size,2,TRUE)</f>
        <v>02 - 25 to 49</v>
      </c>
    </row>
    <row r="1754" spans="1:63" hidden="1" x14ac:dyDescent="0.2">
      <c r="A1754">
        <v>3440350</v>
      </c>
      <c r="B1754" t="s">
        <v>1444</v>
      </c>
      <c r="C1754" t="s">
        <v>7265</v>
      </c>
      <c r="D1754">
        <v>13917890</v>
      </c>
      <c r="E1754" t="s">
        <v>7266</v>
      </c>
      <c r="F1754">
        <v>40880</v>
      </c>
      <c r="G1754" t="s">
        <v>7267</v>
      </c>
      <c r="H1754" t="s">
        <v>592</v>
      </c>
      <c r="I1754">
        <v>34</v>
      </c>
      <c r="J1754">
        <v>39</v>
      </c>
      <c r="K1754">
        <v>40350</v>
      </c>
      <c r="L1754" t="s">
        <v>7268</v>
      </c>
      <c r="M1754" t="s">
        <v>7269</v>
      </c>
      <c r="N1754" t="s">
        <v>68</v>
      </c>
      <c r="O1754" t="s">
        <v>131</v>
      </c>
      <c r="P1754">
        <v>40.659871000000003</v>
      </c>
      <c r="Q1754">
        <v>-74.308695999999998</v>
      </c>
      <c r="S1754" t="s">
        <v>70</v>
      </c>
      <c r="T1754" t="s">
        <v>71</v>
      </c>
      <c r="U1754">
        <v>130</v>
      </c>
      <c r="V1754">
        <v>0</v>
      </c>
      <c r="W1754">
        <v>114</v>
      </c>
      <c r="X1754">
        <v>6</v>
      </c>
      <c r="Y1754">
        <v>10</v>
      </c>
      <c r="Z1754">
        <v>0</v>
      </c>
      <c r="AA1754">
        <v>0</v>
      </c>
      <c r="AB1754">
        <v>0</v>
      </c>
      <c r="AC1754">
        <v>0</v>
      </c>
      <c r="AD1754">
        <v>130</v>
      </c>
      <c r="AE1754">
        <v>1.1479999999999999</v>
      </c>
      <c r="AF1754" t="s">
        <v>87</v>
      </c>
      <c r="AG1754" t="s">
        <v>7270</v>
      </c>
      <c r="AH1754">
        <v>1</v>
      </c>
      <c r="AI1754">
        <v>34</v>
      </c>
      <c r="AK1754">
        <v>40350</v>
      </c>
      <c r="AM1754">
        <v>40499</v>
      </c>
      <c r="AN1754">
        <v>18089</v>
      </c>
      <c r="AO1754">
        <v>10403</v>
      </c>
      <c r="AP1754">
        <v>58</v>
      </c>
      <c r="AQ1754">
        <v>1066</v>
      </c>
      <c r="AR1754">
        <v>614</v>
      </c>
      <c r="AS1754">
        <v>10095</v>
      </c>
      <c r="AT1754">
        <v>485</v>
      </c>
      <c r="AU1754">
        <v>10269</v>
      </c>
      <c r="AV1754">
        <v>10888</v>
      </c>
      <c r="AW1754">
        <v>130</v>
      </c>
      <c r="AX1754">
        <v>149.24</v>
      </c>
      <c r="AY1754" s="1">
        <v>4.5999999999999999E-2</v>
      </c>
      <c r="AZ1754" s="1">
        <v>0.877</v>
      </c>
      <c r="BA1754" s="1">
        <v>7.6999999999999999E-2</v>
      </c>
      <c r="BB1754" s="1">
        <v>0.25700000000000001</v>
      </c>
      <c r="BC1754" s="1">
        <v>0.44700000000000001</v>
      </c>
      <c r="BD1754" s="1">
        <v>0.249</v>
      </c>
      <c r="BE1754" s="1">
        <v>-0.21099999999999999</v>
      </c>
      <c r="BF1754" s="1">
        <v>-0.17199999999999999</v>
      </c>
      <c r="BG1754" s="1">
        <f>Table1[[#This Row],[pers_white_pct]]-Table1[[#This Row],[census_white_pct]]</f>
        <v>0.43</v>
      </c>
      <c r="BH1754" s="3">
        <v>0.1796774599</v>
      </c>
      <c r="BI1754" s="3">
        <v>1.9633206751000001</v>
      </c>
      <c r="BJ1754" s="3">
        <v>0.30859907800000003</v>
      </c>
      <c r="BK1754" s="3" t="str">
        <f>VLOOKUP(Table1[[#This Row],[est_sworn]],Force_size,2,TRUE)</f>
        <v>04 - 100 to 249</v>
      </c>
    </row>
    <row r="1755" spans="1:63" hidden="1" x14ac:dyDescent="0.2">
      <c r="A1755">
        <v>3404143320</v>
      </c>
      <c r="B1755" t="s">
        <v>61</v>
      </c>
      <c r="C1755" t="s">
        <v>893</v>
      </c>
      <c r="D1755">
        <v>12583180</v>
      </c>
      <c r="E1755" t="s">
        <v>894</v>
      </c>
      <c r="F1755">
        <v>7593</v>
      </c>
      <c r="G1755" t="s">
        <v>895</v>
      </c>
      <c r="H1755" t="s">
        <v>592</v>
      </c>
      <c r="I1755">
        <v>34</v>
      </c>
      <c r="J1755">
        <v>41</v>
      </c>
      <c r="K1755">
        <v>43320</v>
      </c>
      <c r="L1755" t="s">
        <v>896</v>
      </c>
      <c r="M1755" t="s">
        <v>897</v>
      </c>
      <c r="N1755" t="s">
        <v>68</v>
      </c>
      <c r="O1755" t="s">
        <v>181</v>
      </c>
      <c r="P1755">
        <v>40.853524</v>
      </c>
      <c r="Q1755">
        <v>-75.009541999999996</v>
      </c>
      <c r="S1755" t="s">
        <v>70</v>
      </c>
      <c r="T1755" t="s">
        <v>71</v>
      </c>
      <c r="U1755">
        <v>12</v>
      </c>
      <c r="V1755">
        <v>0</v>
      </c>
      <c r="W1755">
        <v>12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12</v>
      </c>
      <c r="AE1755">
        <v>7.1230000000000002</v>
      </c>
      <c r="AF1755" t="s">
        <v>118</v>
      </c>
      <c r="AG1755" t="s">
        <v>898</v>
      </c>
      <c r="AH1755">
        <v>1</v>
      </c>
      <c r="AI1755">
        <v>34</v>
      </c>
      <c r="AJ1755">
        <v>41</v>
      </c>
      <c r="AL1755">
        <v>43320</v>
      </c>
      <c r="AM1755">
        <v>7725</v>
      </c>
      <c r="AN1755">
        <v>6138</v>
      </c>
      <c r="AO1755">
        <v>355</v>
      </c>
      <c r="AP1755">
        <v>12</v>
      </c>
      <c r="AQ1755">
        <v>248</v>
      </c>
      <c r="AR1755">
        <v>110</v>
      </c>
      <c r="AS1755">
        <v>845</v>
      </c>
      <c r="AT1755">
        <v>23</v>
      </c>
      <c r="AU1755">
        <v>862</v>
      </c>
      <c r="AV1755">
        <v>378</v>
      </c>
      <c r="AW1755">
        <v>12</v>
      </c>
      <c r="AX1755">
        <v>85.475999999999999</v>
      </c>
      <c r="AY1755" s="1">
        <v>0</v>
      </c>
      <c r="AZ1755" s="2">
        <v>1</v>
      </c>
      <c r="BA1755" s="1">
        <v>0</v>
      </c>
      <c r="BB1755" s="1">
        <v>4.5999999999999999E-2</v>
      </c>
      <c r="BC1755" s="1">
        <v>0.79500000000000004</v>
      </c>
      <c r="BD1755" s="1">
        <v>0.109</v>
      </c>
      <c r="BE1755" s="1">
        <v>-4.5999999999999999E-2</v>
      </c>
      <c r="BF1755" s="1">
        <v>-0.109</v>
      </c>
      <c r="BG1755" s="1">
        <f>Table1[[#This Row],[pers_white_pct]]-Table1[[#This Row],[census_white_pct]]</f>
        <v>0.20499999999999996</v>
      </c>
      <c r="BH1755" s="3">
        <v>0</v>
      </c>
      <c r="BI1755" s="3">
        <v>1.2585532746999999</v>
      </c>
      <c r="BJ1755" s="3">
        <v>0</v>
      </c>
      <c r="BK1755" s="3" t="str">
        <f>VLOOKUP(Table1[[#This Row],[est_sworn]],Force_size,2,TRUE)</f>
        <v>01 - Under 25</v>
      </c>
    </row>
    <row r="1756" spans="1:63" hidden="1" x14ac:dyDescent="0.2">
      <c r="A1756">
        <v>3502000</v>
      </c>
      <c r="B1756" t="s">
        <v>1444</v>
      </c>
      <c r="C1756" t="s">
        <v>7461</v>
      </c>
      <c r="D1756">
        <v>11464990</v>
      </c>
      <c r="E1756" t="s">
        <v>7462</v>
      </c>
      <c r="F1756">
        <v>555417</v>
      </c>
      <c r="G1756" t="s">
        <v>7463</v>
      </c>
      <c r="H1756" t="s">
        <v>7464</v>
      </c>
      <c r="I1756">
        <v>35</v>
      </c>
      <c r="J1756">
        <v>1</v>
      </c>
      <c r="K1756">
        <v>2000</v>
      </c>
      <c r="L1756" t="s">
        <v>7465</v>
      </c>
      <c r="M1756" t="s">
        <v>7466</v>
      </c>
      <c r="N1756" t="s">
        <v>68</v>
      </c>
      <c r="O1756" t="s">
        <v>1934</v>
      </c>
      <c r="P1756">
        <v>35.054001999999997</v>
      </c>
      <c r="Q1756">
        <v>-106.66906400000001</v>
      </c>
      <c r="S1756" t="s">
        <v>70</v>
      </c>
      <c r="T1756" t="s">
        <v>71</v>
      </c>
      <c r="U1756">
        <v>971</v>
      </c>
      <c r="V1756">
        <v>20</v>
      </c>
      <c r="W1756">
        <v>531</v>
      </c>
      <c r="X1756">
        <v>21</v>
      </c>
      <c r="Y1756">
        <v>366</v>
      </c>
      <c r="Z1756">
        <v>3</v>
      </c>
      <c r="AA1756">
        <v>0</v>
      </c>
      <c r="AB1756">
        <v>0</v>
      </c>
      <c r="AC1756">
        <v>41</v>
      </c>
      <c r="AD1756">
        <v>971</v>
      </c>
      <c r="AE1756">
        <v>1.1479999999999999</v>
      </c>
      <c r="AF1756" t="s">
        <v>87</v>
      </c>
      <c r="AG1756" t="s">
        <v>7467</v>
      </c>
      <c r="AH1756">
        <v>4</v>
      </c>
      <c r="AI1756">
        <v>35</v>
      </c>
      <c r="AK1756">
        <v>2000</v>
      </c>
      <c r="AM1756">
        <v>545852</v>
      </c>
      <c r="AN1756">
        <v>229933</v>
      </c>
      <c r="AO1756">
        <v>14878</v>
      </c>
      <c r="AP1756">
        <v>20627</v>
      </c>
      <c r="AQ1756">
        <v>13674</v>
      </c>
      <c r="AR1756">
        <v>10043</v>
      </c>
      <c r="AS1756">
        <v>255055</v>
      </c>
      <c r="AT1756">
        <v>3055</v>
      </c>
      <c r="AU1756">
        <v>256697</v>
      </c>
      <c r="AV1756">
        <v>17933</v>
      </c>
      <c r="AW1756">
        <v>981</v>
      </c>
      <c r="AX1756">
        <v>1126.1880000000001</v>
      </c>
      <c r="AY1756" s="1">
        <v>2.1999999999999999E-2</v>
      </c>
      <c r="AZ1756" s="1">
        <v>0.54700000000000004</v>
      </c>
      <c r="BA1756" s="1">
        <v>0.377</v>
      </c>
      <c r="BB1756" s="1">
        <v>2.7E-2</v>
      </c>
      <c r="BC1756" s="1">
        <v>0.42099999999999999</v>
      </c>
      <c r="BD1756" s="1">
        <v>0.46700000000000003</v>
      </c>
      <c r="BE1756" s="1">
        <v>-6.0000000000000001E-3</v>
      </c>
      <c r="BF1756" s="1">
        <v>-0.09</v>
      </c>
      <c r="BG1756" s="1">
        <f>Table1[[#This Row],[pers_white_pct]]-Table1[[#This Row],[census_white_pct]]</f>
        <v>0.12600000000000006</v>
      </c>
      <c r="BH1756" s="3">
        <v>0.79346982649999998</v>
      </c>
      <c r="BI1756" s="3">
        <v>1.2982217813000001</v>
      </c>
      <c r="BJ1756" s="3">
        <v>0.80668302780000001</v>
      </c>
      <c r="BK1756" s="3" t="str">
        <f>VLOOKUP(Table1[[#This Row],[est_sworn]],Force_size,2,TRUE)</f>
        <v>06 - 500 -999</v>
      </c>
    </row>
    <row r="1757" spans="1:63" hidden="1" x14ac:dyDescent="0.2">
      <c r="A1757">
        <v>35001</v>
      </c>
      <c r="B1757" t="s">
        <v>11412</v>
      </c>
      <c r="C1757" t="s">
        <v>13870</v>
      </c>
      <c r="D1757">
        <v>12059140</v>
      </c>
      <c r="E1757" t="s">
        <v>13871</v>
      </c>
      <c r="F1757">
        <v>673460</v>
      </c>
      <c r="G1757" t="s">
        <v>13872</v>
      </c>
      <c r="H1757" t="s">
        <v>7464</v>
      </c>
      <c r="I1757">
        <v>35</v>
      </c>
      <c r="J1757">
        <v>1</v>
      </c>
      <c r="K1757">
        <v>99001</v>
      </c>
      <c r="L1757" t="s">
        <v>13873</v>
      </c>
      <c r="M1757" t="s">
        <v>13874</v>
      </c>
      <c r="N1757" t="s">
        <v>11418</v>
      </c>
      <c r="O1757" t="s">
        <v>11466</v>
      </c>
      <c r="P1757">
        <v>35.054001999999997</v>
      </c>
      <c r="Q1757">
        <v>-106.66906400000001</v>
      </c>
      <c r="R1757" t="s">
        <v>11420</v>
      </c>
      <c r="S1757" t="s">
        <v>11421</v>
      </c>
      <c r="U1757">
        <v>299</v>
      </c>
      <c r="V1757">
        <v>0</v>
      </c>
      <c r="W1757">
        <v>185</v>
      </c>
      <c r="X1757">
        <v>10</v>
      </c>
      <c r="Y1757">
        <v>101</v>
      </c>
      <c r="Z1757">
        <v>3</v>
      </c>
      <c r="AA1757">
        <v>0</v>
      </c>
      <c r="AB1757">
        <v>0</v>
      </c>
      <c r="AC1757">
        <v>0</v>
      </c>
      <c r="AD1757">
        <v>299</v>
      </c>
      <c r="AE1757">
        <v>1.357</v>
      </c>
      <c r="AF1757" t="s">
        <v>11430</v>
      </c>
      <c r="AG1757" t="s">
        <v>13875</v>
      </c>
      <c r="AH1757">
        <v>4</v>
      </c>
      <c r="AI1757">
        <v>35</v>
      </c>
      <c r="AJ1757">
        <v>1</v>
      </c>
      <c r="AM1757">
        <v>662564</v>
      </c>
      <c r="AN1757">
        <v>274862</v>
      </c>
      <c r="AO1757">
        <v>16293</v>
      </c>
      <c r="AP1757">
        <v>26258</v>
      </c>
      <c r="AQ1757">
        <v>14631</v>
      </c>
      <c r="AR1757">
        <v>11512</v>
      </c>
      <c r="AS1757">
        <v>317089</v>
      </c>
      <c r="AT1757">
        <v>3359</v>
      </c>
      <c r="AU1757">
        <v>319008</v>
      </c>
      <c r="AV1757">
        <v>19652</v>
      </c>
      <c r="AW1757">
        <v>299</v>
      </c>
      <c r="AX1757">
        <v>405.74299999999999</v>
      </c>
      <c r="AY1757" s="1">
        <v>3.3000000000000002E-2</v>
      </c>
      <c r="AZ1757" s="1">
        <v>0.61899999999999999</v>
      </c>
      <c r="BA1757" s="1">
        <v>0.33800000000000002</v>
      </c>
      <c r="BB1757" s="1">
        <v>2.5000000000000001E-2</v>
      </c>
      <c r="BC1757" s="1">
        <v>0.41499999999999998</v>
      </c>
      <c r="BD1757" s="1">
        <v>0.47899999999999998</v>
      </c>
      <c r="BE1757" s="1">
        <v>8.9999999999999993E-3</v>
      </c>
      <c r="BF1757" s="1">
        <v>-0.14099999999999999</v>
      </c>
      <c r="BG1757" s="1">
        <f>Table1[[#This Row],[pers_white_pct]]-Table1[[#This Row],[census_white_pct]]</f>
        <v>0.20400000000000001</v>
      </c>
      <c r="BH1757" s="3">
        <v>1.3600522373999999</v>
      </c>
      <c r="BI1757" s="3">
        <v>1.4914670832000001</v>
      </c>
      <c r="BJ1757" s="3">
        <v>0.7058246869</v>
      </c>
      <c r="BK1757" s="3" t="str">
        <f>VLOOKUP(Table1[[#This Row],[est_sworn]],Force_size,2,TRUE)</f>
        <v>05 - 250 - 499</v>
      </c>
    </row>
    <row r="1758" spans="1:63" hidden="1" x14ac:dyDescent="0.2">
      <c r="A1758">
        <v>3530490</v>
      </c>
      <c r="B1758" t="s">
        <v>1444</v>
      </c>
      <c r="C1758" t="s">
        <v>7495</v>
      </c>
      <c r="D1758">
        <v>12994980</v>
      </c>
      <c r="E1758" t="s">
        <v>7496</v>
      </c>
      <c r="F1758">
        <v>9224</v>
      </c>
      <c r="G1758" t="s">
        <v>7497</v>
      </c>
      <c r="H1758" t="s">
        <v>7464</v>
      </c>
      <c r="I1758">
        <v>35</v>
      </c>
      <c r="J1758">
        <v>6</v>
      </c>
      <c r="K1758">
        <v>30490</v>
      </c>
      <c r="L1758" t="s">
        <v>7498</v>
      </c>
      <c r="M1758" t="s">
        <v>7499</v>
      </c>
      <c r="N1758" t="s">
        <v>68</v>
      </c>
      <c r="O1758" t="s">
        <v>181</v>
      </c>
      <c r="P1758">
        <v>34.932049999999997</v>
      </c>
      <c r="Q1758">
        <v>-108.000255</v>
      </c>
      <c r="S1758" t="s">
        <v>70</v>
      </c>
      <c r="T1758" t="s">
        <v>71</v>
      </c>
      <c r="U1758">
        <v>15</v>
      </c>
      <c r="V1758">
        <v>0</v>
      </c>
      <c r="W1758">
        <v>7</v>
      </c>
      <c r="X1758">
        <v>2</v>
      </c>
      <c r="Y1758">
        <v>6</v>
      </c>
      <c r="Z1758">
        <v>0</v>
      </c>
      <c r="AA1758">
        <v>0</v>
      </c>
      <c r="AB1758">
        <v>0</v>
      </c>
      <c r="AC1758">
        <v>0</v>
      </c>
      <c r="AD1758">
        <v>15</v>
      </c>
      <c r="AE1758">
        <v>7.1230000000000002</v>
      </c>
      <c r="AF1758" t="s">
        <v>118</v>
      </c>
      <c r="AG1758" t="s">
        <v>7500</v>
      </c>
      <c r="AH1758">
        <v>4</v>
      </c>
      <c r="AI1758">
        <v>35</v>
      </c>
      <c r="AK1758">
        <v>30490</v>
      </c>
      <c r="AM1758">
        <v>9182</v>
      </c>
      <c r="AN1758">
        <v>2651</v>
      </c>
      <c r="AO1758">
        <v>124</v>
      </c>
      <c r="AP1758">
        <v>1402</v>
      </c>
      <c r="AQ1758">
        <v>71</v>
      </c>
      <c r="AR1758">
        <v>124</v>
      </c>
      <c r="AS1758">
        <v>4782</v>
      </c>
      <c r="AT1758">
        <v>35</v>
      </c>
      <c r="AU1758">
        <v>4810</v>
      </c>
      <c r="AV1758">
        <v>159</v>
      </c>
      <c r="AW1758">
        <v>15</v>
      </c>
      <c r="AX1758">
        <v>106.845</v>
      </c>
      <c r="AY1758" s="1">
        <v>0.13300000000000001</v>
      </c>
      <c r="AZ1758" s="1">
        <v>0.46700000000000003</v>
      </c>
      <c r="BA1758" s="1">
        <v>0.4</v>
      </c>
      <c r="BB1758" s="1">
        <v>1.4E-2</v>
      </c>
      <c r="BC1758" s="1">
        <v>0.28899999999999998</v>
      </c>
      <c r="BD1758" s="1">
        <v>0.52100000000000002</v>
      </c>
      <c r="BE1758" s="1">
        <v>0.12</v>
      </c>
      <c r="BF1758" s="1">
        <v>-0.121</v>
      </c>
      <c r="BG1758" s="1">
        <f>Table1[[#This Row],[pers_white_pct]]-Table1[[#This Row],[census_white_pct]]</f>
        <v>0.17800000000000005</v>
      </c>
      <c r="BH1758" s="3">
        <v>9.8731182795999999</v>
      </c>
      <c r="BI1758" s="3">
        <v>1.6163460328999999</v>
      </c>
      <c r="BJ1758" s="3">
        <v>0.76804684229999998</v>
      </c>
      <c r="BK1758" s="3" t="str">
        <f>VLOOKUP(Table1[[#This Row],[est_sworn]],Force_size,2,TRUE)</f>
        <v>01 - Under 25</v>
      </c>
    </row>
    <row r="1759" spans="1:63" hidden="1" x14ac:dyDescent="0.2">
      <c r="A1759">
        <v>35007</v>
      </c>
      <c r="B1759" t="s">
        <v>11412</v>
      </c>
      <c r="C1759" t="s">
        <v>13876</v>
      </c>
      <c r="D1759">
        <v>12958450</v>
      </c>
      <c r="E1759" t="s">
        <v>13877</v>
      </c>
      <c r="F1759">
        <v>13223</v>
      </c>
      <c r="G1759" t="s">
        <v>13878</v>
      </c>
      <c r="H1759" t="s">
        <v>7464</v>
      </c>
      <c r="I1759">
        <v>35</v>
      </c>
      <c r="J1759">
        <v>7</v>
      </c>
      <c r="K1759">
        <v>99007</v>
      </c>
      <c r="L1759" t="s">
        <v>13879</v>
      </c>
      <c r="M1759" t="s">
        <v>13880</v>
      </c>
      <c r="N1759" t="s">
        <v>11418</v>
      </c>
      <c r="O1759" t="s">
        <v>11437</v>
      </c>
      <c r="P1759">
        <v>36.612962000000003</v>
      </c>
      <c r="Q1759">
        <v>-104.640126</v>
      </c>
      <c r="R1759" t="s">
        <v>11420</v>
      </c>
      <c r="S1759" t="s">
        <v>11421</v>
      </c>
      <c r="U1759">
        <v>10</v>
      </c>
      <c r="V1759">
        <v>0</v>
      </c>
      <c r="W1759">
        <v>5</v>
      </c>
      <c r="X1759">
        <v>0</v>
      </c>
      <c r="Y1759">
        <v>5</v>
      </c>
      <c r="Z1759">
        <v>0</v>
      </c>
      <c r="AA1759">
        <v>0</v>
      </c>
      <c r="AB1759">
        <v>0</v>
      </c>
      <c r="AC1759">
        <v>0</v>
      </c>
      <c r="AD1759">
        <v>10</v>
      </c>
      <c r="AE1759">
        <v>7.0309999999999997</v>
      </c>
      <c r="AF1759" t="s">
        <v>11422</v>
      </c>
      <c r="AG1759" t="s">
        <v>13881</v>
      </c>
      <c r="AH1759">
        <v>4</v>
      </c>
      <c r="AI1759">
        <v>35</v>
      </c>
      <c r="AJ1759">
        <v>7</v>
      </c>
      <c r="AM1759">
        <v>13750</v>
      </c>
      <c r="AN1759">
        <v>6863</v>
      </c>
      <c r="AO1759">
        <v>39</v>
      </c>
      <c r="AP1759">
        <v>130</v>
      </c>
      <c r="AQ1759">
        <v>48</v>
      </c>
      <c r="AR1759">
        <v>156</v>
      </c>
      <c r="AS1759">
        <v>6488</v>
      </c>
      <c r="AT1759">
        <v>25</v>
      </c>
      <c r="AU1759">
        <v>6514</v>
      </c>
      <c r="AV1759">
        <v>64</v>
      </c>
      <c r="AW1759">
        <v>10</v>
      </c>
      <c r="AX1759">
        <v>70.31</v>
      </c>
      <c r="AY1759" s="1">
        <v>0</v>
      </c>
      <c r="AZ1759" s="1">
        <v>0.5</v>
      </c>
      <c r="BA1759" s="1">
        <v>0.5</v>
      </c>
      <c r="BB1759" s="1">
        <v>3.0000000000000001E-3</v>
      </c>
      <c r="BC1759" s="1">
        <v>0.499</v>
      </c>
      <c r="BD1759" s="1">
        <v>0.47199999999999998</v>
      </c>
      <c r="BE1759" s="1">
        <v>-3.0000000000000001E-3</v>
      </c>
      <c r="BF1759" s="1">
        <v>2.8000000000000001E-2</v>
      </c>
      <c r="BG1759" s="1">
        <f>Table1[[#This Row],[pers_white_pct]]-Table1[[#This Row],[census_white_pct]]</f>
        <v>1.0000000000000009E-3</v>
      </c>
      <c r="BH1759" s="3">
        <v>0</v>
      </c>
      <c r="BI1759" s="3">
        <v>1.0017485065</v>
      </c>
      <c r="BJ1759" s="3">
        <v>1.0596485819999999</v>
      </c>
      <c r="BK1759" s="3" t="str">
        <f>VLOOKUP(Table1[[#This Row],[est_sworn]],Force_size,2,TRUE)</f>
        <v>01 - Under 25</v>
      </c>
    </row>
    <row r="1760" spans="1:63" hidden="1" x14ac:dyDescent="0.2">
      <c r="A1760">
        <v>35011</v>
      </c>
      <c r="B1760" t="s">
        <v>11412</v>
      </c>
      <c r="C1760" t="s">
        <v>13882</v>
      </c>
      <c r="D1760">
        <v>13521150</v>
      </c>
      <c r="E1760" t="s">
        <v>13883</v>
      </c>
      <c r="F1760">
        <v>1927</v>
      </c>
      <c r="G1760" t="s">
        <v>13884</v>
      </c>
      <c r="H1760" t="s">
        <v>7464</v>
      </c>
      <c r="I1760">
        <v>35</v>
      </c>
      <c r="J1760">
        <v>11</v>
      </c>
      <c r="K1760">
        <v>99011</v>
      </c>
      <c r="L1760" t="s">
        <v>13885</v>
      </c>
      <c r="M1760" t="s">
        <v>13886</v>
      </c>
      <c r="N1760" t="s">
        <v>11418</v>
      </c>
      <c r="O1760" t="s">
        <v>11437</v>
      </c>
      <c r="P1760">
        <v>34.359268999999998</v>
      </c>
      <c r="Q1760">
        <v>-104.368692</v>
      </c>
      <c r="R1760" t="s">
        <v>11420</v>
      </c>
      <c r="S1760" t="s">
        <v>11421</v>
      </c>
      <c r="U1760">
        <v>6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6</v>
      </c>
      <c r="AD1760">
        <v>6</v>
      </c>
      <c r="AE1760">
        <v>7.2220000000000004</v>
      </c>
      <c r="AF1760" t="s">
        <v>11561</v>
      </c>
      <c r="AG1760" t="s">
        <v>13887</v>
      </c>
      <c r="AH1760">
        <v>4</v>
      </c>
      <c r="AI1760">
        <v>35</v>
      </c>
      <c r="AJ1760">
        <v>11</v>
      </c>
      <c r="AM1760">
        <v>2022</v>
      </c>
      <c r="AN1760">
        <v>1200</v>
      </c>
      <c r="AO1760">
        <v>2</v>
      </c>
      <c r="AP1760">
        <v>9</v>
      </c>
      <c r="AQ1760">
        <v>0</v>
      </c>
      <c r="AR1760">
        <v>32</v>
      </c>
      <c r="AS1760">
        <v>779</v>
      </c>
      <c r="AT1760">
        <v>1</v>
      </c>
      <c r="AU1760">
        <v>779</v>
      </c>
      <c r="AV1760">
        <v>3</v>
      </c>
      <c r="AW1760">
        <v>6</v>
      </c>
      <c r="AX1760">
        <v>43.332000000000001</v>
      </c>
      <c r="BG1760" s="1">
        <f>Table1[[#This Row],[pers_white_pct]]-Table1[[#This Row],[census_white_pct]]</f>
        <v>0</v>
      </c>
      <c r="BH1760" s="3"/>
      <c r="BI1760" s="3"/>
      <c r="BJ1760" s="3"/>
      <c r="BK1760" s="3" t="str">
        <f>VLOOKUP(Table1[[#This Row],[est_sworn]],Force_size,2,TRUE)</f>
        <v>01 - Under 25</v>
      </c>
    </row>
    <row r="1761" spans="1:63" hidden="1" x14ac:dyDescent="0.2">
      <c r="A1761">
        <v>3539380</v>
      </c>
      <c r="B1761" t="s">
        <v>1444</v>
      </c>
      <c r="C1761" t="s">
        <v>7501</v>
      </c>
      <c r="D1761">
        <v>12744950</v>
      </c>
      <c r="E1761" t="s">
        <v>7502</v>
      </c>
      <c r="F1761">
        <v>101047</v>
      </c>
      <c r="G1761" t="s">
        <v>7503</v>
      </c>
      <c r="H1761" t="s">
        <v>7464</v>
      </c>
      <c r="I1761">
        <v>35</v>
      </c>
      <c r="J1761">
        <v>13</v>
      </c>
      <c r="K1761">
        <v>39380</v>
      </c>
      <c r="L1761" t="s">
        <v>7504</v>
      </c>
      <c r="M1761" t="s">
        <v>7505</v>
      </c>
      <c r="N1761" t="s">
        <v>68</v>
      </c>
      <c r="O1761" t="s">
        <v>86</v>
      </c>
      <c r="P1761">
        <v>32.350912000000001</v>
      </c>
      <c r="Q1761">
        <v>-106.832182</v>
      </c>
      <c r="S1761" t="s">
        <v>70</v>
      </c>
      <c r="T1761" t="s">
        <v>71</v>
      </c>
      <c r="U1761">
        <v>176</v>
      </c>
      <c r="V1761">
        <v>0</v>
      </c>
      <c r="W1761">
        <v>61</v>
      </c>
      <c r="X1761">
        <v>8</v>
      </c>
      <c r="Y1761">
        <v>97</v>
      </c>
      <c r="Z1761">
        <v>0</v>
      </c>
      <c r="AA1761">
        <v>0</v>
      </c>
      <c r="AB1761">
        <v>9</v>
      </c>
      <c r="AC1761">
        <v>0</v>
      </c>
      <c r="AD1761">
        <v>176</v>
      </c>
      <c r="AE1761">
        <v>1.1479999999999999</v>
      </c>
      <c r="AF1761" t="s">
        <v>87</v>
      </c>
      <c r="AG1761" t="s">
        <v>7506</v>
      </c>
      <c r="AH1761">
        <v>4</v>
      </c>
      <c r="AI1761">
        <v>35</v>
      </c>
      <c r="AK1761">
        <v>39380</v>
      </c>
      <c r="AM1761">
        <v>97618</v>
      </c>
      <c r="AN1761">
        <v>36577</v>
      </c>
      <c r="AO1761">
        <v>1915</v>
      </c>
      <c r="AP1761">
        <v>861</v>
      </c>
      <c r="AQ1761">
        <v>1421</v>
      </c>
      <c r="AR1761">
        <v>1188</v>
      </c>
      <c r="AS1761">
        <v>55443</v>
      </c>
      <c r="AT1761">
        <v>470</v>
      </c>
      <c r="AU1761">
        <v>55656</v>
      </c>
      <c r="AV1761">
        <v>2385</v>
      </c>
      <c r="AW1761">
        <v>176</v>
      </c>
      <c r="AX1761">
        <v>202.048</v>
      </c>
      <c r="AY1761" s="1">
        <v>4.4999999999999998E-2</v>
      </c>
      <c r="AZ1761" s="1">
        <v>0.34699999999999998</v>
      </c>
      <c r="BA1761" s="1">
        <v>0.55100000000000005</v>
      </c>
      <c r="BB1761" s="1">
        <v>0.02</v>
      </c>
      <c r="BC1761" s="1">
        <v>0.375</v>
      </c>
      <c r="BD1761" s="1">
        <v>0.56799999999999995</v>
      </c>
      <c r="BE1761" s="1">
        <v>2.5999999999999999E-2</v>
      </c>
      <c r="BF1761" s="1">
        <v>-1.7000000000000001E-2</v>
      </c>
      <c r="BG1761" s="1">
        <f>Table1[[#This Row],[pers_white_pct]]-Table1[[#This Row],[census_white_pct]]</f>
        <v>-2.8000000000000025E-2</v>
      </c>
      <c r="BH1761" s="3">
        <v>2.3170662235999999</v>
      </c>
      <c r="BI1761" s="3">
        <v>0.92499415929999995</v>
      </c>
      <c r="BJ1761" s="3">
        <v>0.97038092359999994</v>
      </c>
      <c r="BK1761" s="3" t="str">
        <f>VLOOKUP(Table1[[#This Row],[est_sworn]],Force_size,2,TRUE)</f>
        <v>04 - 100 to 249</v>
      </c>
    </row>
    <row r="1762" spans="1:63" hidden="1" x14ac:dyDescent="0.2">
      <c r="A1762">
        <v>3575640</v>
      </c>
      <c r="B1762" t="s">
        <v>1444</v>
      </c>
      <c r="C1762" t="s">
        <v>7525</v>
      </c>
      <c r="D1762">
        <v>12894910</v>
      </c>
      <c r="E1762" t="s">
        <v>7526</v>
      </c>
      <c r="F1762">
        <v>14776</v>
      </c>
      <c r="G1762" t="s">
        <v>7527</v>
      </c>
      <c r="H1762" t="s">
        <v>7464</v>
      </c>
      <c r="I1762">
        <v>35</v>
      </c>
      <c r="J1762">
        <v>13</v>
      </c>
      <c r="K1762">
        <v>75640</v>
      </c>
      <c r="L1762" t="s">
        <v>7528</v>
      </c>
      <c r="M1762" t="s">
        <v>7529</v>
      </c>
      <c r="N1762" t="s">
        <v>68</v>
      </c>
      <c r="O1762" t="s">
        <v>69</v>
      </c>
      <c r="P1762">
        <v>32.350912000000001</v>
      </c>
      <c r="Q1762">
        <v>-106.832182</v>
      </c>
      <c r="S1762" t="s">
        <v>70</v>
      </c>
      <c r="T1762" t="s">
        <v>71</v>
      </c>
      <c r="U1762">
        <v>19</v>
      </c>
      <c r="V1762">
        <v>0</v>
      </c>
      <c r="W1762">
        <v>1</v>
      </c>
      <c r="X1762">
        <v>0</v>
      </c>
      <c r="Y1762">
        <v>16</v>
      </c>
      <c r="Z1762">
        <v>0</v>
      </c>
      <c r="AA1762">
        <v>0</v>
      </c>
      <c r="AB1762">
        <v>2</v>
      </c>
      <c r="AC1762">
        <v>0</v>
      </c>
      <c r="AD1762">
        <v>19</v>
      </c>
      <c r="AE1762">
        <v>7.1230000000000002</v>
      </c>
      <c r="AF1762" t="s">
        <v>118</v>
      </c>
      <c r="AG1762" t="s">
        <v>7530</v>
      </c>
      <c r="AH1762">
        <v>4</v>
      </c>
      <c r="AI1762">
        <v>35</v>
      </c>
      <c r="AK1762">
        <v>75640</v>
      </c>
      <c r="AM1762">
        <v>14106</v>
      </c>
      <c r="AN1762">
        <v>578</v>
      </c>
      <c r="AO1762">
        <v>41</v>
      </c>
      <c r="AP1762">
        <v>3</v>
      </c>
      <c r="AQ1762">
        <v>15</v>
      </c>
      <c r="AR1762">
        <v>23</v>
      </c>
      <c r="AS1762">
        <v>13434</v>
      </c>
      <c r="AT1762">
        <v>45</v>
      </c>
      <c r="AU1762">
        <v>13446</v>
      </c>
      <c r="AV1762">
        <v>86</v>
      </c>
      <c r="AW1762">
        <v>19</v>
      </c>
      <c r="AX1762">
        <v>135.33699999999999</v>
      </c>
      <c r="AY1762" s="1">
        <v>0</v>
      </c>
      <c r="AZ1762" s="1">
        <v>5.2999999999999999E-2</v>
      </c>
      <c r="BA1762" s="1">
        <v>0.84199999999999997</v>
      </c>
      <c r="BB1762" s="1">
        <v>3.0000000000000001E-3</v>
      </c>
      <c r="BC1762" s="1">
        <v>4.1000000000000002E-2</v>
      </c>
      <c r="BD1762" s="1">
        <v>0.95199999999999996</v>
      </c>
      <c r="BE1762" s="1">
        <v>-3.0000000000000001E-3</v>
      </c>
      <c r="BF1762" s="1">
        <v>-0.11</v>
      </c>
      <c r="BG1762" s="1">
        <f>Table1[[#This Row],[pers_white_pct]]-Table1[[#This Row],[census_white_pct]]</f>
        <v>1.1999999999999997E-2</v>
      </c>
      <c r="BH1762" s="3">
        <v>0</v>
      </c>
      <c r="BI1762" s="3">
        <v>1.284465489</v>
      </c>
      <c r="BJ1762" s="3">
        <v>0.88422933169999995</v>
      </c>
      <c r="BK1762" s="3" t="str">
        <f>VLOOKUP(Table1[[#This Row],[est_sworn]],Force_size,2,TRUE)</f>
        <v>01 - Under 25</v>
      </c>
    </row>
    <row r="1763" spans="1:63" hidden="1" x14ac:dyDescent="0.2">
      <c r="A1763">
        <v>3505220</v>
      </c>
      <c r="B1763" t="s">
        <v>1444</v>
      </c>
      <c r="C1763" t="s">
        <v>7468</v>
      </c>
      <c r="D1763">
        <v>11424980</v>
      </c>
      <c r="E1763" t="s">
        <v>7469</v>
      </c>
      <c r="F1763">
        <v>11365</v>
      </c>
      <c r="G1763" t="s">
        <v>7470</v>
      </c>
      <c r="H1763" t="s">
        <v>7464</v>
      </c>
      <c r="I1763">
        <v>35</v>
      </c>
      <c r="J1763">
        <v>15</v>
      </c>
      <c r="K1763">
        <v>5220</v>
      </c>
      <c r="L1763" t="s">
        <v>7471</v>
      </c>
      <c r="M1763" t="s">
        <v>7472</v>
      </c>
      <c r="N1763" t="s">
        <v>68</v>
      </c>
      <c r="O1763" t="s">
        <v>69</v>
      </c>
      <c r="P1763">
        <v>32.457858000000002</v>
      </c>
      <c r="Q1763">
        <v>-104.306471</v>
      </c>
      <c r="S1763" t="s">
        <v>70</v>
      </c>
      <c r="T1763" t="s">
        <v>71</v>
      </c>
      <c r="U1763">
        <v>32</v>
      </c>
      <c r="V1763">
        <v>3</v>
      </c>
      <c r="W1763">
        <v>14</v>
      </c>
      <c r="X1763">
        <v>0</v>
      </c>
      <c r="Y1763">
        <v>16</v>
      </c>
      <c r="Z1763">
        <v>0</v>
      </c>
      <c r="AA1763">
        <v>0</v>
      </c>
      <c r="AB1763">
        <v>2</v>
      </c>
      <c r="AC1763">
        <v>0</v>
      </c>
      <c r="AD1763">
        <v>32</v>
      </c>
      <c r="AE1763">
        <v>4.7450000000000001</v>
      </c>
      <c r="AF1763" t="s">
        <v>72</v>
      </c>
      <c r="AG1763" t="s">
        <v>7473</v>
      </c>
      <c r="AH1763">
        <v>4</v>
      </c>
      <c r="AI1763">
        <v>35</v>
      </c>
      <c r="AK1763">
        <v>5220</v>
      </c>
      <c r="AM1763">
        <v>11301</v>
      </c>
      <c r="AN1763">
        <v>5110</v>
      </c>
      <c r="AO1763">
        <v>105</v>
      </c>
      <c r="AP1763">
        <v>78</v>
      </c>
      <c r="AQ1763">
        <v>27</v>
      </c>
      <c r="AR1763">
        <v>106</v>
      </c>
      <c r="AS1763">
        <v>5858</v>
      </c>
      <c r="AT1763">
        <v>28</v>
      </c>
      <c r="AU1763">
        <v>5875</v>
      </c>
      <c r="AV1763">
        <v>133</v>
      </c>
      <c r="AW1763">
        <v>33.5</v>
      </c>
      <c r="AX1763">
        <v>158.95750000000001</v>
      </c>
      <c r="AY1763" s="1">
        <v>0</v>
      </c>
      <c r="AZ1763" s="1">
        <v>0.438</v>
      </c>
      <c r="BA1763" s="1">
        <v>0.5</v>
      </c>
      <c r="BB1763" s="1">
        <v>8.9999999999999993E-3</v>
      </c>
      <c r="BC1763" s="1">
        <v>0.45200000000000001</v>
      </c>
      <c r="BD1763" s="1">
        <v>0.51800000000000002</v>
      </c>
      <c r="BE1763" s="1">
        <v>-8.9999999999999993E-3</v>
      </c>
      <c r="BF1763" s="1">
        <v>-1.7999999999999999E-2</v>
      </c>
      <c r="BG1763" s="1">
        <f>Table1[[#This Row],[pers_white_pct]]-Table1[[#This Row],[census_white_pct]]</f>
        <v>-1.4000000000000012E-2</v>
      </c>
      <c r="BH1763" s="3">
        <v>0</v>
      </c>
      <c r="BI1763" s="3">
        <v>0.96755136990000001</v>
      </c>
      <c r="BJ1763" s="3">
        <v>0.96457835439999995</v>
      </c>
      <c r="BK1763" s="3" t="str">
        <f>VLOOKUP(Table1[[#This Row],[est_sworn]],Force_size,2,TRUE)</f>
        <v>02 - 25 to 49</v>
      </c>
    </row>
    <row r="1764" spans="1:63" hidden="1" x14ac:dyDescent="0.2">
      <c r="A1764">
        <v>3506270</v>
      </c>
      <c r="B1764" t="s">
        <v>1444</v>
      </c>
      <c r="C1764" t="s">
        <v>7474</v>
      </c>
      <c r="D1764">
        <v>13216020</v>
      </c>
      <c r="E1764" t="s">
        <v>7475</v>
      </c>
      <c r="F1764">
        <v>2316</v>
      </c>
      <c r="G1764" t="s">
        <v>7476</v>
      </c>
      <c r="H1764" t="s">
        <v>7464</v>
      </c>
      <c r="I1764">
        <v>35</v>
      </c>
      <c r="J1764">
        <v>17</v>
      </c>
      <c r="K1764">
        <v>6270</v>
      </c>
      <c r="L1764" t="s">
        <v>7477</v>
      </c>
      <c r="M1764" t="s">
        <v>7478</v>
      </c>
      <c r="N1764" t="s">
        <v>68</v>
      </c>
      <c r="O1764" t="s">
        <v>238</v>
      </c>
      <c r="P1764">
        <v>32.732087</v>
      </c>
      <c r="Q1764">
        <v>-108.38150400000001</v>
      </c>
      <c r="S1764" t="s">
        <v>70</v>
      </c>
      <c r="T1764" t="s">
        <v>71</v>
      </c>
      <c r="U1764">
        <v>6</v>
      </c>
      <c r="V1764">
        <v>0</v>
      </c>
      <c r="W1764">
        <v>3</v>
      </c>
      <c r="X1764">
        <v>0</v>
      </c>
      <c r="Y1764">
        <v>3</v>
      </c>
      <c r="Z1764">
        <v>0</v>
      </c>
      <c r="AA1764">
        <v>0</v>
      </c>
      <c r="AB1764">
        <v>0</v>
      </c>
      <c r="AC1764">
        <v>0</v>
      </c>
      <c r="AD1764">
        <v>6</v>
      </c>
      <c r="AE1764">
        <v>8.6750000000000007</v>
      </c>
      <c r="AF1764" t="s">
        <v>212</v>
      </c>
      <c r="AG1764" t="s">
        <v>7479</v>
      </c>
      <c r="AH1764">
        <v>4</v>
      </c>
      <c r="AI1764">
        <v>35</v>
      </c>
      <c r="AK1764">
        <v>6270</v>
      </c>
      <c r="AM1764">
        <v>2328</v>
      </c>
      <c r="AN1764">
        <v>349</v>
      </c>
      <c r="AO1764">
        <v>2</v>
      </c>
      <c r="AP1764">
        <v>23</v>
      </c>
      <c r="AQ1764">
        <v>1</v>
      </c>
      <c r="AR1764">
        <v>17</v>
      </c>
      <c r="AS1764">
        <v>1935</v>
      </c>
      <c r="AT1764">
        <v>11</v>
      </c>
      <c r="AU1764">
        <v>1936</v>
      </c>
      <c r="AV1764">
        <v>13</v>
      </c>
      <c r="AW1764">
        <v>6</v>
      </c>
      <c r="AX1764">
        <v>52.05</v>
      </c>
      <c r="AY1764" s="1">
        <v>0</v>
      </c>
      <c r="AZ1764" s="1">
        <v>0.5</v>
      </c>
      <c r="BA1764" s="1">
        <v>0.5</v>
      </c>
      <c r="BB1764" s="1">
        <v>1E-3</v>
      </c>
      <c r="BC1764" s="1">
        <v>0.15</v>
      </c>
      <c r="BD1764" s="1">
        <v>0.83099999999999996</v>
      </c>
      <c r="BE1764" s="1">
        <v>-1E-3</v>
      </c>
      <c r="BF1764" s="1">
        <v>-0.33100000000000002</v>
      </c>
      <c r="BG1764" s="1">
        <f>Table1[[#This Row],[pers_white_pct]]-Table1[[#This Row],[census_white_pct]]</f>
        <v>0.35</v>
      </c>
      <c r="BH1764" s="3">
        <v>0</v>
      </c>
      <c r="BI1764" s="3">
        <v>3.3352435530000002</v>
      </c>
      <c r="BJ1764" s="3">
        <v>0.60155038760000001</v>
      </c>
      <c r="BK1764" s="3" t="str">
        <f>VLOOKUP(Table1[[#This Row],[est_sworn]],Force_size,2,TRUE)</f>
        <v>01 - Under 25</v>
      </c>
    </row>
    <row r="1765" spans="1:63" hidden="1" x14ac:dyDescent="0.2">
      <c r="A1765">
        <v>35017</v>
      </c>
      <c r="B1765" t="s">
        <v>11412</v>
      </c>
      <c r="C1765" t="s">
        <v>13888</v>
      </c>
      <c r="D1765">
        <v>13799770</v>
      </c>
      <c r="E1765" t="s">
        <v>12877</v>
      </c>
      <c r="F1765">
        <v>29388</v>
      </c>
      <c r="G1765" t="s">
        <v>12878</v>
      </c>
      <c r="H1765" t="s">
        <v>7464</v>
      </c>
      <c r="I1765">
        <v>35</v>
      </c>
      <c r="J1765">
        <v>17</v>
      </c>
      <c r="K1765">
        <v>99017</v>
      </c>
      <c r="L1765" t="s">
        <v>13889</v>
      </c>
      <c r="M1765" t="s">
        <v>13890</v>
      </c>
      <c r="N1765" t="s">
        <v>11418</v>
      </c>
      <c r="O1765" t="s">
        <v>11518</v>
      </c>
      <c r="P1765">
        <v>32.732087</v>
      </c>
      <c r="Q1765">
        <v>-108.38150400000001</v>
      </c>
      <c r="R1765" t="s">
        <v>11467</v>
      </c>
      <c r="S1765" t="s">
        <v>11421</v>
      </c>
      <c r="U1765">
        <v>39</v>
      </c>
      <c r="V1765">
        <v>0</v>
      </c>
      <c r="W1765">
        <v>10</v>
      </c>
      <c r="X1765">
        <v>1</v>
      </c>
      <c r="Y1765">
        <v>28</v>
      </c>
      <c r="Z1765">
        <v>0</v>
      </c>
      <c r="AA1765">
        <v>0</v>
      </c>
      <c r="AB1765">
        <v>0</v>
      </c>
      <c r="AC1765">
        <v>0</v>
      </c>
      <c r="AD1765">
        <v>39</v>
      </c>
      <c r="AE1765">
        <v>4.8979999999999997</v>
      </c>
      <c r="AF1765" t="s">
        <v>11474</v>
      </c>
      <c r="AG1765" t="s">
        <v>12881</v>
      </c>
      <c r="AH1765">
        <v>4</v>
      </c>
      <c r="AI1765">
        <v>35</v>
      </c>
      <c r="AJ1765">
        <v>17</v>
      </c>
      <c r="AM1765">
        <v>29514</v>
      </c>
      <c r="AN1765">
        <v>14356</v>
      </c>
      <c r="AO1765">
        <v>185</v>
      </c>
      <c r="AP1765">
        <v>215</v>
      </c>
      <c r="AQ1765">
        <v>109</v>
      </c>
      <c r="AR1765">
        <v>303</v>
      </c>
      <c r="AS1765">
        <v>14252</v>
      </c>
      <c r="AT1765">
        <v>70</v>
      </c>
      <c r="AU1765">
        <v>14346</v>
      </c>
      <c r="AV1765">
        <v>255</v>
      </c>
      <c r="AW1765">
        <v>39</v>
      </c>
      <c r="AX1765">
        <v>191.02199999999999</v>
      </c>
      <c r="AY1765" s="1">
        <v>2.5999999999999999E-2</v>
      </c>
      <c r="AZ1765" s="1">
        <v>0.25600000000000001</v>
      </c>
      <c r="BA1765" s="1">
        <v>0.71799999999999997</v>
      </c>
      <c r="BB1765" s="1">
        <v>6.0000000000000001E-3</v>
      </c>
      <c r="BC1765" s="1">
        <v>0.48599999999999999</v>
      </c>
      <c r="BD1765" s="1">
        <v>0.48299999999999998</v>
      </c>
      <c r="BE1765" s="1">
        <v>1.9E-2</v>
      </c>
      <c r="BF1765" s="1">
        <v>0.23499999999999999</v>
      </c>
      <c r="BG1765" s="1">
        <f>Table1[[#This Row],[pers_white_pct]]-Table1[[#This Row],[census_white_pct]]</f>
        <v>-0.22999999999999998</v>
      </c>
      <c r="BH1765" s="3">
        <v>4.0906444905999999</v>
      </c>
      <c r="BI1765" s="3">
        <v>0.52714490859999996</v>
      </c>
      <c r="BJ1765" s="3">
        <v>1.4867764848</v>
      </c>
      <c r="BK1765" s="3" t="str">
        <f>VLOOKUP(Table1[[#This Row],[est_sworn]],Force_size,2,TRUE)</f>
        <v>02 - 25 to 49</v>
      </c>
    </row>
    <row r="1766" spans="1:63" hidden="1" x14ac:dyDescent="0.2">
      <c r="A1766">
        <v>35029</v>
      </c>
      <c r="B1766" t="s">
        <v>11412</v>
      </c>
      <c r="C1766" t="s">
        <v>13891</v>
      </c>
      <c r="D1766">
        <v>12759880</v>
      </c>
      <c r="E1766" t="s">
        <v>13892</v>
      </c>
      <c r="F1766">
        <v>25041</v>
      </c>
      <c r="G1766" t="s">
        <v>13893</v>
      </c>
      <c r="H1766" t="s">
        <v>7464</v>
      </c>
      <c r="I1766">
        <v>35</v>
      </c>
      <c r="J1766">
        <v>29</v>
      </c>
      <c r="K1766">
        <v>99029</v>
      </c>
      <c r="L1766" t="s">
        <v>13894</v>
      </c>
      <c r="M1766" t="s">
        <v>13895</v>
      </c>
      <c r="N1766" t="s">
        <v>11418</v>
      </c>
      <c r="O1766" t="s">
        <v>11518</v>
      </c>
      <c r="P1766">
        <v>32.184294999999999</v>
      </c>
      <c r="Q1766">
        <v>-107.746922</v>
      </c>
      <c r="R1766" t="s">
        <v>11420</v>
      </c>
      <c r="S1766" t="s">
        <v>11421</v>
      </c>
      <c r="U1766">
        <v>33</v>
      </c>
      <c r="V1766">
        <v>0</v>
      </c>
      <c r="W1766">
        <v>10</v>
      </c>
      <c r="X1766">
        <v>0</v>
      </c>
      <c r="Y1766">
        <v>23</v>
      </c>
      <c r="Z1766">
        <v>0</v>
      </c>
      <c r="AA1766">
        <v>0</v>
      </c>
      <c r="AB1766">
        <v>0</v>
      </c>
      <c r="AC1766">
        <v>0</v>
      </c>
      <c r="AD1766">
        <v>33</v>
      </c>
      <c r="AE1766">
        <v>4.8979999999999997</v>
      </c>
      <c r="AF1766" t="s">
        <v>11474</v>
      </c>
      <c r="AG1766" t="s">
        <v>13896</v>
      </c>
      <c r="AH1766">
        <v>4</v>
      </c>
      <c r="AI1766">
        <v>35</v>
      </c>
      <c r="AJ1766">
        <v>29</v>
      </c>
      <c r="AM1766">
        <v>25095</v>
      </c>
      <c r="AN1766">
        <v>8997</v>
      </c>
      <c r="AO1766">
        <v>189</v>
      </c>
      <c r="AP1766">
        <v>144</v>
      </c>
      <c r="AQ1766">
        <v>112</v>
      </c>
      <c r="AR1766">
        <v>195</v>
      </c>
      <c r="AS1766">
        <v>15423</v>
      </c>
      <c r="AT1766">
        <v>99</v>
      </c>
      <c r="AU1766">
        <v>15458</v>
      </c>
      <c r="AV1766">
        <v>288</v>
      </c>
      <c r="AW1766">
        <v>33</v>
      </c>
      <c r="AX1766">
        <v>161.63399999999999</v>
      </c>
      <c r="AY1766" s="1">
        <v>0</v>
      </c>
      <c r="AZ1766" s="1">
        <v>0.30299999999999999</v>
      </c>
      <c r="BA1766" s="1">
        <v>0.69699999999999995</v>
      </c>
      <c r="BB1766" s="1">
        <v>8.0000000000000002E-3</v>
      </c>
      <c r="BC1766" s="1">
        <v>0.35899999999999999</v>
      </c>
      <c r="BD1766" s="1">
        <v>0.61499999999999999</v>
      </c>
      <c r="BE1766" s="1">
        <v>-8.0000000000000002E-3</v>
      </c>
      <c r="BF1766" s="1">
        <v>8.2000000000000003E-2</v>
      </c>
      <c r="BG1766" s="1">
        <f>Table1[[#This Row],[pers_white_pct]]-Table1[[#This Row],[census_white_pct]]</f>
        <v>-5.5999999999999994E-2</v>
      </c>
      <c r="BH1766" s="3">
        <v>0</v>
      </c>
      <c r="BI1766" s="3">
        <v>0.84523123870000005</v>
      </c>
      <c r="BJ1766" s="3">
        <v>1.1340500904999999</v>
      </c>
      <c r="BK1766" s="3" t="str">
        <f>VLOOKUP(Table1[[#This Row],[est_sworn]],Force_size,2,TRUE)</f>
        <v>02 - 25 to 49</v>
      </c>
    </row>
    <row r="1767" spans="1:63" hidden="1" x14ac:dyDescent="0.2">
      <c r="A1767">
        <v>35033</v>
      </c>
      <c r="B1767" t="s">
        <v>11412</v>
      </c>
      <c r="C1767" t="s">
        <v>13897</v>
      </c>
      <c r="D1767">
        <v>13689960</v>
      </c>
      <c r="E1767" t="s">
        <v>13898</v>
      </c>
      <c r="F1767">
        <v>4705</v>
      </c>
      <c r="G1767" t="s">
        <v>13899</v>
      </c>
      <c r="H1767" t="s">
        <v>7464</v>
      </c>
      <c r="I1767">
        <v>35</v>
      </c>
      <c r="J1767">
        <v>33</v>
      </c>
      <c r="K1767">
        <v>99033</v>
      </c>
      <c r="L1767" t="s">
        <v>13900</v>
      </c>
      <c r="M1767" t="s">
        <v>13901</v>
      </c>
      <c r="N1767" t="s">
        <v>11418</v>
      </c>
      <c r="O1767" t="s">
        <v>11437</v>
      </c>
      <c r="P1767">
        <v>35.982841000000001</v>
      </c>
      <c r="Q1767">
        <v>-104.921898</v>
      </c>
      <c r="R1767" t="s">
        <v>11420</v>
      </c>
      <c r="S1767" t="s">
        <v>11421</v>
      </c>
      <c r="U1767">
        <v>4</v>
      </c>
      <c r="V1767">
        <v>1</v>
      </c>
      <c r="W1767">
        <v>1</v>
      </c>
      <c r="X1767">
        <v>0</v>
      </c>
      <c r="Y1767">
        <v>3</v>
      </c>
      <c r="Z1767">
        <v>0</v>
      </c>
      <c r="AA1767">
        <v>0</v>
      </c>
      <c r="AB1767">
        <v>0</v>
      </c>
      <c r="AC1767">
        <v>0</v>
      </c>
      <c r="AD1767">
        <v>4</v>
      </c>
      <c r="AE1767">
        <v>7.5330000000000004</v>
      </c>
      <c r="AF1767" t="s">
        <v>11452</v>
      </c>
      <c r="AG1767" t="s">
        <v>13902</v>
      </c>
      <c r="AH1767">
        <v>4</v>
      </c>
      <c r="AI1767">
        <v>35</v>
      </c>
      <c r="AJ1767">
        <v>33</v>
      </c>
      <c r="AM1767">
        <v>4881</v>
      </c>
      <c r="AN1767">
        <v>873</v>
      </c>
      <c r="AO1767">
        <v>10</v>
      </c>
      <c r="AP1767">
        <v>17</v>
      </c>
      <c r="AQ1767">
        <v>11</v>
      </c>
      <c r="AR1767">
        <v>15</v>
      </c>
      <c r="AS1767">
        <v>3953</v>
      </c>
      <c r="AT1767">
        <v>22</v>
      </c>
      <c r="AU1767">
        <v>3955</v>
      </c>
      <c r="AV1767">
        <v>32</v>
      </c>
      <c r="AW1767">
        <v>4.5</v>
      </c>
      <c r="AX1767">
        <v>33.898499999999999</v>
      </c>
      <c r="AY1767" s="1">
        <v>0</v>
      </c>
      <c r="AZ1767" s="1">
        <v>0.25</v>
      </c>
      <c r="BA1767" s="1">
        <v>0.75</v>
      </c>
      <c r="BB1767" s="1">
        <v>2E-3</v>
      </c>
      <c r="BC1767" s="1">
        <v>0.17899999999999999</v>
      </c>
      <c r="BD1767" s="1">
        <v>0.81</v>
      </c>
      <c r="BE1767" s="1">
        <v>-2E-3</v>
      </c>
      <c r="BF1767" s="1">
        <v>-0.06</v>
      </c>
      <c r="BG1767" s="1">
        <f>Table1[[#This Row],[pers_white_pct]]-Table1[[#This Row],[census_white_pct]]</f>
        <v>7.1000000000000008E-2</v>
      </c>
      <c r="BH1767" s="3">
        <v>0</v>
      </c>
      <c r="BI1767" s="3">
        <v>1.3977663229999999</v>
      </c>
      <c r="BJ1767" s="3">
        <v>0.92606880849999995</v>
      </c>
      <c r="BK1767" s="3" t="str">
        <f>VLOOKUP(Table1[[#This Row],[est_sworn]],Force_size,2,TRUE)</f>
        <v>01 - Under 25</v>
      </c>
    </row>
    <row r="1768" spans="1:63" hidden="1" x14ac:dyDescent="0.2">
      <c r="A1768">
        <v>3559260</v>
      </c>
      <c r="B1768" t="s">
        <v>1444</v>
      </c>
      <c r="C1768" t="s">
        <v>7507</v>
      </c>
      <c r="D1768">
        <v>13247820</v>
      </c>
      <c r="E1768" t="s">
        <v>7508</v>
      </c>
      <c r="F1768">
        <v>12723</v>
      </c>
      <c r="G1768" t="s">
        <v>7509</v>
      </c>
      <c r="H1768" t="s">
        <v>7464</v>
      </c>
      <c r="I1768">
        <v>35</v>
      </c>
      <c r="J1768">
        <v>41</v>
      </c>
      <c r="K1768">
        <v>59260</v>
      </c>
      <c r="L1768" t="s">
        <v>7510</v>
      </c>
      <c r="M1768" t="s">
        <v>7511</v>
      </c>
      <c r="N1768" t="s">
        <v>68</v>
      </c>
      <c r="O1768" t="s">
        <v>69</v>
      </c>
      <c r="P1768">
        <v>34.021456999999998</v>
      </c>
      <c r="Q1768">
        <v>-103.482725</v>
      </c>
      <c r="S1768" t="s">
        <v>70</v>
      </c>
      <c r="T1768" t="s">
        <v>71</v>
      </c>
      <c r="U1768">
        <v>20</v>
      </c>
      <c r="V1768">
        <v>0</v>
      </c>
      <c r="W1768">
        <v>13</v>
      </c>
      <c r="X1768">
        <v>0</v>
      </c>
      <c r="Y1768">
        <v>4</v>
      </c>
      <c r="Z1768">
        <v>1</v>
      </c>
      <c r="AA1768">
        <v>0</v>
      </c>
      <c r="AB1768">
        <v>2</v>
      </c>
      <c r="AC1768">
        <v>0</v>
      </c>
      <c r="AD1768">
        <v>20</v>
      </c>
      <c r="AE1768">
        <v>7.1230000000000002</v>
      </c>
      <c r="AF1768" t="s">
        <v>118</v>
      </c>
      <c r="AG1768" t="s">
        <v>7512</v>
      </c>
      <c r="AH1768">
        <v>4</v>
      </c>
      <c r="AI1768">
        <v>35</v>
      </c>
      <c r="AK1768">
        <v>59260</v>
      </c>
      <c r="AM1768">
        <v>12280</v>
      </c>
      <c r="AN1768">
        <v>6255</v>
      </c>
      <c r="AO1768">
        <v>263</v>
      </c>
      <c r="AP1768">
        <v>143</v>
      </c>
      <c r="AQ1768">
        <v>141</v>
      </c>
      <c r="AR1768">
        <v>187</v>
      </c>
      <c r="AS1768">
        <v>5278</v>
      </c>
      <c r="AT1768">
        <v>50</v>
      </c>
      <c r="AU1768">
        <v>5291</v>
      </c>
      <c r="AV1768">
        <v>313</v>
      </c>
      <c r="AW1768">
        <v>20</v>
      </c>
      <c r="AX1768">
        <v>142.46</v>
      </c>
      <c r="AY1768" s="1">
        <v>0</v>
      </c>
      <c r="AZ1768" s="1">
        <v>0.65</v>
      </c>
      <c r="BA1768" s="1">
        <v>0.2</v>
      </c>
      <c r="BB1768" s="1">
        <v>2.1000000000000001E-2</v>
      </c>
      <c r="BC1768" s="1">
        <v>0.50900000000000001</v>
      </c>
      <c r="BD1768" s="1">
        <v>0.43</v>
      </c>
      <c r="BE1768" s="1">
        <v>-2.1000000000000001E-2</v>
      </c>
      <c r="BF1768" s="1">
        <v>-0.23</v>
      </c>
      <c r="BG1768" s="1">
        <f>Table1[[#This Row],[pers_white_pct]]-Table1[[#This Row],[census_white_pct]]</f>
        <v>0.14100000000000001</v>
      </c>
      <c r="BH1768" s="3">
        <v>0</v>
      </c>
      <c r="BI1768" s="3">
        <v>1.2760991207000001</v>
      </c>
      <c r="BJ1768" s="3">
        <v>0.4653277757</v>
      </c>
      <c r="BK1768" s="3" t="str">
        <f>VLOOKUP(Table1[[#This Row],[est_sworn]],Force_size,2,TRUE)</f>
        <v>01 - Under 25</v>
      </c>
    </row>
    <row r="1769" spans="1:63" hidden="1" x14ac:dyDescent="0.2">
      <c r="A1769">
        <v>3563460</v>
      </c>
      <c r="B1769" t="s">
        <v>1444</v>
      </c>
      <c r="C1769" t="s">
        <v>7519</v>
      </c>
      <c r="D1769">
        <v>12204950</v>
      </c>
      <c r="E1769" t="s">
        <v>7520</v>
      </c>
      <c r="F1769">
        <v>90818</v>
      </c>
      <c r="G1769" t="s">
        <v>7521</v>
      </c>
      <c r="H1769" t="s">
        <v>7464</v>
      </c>
      <c r="I1769">
        <v>35</v>
      </c>
      <c r="J1769">
        <v>43</v>
      </c>
      <c r="K1769">
        <v>63460</v>
      </c>
      <c r="L1769" t="s">
        <v>7522</v>
      </c>
      <c r="M1769" t="s">
        <v>7523</v>
      </c>
      <c r="N1769" t="s">
        <v>68</v>
      </c>
      <c r="O1769" t="s">
        <v>86</v>
      </c>
      <c r="P1769">
        <v>35.685071000000001</v>
      </c>
      <c r="Q1769">
        <v>-106.88261900000001</v>
      </c>
      <c r="S1769" t="s">
        <v>70</v>
      </c>
      <c r="T1769" t="s">
        <v>71</v>
      </c>
      <c r="U1769">
        <v>125</v>
      </c>
      <c r="V1769">
        <v>0</v>
      </c>
      <c r="W1769">
        <v>72</v>
      </c>
      <c r="X1769">
        <v>5</v>
      </c>
      <c r="Y1769">
        <v>45</v>
      </c>
      <c r="Z1769">
        <v>1</v>
      </c>
      <c r="AA1769">
        <v>0</v>
      </c>
      <c r="AB1769">
        <v>0</v>
      </c>
      <c r="AC1769">
        <v>0</v>
      </c>
      <c r="AD1769">
        <v>125</v>
      </c>
      <c r="AE1769">
        <v>1.1479999999999999</v>
      </c>
      <c r="AF1769" t="s">
        <v>87</v>
      </c>
      <c r="AG1769" t="s">
        <v>7524</v>
      </c>
      <c r="AH1769">
        <v>4</v>
      </c>
      <c r="AI1769">
        <v>35</v>
      </c>
      <c r="AK1769">
        <v>63460</v>
      </c>
      <c r="AM1769">
        <v>87521</v>
      </c>
      <c r="AN1769">
        <v>47124</v>
      </c>
      <c r="AO1769">
        <v>2236</v>
      </c>
      <c r="AP1769">
        <v>2242</v>
      </c>
      <c r="AQ1769">
        <v>1538</v>
      </c>
      <c r="AR1769">
        <v>1903</v>
      </c>
      <c r="AS1769">
        <v>32153</v>
      </c>
      <c r="AT1769">
        <v>297</v>
      </c>
      <c r="AU1769">
        <v>32478</v>
      </c>
      <c r="AV1769">
        <v>2533</v>
      </c>
      <c r="AW1769">
        <v>125</v>
      </c>
      <c r="AX1769">
        <v>143.5</v>
      </c>
      <c r="AY1769" s="1">
        <v>0.04</v>
      </c>
      <c r="AZ1769" s="1">
        <v>0.57599999999999996</v>
      </c>
      <c r="BA1769" s="1">
        <v>0.36</v>
      </c>
      <c r="BB1769" s="1">
        <v>2.5999999999999999E-2</v>
      </c>
      <c r="BC1769" s="1">
        <v>0.53800000000000003</v>
      </c>
      <c r="BD1769" s="1">
        <v>0.36699999999999999</v>
      </c>
      <c r="BE1769" s="1">
        <v>1.4E-2</v>
      </c>
      <c r="BF1769" s="1">
        <v>-7.0000000000000001E-3</v>
      </c>
      <c r="BG1769" s="1">
        <f>Table1[[#This Row],[pers_white_pct]]-Table1[[#This Row],[census_white_pct]]</f>
        <v>3.7999999999999923E-2</v>
      </c>
      <c r="BH1769" s="3">
        <v>1.5656708408</v>
      </c>
      <c r="BI1769" s="3">
        <v>1.0697754011</v>
      </c>
      <c r="BJ1769" s="3">
        <v>0.97992597889999999</v>
      </c>
      <c r="BK1769" s="3" t="str">
        <f>VLOOKUP(Table1[[#This Row],[est_sworn]],Force_size,2,TRUE)</f>
        <v>04 - 100 to 249</v>
      </c>
    </row>
    <row r="1770" spans="1:63" hidden="1" x14ac:dyDescent="0.2">
      <c r="A1770">
        <v>3506970</v>
      </c>
      <c r="B1770" t="s">
        <v>1444</v>
      </c>
      <c r="C1770" t="s">
        <v>7480</v>
      </c>
      <c r="D1770">
        <v>12334950</v>
      </c>
      <c r="E1770" t="s">
        <v>7481</v>
      </c>
      <c r="F1770">
        <v>597</v>
      </c>
      <c r="G1770" t="s">
        <v>7482</v>
      </c>
      <c r="H1770" t="s">
        <v>7464</v>
      </c>
      <c r="I1770">
        <v>35</v>
      </c>
      <c r="J1770">
        <v>43</v>
      </c>
      <c r="K1770">
        <v>6970</v>
      </c>
      <c r="L1770" t="s">
        <v>7483</v>
      </c>
      <c r="M1770" t="s">
        <v>7484</v>
      </c>
      <c r="N1770" t="s">
        <v>68</v>
      </c>
      <c r="O1770" t="s">
        <v>238</v>
      </c>
      <c r="P1770">
        <v>35.685071000000001</v>
      </c>
      <c r="Q1770">
        <v>-106.88261900000001</v>
      </c>
      <c r="S1770" t="s">
        <v>70</v>
      </c>
      <c r="T1770" t="s">
        <v>71</v>
      </c>
      <c r="U1770">
        <v>21</v>
      </c>
      <c r="V1770">
        <v>0</v>
      </c>
      <c r="W1770">
        <v>5</v>
      </c>
      <c r="X1770">
        <v>1</v>
      </c>
      <c r="Y1770">
        <v>8</v>
      </c>
      <c r="Z1770">
        <v>5</v>
      </c>
      <c r="AA1770">
        <v>0</v>
      </c>
      <c r="AB1770">
        <v>2</v>
      </c>
      <c r="AC1770">
        <v>0</v>
      </c>
      <c r="AD1770">
        <v>21</v>
      </c>
      <c r="AE1770">
        <v>7.1230000000000002</v>
      </c>
      <c r="AF1770" t="s">
        <v>118</v>
      </c>
      <c r="AG1770" t="s">
        <v>7485</v>
      </c>
      <c r="AH1770">
        <v>4</v>
      </c>
      <c r="AI1770">
        <v>35</v>
      </c>
      <c r="AK1770">
        <v>6970</v>
      </c>
      <c r="AM1770">
        <v>8320</v>
      </c>
      <c r="AN1770">
        <v>1955</v>
      </c>
      <c r="AO1770">
        <v>55</v>
      </c>
      <c r="AP1770">
        <v>386</v>
      </c>
      <c r="AQ1770">
        <v>31</v>
      </c>
      <c r="AR1770">
        <v>60</v>
      </c>
      <c r="AS1770">
        <v>5804</v>
      </c>
      <c r="AT1770">
        <v>19</v>
      </c>
      <c r="AU1770">
        <v>5833</v>
      </c>
      <c r="AV1770">
        <v>74</v>
      </c>
      <c r="AW1770">
        <v>21</v>
      </c>
      <c r="AX1770">
        <v>149.583</v>
      </c>
      <c r="AY1770" s="1">
        <v>4.8000000000000001E-2</v>
      </c>
      <c r="AZ1770" s="1">
        <v>0.23799999999999999</v>
      </c>
      <c r="BA1770" s="1">
        <v>0.38100000000000001</v>
      </c>
      <c r="BB1770" s="1">
        <v>7.0000000000000001E-3</v>
      </c>
      <c r="BC1770" s="1">
        <v>0.23499999999999999</v>
      </c>
      <c r="BD1770" s="1">
        <v>0.69799999999999995</v>
      </c>
      <c r="BE1770" s="1">
        <v>4.1000000000000002E-2</v>
      </c>
      <c r="BF1770" s="1">
        <v>-0.317</v>
      </c>
      <c r="BG1770" s="1">
        <f>Table1[[#This Row],[pers_white_pct]]-Table1[[#This Row],[census_white_pct]]</f>
        <v>3.0000000000000027E-3</v>
      </c>
      <c r="BH1770" s="3">
        <v>7.2034632035000001</v>
      </c>
      <c r="BI1770" s="3">
        <v>1.0132748752</v>
      </c>
      <c r="BJ1770" s="3">
        <v>0.54609300650000003</v>
      </c>
      <c r="BK1770" s="3" t="str">
        <f>VLOOKUP(Table1[[#This Row],[est_sworn]],Force_size,2,TRUE)</f>
        <v>01 - Under 25</v>
      </c>
    </row>
    <row r="1771" spans="1:63" hidden="1" x14ac:dyDescent="0.2">
      <c r="A1771">
        <v>3525800</v>
      </c>
      <c r="B1771" t="s">
        <v>1444</v>
      </c>
      <c r="C1771" t="s">
        <v>7492</v>
      </c>
      <c r="D1771">
        <v>12284970</v>
      </c>
      <c r="E1771" t="s">
        <v>196</v>
      </c>
      <c r="F1771">
        <v>45854</v>
      </c>
      <c r="G1771" t="s">
        <v>197</v>
      </c>
      <c r="H1771" t="s">
        <v>7464</v>
      </c>
      <c r="I1771">
        <v>35</v>
      </c>
      <c r="J1771">
        <v>45</v>
      </c>
      <c r="K1771">
        <v>25800</v>
      </c>
      <c r="L1771" t="s">
        <v>7493</v>
      </c>
      <c r="M1771" t="s">
        <v>7494</v>
      </c>
      <c r="N1771" t="s">
        <v>68</v>
      </c>
      <c r="O1771" t="s">
        <v>131</v>
      </c>
      <c r="P1771">
        <v>36.511623999999998</v>
      </c>
      <c r="Q1771">
        <v>-108.324578</v>
      </c>
      <c r="S1771" t="s">
        <v>70</v>
      </c>
      <c r="T1771" t="s">
        <v>71</v>
      </c>
      <c r="U1771">
        <v>121</v>
      </c>
      <c r="V1771">
        <v>0</v>
      </c>
      <c r="W1771">
        <v>96</v>
      </c>
      <c r="X1771">
        <v>0</v>
      </c>
      <c r="Y1771">
        <v>17</v>
      </c>
      <c r="Z1771">
        <v>7</v>
      </c>
      <c r="AA1771">
        <v>0</v>
      </c>
      <c r="AB1771">
        <v>1</v>
      </c>
      <c r="AC1771">
        <v>0</v>
      </c>
      <c r="AD1771">
        <v>121</v>
      </c>
      <c r="AE1771">
        <v>1.1479999999999999</v>
      </c>
      <c r="AF1771" t="s">
        <v>87</v>
      </c>
      <c r="AG1771" t="s">
        <v>1993</v>
      </c>
      <c r="AH1771">
        <v>4</v>
      </c>
      <c r="AI1771">
        <v>35</v>
      </c>
      <c r="AK1771">
        <v>25800</v>
      </c>
      <c r="AM1771">
        <v>45877</v>
      </c>
      <c r="AN1771">
        <v>24059</v>
      </c>
      <c r="AO1771">
        <v>377</v>
      </c>
      <c r="AP1771">
        <v>9793</v>
      </c>
      <c r="AQ1771">
        <v>260</v>
      </c>
      <c r="AR1771">
        <v>1003</v>
      </c>
      <c r="AS1771">
        <v>10298</v>
      </c>
      <c r="AT1771">
        <v>61</v>
      </c>
      <c r="AU1771">
        <v>10385</v>
      </c>
      <c r="AV1771">
        <v>438</v>
      </c>
      <c r="AW1771">
        <v>121</v>
      </c>
      <c r="AX1771">
        <v>138.90799999999999</v>
      </c>
      <c r="AY1771" s="1">
        <v>0</v>
      </c>
      <c r="AZ1771" s="1">
        <v>0.79300000000000004</v>
      </c>
      <c r="BA1771" s="1">
        <v>0.14000000000000001</v>
      </c>
      <c r="BB1771" s="1">
        <v>8.0000000000000002E-3</v>
      </c>
      <c r="BC1771" s="1">
        <v>0.52400000000000002</v>
      </c>
      <c r="BD1771" s="1">
        <v>0.224</v>
      </c>
      <c r="BE1771" s="1">
        <v>-8.0000000000000002E-3</v>
      </c>
      <c r="BF1771" s="1">
        <v>-8.4000000000000005E-2</v>
      </c>
      <c r="BG1771" s="1">
        <f>Table1[[#This Row],[pers_white_pct]]-Table1[[#This Row],[census_white_pct]]</f>
        <v>0.26900000000000002</v>
      </c>
      <c r="BH1771" s="3">
        <v>0</v>
      </c>
      <c r="BI1771" s="3">
        <v>1.5128758881</v>
      </c>
      <c r="BJ1771" s="3">
        <v>0.62590104150000003</v>
      </c>
      <c r="BK1771" s="3" t="str">
        <f>VLOOKUP(Table1[[#This Row],[est_sworn]],Force_size,2,TRUE)</f>
        <v>04 - 100 to 249</v>
      </c>
    </row>
    <row r="1772" spans="1:63" hidden="1" x14ac:dyDescent="0.2">
      <c r="A1772">
        <v>35045</v>
      </c>
      <c r="B1772" t="s">
        <v>11412</v>
      </c>
      <c r="C1772" t="s">
        <v>13903</v>
      </c>
      <c r="D1772">
        <v>12719590</v>
      </c>
      <c r="E1772" t="s">
        <v>13904</v>
      </c>
      <c r="F1772">
        <v>128529</v>
      </c>
      <c r="G1772" t="s">
        <v>13905</v>
      </c>
      <c r="H1772" t="s">
        <v>7464</v>
      </c>
      <c r="I1772">
        <v>35</v>
      </c>
      <c r="J1772">
        <v>45</v>
      </c>
      <c r="K1772">
        <v>99045</v>
      </c>
      <c r="L1772" t="s">
        <v>13906</v>
      </c>
      <c r="M1772" t="s">
        <v>13907</v>
      </c>
      <c r="N1772" t="s">
        <v>11418</v>
      </c>
      <c r="O1772" t="s">
        <v>11429</v>
      </c>
      <c r="P1772">
        <v>36.511623999999998</v>
      </c>
      <c r="Q1772">
        <v>-108.324578</v>
      </c>
      <c r="R1772" t="s">
        <v>11420</v>
      </c>
      <c r="S1772" t="s">
        <v>11421</v>
      </c>
      <c r="U1772">
        <v>96</v>
      </c>
      <c r="V1772">
        <v>0</v>
      </c>
      <c r="W1772">
        <v>80</v>
      </c>
      <c r="X1772">
        <v>2</v>
      </c>
      <c r="Y1772">
        <v>6</v>
      </c>
      <c r="Z1772">
        <v>8</v>
      </c>
      <c r="AA1772">
        <v>0</v>
      </c>
      <c r="AB1772">
        <v>0</v>
      </c>
      <c r="AC1772">
        <v>0</v>
      </c>
      <c r="AD1772">
        <v>96</v>
      </c>
      <c r="AE1772">
        <v>3.3540000000000001</v>
      </c>
      <c r="AF1772" t="s">
        <v>11445</v>
      </c>
      <c r="AG1772" t="s">
        <v>13908</v>
      </c>
      <c r="AH1772">
        <v>4</v>
      </c>
      <c r="AI1772">
        <v>35</v>
      </c>
      <c r="AJ1772">
        <v>45</v>
      </c>
      <c r="AM1772">
        <v>130044</v>
      </c>
      <c r="AN1772">
        <v>55254</v>
      </c>
      <c r="AO1772">
        <v>617</v>
      </c>
      <c r="AP1772">
        <v>46321</v>
      </c>
      <c r="AQ1772">
        <v>445</v>
      </c>
      <c r="AR1772">
        <v>2450</v>
      </c>
      <c r="AS1772">
        <v>24776</v>
      </c>
      <c r="AT1772">
        <v>139</v>
      </c>
      <c r="AU1772">
        <v>24957</v>
      </c>
      <c r="AV1772">
        <v>756</v>
      </c>
      <c r="AW1772">
        <v>96</v>
      </c>
      <c r="AX1772">
        <v>321.98399999999998</v>
      </c>
      <c r="AY1772" s="1">
        <v>2.1000000000000001E-2</v>
      </c>
      <c r="AZ1772" s="1">
        <v>0.83299999999999996</v>
      </c>
      <c r="BA1772" s="1">
        <v>6.3E-2</v>
      </c>
      <c r="BB1772" s="1">
        <v>5.0000000000000001E-3</v>
      </c>
      <c r="BC1772" s="1">
        <v>0.42499999999999999</v>
      </c>
      <c r="BD1772" s="1">
        <v>0.191</v>
      </c>
      <c r="BE1772" s="1">
        <v>1.6E-2</v>
      </c>
      <c r="BF1772" s="1">
        <v>-0.128</v>
      </c>
      <c r="BG1772" s="1">
        <f>Table1[[#This Row],[pers_white_pct]]-Table1[[#This Row],[census_white_pct]]</f>
        <v>0.40799999999999997</v>
      </c>
      <c r="BH1772" s="3">
        <v>4.3910048622</v>
      </c>
      <c r="BI1772" s="3">
        <v>1.9613059688000001</v>
      </c>
      <c r="BJ1772" s="3">
        <v>0.32804932190000002</v>
      </c>
      <c r="BK1772" s="3" t="str">
        <f>VLOOKUP(Table1[[#This Row],[est_sworn]],Force_size,2,TRUE)</f>
        <v>03 - 50 to 99</v>
      </c>
    </row>
    <row r="1773" spans="1:63" hidden="1" x14ac:dyDescent="0.2">
      <c r="A1773">
        <v>35051</v>
      </c>
      <c r="B1773" t="s">
        <v>11412</v>
      </c>
      <c r="C1773" t="s">
        <v>13909</v>
      </c>
      <c r="D1773">
        <v>12089470</v>
      </c>
      <c r="E1773" t="s">
        <v>13910</v>
      </c>
      <c r="F1773">
        <v>11895</v>
      </c>
      <c r="G1773" t="s">
        <v>13911</v>
      </c>
      <c r="H1773" t="s">
        <v>7464</v>
      </c>
      <c r="I1773">
        <v>35</v>
      </c>
      <c r="J1773">
        <v>51</v>
      </c>
      <c r="K1773">
        <v>99051</v>
      </c>
      <c r="L1773" t="s">
        <v>13912</v>
      </c>
      <c r="M1773" t="s">
        <v>13913</v>
      </c>
      <c r="N1773" t="s">
        <v>11418</v>
      </c>
      <c r="O1773" t="s">
        <v>11437</v>
      </c>
      <c r="P1773">
        <v>33.119478999999998</v>
      </c>
      <c r="Q1773">
        <v>-107.18816099999999</v>
      </c>
      <c r="R1773" t="s">
        <v>11420</v>
      </c>
      <c r="S1773" t="s">
        <v>11421</v>
      </c>
      <c r="U1773">
        <v>13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13</v>
      </c>
      <c r="AD1773">
        <v>13</v>
      </c>
      <c r="AE1773">
        <v>7.0309999999999997</v>
      </c>
      <c r="AF1773" t="s">
        <v>11422</v>
      </c>
      <c r="AG1773" t="s">
        <v>13914</v>
      </c>
      <c r="AH1773">
        <v>4</v>
      </c>
      <c r="AI1773">
        <v>35</v>
      </c>
      <c r="AJ1773">
        <v>51</v>
      </c>
      <c r="AM1773">
        <v>11988</v>
      </c>
      <c r="AN1773">
        <v>8205</v>
      </c>
      <c r="AO1773">
        <v>44</v>
      </c>
      <c r="AP1773">
        <v>130</v>
      </c>
      <c r="AQ1773">
        <v>49</v>
      </c>
      <c r="AR1773">
        <v>192</v>
      </c>
      <c r="AS1773">
        <v>3352</v>
      </c>
      <c r="AT1773">
        <v>5</v>
      </c>
      <c r="AU1773">
        <v>3368</v>
      </c>
      <c r="AV1773">
        <v>49</v>
      </c>
      <c r="AW1773">
        <v>13</v>
      </c>
      <c r="AX1773">
        <v>91.403000000000006</v>
      </c>
      <c r="BG1773" s="1">
        <f>Table1[[#This Row],[pers_white_pct]]-Table1[[#This Row],[census_white_pct]]</f>
        <v>0</v>
      </c>
      <c r="BH1773" s="3"/>
      <c r="BI1773" s="3"/>
      <c r="BJ1773" s="3"/>
      <c r="BK1773" s="3" t="str">
        <f>VLOOKUP(Table1[[#This Row],[est_sworn]],Force_size,2,TRUE)</f>
        <v>01 - Under 25</v>
      </c>
    </row>
    <row r="1774" spans="1:63" hidden="1" x14ac:dyDescent="0.2">
      <c r="A1774">
        <v>3579840</v>
      </c>
      <c r="B1774" t="s">
        <v>1444</v>
      </c>
      <c r="C1774" t="s">
        <v>7531</v>
      </c>
      <c r="D1774">
        <v>12834920</v>
      </c>
      <c r="E1774" t="s">
        <v>7532</v>
      </c>
      <c r="F1774">
        <v>6411</v>
      </c>
      <c r="G1774" t="s">
        <v>7533</v>
      </c>
      <c r="H1774" t="s">
        <v>7464</v>
      </c>
      <c r="I1774">
        <v>35</v>
      </c>
      <c r="J1774">
        <v>51</v>
      </c>
      <c r="K1774">
        <v>79840</v>
      </c>
      <c r="L1774" t="s">
        <v>7534</v>
      </c>
      <c r="M1774" t="s">
        <v>7535</v>
      </c>
      <c r="N1774" t="s">
        <v>68</v>
      </c>
      <c r="O1774" t="s">
        <v>181</v>
      </c>
      <c r="P1774">
        <v>33.119478999999998</v>
      </c>
      <c r="Q1774">
        <v>-107.18816099999999</v>
      </c>
      <c r="S1774" t="s">
        <v>70</v>
      </c>
      <c r="T1774" t="s">
        <v>71</v>
      </c>
      <c r="U1774">
        <v>15</v>
      </c>
      <c r="V1774">
        <v>0</v>
      </c>
      <c r="W1774">
        <v>9</v>
      </c>
      <c r="X1774">
        <v>0</v>
      </c>
      <c r="Y1774">
        <v>6</v>
      </c>
      <c r="Z1774">
        <v>0</v>
      </c>
      <c r="AA1774">
        <v>0</v>
      </c>
      <c r="AB1774">
        <v>0</v>
      </c>
      <c r="AC1774">
        <v>0</v>
      </c>
      <c r="AD1774">
        <v>15</v>
      </c>
      <c r="AE1774">
        <v>7.1230000000000002</v>
      </c>
      <c r="AF1774" t="s">
        <v>118</v>
      </c>
      <c r="AG1774" t="s">
        <v>7536</v>
      </c>
      <c r="AH1774">
        <v>4</v>
      </c>
      <c r="AI1774">
        <v>35</v>
      </c>
      <c r="AK1774">
        <v>79840</v>
      </c>
      <c r="AM1774">
        <v>6475</v>
      </c>
      <c r="AN1774">
        <v>4392</v>
      </c>
      <c r="AO1774">
        <v>37</v>
      </c>
      <c r="AP1774">
        <v>74</v>
      </c>
      <c r="AQ1774">
        <v>32</v>
      </c>
      <c r="AR1774">
        <v>110</v>
      </c>
      <c r="AS1774">
        <v>1824</v>
      </c>
      <c r="AT1774">
        <v>4</v>
      </c>
      <c r="AU1774">
        <v>1830</v>
      </c>
      <c r="AV1774">
        <v>41</v>
      </c>
      <c r="AW1774">
        <v>15</v>
      </c>
      <c r="AX1774">
        <v>106.845</v>
      </c>
      <c r="AY1774" s="1">
        <v>0</v>
      </c>
      <c r="AZ1774" s="1">
        <v>0.6</v>
      </c>
      <c r="BA1774" s="1">
        <v>0.4</v>
      </c>
      <c r="BB1774" s="1">
        <v>6.0000000000000001E-3</v>
      </c>
      <c r="BC1774" s="1">
        <v>0.67800000000000005</v>
      </c>
      <c r="BD1774" s="1">
        <v>0.28199999999999997</v>
      </c>
      <c r="BE1774" s="1">
        <v>-6.0000000000000001E-3</v>
      </c>
      <c r="BF1774" s="1">
        <v>0.11799999999999999</v>
      </c>
      <c r="BG1774" s="1">
        <f>Table1[[#This Row],[pers_white_pct]]-Table1[[#This Row],[census_white_pct]]</f>
        <v>-7.8000000000000069E-2</v>
      </c>
      <c r="BH1774" s="3">
        <v>0</v>
      </c>
      <c r="BI1774" s="3">
        <v>0.88456284149999997</v>
      </c>
      <c r="BJ1774" s="3">
        <v>1.4199561404000001</v>
      </c>
      <c r="BK1774" s="3" t="str">
        <f>VLOOKUP(Table1[[#This Row],[est_sworn]],Force_size,2,TRUE)</f>
        <v>01 - Under 25</v>
      </c>
    </row>
    <row r="1775" spans="1:63" hidden="1" x14ac:dyDescent="0.2">
      <c r="A1775">
        <v>3560870</v>
      </c>
      <c r="B1775" t="s">
        <v>1444</v>
      </c>
      <c r="C1775" t="s">
        <v>7513</v>
      </c>
      <c r="D1775">
        <v>13072800</v>
      </c>
      <c r="E1775" t="s">
        <v>7514</v>
      </c>
      <c r="F1775">
        <v>1760</v>
      </c>
      <c r="G1775" t="s">
        <v>7515</v>
      </c>
      <c r="H1775" t="s">
        <v>7464</v>
      </c>
      <c r="I1775">
        <v>35</v>
      </c>
      <c r="J1775">
        <v>55</v>
      </c>
      <c r="K1775">
        <v>60870</v>
      </c>
      <c r="L1775" t="s">
        <v>7516</v>
      </c>
      <c r="M1775" t="s">
        <v>7517</v>
      </c>
      <c r="N1775" t="s">
        <v>68</v>
      </c>
      <c r="O1775" t="s">
        <v>238</v>
      </c>
      <c r="P1775">
        <v>36.576529000000001</v>
      </c>
      <c r="Q1775">
        <v>-105.637986</v>
      </c>
      <c r="S1775" t="s">
        <v>70</v>
      </c>
      <c r="T1775" t="s">
        <v>71</v>
      </c>
      <c r="U1775">
        <v>1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>
        <v>0</v>
      </c>
      <c r="AC1775">
        <v>0</v>
      </c>
      <c r="AD1775">
        <v>1</v>
      </c>
      <c r="AE1775">
        <v>16.646000000000001</v>
      </c>
      <c r="AF1775" t="s">
        <v>239</v>
      </c>
      <c r="AG1775" t="s">
        <v>7518</v>
      </c>
      <c r="AH1775">
        <v>4</v>
      </c>
      <c r="AI1775">
        <v>35</v>
      </c>
      <c r="AK1775">
        <v>60870</v>
      </c>
      <c r="AM1775">
        <v>1770</v>
      </c>
      <c r="AN1775">
        <v>281</v>
      </c>
      <c r="AO1775">
        <v>5</v>
      </c>
      <c r="AP1775">
        <v>8</v>
      </c>
      <c r="AQ1775">
        <v>4</v>
      </c>
      <c r="AR1775">
        <v>16</v>
      </c>
      <c r="AS1775">
        <v>1453</v>
      </c>
      <c r="AT1775">
        <v>1</v>
      </c>
      <c r="AU1775">
        <v>1456</v>
      </c>
      <c r="AV1775">
        <v>6</v>
      </c>
      <c r="AW1775">
        <v>1</v>
      </c>
      <c r="AX1775">
        <v>16.646000000000001</v>
      </c>
      <c r="AY1775" s="1">
        <v>0</v>
      </c>
      <c r="AZ1775" s="1">
        <v>0</v>
      </c>
      <c r="BA1775" s="2">
        <v>1</v>
      </c>
      <c r="BB1775" s="1">
        <v>3.0000000000000001E-3</v>
      </c>
      <c r="BC1775" s="1">
        <v>0.159</v>
      </c>
      <c r="BD1775" s="1">
        <v>0.82099999999999995</v>
      </c>
      <c r="BE1775" s="1">
        <v>-3.0000000000000001E-3</v>
      </c>
      <c r="BF1775" s="1">
        <v>0.17899999999999999</v>
      </c>
      <c r="BG1775" s="1">
        <f>Table1[[#This Row],[pers_white_pct]]-Table1[[#This Row],[census_white_pct]]</f>
        <v>-0.159</v>
      </c>
      <c r="BH1775" s="3">
        <v>0</v>
      </c>
      <c r="BI1775" s="3">
        <v>0</v>
      </c>
      <c r="BJ1775" s="3">
        <v>1.2181693049</v>
      </c>
      <c r="BK1775" s="3" t="str">
        <f>VLOOKUP(Table1[[#This Row],[est_sworn]],Force_size,2,TRUE)</f>
        <v>01 - Under 25</v>
      </c>
    </row>
    <row r="1776" spans="1:63" hidden="1" x14ac:dyDescent="0.2">
      <c r="A1776">
        <v>3515720</v>
      </c>
      <c r="B1776" t="s">
        <v>1444</v>
      </c>
      <c r="C1776" t="s">
        <v>7486</v>
      </c>
      <c r="D1776">
        <v>13661960</v>
      </c>
      <c r="E1776" t="s">
        <v>7487</v>
      </c>
      <c r="F1776">
        <v>2910</v>
      </c>
      <c r="G1776" t="s">
        <v>7488</v>
      </c>
      <c r="H1776" t="s">
        <v>7464</v>
      </c>
      <c r="I1776">
        <v>35</v>
      </c>
      <c r="J1776">
        <v>59</v>
      </c>
      <c r="K1776">
        <v>15720</v>
      </c>
      <c r="L1776" t="s">
        <v>7489</v>
      </c>
      <c r="M1776" t="s">
        <v>7490</v>
      </c>
      <c r="N1776" t="s">
        <v>68</v>
      </c>
      <c r="O1776" t="s">
        <v>181</v>
      </c>
      <c r="P1776">
        <v>36.488084999999998</v>
      </c>
      <c r="Q1776">
        <v>-103.475723</v>
      </c>
      <c r="S1776" t="s">
        <v>70</v>
      </c>
      <c r="T1776" t="s">
        <v>71</v>
      </c>
      <c r="U1776">
        <v>8</v>
      </c>
      <c r="V1776">
        <v>1</v>
      </c>
      <c r="W1776">
        <v>7</v>
      </c>
      <c r="X1776">
        <v>0</v>
      </c>
      <c r="Y1776">
        <v>0</v>
      </c>
      <c r="Z1776">
        <v>1</v>
      </c>
      <c r="AA1776">
        <v>0</v>
      </c>
      <c r="AB1776">
        <v>0</v>
      </c>
      <c r="AC1776">
        <v>0</v>
      </c>
      <c r="AD1776">
        <v>8</v>
      </c>
      <c r="AE1776">
        <v>8.6750000000000007</v>
      </c>
      <c r="AF1776" t="s">
        <v>212</v>
      </c>
      <c r="AG1776" t="s">
        <v>7491</v>
      </c>
      <c r="AH1776">
        <v>4</v>
      </c>
      <c r="AI1776">
        <v>35</v>
      </c>
      <c r="AK1776">
        <v>15720</v>
      </c>
      <c r="AM1776">
        <v>2980</v>
      </c>
      <c r="AN1776">
        <v>1297</v>
      </c>
      <c r="AO1776">
        <v>71</v>
      </c>
      <c r="AP1776">
        <v>44</v>
      </c>
      <c r="AQ1776">
        <v>15</v>
      </c>
      <c r="AR1776">
        <v>25</v>
      </c>
      <c r="AS1776">
        <v>1524</v>
      </c>
      <c r="AT1776">
        <v>6</v>
      </c>
      <c r="AU1776">
        <v>1528</v>
      </c>
      <c r="AV1776">
        <v>77</v>
      </c>
      <c r="AW1776">
        <v>8.5</v>
      </c>
      <c r="AX1776">
        <v>73.737499999999997</v>
      </c>
      <c r="AY1776" s="1">
        <v>0</v>
      </c>
      <c r="AZ1776" s="1">
        <v>0.875</v>
      </c>
      <c r="BA1776" s="1">
        <v>0</v>
      </c>
      <c r="BB1776" s="1">
        <v>2.4E-2</v>
      </c>
      <c r="BC1776" s="1">
        <v>0.435</v>
      </c>
      <c r="BD1776" s="1">
        <v>0.51100000000000001</v>
      </c>
      <c r="BE1776" s="1">
        <v>-2.4E-2</v>
      </c>
      <c r="BF1776" s="1">
        <v>-0.51100000000000001</v>
      </c>
      <c r="BG1776" s="1">
        <f>Table1[[#This Row],[pers_white_pct]]-Table1[[#This Row],[census_white_pct]]</f>
        <v>0.44</v>
      </c>
      <c r="BH1776" s="3">
        <v>0</v>
      </c>
      <c r="BI1776" s="3">
        <v>2.0104086353000001</v>
      </c>
      <c r="BJ1776" s="3">
        <v>0</v>
      </c>
      <c r="BK1776" s="3" t="str">
        <f>VLOOKUP(Table1[[#This Row],[est_sworn]],Force_size,2,TRUE)</f>
        <v>01 - Under 25</v>
      </c>
    </row>
    <row r="1777" spans="1:63" hidden="1" x14ac:dyDescent="0.2">
      <c r="A1777">
        <v>35061</v>
      </c>
      <c r="B1777" t="s">
        <v>11412</v>
      </c>
      <c r="C1777" t="s">
        <v>13915</v>
      </c>
      <c r="D1777">
        <v>13543650</v>
      </c>
      <c r="E1777" t="s">
        <v>13916</v>
      </c>
      <c r="F1777">
        <v>76631</v>
      </c>
      <c r="G1777" t="s">
        <v>13917</v>
      </c>
      <c r="H1777" t="s">
        <v>7464</v>
      </c>
      <c r="I1777">
        <v>35</v>
      </c>
      <c r="J1777">
        <v>61</v>
      </c>
      <c r="K1777">
        <v>99061</v>
      </c>
      <c r="L1777" t="s">
        <v>13918</v>
      </c>
      <c r="M1777" t="s">
        <v>13919</v>
      </c>
      <c r="N1777" t="s">
        <v>11418</v>
      </c>
      <c r="O1777" t="s">
        <v>11429</v>
      </c>
      <c r="P1777">
        <v>34.716839999999998</v>
      </c>
      <c r="Q1777">
        <v>-106.80658200000001</v>
      </c>
      <c r="R1777" t="s">
        <v>11420</v>
      </c>
      <c r="S1777" t="s">
        <v>11421</v>
      </c>
      <c r="U1777">
        <v>40</v>
      </c>
      <c r="V1777">
        <v>1</v>
      </c>
      <c r="W1777">
        <v>18</v>
      </c>
      <c r="X1777">
        <v>1</v>
      </c>
      <c r="Y1777">
        <v>20</v>
      </c>
      <c r="Z1777">
        <v>1</v>
      </c>
      <c r="AA1777">
        <v>0</v>
      </c>
      <c r="AB1777">
        <v>0</v>
      </c>
      <c r="AC1777">
        <v>0</v>
      </c>
      <c r="AD1777">
        <v>40</v>
      </c>
      <c r="AE1777">
        <v>4.8979999999999997</v>
      </c>
      <c r="AF1777" t="s">
        <v>11474</v>
      </c>
      <c r="AG1777" t="s">
        <v>13920</v>
      </c>
      <c r="AH1777">
        <v>4</v>
      </c>
      <c r="AI1777">
        <v>35</v>
      </c>
      <c r="AJ1777">
        <v>61</v>
      </c>
      <c r="AM1777">
        <v>76569</v>
      </c>
      <c r="AN1777">
        <v>27734</v>
      </c>
      <c r="AO1777">
        <v>839</v>
      </c>
      <c r="AP1777">
        <v>2117</v>
      </c>
      <c r="AQ1777">
        <v>314</v>
      </c>
      <c r="AR1777">
        <v>806</v>
      </c>
      <c r="AS1777">
        <v>44605</v>
      </c>
      <c r="AT1777">
        <v>232</v>
      </c>
      <c r="AU1777">
        <v>44759</v>
      </c>
      <c r="AV1777">
        <v>1071</v>
      </c>
      <c r="AW1777">
        <v>40.5</v>
      </c>
      <c r="AX1777">
        <v>198.369</v>
      </c>
      <c r="AY1777" s="1">
        <v>2.5000000000000001E-2</v>
      </c>
      <c r="AZ1777" s="1">
        <v>0.45</v>
      </c>
      <c r="BA1777" s="1">
        <v>0.5</v>
      </c>
      <c r="BB1777" s="1">
        <v>1.0999999999999999E-2</v>
      </c>
      <c r="BC1777" s="1">
        <v>0.36199999999999999</v>
      </c>
      <c r="BD1777" s="1">
        <v>0.58299999999999996</v>
      </c>
      <c r="BE1777" s="1">
        <v>1.4E-2</v>
      </c>
      <c r="BF1777" s="1">
        <v>-8.3000000000000004E-2</v>
      </c>
      <c r="BG1777" s="1">
        <f>Table1[[#This Row],[pers_white_pct]]-Table1[[#This Row],[census_white_pct]]</f>
        <v>8.8000000000000023E-2</v>
      </c>
      <c r="BH1777" s="3">
        <v>2.2815554230999999</v>
      </c>
      <c r="BI1777" s="3">
        <v>1.2423757842000001</v>
      </c>
      <c r="BJ1777" s="3">
        <v>0.85830063889999997</v>
      </c>
      <c r="BK1777" s="3" t="str">
        <f>VLOOKUP(Table1[[#This Row],[est_sworn]],Force_size,2,TRUE)</f>
        <v>02 - 25 to 49</v>
      </c>
    </row>
    <row r="1778" spans="1:63" hidden="1" x14ac:dyDescent="0.2">
      <c r="A1778">
        <v>32001</v>
      </c>
      <c r="B1778" t="s">
        <v>11412</v>
      </c>
      <c r="C1778" t="s">
        <v>13792</v>
      </c>
      <c r="D1778">
        <v>12608420</v>
      </c>
      <c r="E1778" t="s">
        <v>13793</v>
      </c>
      <c r="F1778">
        <v>24375</v>
      </c>
      <c r="G1778" t="s">
        <v>13794</v>
      </c>
      <c r="H1778" t="s">
        <v>7037</v>
      </c>
      <c r="I1778">
        <v>32</v>
      </c>
      <c r="J1778">
        <v>1</v>
      </c>
      <c r="K1778">
        <v>99001</v>
      </c>
      <c r="L1778" t="s">
        <v>13795</v>
      </c>
      <c r="M1778" t="s">
        <v>13796</v>
      </c>
      <c r="N1778" t="s">
        <v>11418</v>
      </c>
      <c r="O1778" t="s">
        <v>11518</v>
      </c>
      <c r="P1778">
        <v>39.525700999999998</v>
      </c>
      <c r="Q1778">
        <v>-118.270419</v>
      </c>
      <c r="R1778" t="s">
        <v>11420</v>
      </c>
      <c r="S1778" t="s">
        <v>11421</v>
      </c>
      <c r="U1778">
        <v>38</v>
      </c>
      <c r="V1778">
        <v>1</v>
      </c>
      <c r="W1778">
        <v>32</v>
      </c>
      <c r="X1778">
        <v>1</v>
      </c>
      <c r="Y1778">
        <v>3</v>
      </c>
      <c r="Z1778">
        <v>0</v>
      </c>
      <c r="AA1778">
        <v>1</v>
      </c>
      <c r="AB1778">
        <v>0</v>
      </c>
      <c r="AC1778">
        <v>1</v>
      </c>
      <c r="AD1778">
        <v>38</v>
      </c>
      <c r="AE1778">
        <v>4.8979999999999997</v>
      </c>
      <c r="AF1778" t="s">
        <v>11474</v>
      </c>
      <c r="AG1778" t="s">
        <v>13797</v>
      </c>
      <c r="AH1778">
        <v>4</v>
      </c>
      <c r="AI1778">
        <v>32</v>
      </c>
      <c r="AJ1778">
        <v>1</v>
      </c>
      <c r="AM1778">
        <v>24877</v>
      </c>
      <c r="AN1778">
        <v>19030</v>
      </c>
      <c r="AO1778">
        <v>366</v>
      </c>
      <c r="AP1778">
        <v>991</v>
      </c>
      <c r="AQ1778">
        <v>633</v>
      </c>
      <c r="AR1778">
        <v>782</v>
      </c>
      <c r="AS1778">
        <v>3009</v>
      </c>
      <c r="AT1778">
        <v>29</v>
      </c>
      <c r="AU1778">
        <v>3075</v>
      </c>
      <c r="AV1778">
        <v>395</v>
      </c>
      <c r="AW1778">
        <v>38.5</v>
      </c>
      <c r="AX1778">
        <v>188.57300000000001</v>
      </c>
      <c r="AY1778" s="1">
        <v>2.5999999999999999E-2</v>
      </c>
      <c r="AZ1778" s="1">
        <v>0.84199999999999997</v>
      </c>
      <c r="BA1778" s="1">
        <v>7.9000000000000001E-2</v>
      </c>
      <c r="BB1778" s="1">
        <v>1.4999999999999999E-2</v>
      </c>
      <c r="BC1778" s="1">
        <v>0.76500000000000001</v>
      </c>
      <c r="BD1778" s="1">
        <v>0.121</v>
      </c>
      <c r="BE1778" s="1">
        <v>1.2E-2</v>
      </c>
      <c r="BF1778" s="1">
        <v>-4.2000000000000003E-2</v>
      </c>
      <c r="BG1778" s="1">
        <f>Table1[[#This Row],[pers_white_pct]]-Table1[[#This Row],[census_white_pct]]</f>
        <v>7.6999999999999957E-2</v>
      </c>
      <c r="BH1778" s="3">
        <v>1.7886827725000001</v>
      </c>
      <c r="BI1778" s="3">
        <v>1.1008435433999999</v>
      </c>
      <c r="BJ1778" s="3">
        <v>0.6526997954</v>
      </c>
      <c r="BK1778" s="3" t="str">
        <f>VLOOKUP(Table1[[#This Row],[est_sworn]],Force_size,2,TRUE)</f>
        <v>02 - 25 to 49</v>
      </c>
    </row>
    <row r="1779" spans="1:63" hidden="1" x14ac:dyDescent="0.2">
      <c r="A1779">
        <v>3231900</v>
      </c>
      <c r="B1779" t="s">
        <v>1444</v>
      </c>
      <c r="C1779" t="s">
        <v>7046</v>
      </c>
      <c r="D1779">
        <v>12044920</v>
      </c>
      <c r="E1779" t="s">
        <v>5336</v>
      </c>
      <c r="F1779">
        <v>265679</v>
      </c>
      <c r="G1779" t="s">
        <v>5337</v>
      </c>
      <c r="H1779" t="s">
        <v>7037</v>
      </c>
      <c r="I1779">
        <v>32</v>
      </c>
      <c r="J1779">
        <v>3</v>
      </c>
      <c r="K1779">
        <v>31900</v>
      </c>
      <c r="L1779" t="s">
        <v>7047</v>
      </c>
      <c r="M1779" t="s">
        <v>7048</v>
      </c>
      <c r="N1779" t="s">
        <v>68</v>
      </c>
      <c r="O1779" t="s">
        <v>1615</v>
      </c>
      <c r="P1779">
        <v>36.214236</v>
      </c>
      <c r="Q1779">
        <v>-115.013819</v>
      </c>
      <c r="S1779" t="s">
        <v>70</v>
      </c>
      <c r="T1779" t="s">
        <v>71</v>
      </c>
      <c r="U1779">
        <v>333</v>
      </c>
      <c r="V1779">
        <v>0</v>
      </c>
      <c r="W1779">
        <v>288</v>
      </c>
      <c r="X1779">
        <v>13</v>
      </c>
      <c r="Y1779">
        <v>21</v>
      </c>
      <c r="Z1779">
        <v>1</v>
      </c>
      <c r="AA1779">
        <v>0</v>
      </c>
      <c r="AB1779">
        <v>0</v>
      </c>
      <c r="AC1779">
        <v>0</v>
      </c>
      <c r="AD1779">
        <v>333</v>
      </c>
      <c r="AE1779">
        <v>1.1479999999999999</v>
      </c>
      <c r="AF1779" t="s">
        <v>87</v>
      </c>
      <c r="AG1779" t="s">
        <v>5340</v>
      </c>
      <c r="AH1779">
        <v>4</v>
      </c>
      <c r="AI1779">
        <v>32</v>
      </c>
      <c r="AK1779">
        <v>31900</v>
      </c>
      <c r="AM1779">
        <v>257729</v>
      </c>
      <c r="AN1779">
        <v>177039</v>
      </c>
      <c r="AO1779">
        <v>12471</v>
      </c>
      <c r="AP1779">
        <v>1182</v>
      </c>
      <c r="AQ1779">
        <v>18172</v>
      </c>
      <c r="AR1779">
        <v>8655</v>
      </c>
      <c r="AS1779">
        <v>38377</v>
      </c>
      <c r="AT1779">
        <v>671</v>
      </c>
      <c r="AU1779">
        <v>40210</v>
      </c>
      <c r="AV1779">
        <v>13142</v>
      </c>
      <c r="AW1779">
        <v>333</v>
      </c>
      <c r="AX1779">
        <v>382.28399999999999</v>
      </c>
      <c r="AY1779" s="1">
        <v>3.9E-2</v>
      </c>
      <c r="AZ1779" s="1">
        <v>0.86499999999999999</v>
      </c>
      <c r="BA1779" s="1">
        <v>6.3E-2</v>
      </c>
      <c r="BB1779" s="1">
        <v>4.8000000000000001E-2</v>
      </c>
      <c r="BC1779" s="1">
        <v>0.68700000000000006</v>
      </c>
      <c r="BD1779" s="1">
        <v>0.14899999999999999</v>
      </c>
      <c r="BE1779" s="1">
        <v>-8.9999999999999993E-3</v>
      </c>
      <c r="BF1779" s="1">
        <v>-8.5999999999999993E-2</v>
      </c>
      <c r="BG1779" s="1">
        <f>Table1[[#This Row],[pers_white_pct]]-Table1[[#This Row],[census_white_pct]]</f>
        <v>0.17799999999999994</v>
      </c>
      <c r="BH1779" s="3">
        <v>0.80679115489999997</v>
      </c>
      <c r="BI1779" s="3">
        <v>1.2590488918</v>
      </c>
      <c r="BJ1779" s="3">
        <v>0.42351356750000002</v>
      </c>
      <c r="BK1779" s="3" t="str">
        <f>VLOOKUP(Table1[[#This Row],[est_sworn]],Force_size,2,TRUE)</f>
        <v>05 - 250 - 499</v>
      </c>
    </row>
    <row r="1780" spans="1:63" hidden="1" x14ac:dyDescent="0.2">
      <c r="A1780">
        <v>3240000</v>
      </c>
      <c r="B1780" t="s">
        <v>1444</v>
      </c>
      <c r="C1780" t="s">
        <v>7049</v>
      </c>
      <c r="D1780">
        <v>12244990</v>
      </c>
      <c r="E1780" t="s">
        <v>7050</v>
      </c>
      <c r="F1780">
        <v>1480359</v>
      </c>
      <c r="G1780" t="s">
        <v>7051</v>
      </c>
      <c r="H1780" t="s">
        <v>7037</v>
      </c>
      <c r="I1780">
        <v>32</v>
      </c>
      <c r="J1780">
        <v>3</v>
      </c>
      <c r="K1780">
        <v>40000</v>
      </c>
      <c r="L1780" t="s">
        <v>7052</v>
      </c>
      <c r="M1780" t="s">
        <v>7053</v>
      </c>
      <c r="N1780" t="s">
        <v>68</v>
      </c>
      <c r="O1780" t="s">
        <v>1870</v>
      </c>
      <c r="P1780">
        <v>36.214236</v>
      </c>
      <c r="Q1780">
        <v>-115.013819</v>
      </c>
      <c r="S1780" t="s">
        <v>70</v>
      </c>
      <c r="T1780" t="s">
        <v>71</v>
      </c>
      <c r="U1780">
        <v>2743</v>
      </c>
      <c r="V1780">
        <v>0</v>
      </c>
      <c r="W1780">
        <v>2118</v>
      </c>
      <c r="X1780">
        <v>194</v>
      </c>
      <c r="Y1780">
        <v>306</v>
      </c>
      <c r="Z1780">
        <v>0</v>
      </c>
      <c r="AA1780">
        <v>0</v>
      </c>
      <c r="AB1780">
        <v>0</v>
      </c>
      <c r="AC1780">
        <v>125</v>
      </c>
      <c r="AD1780">
        <v>2743</v>
      </c>
      <c r="AE1780">
        <v>1.1479999999999999</v>
      </c>
      <c r="AF1780" t="s">
        <v>87</v>
      </c>
      <c r="AG1780" t="s">
        <v>7054</v>
      </c>
      <c r="AH1780">
        <v>4</v>
      </c>
      <c r="AI1780">
        <v>32</v>
      </c>
      <c r="AK1780">
        <v>40000</v>
      </c>
      <c r="AM1780">
        <v>583756</v>
      </c>
      <c r="AN1780">
        <v>279703</v>
      </c>
      <c r="AO1780">
        <v>62008</v>
      </c>
      <c r="AP1780">
        <v>2391</v>
      </c>
      <c r="AQ1780">
        <v>34606</v>
      </c>
      <c r="AR1780">
        <v>16985</v>
      </c>
      <c r="AS1780">
        <v>183859</v>
      </c>
      <c r="AT1780">
        <v>2850</v>
      </c>
      <c r="AU1780">
        <v>188063</v>
      </c>
      <c r="AV1780">
        <v>64858</v>
      </c>
      <c r="AW1780">
        <v>2743</v>
      </c>
      <c r="AX1780">
        <v>3148.9639999999999</v>
      </c>
      <c r="AY1780" s="1">
        <v>7.0999999999999994E-2</v>
      </c>
      <c r="AZ1780" s="1">
        <v>0.77200000000000002</v>
      </c>
      <c r="BA1780" s="1">
        <v>0.112</v>
      </c>
      <c r="BB1780" s="1">
        <v>0.106</v>
      </c>
      <c r="BC1780" s="1">
        <v>0.47899999999999998</v>
      </c>
      <c r="BD1780" s="1">
        <v>0.315</v>
      </c>
      <c r="BE1780" s="1">
        <v>-3.5000000000000003E-2</v>
      </c>
      <c r="BF1780" s="1">
        <v>-0.20300000000000001</v>
      </c>
      <c r="BG1780" s="1">
        <f>Table1[[#This Row],[pers_white_pct]]-Table1[[#This Row],[census_white_pct]]</f>
        <v>0.29300000000000004</v>
      </c>
      <c r="BH1780" s="3">
        <v>0.66582416919999998</v>
      </c>
      <c r="BI1780" s="3">
        <v>1.6115151068</v>
      </c>
      <c r="BJ1780" s="3">
        <v>0.3541947198</v>
      </c>
      <c r="BK1780" s="3" t="str">
        <f>VLOOKUP(Table1[[#This Row],[est_sworn]],Force_size,2,TRUE)</f>
        <v>07 - 1,000 and up</v>
      </c>
    </row>
    <row r="1781" spans="1:63" hidden="1" x14ac:dyDescent="0.2">
      <c r="A1781">
        <v>3246000</v>
      </c>
      <c r="B1781" t="s">
        <v>1444</v>
      </c>
      <c r="C1781" t="s">
        <v>7055</v>
      </c>
      <c r="D1781">
        <v>12584950</v>
      </c>
      <c r="E1781" t="s">
        <v>7056</v>
      </c>
      <c r="F1781">
        <v>16062</v>
      </c>
      <c r="G1781" t="s">
        <v>7057</v>
      </c>
      <c r="H1781" t="s">
        <v>7037</v>
      </c>
      <c r="I1781">
        <v>32</v>
      </c>
      <c r="J1781">
        <v>3</v>
      </c>
      <c r="K1781">
        <v>46000</v>
      </c>
      <c r="L1781" t="s">
        <v>7058</v>
      </c>
      <c r="M1781" t="s">
        <v>7059</v>
      </c>
      <c r="N1781" t="s">
        <v>68</v>
      </c>
      <c r="O1781" t="s">
        <v>69</v>
      </c>
      <c r="P1781">
        <v>36.214236</v>
      </c>
      <c r="Q1781">
        <v>-115.013819</v>
      </c>
      <c r="S1781" t="s">
        <v>70</v>
      </c>
      <c r="T1781" t="s">
        <v>71</v>
      </c>
      <c r="U1781">
        <v>35</v>
      </c>
      <c r="V1781">
        <v>0</v>
      </c>
      <c r="W1781">
        <v>34</v>
      </c>
      <c r="X1781">
        <v>0</v>
      </c>
      <c r="Y1781">
        <v>1</v>
      </c>
      <c r="Z1781">
        <v>0</v>
      </c>
      <c r="AA1781">
        <v>0</v>
      </c>
      <c r="AB1781">
        <v>0</v>
      </c>
      <c r="AC1781">
        <v>0</v>
      </c>
      <c r="AD1781">
        <v>35</v>
      </c>
      <c r="AE1781">
        <v>4.7450000000000001</v>
      </c>
      <c r="AF1781" t="s">
        <v>72</v>
      </c>
      <c r="AG1781" t="s">
        <v>7060</v>
      </c>
      <c r="AH1781">
        <v>4</v>
      </c>
      <c r="AI1781">
        <v>32</v>
      </c>
      <c r="AK1781">
        <v>46000</v>
      </c>
      <c r="AM1781">
        <v>15276</v>
      </c>
      <c r="AN1781">
        <v>10896</v>
      </c>
      <c r="AO1781">
        <v>137</v>
      </c>
      <c r="AP1781">
        <v>113</v>
      </c>
      <c r="AQ1781">
        <v>265</v>
      </c>
      <c r="AR1781">
        <v>156</v>
      </c>
      <c r="AS1781">
        <v>3658</v>
      </c>
      <c r="AT1781">
        <v>9</v>
      </c>
      <c r="AU1781">
        <v>3709</v>
      </c>
      <c r="AV1781">
        <v>146</v>
      </c>
      <c r="AW1781">
        <v>35</v>
      </c>
      <c r="AX1781">
        <v>166.07499999999999</v>
      </c>
      <c r="AY1781" s="1">
        <v>0</v>
      </c>
      <c r="AZ1781" s="1">
        <v>0.97099999999999997</v>
      </c>
      <c r="BA1781" s="1">
        <v>2.9000000000000001E-2</v>
      </c>
      <c r="BB1781" s="1">
        <v>8.9999999999999993E-3</v>
      </c>
      <c r="BC1781" s="1">
        <v>0.71299999999999997</v>
      </c>
      <c r="BD1781" s="1">
        <v>0.23899999999999999</v>
      </c>
      <c r="BE1781" s="1">
        <v>-8.9999999999999993E-3</v>
      </c>
      <c r="BF1781" s="1">
        <v>-0.21099999999999999</v>
      </c>
      <c r="BG1781" s="1">
        <f>Table1[[#This Row],[pers_white_pct]]-Table1[[#This Row],[census_white_pct]]</f>
        <v>0.25800000000000001</v>
      </c>
      <c r="BH1781" s="3">
        <v>0</v>
      </c>
      <c r="BI1781" s="3">
        <v>1.3619257395</v>
      </c>
      <c r="BJ1781" s="3">
        <v>0.1193157854</v>
      </c>
      <c r="BK1781" s="3" t="str">
        <f>VLOOKUP(Table1[[#This Row],[est_sworn]],Force_size,2,TRUE)</f>
        <v>02 - 25 to 49</v>
      </c>
    </row>
    <row r="1782" spans="1:63" hidden="1" x14ac:dyDescent="0.2">
      <c r="A1782">
        <v>3251800</v>
      </c>
      <c r="B1782" t="s">
        <v>1444</v>
      </c>
      <c r="C1782" t="s">
        <v>7061</v>
      </c>
      <c r="D1782">
        <v>12684960</v>
      </c>
      <c r="E1782" t="s">
        <v>7062</v>
      </c>
      <c r="F1782">
        <v>223491</v>
      </c>
      <c r="G1782" t="s">
        <v>7063</v>
      </c>
      <c r="H1782" t="s">
        <v>7037</v>
      </c>
      <c r="I1782">
        <v>32</v>
      </c>
      <c r="J1782">
        <v>3</v>
      </c>
      <c r="K1782">
        <v>51800</v>
      </c>
      <c r="L1782" t="s">
        <v>7064</v>
      </c>
      <c r="M1782" t="s">
        <v>7065</v>
      </c>
      <c r="N1782" t="s">
        <v>68</v>
      </c>
      <c r="O1782" t="s">
        <v>739</v>
      </c>
      <c r="P1782">
        <v>36.214236</v>
      </c>
      <c r="Q1782">
        <v>-115.013819</v>
      </c>
      <c r="S1782" t="s">
        <v>70</v>
      </c>
      <c r="T1782" t="s">
        <v>71</v>
      </c>
      <c r="U1782">
        <v>323</v>
      </c>
      <c r="V1782">
        <v>0</v>
      </c>
      <c r="W1782">
        <v>217</v>
      </c>
      <c r="X1782">
        <v>49</v>
      </c>
      <c r="Y1782">
        <v>40</v>
      </c>
      <c r="Z1782">
        <v>3</v>
      </c>
      <c r="AA1782">
        <v>2</v>
      </c>
      <c r="AB1782">
        <v>0</v>
      </c>
      <c r="AC1782">
        <v>0</v>
      </c>
      <c r="AD1782">
        <v>323</v>
      </c>
      <c r="AE1782">
        <v>1.1479999999999999</v>
      </c>
      <c r="AF1782" t="s">
        <v>87</v>
      </c>
      <c r="AG1782" t="s">
        <v>7066</v>
      </c>
      <c r="AH1782">
        <v>4</v>
      </c>
      <c r="AI1782">
        <v>32</v>
      </c>
      <c r="AK1782">
        <v>51800</v>
      </c>
      <c r="AM1782">
        <v>216961</v>
      </c>
      <c r="AN1782">
        <v>67687</v>
      </c>
      <c r="AO1782">
        <v>41561</v>
      </c>
      <c r="AP1782">
        <v>871</v>
      </c>
      <c r="AQ1782">
        <v>13122</v>
      </c>
      <c r="AR1782">
        <v>7525</v>
      </c>
      <c r="AS1782">
        <v>84134</v>
      </c>
      <c r="AT1782">
        <v>1592</v>
      </c>
      <c r="AU1782">
        <v>86195</v>
      </c>
      <c r="AV1782">
        <v>43153</v>
      </c>
      <c r="AW1782">
        <v>323</v>
      </c>
      <c r="AX1782">
        <v>370.80399999999997</v>
      </c>
      <c r="AY1782" s="1">
        <v>0.152</v>
      </c>
      <c r="AZ1782" s="1">
        <v>0.67200000000000004</v>
      </c>
      <c r="BA1782" s="1">
        <v>0.124</v>
      </c>
      <c r="BB1782" s="1">
        <v>0.192</v>
      </c>
      <c r="BC1782" s="1">
        <v>0.312</v>
      </c>
      <c r="BD1782" s="1">
        <v>0.38800000000000001</v>
      </c>
      <c r="BE1782" s="1">
        <v>-0.04</v>
      </c>
      <c r="BF1782" s="1">
        <v>-0.26400000000000001</v>
      </c>
      <c r="BG1782" s="1">
        <f>Table1[[#This Row],[pers_white_pct]]-Table1[[#This Row],[census_white_pct]]</f>
        <v>0.36000000000000004</v>
      </c>
      <c r="BH1782" s="3">
        <v>0.79193446339999995</v>
      </c>
      <c r="BI1782" s="3">
        <v>2.1534441838</v>
      </c>
      <c r="BJ1782" s="3">
        <v>0.31935050390000003</v>
      </c>
      <c r="BK1782" s="3" t="str">
        <f>VLOOKUP(Table1[[#This Row],[est_sworn]],Force_size,2,TRUE)</f>
        <v>05 - 250 - 499</v>
      </c>
    </row>
    <row r="1783" spans="1:63" hidden="1" x14ac:dyDescent="0.2">
      <c r="A1783">
        <v>32005</v>
      </c>
      <c r="B1783" t="s">
        <v>11412</v>
      </c>
      <c r="C1783" t="s">
        <v>13798</v>
      </c>
      <c r="D1783">
        <v>12228330</v>
      </c>
      <c r="E1783" t="s">
        <v>13482</v>
      </c>
      <c r="F1783">
        <v>46996</v>
      </c>
      <c r="G1783" t="s">
        <v>13483</v>
      </c>
      <c r="H1783" t="s">
        <v>7037</v>
      </c>
      <c r="I1783">
        <v>32</v>
      </c>
      <c r="J1783">
        <v>5</v>
      </c>
      <c r="K1783">
        <v>99005</v>
      </c>
      <c r="L1783" t="s">
        <v>13799</v>
      </c>
      <c r="M1783" t="s">
        <v>13800</v>
      </c>
      <c r="N1783" t="s">
        <v>11418</v>
      </c>
      <c r="O1783" t="s">
        <v>11444</v>
      </c>
      <c r="P1783">
        <v>38.905129000000002</v>
      </c>
      <c r="Q1783">
        <v>-119.609019</v>
      </c>
      <c r="R1783" t="s">
        <v>11420</v>
      </c>
      <c r="S1783" t="s">
        <v>11421</v>
      </c>
      <c r="U1783">
        <v>101</v>
      </c>
      <c r="V1783">
        <v>5</v>
      </c>
      <c r="W1783">
        <v>95</v>
      </c>
      <c r="X1783">
        <v>0</v>
      </c>
      <c r="Y1783">
        <v>4</v>
      </c>
      <c r="Z1783">
        <v>1</v>
      </c>
      <c r="AA1783">
        <v>0</v>
      </c>
      <c r="AB1783">
        <v>0</v>
      </c>
      <c r="AC1783">
        <v>0</v>
      </c>
      <c r="AD1783">
        <v>101</v>
      </c>
      <c r="AE1783">
        <v>1.357</v>
      </c>
      <c r="AF1783" t="s">
        <v>11430</v>
      </c>
      <c r="AG1783" t="s">
        <v>13486</v>
      </c>
      <c r="AH1783">
        <v>4</v>
      </c>
      <c r="AI1783">
        <v>32</v>
      </c>
      <c r="AJ1783">
        <v>5</v>
      </c>
      <c r="AM1783">
        <v>46997</v>
      </c>
      <c r="AN1783">
        <v>39094</v>
      </c>
      <c r="AO1783">
        <v>174</v>
      </c>
      <c r="AP1783">
        <v>759</v>
      </c>
      <c r="AQ1783">
        <v>699</v>
      </c>
      <c r="AR1783">
        <v>1044</v>
      </c>
      <c r="AS1783">
        <v>5103</v>
      </c>
      <c r="AT1783">
        <v>27</v>
      </c>
      <c r="AU1783">
        <v>5227</v>
      </c>
      <c r="AV1783">
        <v>201</v>
      </c>
      <c r="AW1783">
        <v>103.5</v>
      </c>
      <c r="AX1783">
        <v>140.4495</v>
      </c>
      <c r="AY1783" s="1">
        <v>0</v>
      </c>
      <c r="AZ1783" s="1">
        <v>0.94099999999999995</v>
      </c>
      <c r="BA1783" s="1">
        <v>0.04</v>
      </c>
      <c r="BB1783" s="1">
        <v>4.0000000000000001E-3</v>
      </c>
      <c r="BC1783" s="1">
        <v>0.83199999999999996</v>
      </c>
      <c r="BD1783" s="1">
        <v>0.109</v>
      </c>
      <c r="BE1783" s="1">
        <v>-4.0000000000000001E-3</v>
      </c>
      <c r="BF1783" s="1">
        <v>-6.9000000000000006E-2</v>
      </c>
      <c r="BG1783" s="1">
        <f>Table1[[#This Row],[pers_white_pct]]-Table1[[#This Row],[census_white_pct]]</f>
        <v>0.10899999999999999</v>
      </c>
      <c r="BH1783" s="3">
        <v>0</v>
      </c>
      <c r="BI1783" s="3">
        <v>1.1307387069999999</v>
      </c>
      <c r="BJ1783" s="3">
        <v>0.36473982500000002</v>
      </c>
      <c r="BK1783" s="3" t="str">
        <f>VLOOKUP(Table1[[#This Row],[est_sworn]],Force_size,2,TRUE)</f>
        <v>04 - 100 to 249</v>
      </c>
    </row>
    <row r="1784" spans="1:63" hidden="1" x14ac:dyDescent="0.2">
      <c r="A1784">
        <v>3222500</v>
      </c>
      <c r="B1784" t="s">
        <v>1444</v>
      </c>
      <c r="C1784" t="s">
        <v>7034</v>
      </c>
      <c r="D1784">
        <v>12234980</v>
      </c>
      <c r="E1784" t="s">
        <v>7035</v>
      </c>
      <c r="F1784">
        <v>220</v>
      </c>
      <c r="G1784" t="s">
        <v>7036</v>
      </c>
      <c r="H1784" t="s">
        <v>7037</v>
      </c>
      <c r="I1784">
        <v>32</v>
      </c>
      <c r="J1784">
        <v>7</v>
      </c>
      <c r="K1784">
        <v>22500</v>
      </c>
      <c r="L1784" t="s">
        <v>7038</v>
      </c>
      <c r="M1784" t="s">
        <v>7039</v>
      </c>
      <c r="N1784" t="s">
        <v>68</v>
      </c>
      <c r="O1784" t="s">
        <v>238</v>
      </c>
      <c r="P1784">
        <v>41.141133000000004</v>
      </c>
      <c r="Q1784">
        <v>-115.35142399999999</v>
      </c>
      <c r="S1784" t="s">
        <v>70</v>
      </c>
      <c r="T1784" t="s">
        <v>71</v>
      </c>
      <c r="U1784">
        <v>10</v>
      </c>
      <c r="V1784">
        <v>2</v>
      </c>
      <c r="W1784">
        <v>9</v>
      </c>
      <c r="X1784">
        <v>1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10</v>
      </c>
      <c r="AE1784">
        <v>8.6750000000000007</v>
      </c>
      <c r="AF1784" t="s">
        <v>212</v>
      </c>
      <c r="AG1784" t="s">
        <v>7040</v>
      </c>
      <c r="AH1784">
        <v>4</v>
      </c>
      <c r="AI1784">
        <v>32</v>
      </c>
      <c r="AK1784">
        <v>22500</v>
      </c>
      <c r="AM1784">
        <v>18297</v>
      </c>
      <c r="AN1784">
        <v>12241</v>
      </c>
      <c r="AO1784">
        <v>163</v>
      </c>
      <c r="AP1784">
        <v>497</v>
      </c>
      <c r="AQ1784">
        <v>245</v>
      </c>
      <c r="AR1784">
        <v>300</v>
      </c>
      <c r="AS1784">
        <v>4824</v>
      </c>
      <c r="AT1784">
        <v>20</v>
      </c>
      <c r="AU1784">
        <v>4851</v>
      </c>
      <c r="AV1784">
        <v>183</v>
      </c>
      <c r="AW1784">
        <v>11</v>
      </c>
      <c r="AX1784">
        <v>95.424999999999997</v>
      </c>
      <c r="AY1784" s="1">
        <v>0.1</v>
      </c>
      <c r="AZ1784" s="1">
        <v>0.9</v>
      </c>
      <c r="BA1784" s="1">
        <v>0</v>
      </c>
      <c r="BB1784" s="1">
        <v>8.9999999999999993E-3</v>
      </c>
      <c r="BC1784" s="1">
        <v>0.66900000000000004</v>
      </c>
      <c r="BD1784" s="1">
        <v>0.26400000000000001</v>
      </c>
      <c r="BE1784" s="1">
        <v>9.0999999999999998E-2</v>
      </c>
      <c r="BF1784" s="1">
        <v>-0.26400000000000001</v>
      </c>
      <c r="BG1784" s="1">
        <f>Table1[[#This Row],[pers_white_pct]]-Table1[[#This Row],[census_white_pct]]</f>
        <v>0.23099999999999998</v>
      </c>
      <c r="BH1784" s="3">
        <v>11.225153374</v>
      </c>
      <c r="BI1784" s="3">
        <v>1.3452577403999999</v>
      </c>
      <c r="BJ1784" s="3">
        <v>0</v>
      </c>
      <c r="BK1784" s="3" t="str">
        <f>VLOOKUP(Table1[[#This Row],[est_sworn]],Force_size,2,TRUE)</f>
        <v>01 - Under 25</v>
      </c>
    </row>
    <row r="1785" spans="1:63" hidden="1" x14ac:dyDescent="0.2">
      <c r="A1785">
        <v>3283730</v>
      </c>
      <c r="B1785" t="s">
        <v>1444</v>
      </c>
      <c r="C1785" t="s">
        <v>7084</v>
      </c>
      <c r="D1785">
        <v>12864820</v>
      </c>
      <c r="E1785" t="s">
        <v>7085</v>
      </c>
      <c r="F1785">
        <v>4508</v>
      </c>
      <c r="G1785" t="s">
        <v>7086</v>
      </c>
      <c r="H1785" t="s">
        <v>7037</v>
      </c>
      <c r="I1785">
        <v>32</v>
      </c>
      <c r="J1785">
        <v>7</v>
      </c>
      <c r="K1785">
        <v>83730</v>
      </c>
      <c r="L1785" t="s">
        <v>7087</v>
      </c>
      <c r="M1785" t="s">
        <v>7088</v>
      </c>
      <c r="N1785" t="s">
        <v>68</v>
      </c>
      <c r="O1785" t="s">
        <v>181</v>
      </c>
      <c r="P1785">
        <v>41.141133000000004</v>
      </c>
      <c r="Q1785">
        <v>-115.35142399999999</v>
      </c>
      <c r="S1785" t="s">
        <v>70</v>
      </c>
      <c r="T1785" t="s">
        <v>71</v>
      </c>
      <c r="U1785">
        <v>13</v>
      </c>
      <c r="V1785">
        <v>0</v>
      </c>
      <c r="W1785">
        <v>13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13</v>
      </c>
      <c r="AE1785">
        <v>7.1230000000000002</v>
      </c>
      <c r="AF1785" t="s">
        <v>118</v>
      </c>
      <c r="AG1785" t="s">
        <v>7089</v>
      </c>
      <c r="AH1785">
        <v>4</v>
      </c>
      <c r="AI1785">
        <v>32</v>
      </c>
      <c r="AK1785">
        <v>83730</v>
      </c>
      <c r="AM1785">
        <v>4410</v>
      </c>
      <c r="AN1785">
        <v>1489</v>
      </c>
      <c r="AO1785">
        <v>13</v>
      </c>
      <c r="AP1785">
        <v>53</v>
      </c>
      <c r="AQ1785">
        <v>56</v>
      </c>
      <c r="AR1785">
        <v>40</v>
      </c>
      <c r="AS1785">
        <v>2722</v>
      </c>
      <c r="AT1785">
        <v>15</v>
      </c>
      <c r="AU1785">
        <v>2759</v>
      </c>
      <c r="AV1785">
        <v>28</v>
      </c>
      <c r="AW1785">
        <v>13</v>
      </c>
      <c r="AX1785">
        <v>92.599000000000004</v>
      </c>
      <c r="AY1785" s="1">
        <v>0</v>
      </c>
      <c r="AZ1785" s="2">
        <v>1</v>
      </c>
      <c r="BA1785" s="1">
        <v>0</v>
      </c>
      <c r="BB1785" s="1">
        <v>3.0000000000000001E-3</v>
      </c>
      <c r="BC1785" s="1">
        <v>0.33800000000000002</v>
      </c>
      <c r="BD1785" s="1">
        <v>0.61699999999999999</v>
      </c>
      <c r="BE1785" s="1">
        <v>-3.0000000000000001E-3</v>
      </c>
      <c r="BF1785" s="1">
        <v>-0.61699999999999999</v>
      </c>
      <c r="BG1785" s="1">
        <f>Table1[[#This Row],[pers_white_pct]]-Table1[[#This Row],[census_white_pct]]</f>
        <v>0.66199999999999992</v>
      </c>
      <c r="BH1785" s="3">
        <v>0</v>
      </c>
      <c r="BI1785" s="3">
        <v>2.9617192747000001</v>
      </c>
      <c r="BJ1785" s="3">
        <v>0</v>
      </c>
      <c r="BK1785" s="3" t="str">
        <f>VLOOKUP(Table1[[#This Row],[est_sworn]],Force_size,2,TRUE)</f>
        <v>01 - Under 25</v>
      </c>
    </row>
    <row r="1786" spans="1:63" hidden="1" x14ac:dyDescent="0.2">
      <c r="A1786">
        <v>3222500</v>
      </c>
      <c r="B1786" t="s">
        <v>1444</v>
      </c>
      <c r="C1786" t="s">
        <v>7041</v>
      </c>
      <c r="D1786">
        <v>12724990</v>
      </c>
      <c r="E1786" t="s">
        <v>7042</v>
      </c>
      <c r="F1786">
        <v>19386</v>
      </c>
      <c r="G1786" t="s">
        <v>7043</v>
      </c>
      <c r="H1786" t="s">
        <v>7037</v>
      </c>
      <c r="I1786">
        <v>32</v>
      </c>
      <c r="J1786">
        <v>7</v>
      </c>
      <c r="K1786">
        <v>22500</v>
      </c>
      <c r="L1786" t="s">
        <v>7044</v>
      </c>
      <c r="M1786" t="s">
        <v>7045</v>
      </c>
      <c r="N1786" t="s">
        <v>68</v>
      </c>
      <c r="O1786" t="s">
        <v>69</v>
      </c>
      <c r="P1786">
        <v>41.141133000000004</v>
      </c>
      <c r="Q1786">
        <v>-115.35142399999999</v>
      </c>
      <c r="S1786" t="s">
        <v>70</v>
      </c>
      <c r="T1786" t="s">
        <v>71</v>
      </c>
      <c r="U1786">
        <v>39</v>
      </c>
      <c r="V1786">
        <v>0</v>
      </c>
      <c r="W1786">
        <v>36</v>
      </c>
      <c r="X1786">
        <v>0</v>
      </c>
      <c r="Y1786">
        <v>1</v>
      </c>
      <c r="Z1786">
        <v>0</v>
      </c>
      <c r="AA1786">
        <v>1</v>
      </c>
      <c r="AB1786">
        <v>1</v>
      </c>
      <c r="AC1786">
        <v>0</v>
      </c>
      <c r="AD1786">
        <v>39</v>
      </c>
      <c r="AE1786">
        <v>4.7450000000000001</v>
      </c>
      <c r="AF1786" t="s">
        <v>72</v>
      </c>
      <c r="AG1786" t="s">
        <v>7040</v>
      </c>
      <c r="AH1786">
        <v>4</v>
      </c>
      <c r="AI1786">
        <v>32</v>
      </c>
      <c r="AK1786">
        <v>22500</v>
      </c>
      <c r="AM1786">
        <v>18297</v>
      </c>
      <c r="AN1786">
        <v>12241</v>
      </c>
      <c r="AO1786">
        <v>163</v>
      </c>
      <c r="AP1786">
        <v>497</v>
      </c>
      <c r="AQ1786">
        <v>245</v>
      </c>
      <c r="AR1786">
        <v>300</v>
      </c>
      <c r="AS1786">
        <v>4824</v>
      </c>
      <c r="AT1786">
        <v>20</v>
      </c>
      <c r="AU1786">
        <v>4851</v>
      </c>
      <c r="AV1786">
        <v>183</v>
      </c>
      <c r="AW1786">
        <v>39</v>
      </c>
      <c r="AX1786">
        <v>185.05500000000001</v>
      </c>
      <c r="AY1786" s="1">
        <v>0</v>
      </c>
      <c r="AZ1786" s="1">
        <v>0.92300000000000004</v>
      </c>
      <c r="BA1786" s="1">
        <v>2.5999999999999999E-2</v>
      </c>
      <c r="BB1786" s="1">
        <v>8.9999999999999993E-3</v>
      </c>
      <c r="BC1786" s="1">
        <v>0.66900000000000004</v>
      </c>
      <c r="BD1786" s="1">
        <v>0.26400000000000001</v>
      </c>
      <c r="BE1786" s="1">
        <v>-8.9999999999999993E-3</v>
      </c>
      <c r="BF1786" s="1">
        <v>-0.23799999999999999</v>
      </c>
      <c r="BG1786" s="1">
        <f>Table1[[#This Row],[pers_white_pct]]-Table1[[#This Row],[census_white_pct]]</f>
        <v>0.254</v>
      </c>
      <c r="BH1786" s="3">
        <v>0</v>
      </c>
      <c r="BI1786" s="3">
        <v>1.3797515285999999</v>
      </c>
      <c r="BJ1786" s="3">
        <v>9.7254114000000003E-2</v>
      </c>
      <c r="BK1786" s="3" t="str">
        <f>VLOOKUP(Table1[[#This Row],[est_sworn]],Force_size,2,TRUE)</f>
        <v>02 - 25 to 49</v>
      </c>
    </row>
    <row r="1787" spans="1:63" hidden="1" x14ac:dyDescent="0.2">
      <c r="A1787">
        <v>3285400</v>
      </c>
      <c r="B1787" t="s">
        <v>1444</v>
      </c>
      <c r="C1787" t="s">
        <v>7090</v>
      </c>
      <c r="D1787">
        <v>12584830</v>
      </c>
      <c r="E1787" t="s">
        <v>7091</v>
      </c>
      <c r="F1787">
        <v>1200</v>
      </c>
      <c r="G1787" t="s">
        <v>7092</v>
      </c>
      <c r="H1787" t="s">
        <v>7037</v>
      </c>
      <c r="I1787">
        <v>32</v>
      </c>
      <c r="J1787">
        <v>19</v>
      </c>
      <c r="K1787">
        <v>85400</v>
      </c>
      <c r="L1787" t="s">
        <v>7093</v>
      </c>
      <c r="M1787" t="s">
        <v>7094</v>
      </c>
      <c r="N1787" t="s">
        <v>68</v>
      </c>
      <c r="O1787" t="s">
        <v>238</v>
      </c>
      <c r="P1787">
        <v>39.022213000000001</v>
      </c>
      <c r="Q1787">
        <v>-119.197425</v>
      </c>
      <c r="S1787" t="s">
        <v>70</v>
      </c>
      <c r="T1787" t="s">
        <v>71</v>
      </c>
      <c r="U1787">
        <v>4</v>
      </c>
      <c r="V1787">
        <v>0</v>
      </c>
      <c r="W1787">
        <v>3</v>
      </c>
      <c r="X1787">
        <v>0</v>
      </c>
      <c r="Y1787">
        <v>1</v>
      </c>
      <c r="Z1787">
        <v>0</v>
      </c>
      <c r="AA1787">
        <v>0</v>
      </c>
      <c r="AB1787">
        <v>0</v>
      </c>
      <c r="AC1787">
        <v>0</v>
      </c>
      <c r="AD1787">
        <v>4</v>
      </c>
      <c r="AE1787">
        <v>16.646000000000001</v>
      </c>
      <c r="AF1787" t="s">
        <v>239</v>
      </c>
      <c r="AG1787" t="s">
        <v>7095</v>
      </c>
      <c r="AH1787">
        <v>4</v>
      </c>
      <c r="AI1787">
        <v>32</v>
      </c>
      <c r="AK1787">
        <v>85400</v>
      </c>
      <c r="AM1787">
        <v>3048</v>
      </c>
      <c r="AN1787">
        <v>2227</v>
      </c>
      <c r="AO1787">
        <v>13</v>
      </c>
      <c r="AP1787">
        <v>164</v>
      </c>
      <c r="AQ1787">
        <v>17</v>
      </c>
      <c r="AR1787">
        <v>53</v>
      </c>
      <c r="AS1787">
        <v>572</v>
      </c>
      <c r="AT1787">
        <v>6</v>
      </c>
      <c r="AU1787">
        <v>574</v>
      </c>
      <c r="AV1787">
        <v>19</v>
      </c>
      <c r="AW1787">
        <v>4</v>
      </c>
      <c r="AX1787">
        <v>66.584000000000003</v>
      </c>
      <c r="AY1787" s="1">
        <v>0</v>
      </c>
      <c r="AZ1787" s="1">
        <v>0.75</v>
      </c>
      <c r="BA1787" s="1">
        <v>0.25</v>
      </c>
      <c r="BB1787" s="1">
        <v>4.0000000000000001E-3</v>
      </c>
      <c r="BC1787" s="1">
        <v>0.73099999999999998</v>
      </c>
      <c r="BD1787" s="1">
        <v>0.188</v>
      </c>
      <c r="BE1787" s="1">
        <v>-4.0000000000000001E-3</v>
      </c>
      <c r="BF1787" s="1">
        <v>6.2E-2</v>
      </c>
      <c r="BG1787" s="1">
        <f>Table1[[#This Row],[pers_white_pct]]-Table1[[#This Row],[census_white_pct]]</f>
        <v>1.9000000000000017E-2</v>
      </c>
      <c r="BH1787" s="3">
        <v>0</v>
      </c>
      <c r="BI1787" s="3">
        <v>1.0264930400000001</v>
      </c>
      <c r="BJ1787" s="3">
        <v>1.3321678321999999</v>
      </c>
      <c r="BK1787" s="3" t="str">
        <f>VLOOKUP(Table1[[#This Row],[est_sworn]],Force_size,2,TRUE)</f>
        <v>01 - Under 25</v>
      </c>
    </row>
    <row r="1788" spans="1:63" hidden="1" x14ac:dyDescent="0.2">
      <c r="A1788">
        <v>32023</v>
      </c>
      <c r="B1788" t="s">
        <v>11412</v>
      </c>
      <c r="C1788" t="s">
        <v>13801</v>
      </c>
      <c r="D1788">
        <v>13250920</v>
      </c>
      <c r="E1788" t="s">
        <v>13802</v>
      </c>
      <c r="F1788">
        <v>42963</v>
      </c>
      <c r="G1788" t="s">
        <v>13803</v>
      </c>
      <c r="H1788" t="s">
        <v>7037</v>
      </c>
      <c r="I1788">
        <v>32</v>
      </c>
      <c r="J1788">
        <v>23</v>
      </c>
      <c r="K1788">
        <v>99023</v>
      </c>
      <c r="L1788" t="s">
        <v>13804</v>
      </c>
      <c r="M1788" t="s">
        <v>13805</v>
      </c>
      <c r="N1788" t="s">
        <v>11418</v>
      </c>
      <c r="O1788" t="s">
        <v>11444</v>
      </c>
      <c r="P1788">
        <v>37.966379000000003</v>
      </c>
      <c r="Q1788">
        <v>-116.459047</v>
      </c>
      <c r="R1788" t="s">
        <v>11420</v>
      </c>
      <c r="S1788" t="s">
        <v>11421</v>
      </c>
      <c r="U1788">
        <v>100</v>
      </c>
      <c r="V1788">
        <v>1</v>
      </c>
      <c r="W1788">
        <v>86</v>
      </c>
      <c r="X1788">
        <v>1</v>
      </c>
      <c r="Y1788">
        <v>6</v>
      </c>
      <c r="Z1788">
        <v>1</v>
      </c>
      <c r="AA1788">
        <v>2</v>
      </c>
      <c r="AB1788">
        <v>0</v>
      </c>
      <c r="AC1788">
        <v>0</v>
      </c>
      <c r="AD1788">
        <v>100</v>
      </c>
      <c r="AE1788">
        <v>1.357</v>
      </c>
      <c r="AF1788" t="s">
        <v>11430</v>
      </c>
      <c r="AG1788" t="s">
        <v>13806</v>
      </c>
      <c r="AH1788">
        <v>4</v>
      </c>
      <c r="AI1788">
        <v>32</v>
      </c>
      <c r="AJ1788">
        <v>23</v>
      </c>
      <c r="AM1788">
        <v>43946</v>
      </c>
      <c r="AN1788">
        <v>34663</v>
      </c>
      <c r="AO1788">
        <v>836</v>
      </c>
      <c r="AP1788">
        <v>592</v>
      </c>
      <c r="AQ1788">
        <v>547</v>
      </c>
      <c r="AR1788">
        <v>1109</v>
      </c>
      <c r="AS1788">
        <v>5967</v>
      </c>
      <c r="AT1788">
        <v>38</v>
      </c>
      <c r="AU1788">
        <v>6199</v>
      </c>
      <c r="AV1788">
        <v>874</v>
      </c>
      <c r="AW1788">
        <v>100.5</v>
      </c>
      <c r="AX1788">
        <v>136.3785</v>
      </c>
      <c r="AY1788" s="1">
        <v>0.01</v>
      </c>
      <c r="AZ1788" s="1">
        <v>0.86</v>
      </c>
      <c r="BA1788" s="1">
        <v>0.06</v>
      </c>
      <c r="BB1788" s="1">
        <v>1.9E-2</v>
      </c>
      <c r="BC1788" s="1">
        <v>0.78900000000000003</v>
      </c>
      <c r="BD1788" s="1">
        <v>0.13600000000000001</v>
      </c>
      <c r="BE1788" s="1">
        <v>-8.9999999999999993E-3</v>
      </c>
      <c r="BF1788" s="1">
        <v>-7.5999999999999998E-2</v>
      </c>
      <c r="BG1788" s="1">
        <f>Table1[[#This Row],[pers_white_pct]]-Table1[[#This Row],[census_white_pct]]</f>
        <v>7.0999999999999952E-2</v>
      </c>
      <c r="BH1788" s="3">
        <v>0.52566985649999998</v>
      </c>
      <c r="BI1788" s="3">
        <v>1.0903141677999999</v>
      </c>
      <c r="BJ1788" s="3">
        <v>0.44189039720000001</v>
      </c>
      <c r="BK1788" s="3" t="str">
        <f>VLOOKUP(Table1[[#This Row],[est_sworn]],Force_size,2,TRUE)</f>
        <v>04 - 100 to 249</v>
      </c>
    </row>
    <row r="1789" spans="1:63" hidden="1" x14ac:dyDescent="0.2">
      <c r="A1789">
        <v>3268400</v>
      </c>
      <c r="B1789" t="s">
        <v>1444</v>
      </c>
      <c r="C1789" t="s">
        <v>7078</v>
      </c>
      <c r="D1789">
        <v>12124900</v>
      </c>
      <c r="E1789" t="s">
        <v>7079</v>
      </c>
      <c r="F1789">
        <v>92183</v>
      </c>
      <c r="G1789" t="s">
        <v>7080</v>
      </c>
      <c r="H1789" t="s">
        <v>7037</v>
      </c>
      <c r="I1789">
        <v>32</v>
      </c>
      <c r="J1789">
        <v>31</v>
      </c>
      <c r="K1789">
        <v>68400</v>
      </c>
      <c r="L1789" t="s">
        <v>7081</v>
      </c>
      <c r="M1789" t="s">
        <v>7082</v>
      </c>
      <c r="N1789" t="s">
        <v>68</v>
      </c>
      <c r="O1789" t="s">
        <v>86</v>
      </c>
      <c r="P1789">
        <v>40.703310999999999</v>
      </c>
      <c r="Q1789">
        <v>-119.71031499999999</v>
      </c>
      <c r="S1789" t="s">
        <v>70</v>
      </c>
      <c r="T1789" t="s">
        <v>71</v>
      </c>
      <c r="U1789">
        <v>107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107</v>
      </c>
      <c r="AD1789">
        <v>107</v>
      </c>
      <c r="AE1789">
        <v>1.1479999999999999</v>
      </c>
      <c r="AF1789" t="s">
        <v>87</v>
      </c>
      <c r="AG1789" t="s">
        <v>7083</v>
      </c>
      <c r="AH1789">
        <v>4</v>
      </c>
      <c r="AI1789">
        <v>32</v>
      </c>
      <c r="AK1789">
        <v>68400</v>
      </c>
      <c r="AM1789">
        <v>90264</v>
      </c>
      <c r="AN1789">
        <v>55410</v>
      </c>
      <c r="AO1789">
        <v>2151</v>
      </c>
      <c r="AP1789">
        <v>876</v>
      </c>
      <c r="AQ1789">
        <v>5169</v>
      </c>
      <c r="AR1789">
        <v>2313</v>
      </c>
      <c r="AS1789">
        <v>23698</v>
      </c>
      <c r="AT1789">
        <v>211</v>
      </c>
      <c r="AU1789">
        <v>24345</v>
      </c>
      <c r="AV1789">
        <v>2362</v>
      </c>
      <c r="AW1789">
        <v>107</v>
      </c>
      <c r="AX1789">
        <v>122.836</v>
      </c>
      <c r="BG1789" s="1">
        <f>Table1[[#This Row],[pers_white_pct]]-Table1[[#This Row],[census_white_pct]]</f>
        <v>0</v>
      </c>
      <c r="BH1789" s="3"/>
      <c r="BI1789" s="3"/>
      <c r="BJ1789" s="3"/>
      <c r="BK1789" s="3" t="str">
        <f>VLOOKUP(Table1[[#This Row],[est_sworn]],Force_size,2,TRUE)</f>
        <v>04 - 100 to 249</v>
      </c>
    </row>
    <row r="1790" spans="1:63" hidden="1" x14ac:dyDescent="0.2">
      <c r="A1790">
        <v>3260600</v>
      </c>
      <c r="B1790" t="s">
        <v>1444</v>
      </c>
      <c r="C1790" t="s">
        <v>7067</v>
      </c>
      <c r="D1790">
        <v>12294940</v>
      </c>
      <c r="E1790" t="s">
        <v>7068</v>
      </c>
      <c r="F1790">
        <v>875</v>
      </c>
      <c r="G1790" t="s">
        <v>7069</v>
      </c>
      <c r="H1790" t="s">
        <v>7037</v>
      </c>
      <c r="I1790">
        <v>32</v>
      </c>
      <c r="J1790">
        <v>31</v>
      </c>
      <c r="K1790">
        <v>60600</v>
      </c>
      <c r="L1790" t="s">
        <v>7070</v>
      </c>
      <c r="M1790" t="s">
        <v>7071</v>
      </c>
      <c r="N1790" t="s">
        <v>68</v>
      </c>
      <c r="O1790" t="s">
        <v>238</v>
      </c>
      <c r="P1790">
        <v>40.703310999999999</v>
      </c>
      <c r="Q1790">
        <v>-119.71031499999999</v>
      </c>
      <c r="S1790" t="s">
        <v>70</v>
      </c>
      <c r="T1790" t="s">
        <v>71</v>
      </c>
      <c r="U1790">
        <v>16</v>
      </c>
      <c r="V1790">
        <v>0</v>
      </c>
      <c r="W1790">
        <v>5</v>
      </c>
      <c r="X1790">
        <v>0</v>
      </c>
      <c r="Y1790">
        <v>0</v>
      </c>
      <c r="Z1790">
        <v>10</v>
      </c>
      <c r="AA1790">
        <v>0</v>
      </c>
      <c r="AB1790">
        <v>0</v>
      </c>
      <c r="AC1790">
        <v>0</v>
      </c>
      <c r="AD1790">
        <v>16</v>
      </c>
      <c r="AE1790">
        <v>7.1230000000000002</v>
      </c>
      <c r="AF1790" t="s">
        <v>118</v>
      </c>
      <c r="AG1790" t="s">
        <v>7072</v>
      </c>
      <c r="AH1790">
        <v>4</v>
      </c>
      <c r="AI1790">
        <v>32</v>
      </c>
      <c r="AK1790">
        <v>60600</v>
      </c>
      <c r="AM1790">
        <v>225221</v>
      </c>
      <c r="AN1790">
        <v>140752</v>
      </c>
      <c r="AO1790">
        <v>5990</v>
      </c>
      <c r="AP1790">
        <v>2066</v>
      </c>
      <c r="AQ1790">
        <v>13913</v>
      </c>
      <c r="AR1790">
        <v>5914</v>
      </c>
      <c r="AS1790">
        <v>54640</v>
      </c>
      <c r="AT1790">
        <v>439</v>
      </c>
      <c r="AU1790">
        <v>56586</v>
      </c>
      <c r="AV1790">
        <v>6429</v>
      </c>
      <c r="AW1790">
        <v>16</v>
      </c>
      <c r="AX1790">
        <v>113.968</v>
      </c>
      <c r="AY1790" s="1">
        <v>0</v>
      </c>
      <c r="AZ1790" s="1">
        <v>0.313</v>
      </c>
      <c r="BA1790" s="1">
        <v>0</v>
      </c>
      <c r="BB1790" s="1">
        <v>2.7E-2</v>
      </c>
      <c r="BC1790" s="1">
        <v>0.625</v>
      </c>
      <c r="BD1790" s="1">
        <v>0.24299999999999999</v>
      </c>
      <c r="BE1790" s="1">
        <v>-2.7E-2</v>
      </c>
      <c r="BF1790" s="1">
        <v>-0.24299999999999999</v>
      </c>
      <c r="BG1790" s="1">
        <f>Table1[[#This Row],[pers_white_pct]]-Table1[[#This Row],[census_white_pct]]</f>
        <v>-0.312</v>
      </c>
      <c r="BH1790" s="3">
        <v>0</v>
      </c>
      <c r="BI1790" s="3">
        <v>0.50003951989999995</v>
      </c>
      <c r="BJ1790" s="3">
        <v>0</v>
      </c>
      <c r="BK1790" s="3" t="str">
        <f>VLOOKUP(Table1[[#This Row],[est_sworn]],Force_size,2,TRUE)</f>
        <v>01 - Under 25</v>
      </c>
    </row>
    <row r="1791" spans="1:63" hidden="1" x14ac:dyDescent="0.2">
      <c r="A1791">
        <v>3260600</v>
      </c>
      <c r="B1791" t="s">
        <v>1444</v>
      </c>
      <c r="C1791" t="s">
        <v>7073</v>
      </c>
      <c r="D1791">
        <v>12564930</v>
      </c>
      <c r="E1791" t="s">
        <v>7074</v>
      </c>
      <c r="F1791">
        <v>231027</v>
      </c>
      <c r="G1791" t="s">
        <v>7075</v>
      </c>
      <c r="H1791" t="s">
        <v>7037</v>
      </c>
      <c r="I1791">
        <v>32</v>
      </c>
      <c r="J1791">
        <v>31</v>
      </c>
      <c r="K1791">
        <v>60600</v>
      </c>
      <c r="L1791" t="s">
        <v>7076</v>
      </c>
      <c r="M1791" t="s">
        <v>7077</v>
      </c>
      <c r="N1791" t="s">
        <v>68</v>
      </c>
      <c r="O1791" t="s">
        <v>739</v>
      </c>
      <c r="P1791">
        <v>40.703310999999999</v>
      </c>
      <c r="Q1791">
        <v>-119.71031499999999</v>
      </c>
      <c r="S1791" t="s">
        <v>70</v>
      </c>
      <c r="T1791" t="s">
        <v>71</v>
      </c>
      <c r="U1791">
        <v>291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291</v>
      </c>
      <c r="AD1791">
        <v>291</v>
      </c>
      <c r="AE1791">
        <v>1.1479999999999999</v>
      </c>
      <c r="AF1791" t="s">
        <v>87</v>
      </c>
      <c r="AG1791" t="s">
        <v>7072</v>
      </c>
      <c r="AH1791">
        <v>4</v>
      </c>
      <c r="AI1791">
        <v>32</v>
      </c>
      <c r="AK1791">
        <v>60600</v>
      </c>
      <c r="AM1791">
        <v>225221</v>
      </c>
      <c r="AN1791">
        <v>140752</v>
      </c>
      <c r="AO1791">
        <v>5990</v>
      </c>
      <c r="AP1791">
        <v>2066</v>
      </c>
      <c r="AQ1791">
        <v>13913</v>
      </c>
      <c r="AR1791">
        <v>5914</v>
      </c>
      <c r="AS1791">
        <v>54640</v>
      </c>
      <c r="AT1791">
        <v>439</v>
      </c>
      <c r="AU1791">
        <v>56586</v>
      </c>
      <c r="AV1791">
        <v>6429</v>
      </c>
      <c r="AW1791">
        <v>291</v>
      </c>
      <c r="AX1791">
        <v>334.06799999999998</v>
      </c>
      <c r="BG1791" s="1">
        <f>Table1[[#This Row],[pers_white_pct]]-Table1[[#This Row],[census_white_pct]]</f>
        <v>0</v>
      </c>
      <c r="BH1791" s="3"/>
      <c r="BI1791" s="3"/>
      <c r="BJ1791" s="3"/>
      <c r="BK1791" s="3" t="str">
        <f>VLOOKUP(Table1[[#This Row],[est_sworn]],Force_size,2,TRUE)</f>
        <v>05 - 250 - 499</v>
      </c>
    </row>
    <row r="1792" spans="1:63" hidden="1" x14ac:dyDescent="0.2">
      <c r="A1792">
        <v>32031</v>
      </c>
      <c r="B1792" t="s">
        <v>11412</v>
      </c>
      <c r="C1792" t="s">
        <v>13807</v>
      </c>
      <c r="D1792">
        <v>13378930</v>
      </c>
      <c r="E1792" t="s">
        <v>13808</v>
      </c>
      <c r="F1792">
        <v>429908</v>
      </c>
      <c r="G1792" t="s">
        <v>13809</v>
      </c>
      <c r="H1792" t="s">
        <v>7037</v>
      </c>
      <c r="I1792">
        <v>32</v>
      </c>
      <c r="J1792">
        <v>31</v>
      </c>
      <c r="K1792">
        <v>99031</v>
      </c>
      <c r="L1792" t="s">
        <v>13810</v>
      </c>
      <c r="M1792" t="s">
        <v>13811</v>
      </c>
      <c r="N1792" t="s">
        <v>11418</v>
      </c>
      <c r="O1792" t="s">
        <v>11466</v>
      </c>
      <c r="P1792">
        <v>40.703310999999999</v>
      </c>
      <c r="Q1792">
        <v>-119.71031499999999</v>
      </c>
      <c r="R1792" t="s">
        <v>11420</v>
      </c>
      <c r="S1792" t="s">
        <v>11421</v>
      </c>
      <c r="U1792">
        <v>394</v>
      </c>
      <c r="V1792">
        <v>0</v>
      </c>
      <c r="W1792">
        <v>337</v>
      </c>
      <c r="X1792">
        <v>10</v>
      </c>
      <c r="Y1792">
        <v>31</v>
      </c>
      <c r="Z1792">
        <v>3</v>
      </c>
      <c r="AA1792">
        <v>0</v>
      </c>
      <c r="AB1792">
        <v>0</v>
      </c>
      <c r="AC1792">
        <v>0</v>
      </c>
      <c r="AD1792">
        <v>394</v>
      </c>
      <c r="AE1792">
        <v>1.357</v>
      </c>
      <c r="AF1792" t="s">
        <v>11430</v>
      </c>
      <c r="AG1792" t="s">
        <v>13812</v>
      </c>
      <c r="AH1792">
        <v>4</v>
      </c>
      <c r="AI1792">
        <v>32</v>
      </c>
      <c r="AJ1792">
        <v>31</v>
      </c>
      <c r="AM1792">
        <v>421407</v>
      </c>
      <c r="AN1792">
        <v>278213</v>
      </c>
      <c r="AO1792">
        <v>9088</v>
      </c>
      <c r="AP1792">
        <v>5782</v>
      </c>
      <c r="AQ1792">
        <v>21288</v>
      </c>
      <c r="AR1792">
        <v>10281</v>
      </c>
      <c r="AS1792">
        <v>93724</v>
      </c>
      <c r="AT1792">
        <v>726</v>
      </c>
      <c r="AU1792">
        <v>96755</v>
      </c>
      <c r="AV1792">
        <v>9814</v>
      </c>
      <c r="AW1792">
        <v>394</v>
      </c>
      <c r="AX1792">
        <v>534.65800000000002</v>
      </c>
      <c r="AY1792" s="1">
        <v>2.5000000000000001E-2</v>
      </c>
      <c r="AZ1792" s="1">
        <v>0.85499999999999998</v>
      </c>
      <c r="BA1792" s="1">
        <v>7.9000000000000001E-2</v>
      </c>
      <c r="BB1792" s="1">
        <v>2.1999999999999999E-2</v>
      </c>
      <c r="BC1792" s="1">
        <v>0.66</v>
      </c>
      <c r="BD1792" s="1">
        <v>0.222</v>
      </c>
      <c r="BE1792" s="1">
        <v>4.0000000000000001E-3</v>
      </c>
      <c r="BF1792" s="1">
        <v>-0.14399999999999999</v>
      </c>
      <c r="BG1792" s="1">
        <f>Table1[[#This Row],[pers_white_pct]]-Table1[[#This Row],[census_white_pct]]</f>
        <v>0.19499999999999995</v>
      </c>
      <c r="BH1792" s="3">
        <v>1.1768936109999999</v>
      </c>
      <c r="BI1792" s="3">
        <v>1.2955614149000001</v>
      </c>
      <c r="BJ1792" s="3">
        <v>0.3537662533</v>
      </c>
      <c r="BK1792" s="3" t="str">
        <f>VLOOKUP(Table1[[#This Row],[est_sworn]],Force_size,2,TRUE)</f>
        <v>05 - 250 - 499</v>
      </c>
    </row>
    <row r="1793" spans="1:63" hidden="1" x14ac:dyDescent="0.2">
      <c r="A1793">
        <v>36001</v>
      </c>
      <c r="B1793" t="s">
        <v>11412</v>
      </c>
      <c r="C1793" t="s">
        <v>13921</v>
      </c>
      <c r="D1793">
        <v>11759170</v>
      </c>
      <c r="E1793" t="s">
        <v>13922</v>
      </c>
      <c r="F1793">
        <v>305455</v>
      </c>
      <c r="G1793" t="s">
        <v>13923</v>
      </c>
      <c r="H1793" t="s">
        <v>902</v>
      </c>
      <c r="I1793">
        <v>36</v>
      </c>
      <c r="J1793">
        <v>1</v>
      </c>
      <c r="K1793">
        <v>99001</v>
      </c>
      <c r="L1793" t="s">
        <v>13924</v>
      </c>
      <c r="M1793" t="s">
        <v>13925</v>
      </c>
      <c r="N1793" t="s">
        <v>11418</v>
      </c>
      <c r="O1793" t="s">
        <v>11419</v>
      </c>
      <c r="P1793">
        <v>42.588272000000003</v>
      </c>
      <c r="Q1793">
        <v>-73.974014999999994</v>
      </c>
      <c r="R1793" t="s">
        <v>11420</v>
      </c>
      <c r="S1793" t="s">
        <v>11421</v>
      </c>
      <c r="U1793">
        <v>105</v>
      </c>
      <c r="V1793">
        <v>0</v>
      </c>
      <c r="W1793">
        <v>102</v>
      </c>
      <c r="X1793">
        <v>1</v>
      </c>
      <c r="Y1793">
        <v>2</v>
      </c>
      <c r="Z1793">
        <v>0</v>
      </c>
      <c r="AA1793">
        <v>0</v>
      </c>
      <c r="AB1793">
        <v>0</v>
      </c>
      <c r="AC1793">
        <v>0</v>
      </c>
      <c r="AD1793">
        <v>105</v>
      </c>
      <c r="AE1793">
        <v>1.357</v>
      </c>
      <c r="AF1793" t="s">
        <v>11430</v>
      </c>
      <c r="AG1793" t="s">
        <v>13926</v>
      </c>
      <c r="AH1793">
        <v>1</v>
      </c>
      <c r="AI1793">
        <v>36</v>
      </c>
      <c r="AJ1793">
        <v>1</v>
      </c>
      <c r="AM1793">
        <v>304204</v>
      </c>
      <c r="AN1793">
        <v>231152</v>
      </c>
      <c r="AO1793">
        <v>36396</v>
      </c>
      <c r="AP1793">
        <v>453</v>
      </c>
      <c r="AQ1793">
        <v>14500</v>
      </c>
      <c r="AR1793">
        <v>6129</v>
      </c>
      <c r="AS1793">
        <v>14917</v>
      </c>
      <c r="AT1793">
        <v>2213</v>
      </c>
      <c r="AU1793">
        <v>15574</v>
      </c>
      <c r="AV1793">
        <v>38609</v>
      </c>
      <c r="AW1793">
        <v>105</v>
      </c>
      <c r="AX1793">
        <v>142.48500000000001</v>
      </c>
      <c r="AY1793" s="1">
        <v>0.01</v>
      </c>
      <c r="AZ1793" s="1">
        <v>0.97099999999999997</v>
      </c>
      <c r="BA1793" s="1">
        <v>1.9E-2</v>
      </c>
      <c r="BB1793" s="1">
        <v>0.12</v>
      </c>
      <c r="BC1793" s="1">
        <v>0.76</v>
      </c>
      <c r="BD1793" s="1">
        <v>4.9000000000000002E-2</v>
      </c>
      <c r="BE1793" s="1">
        <v>-0.11</v>
      </c>
      <c r="BF1793" s="1">
        <v>-0.03</v>
      </c>
      <c r="BG1793" s="1">
        <f>Table1[[#This Row],[pers_white_pct]]-Table1[[#This Row],[census_white_pct]]</f>
        <v>0.21099999999999997</v>
      </c>
      <c r="BH1793" s="3">
        <v>7.9601630699999995E-2</v>
      </c>
      <c r="BI1793" s="3">
        <v>1.2784334858999999</v>
      </c>
      <c r="BJ1793" s="3">
        <v>0.38844016260000003</v>
      </c>
      <c r="BK1793" s="3" t="str">
        <f>VLOOKUP(Table1[[#This Row],[est_sworn]],Force_size,2,TRUE)</f>
        <v>04 - 100 to 249</v>
      </c>
    </row>
    <row r="1794" spans="1:63" hidden="1" x14ac:dyDescent="0.2">
      <c r="A1794">
        <v>3601000</v>
      </c>
      <c r="B1794" t="s">
        <v>1444</v>
      </c>
      <c r="C1794" t="s">
        <v>7537</v>
      </c>
      <c r="D1794">
        <v>12534810</v>
      </c>
      <c r="E1794" t="s">
        <v>7538</v>
      </c>
      <c r="F1794">
        <v>97904</v>
      </c>
      <c r="G1794" t="s">
        <v>3679</v>
      </c>
      <c r="H1794" t="s">
        <v>902</v>
      </c>
      <c r="I1794">
        <v>36</v>
      </c>
      <c r="J1794">
        <v>1</v>
      </c>
      <c r="K1794">
        <v>1000</v>
      </c>
      <c r="L1794" t="s">
        <v>7539</v>
      </c>
      <c r="M1794" t="s">
        <v>7540</v>
      </c>
      <c r="N1794" t="s">
        <v>68</v>
      </c>
      <c r="O1794" t="s">
        <v>86</v>
      </c>
      <c r="P1794">
        <v>42.588272000000003</v>
      </c>
      <c r="Q1794">
        <v>-73.974014999999994</v>
      </c>
      <c r="S1794" t="s">
        <v>70</v>
      </c>
      <c r="T1794" t="s">
        <v>71</v>
      </c>
      <c r="U1794">
        <v>327</v>
      </c>
      <c r="V1794">
        <v>0</v>
      </c>
      <c r="W1794">
        <v>286</v>
      </c>
      <c r="X1794">
        <v>30</v>
      </c>
      <c r="Y1794">
        <v>5</v>
      </c>
      <c r="Z1794">
        <v>0</v>
      </c>
      <c r="AA1794">
        <v>0</v>
      </c>
      <c r="AB1794">
        <v>0</v>
      </c>
      <c r="AC1794">
        <v>6</v>
      </c>
      <c r="AD1794">
        <v>327</v>
      </c>
      <c r="AE1794">
        <v>1.1479999999999999</v>
      </c>
      <c r="AF1794" t="s">
        <v>87</v>
      </c>
      <c r="AG1794" t="s">
        <v>3683</v>
      </c>
      <c r="AH1794">
        <v>1</v>
      </c>
      <c r="AI1794">
        <v>36</v>
      </c>
      <c r="AK1794">
        <v>1000</v>
      </c>
      <c r="AM1794">
        <v>97856</v>
      </c>
      <c r="AN1794">
        <v>52857</v>
      </c>
      <c r="AO1794">
        <v>28479</v>
      </c>
      <c r="AP1794">
        <v>191</v>
      </c>
      <c r="AQ1794">
        <v>4850</v>
      </c>
      <c r="AR1794">
        <v>2740</v>
      </c>
      <c r="AS1794">
        <v>8396</v>
      </c>
      <c r="AT1794">
        <v>1631</v>
      </c>
      <c r="AU1794">
        <v>8739</v>
      </c>
      <c r="AV1794">
        <v>30110</v>
      </c>
      <c r="AW1794">
        <v>327</v>
      </c>
      <c r="AX1794">
        <v>375.39600000000002</v>
      </c>
      <c r="AY1794" s="1">
        <v>9.1999999999999998E-2</v>
      </c>
      <c r="AZ1794" s="1">
        <v>0.875</v>
      </c>
      <c r="BA1794" s="1">
        <v>1.4999999999999999E-2</v>
      </c>
      <c r="BB1794" s="1">
        <v>0.29099999999999998</v>
      </c>
      <c r="BC1794" s="1">
        <v>0.54</v>
      </c>
      <c r="BD1794" s="1">
        <v>8.5999999999999993E-2</v>
      </c>
      <c r="BE1794" s="1">
        <v>-0.19900000000000001</v>
      </c>
      <c r="BF1794" s="1">
        <v>-7.0999999999999994E-2</v>
      </c>
      <c r="BG1794" s="1">
        <f>Table1[[#This Row],[pers_white_pct]]-Table1[[#This Row],[census_white_pct]]</f>
        <v>0.33499999999999996</v>
      </c>
      <c r="BH1794" s="3">
        <v>0.31523630320000001</v>
      </c>
      <c r="BI1794" s="3">
        <v>1.6192101949</v>
      </c>
      <c r="BJ1794" s="3">
        <v>0.17821213829999999</v>
      </c>
      <c r="BK1794" s="3" t="str">
        <f>VLOOKUP(Table1[[#This Row],[est_sworn]],Force_size,2,TRUE)</f>
        <v>05 - 250 - 499</v>
      </c>
    </row>
    <row r="1795" spans="1:63" hidden="1" x14ac:dyDescent="0.2">
      <c r="A1795">
        <v>3600106354</v>
      </c>
      <c r="B1795" t="s">
        <v>61</v>
      </c>
      <c r="C1795" t="s">
        <v>899</v>
      </c>
      <c r="D1795">
        <v>13571050</v>
      </c>
      <c r="E1795" t="s">
        <v>900</v>
      </c>
      <c r="F1795">
        <v>34093</v>
      </c>
      <c r="G1795" t="s">
        <v>901</v>
      </c>
      <c r="H1795" t="s">
        <v>902</v>
      </c>
      <c r="I1795">
        <v>36</v>
      </c>
      <c r="J1795">
        <v>1</v>
      </c>
      <c r="K1795">
        <v>6354</v>
      </c>
      <c r="L1795" t="s">
        <v>903</v>
      </c>
      <c r="M1795" t="s">
        <v>904</v>
      </c>
      <c r="N1795" t="s">
        <v>68</v>
      </c>
      <c r="O1795" t="s">
        <v>131</v>
      </c>
      <c r="P1795">
        <v>42.588272000000003</v>
      </c>
      <c r="Q1795">
        <v>-73.974014999999994</v>
      </c>
      <c r="S1795" t="s">
        <v>70</v>
      </c>
      <c r="T1795" t="s">
        <v>71</v>
      </c>
      <c r="U1795">
        <v>37</v>
      </c>
      <c r="V1795">
        <v>0</v>
      </c>
      <c r="W1795">
        <v>36</v>
      </c>
      <c r="X1795">
        <v>0</v>
      </c>
      <c r="Y1795">
        <v>1</v>
      </c>
      <c r="Z1795">
        <v>0</v>
      </c>
      <c r="AA1795">
        <v>0</v>
      </c>
      <c r="AB1795">
        <v>0</v>
      </c>
      <c r="AC1795">
        <v>0</v>
      </c>
      <c r="AD1795">
        <v>37</v>
      </c>
      <c r="AE1795">
        <v>4.7450000000000001</v>
      </c>
      <c r="AF1795" t="s">
        <v>72</v>
      </c>
      <c r="AG1795" t="s">
        <v>905</v>
      </c>
      <c r="AH1795">
        <v>1</v>
      </c>
      <c r="AI1795">
        <v>36</v>
      </c>
      <c r="AJ1795">
        <v>1</v>
      </c>
      <c r="AL1795">
        <v>6354</v>
      </c>
      <c r="AM1795">
        <v>33656</v>
      </c>
      <c r="AN1795">
        <v>30314</v>
      </c>
      <c r="AO1795">
        <v>828</v>
      </c>
      <c r="AP1795">
        <v>39</v>
      </c>
      <c r="AQ1795">
        <v>1060</v>
      </c>
      <c r="AR1795">
        <v>477</v>
      </c>
      <c r="AS1795">
        <v>896</v>
      </c>
      <c r="AT1795">
        <v>56</v>
      </c>
      <c r="AU1795">
        <v>938</v>
      </c>
      <c r="AV1795">
        <v>884</v>
      </c>
      <c r="AW1795">
        <v>37</v>
      </c>
      <c r="AX1795">
        <v>175.565</v>
      </c>
      <c r="AY1795" s="1">
        <v>0</v>
      </c>
      <c r="AZ1795" s="1">
        <v>0.97299999999999998</v>
      </c>
      <c r="BA1795" s="1">
        <v>2.7E-2</v>
      </c>
      <c r="BB1795" s="1">
        <v>2.5000000000000001E-2</v>
      </c>
      <c r="BC1795" s="1">
        <v>0.90100000000000002</v>
      </c>
      <c r="BD1795" s="1">
        <v>2.7E-2</v>
      </c>
      <c r="BE1795" s="1">
        <v>-2.5000000000000001E-2</v>
      </c>
      <c r="BF1795" s="1">
        <v>0</v>
      </c>
      <c r="BG1795" s="1">
        <f>Table1[[#This Row],[pers_white_pct]]-Table1[[#This Row],[census_white_pct]]</f>
        <v>7.1999999999999953E-2</v>
      </c>
      <c r="BH1795" s="3">
        <v>0</v>
      </c>
      <c r="BI1795" s="3">
        <v>1.0802394397999999</v>
      </c>
      <c r="BJ1795" s="3">
        <v>1.0152027026999999</v>
      </c>
      <c r="BK1795" s="3" t="str">
        <f>VLOOKUP(Table1[[#This Row],[est_sworn]],Force_size,2,TRUE)</f>
        <v>02 - 25 to 49</v>
      </c>
    </row>
    <row r="1796" spans="1:63" hidden="1" x14ac:dyDescent="0.2">
      <c r="A1796">
        <v>3600117343</v>
      </c>
      <c r="B1796" t="s">
        <v>61</v>
      </c>
      <c r="C1796" t="s">
        <v>906</v>
      </c>
      <c r="D1796">
        <v>13675260</v>
      </c>
      <c r="E1796" t="s">
        <v>907</v>
      </c>
      <c r="F1796">
        <v>82044</v>
      </c>
      <c r="G1796" t="s">
        <v>908</v>
      </c>
      <c r="H1796" t="s">
        <v>902</v>
      </c>
      <c r="I1796">
        <v>36</v>
      </c>
      <c r="J1796">
        <v>1</v>
      </c>
      <c r="K1796">
        <v>17343</v>
      </c>
      <c r="L1796" t="s">
        <v>909</v>
      </c>
      <c r="M1796" t="s">
        <v>910</v>
      </c>
      <c r="N1796" t="s">
        <v>68</v>
      </c>
      <c r="O1796" t="s">
        <v>86</v>
      </c>
      <c r="P1796">
        <v>42.588272000000003</v>
      </c>
      <c r="Q1796">
        <v>-73.974014999999994</v>
      </c>
      <c r="S1796" t="s">
        <v>70</v>
      </c>
      <c r="T1796" t="s">
        <v>71</v>
      </c>
      <c r="U1796">
        <v>106</v>
      </c>
      <c r="V1796">
        <v>0</v>
      </c>
      <c r="W1796">
        <v>104</v>
      </c>
      <c r="X1796">
        <v>0</v>
      </c>
      <c r="Y1796">
        <v>2</v>
      </c>
      <c r="Z1796">
        <v>0</v>
      </c>
      <c r="AA1796">
        <v>0</v>
      </c>
      <c r="AB1796">
        <v>0</v>
      </c>
      <c r="AC1796">
        <v>0</v>
      </c>
      <c r="AD1796">
        <v>106</v>
      </c>
      <c r="AE1796">
        <v>1.1479999999999999</v>
      </c>
      <c r="AF1796" t="s">
        <v>87</v>
      </c>
      <c r="AG1796" t="s">
        <v>911</v>
      </c>
      <c r="AH1796">
        <v>1</v>
      </c>
      <c r="AI1796">
        <v>36</v>
      </c>
      <c r="AJ1796">
        <v>1</v>
      </c>
      <c r="AL1796">
        <v>17343</v>
      </c>
      <c r="AM1796">
        <v>81591</v>
      </c>
      <c r="AN1796">
        <v>68088</v>
      </c>
      <c r="AO1796">
        <v>4061</v>
      </c>
      <c r="AP1796">
        <v>79</v>
      </c>
      <c r="AQ1796">
        <v>5342</v>
      </c>
      <c r="AR1796">
        <v>1356</v>
      </c>
      <c r="AS1796">
        <v>2526</v>
      </c>
      <c r="AT1796">
        <v>227</v>
      </c>
      <c r="AU1796">
        <v>2665</v>
      </c>
      <c r="AV1796">
        <v>4288</v>
      </c>
      <c r="AW1796">
        <v>106</v>
      </c>
      <c r="AX1796">
        <v>121.688</v>
      </c>
      <c r="AY1796" s="1">
        <v>0</v>
      </c>
      <c r="AZ1796" s="1">
        <v>0.98099999999999998</v>
      </c>
      <c r="BA1796" s="1">
        <v>1.9E-2</v>
      </c>
      <c r="BB1796" s="1">
        <v>0.05</v>
      </c>
      <c r="BC1796" s="1">
        <v>0.83499999999999996</v>
      </c>
      <c r="BD1796" s="1">
        <v>3.1E-2</v>
      </c>
      <c r="BE1796" s="1">
        <v>-0.05</v>
      </c>
      <c r="BF1796" s="1">
        <v>-1.2E-2</v>
      </c>
      <c r="BG1796" s="1">
        <f>Table1[[#This Row],[pers_white_pct]]-Table1[[#This Row],[census_white_pct]]</f>
        <v>0.14600000000000002</v>
      </c>
      <c r="BH1796" s="3">
        <v>0</v>
      </c>
      <c r="BI1796" s="3">
        <v>1.1757071315000001</v>
      </c>
      <c r="BJ1796" s="3">
        <v>0.60944292560000002</v>
      </c>
      <c r="BK1796" s="3" t="str">
        <f>VLOOKUP(Table1[[#This Row],[est_sworn]],Force_size,2,TRUE)</f>
        <v>04 - 100 to 249</v>
      </c>
    </row>
    <row r="1797" spans="1:63" hidden="1" x14ac:dyDescent="0.2">
      <c r="A1797">
        <v>36003</v>
      </c>
      <c r="B1797" t="s">
        <v>11412</v>
      </c>
      <c r="C1797" t="s">
        <v>13927</v>
      </c>
      <c r="D1797">
        <v>12228720</v>
      </c>
      <c r="E1797" t="s">
        <v>13928</v>
      </c>
      <c r="F1797">
        <v>48357</v>
      </c>
      <c r="G1797" t="s">
        <v>13929</v>
      </c>
      <c r="H1797" t="s">
        <v>902</v>
      </c>
      <c r="I1797">
        <v>36</v>
      </c>
      <c r="J1797">
        <v>3</v>
      </c>
      <c r="K1797">
        <v>99003</v>
      </c>
      <c r="L1797" t="s">
        <v>13930</v>
      </c>
      <c r="M1797" t="s">
        <v>13931</v>
      </c>
      <c r="N1797" t="s">
        <v>11418</v>
      </c>
      <c r="O1797" t="s">
        <v>11444</v>
      </c>
      <c r="P1797">
        <v>42.247871000000004</v>
      </c>
      <c r="Q1797">
        <v>-78.026115000000004</v>
      </c>
      <c r="R1797" t="s">
        <v>11420</v>
      </c>
      <c r="S1797" t="s">
        <v>11421</v>
      </c>
      <c r="U1797">
        <v>28</v>
      </c>
      <c r="V1797">
        <v>0</v>
      </c>
      <c r="W1797">
        <v>27</v>
      </c>
      <c r="X1797">
        <v>0</v>
      </c>
      <c r="Y1797">
        <v>1</v>
      </c>
      <c r="Z1797">
        <v>0</v>
      </c>
      <c r="AA1797">
        <v>0</v>
      </c>
      <c r="AB1797">
        <v>0</v>
      </c>
      <c r="AC1797">
        <v>0</v>
      </c>
      <c r="AD1797">
        <v>28</v>
      </c>
      <c r="AE1797">
        <v>4.8979999999999997</v>
      </c>
      <c r="AF1797" t="s">
        <v>11474</v>
      </c>
      <c r="AG1797" t="s">
        <v>13932</v>
      </c>
      <c r="AH1797">
        <v>1</v>
      </c>
      <c r="AI1797">
        <v>36</v>
      </c>
      <c r="AJ1797">
        <v>3</v>
      </c>
      <c r="AM1797">
        <v>48946</v>
      </c>
      <c r="AN1797">
        <v>46701</v>
      </c>
      <c r="AO1797">
        <v>494</v>
      </c>
      <c r="AP1797">
        <v>97</v>
      </c>
      <c r="AQ1797">
        <v>451</v>
      </c>
      <c r="AR1797">
        <v>496</v>
      </c>
      <c r="AS1797">
        <v>670</v>
      </c>
      <c r="AT1797">
        <v>30</v>
      </c>
      <c r="AU1797">
        <v>707</v>
      </c>
      <c r="AV1797">
        <v>524</v>
      </c>
      <c r="AW1797">
        <v>28</v>
      </c>
      <c r="AX1797">
        <v>137.14400000000001</v>
      </c>
      <c r="AY1797" s="1">
        <v>0</v>
      </c>
      <c r="AZ1797" s="1">
        <v>0.96399999999999997</v>
      </c>
      <c r="BA1797" s="1">
        <v>3.5999999999999997E-2</v>
      </c>
      <c r="BB1797" s="1">
        <v>0.01</v>
      </c>
      <c r="BC1797" s="1">
        <v>0.95399999999999996</v>
      </c>
      <c r="BD1797" s="1">
        <v>1.4E-2</v>
      </c>
      <c r="BE1797" s="1">
        <v>-0.01</v>
      </c>
      <c r="BF1797" s="1">
        <v>2.1999999999999999E-2</v>
      </c>
      <c r="BG1797" s="1">
        <f>Table1[[#This Row],[pers_white_pct]]-Table1[[#This Row],[census_white_pct]]</f>
        <v>1.0000000000000009E-2</v>
      </c>
      <c r="BH1797" s="3">
        <v>0</v>
      </c>
      <c r="BI1797" s="3">
        <v>1.0106406408999999</v>
      </c>
      <c r="BJ1797" s="3">
        <v>2.6090618337000002</v>
      </c>
      <c r="BK1797" s="3" t="str">
        <f>VLOOKUP(Table1[[#This Row],[est_sworn]],Force_size,2,TRUE)</f>
        <v>02 - 25 to 49</v>
      </c>
    </row>
    <row r="1798" spans="1:63" hidden="1" x14ac:dyDescent="0.2">
      <c r="A1798">
        <v>3600777255</v>
      </c>
      <c r="B1798" t="s">
        <v>61</v>
      </c>
      <c r="C1798" t="s">
        <v>912</v>
      </c>
      <c r="D1798">
        <v>11124570</v>
      </c>
      <c r="E1798" t="s">
        <v>913</v>
      </c>
      <c r="F1798">
        <v>27992</v>
      </c>
      <c r="G1798" t="s">
        <v>914</v>
      </c>
      <c r="H1798" t="s">
        <v>902</v>
      </c>
      <c r="I1798">
        <v>36</v>
      </c>
      <c r="J1798">
        <v>7</v>
      </c>
      <c r="K1798">
        <v>77255</v>
      </c>
      <c r="L1798" t="s">
        <v>915</v>
      </c>
      <c r="M1798" t="s">
        <v>916</v>
      </c>
      <c r="N1798" t="s">
        <v>68</v>
      </c>
      <c r="O1798" t="s">
        <v>131</v>
      </c>
      <c r="P1798">
        <v>42.161977</v>
      </c>
      <c r="Q1798">
        <v>-75.830282999999994</v>
      </c>
      <c r="S1798" t="s">
        <v>70</v>
      </c>
      <c r="T1798" t="s">
        <v>71</v>
      </c>
      <c r="U1798">
        <v>34</v>
      </c>
      <c r="V1798">
        <v>0</v>
      </c>
      <c r="W1798">
        <v>34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34</v>
      </c>
      <c r="AE1798">
        <v>4.7450000000000001</v>
      </c>
      <c r="AF1798" t="s">
        <v>72</v>
      </c>
      <c r="AG1798" t="s">
        <v>917</v>
      </c>
      <c r="AH1798">
        <v>1</v>
      </c>
      <c r="AI1798">
        <v>36</v>
      </c>
      <c r="AJ1798">
        <v>7</v>
      </c>
      <c r="AL1798">
        <v>77255</v>
      </c>
      <c r="AM1798">
        <v>28043</v>
      </c>
      <c r="AN1798">
        <v>22735</v>
      </c>
      <c r="AO1798">
        <v>828</v>
      </c>
      <c r="AP1798">
        <v>41</v>
      </c>
      <c r="AQ1798">
        <v>3031</v>
      </c>
      <c r="AR1798">
        <v>436</v>
      </c>
      <c r="AS1798">
        <v>934</v>
      </c>
      <c r="AT1798">
        <v>80</v>
      </c>
      <c r="AU1798">
        <v>972</v>
      </c>
      <c r="AV1798">
        <v>908</v>
      </c>
      <c r="AW1798">
        <v>34</v>
      </c>
      <c r="AX1798">
        <v>161.33000000000001</v>
      </c>
      <c r="AY1798" s="1">
        <v>0</v>
      </c>
      <c r="AZ1798" s="2">
        <v>1</v>
      </c>
      <c r="BA1798" s="1">
        <v>0</v>
      </c>
      <c r="BB1798" s="1">
        <v>0.03</v>
      </c>
      <c r="BC1798" s="1">
        <v>0.81100000000000005</v>
      </c>
      <c r="BD1798" s="1">
        <v>3.3000000000000002E-2</v>
      </c>
      <c r="BE1798" s="1">
        <v>-0.03</v>
      </c>
      <c r="BF1798" s="1">
        <v>-3.3000000000000002E-2</v>
      </c>
      <c r="BG1798" s="1">
        <f>Table1[[#This Row],[pers_white_pct]]-Table1[[#This Row],[census_white_pct]]</f>
        <v>0.18899999999999995</v>
      </c>
      <c r="BH1798" s="3">
        <v>0</v>
      </c>
      <c r="BI1798" s="3">
        <v>1.2334726193000001</v>
      </c>
      <c r="BJ1798" s="3">
        <v>0</v>
      </c>
      <c r="BK1798" s="3" t="str">
        <f>VLOOKUP(Table1[[#This Row],[est_sworn]],Force_size,2,TRUE)</f>
        <v>02 - 25 to 49</v>
      </c>
    </row>
    <row r="1799" spans="1:63" hidden="1" x14ac:dyDescent="0.2">
      <c r="A1799">
        <v>36007</v>
      </c>
      <c r="B1799" t="s">
        <v>11412</v>
      </c>
      <c r="C1799" t="s">
        <v>13933</v>
      </c>
      <c r="D1799">
        <v>13772870</v>
      </c>
      <c r="E1799" t="s">
        <v>13934</v>
      </c>
      <c r="F1799">
        <v>198060</v>
      </c>
      <c r="G1799" t="s">
        <v>13935</v>
      </c>
      <c r="H1799" t="s">
        <v>902</v>
      </c>
      <c r="I1799">
        <v>36</v>
      </c>
      <c r="J1799">
        <v>7</v>
      </c>
      <c r="K1799">
        <v>99007</v>
      </c>
      <c r="L1799" t="s">
        <v>13936</v>
      </c>
      <c r="M1799" t="s">
        <v>13937</v>
      </c>
      <c r="N1799" t="s">
        <v>11418</v>
      </c>
      <c r="O1799" t="s">
        <v>11429</v>
      </c>
      <c r="P1799">
        <v>42.161977</v>
      </c>
      <c r="Q1799">
        <v>-75.830282999999994</v>
      </c>
      <c r="R1799" t="s">
        <v>11420</v>
      </c>
      <c r="S1799" t="s">
        <v>11421</v>
      </c>
      <c r="U1799">
        <v>215</v>
      </c>
      <c r="V1799">
        <v>0</v>
      </c>
      <c r="W1799">
        <v>208</v>
      </c>
      <c r="X1799">
        <v>6</v>
      </c>
      <c r="Y1799">
        <v>0</v>
      </c>
      <c r="Z1799">
        <v>1</v>
      </c>
      <c r="AA1799">
        <v>0</v>
      </c>
      <c r="AB1799">
        <v>0</v>
      </c>
      <c r="AC1799">
        <v>0</v>
      </c>
      <c r="AD1799">
        <v>215</v>
      </c>
      <c r="AE1799">
        <v>1.357</v>
      </c>
      <c r="AF1799" t="s">
        <v>11430</v>
      </c>
      <c r="AG1799" t="s">
        <v>13938</v>
      </c>
      <c r="AH1799">
        <v>1</v>
      </c>
      <c r="AI1799">
        <v>36</v>
      </c>
      <c r="AJ1799">
        <v>7</v>
      </c>
      <c r="AM1799">
        <v>200600</v>
      </c>
      <c r="AN1799">
        <v>173074</v>
      </c>
      <c r="AO1799">
        <v>8850</v>
      </c>
      <c r="AP1799">
        <v>328</v>
      </c>
      <c r="AQ1799">
        <v>7019</v>
      </c>
      <c r="AR1799">
        <v>4249</v>
      </c>
      <c r="AS1799">
        <v>6778</v>
      </c>
      <c r="AT1799">
        <v>764</v>
      </c>
      <c r="AU1799">
        <v>7080</v>
      </c>
      <c r="AV1799">
        <v>9614</v>
      </c>
      <c r="AW1799">
        <v>215</v>
      </c>
      <c r="AX1799">
        <v>291.755</v>
      </c>
      <c r="AY1799" s="1">
        <v>2.8000000000000001E-2</v>
      </c>
      <c r="AZ1799" s="1">
        <v>0.96699999999999997</v>
      </c>
      <c r="BA1799" s="1">
        <v>0</v>
      </c>
      <c r="BB1799" s="1">
        <v>4.3999999999999997E-2</v>
      </c>
      <c r="BC1799" s="1">
        <v>0.86299999999999999</v>
      </c>
      <c r="BD1799" s="1">
        <v>3.4000000000000002E-2</v>
      </c>
      <c r="BE1799" s="1">
        <v>-1.6E-2</v>
      </c>
      <c r="BF1799" s="1">
        <v>-3.4000000000000002E-2</v>
      </c>
      <c r="BG1799" s="1">
        <f>Table1[[#This Row],[pers_white_pct]]-Table1[[#This Row],[census_white_pct]]</f>
        <v>0.10399999999999998</v>
      </c>
      <c r="BH1799" s="3">
        <v>0.63255813949999995</v>
      </c>
      <c r="BI1799" s="3">
        <v>1.1213055526</v>
      </c>
      <c r="BJ1799" s="3">
        <v>0</v>
      </c>
      <c r="BK1799" s="3" t="str">
        <f>VLOOKUP(Table1[[#This Row],[est_sworn]],Force_size,2,TRUE)</f>
        <v>04 - 100 to 249</v>
      </c>
    </row>
    <row r="1800" spans="1:63" hidden="1" x14ac:dyDescent="0.2">
      <c r="A1800">
        <v>3600924031</v>
      </c>
      <c r="B1800" t="s">
        <v>61</v>
      </c>
      <c r="C1800" t="s">
        <v>918</v>
      </c>
      <c r="D1800">
        <v>12414880</v>
      </c>
      <c r="E1800" t="s">
        <v>919</v>
      </c>
      <c r="F1800">
        <v>1601</v>
      </c>
      <c r="G1800" t="s">
        <v>920</v>
      </c>
      <c r="H1800" t="s">
        <v>902</v>
      </c>
      <c r="I1800">
        <v>36</v>
      </c>
      <c r="J1800">
        <v>9</v>
      </c>
      <c r="K1800">
        <v>24031</v>
      </c>
      <c r="L1800" t="s">
        <v>921</v>
      </c>
      <c r="M1800" t="s">
        <v>922</v>
      </c>
      <c r="N1800" t="s">
        <v>68</v>
      </c>
      <c r="O1800" t="s">
        <v>238</v>
      </c>
      <c r="P1800">
        <v>42.239168999999997</v>
      </c>
      <c r="Q1800">
        <v>-78.662420999999995</v>
      </c>
      <c r="S1800" t="s">
        <v>70</v>
      </c>
      <c r="T1800" t="s">
        <v>71</v>
      </c>
      <c r="U1800">
        <v>3</v>
      </c>
      <c r="V1800">
        <v>7</v>
      </c>
      <c r="W1800">
        <v>3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3</v>
      </c>
      <c r="AE1800">
        <v>16.646000000000001</v>
      </c>
      <c r="AF1800" t="s">
        <v>239</v>
      </c>
      <c r="AG1800" t="s">
        <v>923</v>
      </c>
      <c r="AH1800">
        <v>1</v>
      </c>
      <c r="AI1800">
        <v>36</v>
      </c>
      <c r="AJ1800">
        <v>9</v>
      </c>
      <c r="AL1800">
        <v>24031</v>
      </c>
      <c r="AM1800">
        <v>1598</v>
      </c>
      <c r="AN1800">
        <v>1527</v>
      </c>
      <c r="AO1800">
        <v>3</v>
      </c>
      <c r="AP1800">
        <v>13</v>
      </c>
      <c r="AQ1800">
        <v>5</v>
      </c>
      <c r="AR1800">
        <v>25</v>
      </c>
      <c r="AS1800">
        <v>23</v>
      </c>
      <c r="AT1800">
        <v>0</v>
      </c>
      <c r="AU1800">
        <v>25</v>
      </c>
      <c r="AV1800">
        <v>3</v>
      </c>
      <c r="AW1800">
        <v>6.5</v>
      </c>
      <c r="AX1800">
        <v>108.199</v>
      </c>
      <c r="AY1800" s="1">
        <v>0</v>
      </c>
      <c r="AZ1800" s="2">
        <v>1</v>
      </c>
      <c r="BA1800" s="1">
        <v>0</v>
      </c>
      <c r="BB1800" s="1">
        <v>2E-3</v>
      </c>
      <c r="BC1800" s="1">
        <v>0.95599999999999996</v>
      </c>
      <c r="BD1800" s="1">
        <v>1.4E-2</v>
      </c>
      <c r="BE1800" s="1">
        <v>-2E-3</v>
      </c>
      <c r="BF1800" s="1">
        <v>-1.4E-2</v>
      </c>
      <c r="BG1800" s="1">
        <f>Table1[[#This Row],[pers_white_pct]]-Table1[[#This Row],[census_white_pct]]</f>
        <v>4.4000000000000039E-2</v>
      </c>
      <c r="BH1800" s="3">
        <v>0</v>
      </c>
      <c r="BI1800" s="3">
        <v>1.0464963982</v>
      </c>
      <c r="BJ1800" s="3">
        <v>0</v>
      </c>
      <c r="BK1800" s="3" t="str">
        <f>VLOOKUP(Table1[[#This Row],[est_sworn]],Force_size,2,TRUE)</f>
        <v>01 - Under 25</v>
      </c>
    </row>
    <row r="1801" spans="1:63" hidden="1" x14ac:dyDescent="0.2">
      <c r="A1801">
        <v>36009</v>
      </c>
      <c r="B1801" t="s">
        <v>11412</v>
      </c>
      <c r="C1801" t="s">
        <v>13939</v>
      </c>
      <c r="D1801">
        <v>12868580</v>
      </c>
      <c r="E1801" t="s">
        <v>13940</v>
      </c>
      <c r="F1801">
        <v>79458</v>
      </c>
      <c r="G1801" t="s">
        <v>13941</v>
      </c>
      <c r="H1801" t="s">
        <v>902</v>
      </c>
      <c r="I1801">
        <v>36</v>
      </c>
      <c r="J1801">
        <v>9</v>
      </c>
      <c r="K1801">
        <v>99009</v>
      </c>
      <c r="L1801" t="s">
        <v>13942</v>
      </c>
      <c r="M1801" t="s">
        <v>13943</v>
      </c>
      <c r="N1801" t="s">
        <v>11418</v>
      </c>
      <c r="O1801" t="s">
        <v>11444</v>
      </c>
      <c r="P1801">
        <v>42.239168999999997</v>
      </c>
      <c r="Q1801">
        <v>-78.662420999999995</v>
      </c>
      <c r="R1801" t="s">
        <v>11420</v>
      </c>
      <c r="S1801" t="s">
        <v>11421</v>
      </c>
      <c r="U1801">
        <v>68</v>
      </c>
      <c r="V1801">
        <v>51</v>
      </c>
      <c r="W1801">
        <v>66</v>
      </c>
      <c r="X1801">
        <v>1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v>68</v>
      </c>
      <c r="AE1801">
        <v>3.3540000000000001</v>
      </c>
      <c r="AF1801" t="s">
        <v>11445</v>
      </c>
      <c r="AG1801" t="s">
        <v>13944</v>
      </c>
      <c r="AH1801">
        <v>1</v>
      </c>
      <c r="AI1801">
        <v>36</v>
      </c>
      <c r="AJ1801">
        <v>9</v>
      </c>
      <c r="AM1801">
        <v>80317</v>
      </c>
      <c r="AN1801">
        <v>73849</v>
      </c>
      <c r="AO1801">
        <v>966</v>
      </c>
      <c r="AP1801">
        <v>2361</v>
      </c>
      <c r="AQ1801">
        <v>524</v>
      </c>
      <c r="AR1801">
        <v>1222</v>
      </c>
      <c r="AS1801">
        <v>1345</v>
      </c>
      <c r="AT1801">
        <v>58</v>
      </c>
      <c r="AU1801">
        <v>1395</v>
      </c>
      <c r="AV1801">
        <v>1024</v>
      </c>
      <c r="AW1801">
        <v>93.5</v>
      </c>
      <c r="AX1801">
        <v>313.59899999999999</v>
      </c>
      <c r="AY1801" s="1">
        <v>1.4999999999999999E-2</v>
      </c>
      <c r="AZ1801" s="1">
        <v>0.97099999999999997</v>
      </c>
      <c r="BA1801" s="1">
        <v>0</v>
      </c>
      <c r="BB1801" s="1">
        <v>1.2E-2</v>
      </c>
      <c r="BC1801" s="1">
        <v>0.91900000000000004</v>
      </c>
      <c r="BD1801" s="1">
        <v>1.7000000000000001E-2</v>
      </c>
      <c r="BE1801" s="1">
        <v>3.0000000000000001E-3</v>
      </c>
      <c r="BF1801" s="1">
        <v>-1.7000000000000001E-2</v>
      </c>
      <c r="BG1801" s="1">
        <f>Table1[[#This Row],[pers_white_pct]]-Table1[[#This Row],[census_white_pct]]</f>
        <v>5.1999999999999935E-2</v>
      </c>
      <c r="BH1801" s="3">
        <v>1.2227042990999999</v>
      </c>
      <c r="BI1801" s="3">
        <v>1.0555963559999999</v>
      </c>
      <c r="BJ1801" s="3">
        <v>0</v>
      </c>
      <c r="BK1801" s="3" t="str">
        <f>VLOOKUP(Table1[[#This Row],[est_sworn]],Force_size,2,TRUE)</f>
        <v>03 - 50 to 99</v>
      </c>
    </row>
    <row r="1802" spans="1:63" hidden="1" x14ac:dyDescent="0.2">
      <c r="A1802">
        <v>3658574</v>
      </c>
      <c r="B1802" t="s">
        <v>1444</v>
      </c>
      <c r="C1802" t="s">
        <v>7711</v>
      </c>
      <c r="D1802">
        <v>11676560</v>
      </c>
      <c r="E1802" t="s">
        <v>7712</v>
      </c>
      <c r="F1802">
        <v>19750</v>
      </c>
      <c r="G1802" t="s">
        <v>7713</v>
      </c>
      <c r="H1802" t="s">
        <v>902</v>
      </c>
      <c r="I1802">
        <v>36</v>
      </c>
      <c r="J1802">
        <v>19</v>
      </c>
      <c r="K1802">
        <v>58574</v>
      </c>
      <c r="L1802" t="s">
        <v>7714</v>
      </c>
      <c r="M1802" t="s">
        <v>7715</v>
      </c>
      <c r="N1802" t="s">
        <v>68</v>
      </c>
      <c r="O1802" t="s">
        <v>69</v>
      </c>
      <c r="P1802">
        <v>44.752712000000002</v>
      </c>
      <c r="Q1802">
        <v>-73.705642999999995</v>
      </c>
      <c r="S1802" t="s">
        <v>70</v>
      </c>
      <c r="T1802" t="s">
        <v>71</v>
      </c>
      <c r="U1802">
        <v>50</v>
      </c>
      <c r="V1802">
        <v>0</v>
      </c>
      <c r="W1802">
        <v>50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50</v>
      </c>
      <c r="AE1802">
        <v>4.7450000000000001</v>
      </c>
      <c r="AF1802" t="s">
        <v>72</v>
      </c>
      <c r="AG1802" t="s">
        <v>7716</v>
      </c>
      <c r="AH1802">
        <v>1</v>
      </c>
      <c r="AI1802">
        <v>36</v>
      </c>
      <c r="AK1802">
        <v>58574</v>
      </c>
      <c r="AM1802">
        <v>19989</v>
      </c>
      <c r="AN1802">
        <v>17631</v>
      </c>
      <c r="AO1802">
        <v>643</v>
      </c>
      <c r="AP1802">
        <v>69</v>
      </c>
      <c r="AQ1802">
        <v>550</v>
      </c>
      <c r="AR1802">
        <v>388</v>
      </c>
      <c r="AS1802">
        <v>679</v>
      </c>
      <c r="AT1802">
        <v>57</v>
      </c>
      <c r="AU1802">
        <v>708</v>
      </c>
      <c r="AV1802">
        <v>700</v>
      </c>
      <c r="AW1802">
        <v>50</v>
      </c>
      <c r="AX1802">
        <v>237.25</v>
      </c>
      <c r="AY1802" s="1">
        <v>0</v>
      </c>
      <c r="AZ1802" s="2">
        <v>1</v>
      </c>
      <c r="BA1802" s="1">
        <v>0</v>
      </c>
      <c r="BB1802" s="1">
        <v>3.2000000000000001E-2</v>
      </c>
      <c r="BC1802" s="1">
        <v>0.88200000000000001</v>
      </c>
      <c r="BD1802" s="1">
        <v>3.4000000000000002E-2</v>
      </c>
      <c r="BE1802" s="1">
        <v>-3.2000000000000001E-2</v>
      </c>
      <c r="BF1802" s="1">
        <v>-3.4000000000000002E-2</v>
      </c>
      <c r="BG1802" s="1">
        <f>Table1[[#This Row],[pers_white_pct]]-Table1[[#This Row],[census_white_pct]]</f>
        <v>0.11799999999999999</v>
      </c>
      <c r="BH1802" s="3">
        <v>0</v>
      </c>
      <c r="BI1802" s="3">
        <v>1.133741705</v>
      </c>
      <c r="BJ1802" s="3">
        <v>0</v>
      </c>
      <c r="BK1802" s="3" t="str">
        <f>VLOOKUP(Table1[[#This Row],[est_sworn]],Force_size,2,TRUE)</f>
        <v>03 - 50 to 99</v>
      </c>
    </row>
    <row r="1803" spans="1:63" hidden="1" x14ac:dyDescent="0.2">
      <c r="A1803">
        <v>36019</v>
      </c>
      <c r="B1803" t="s">
        <v>11412</v>
      </c>
      <c r="C1803" t="s">
        <v>13945</v>
      </c>
      <c r="D1803">
        <v>12919050</v>
      </c>
      <c r="E1803" t="s">
        <v>13946</v>
      </c>
      <c r="F1803">
        <v>81654</v>
      </c>
      <c r="G1803" t="s">
        <v>13947</v>
      </c>
      <c r="H1803" t="s">
        <v>902</v>
      </c>
      <c r="I1803">
        <v>36</v>
      </c>
      <c r="J1803">
        <v>19</v>
      </c>
      <c r="K1803">
        <v>99019</v>
      </c>
      <c r="L1803" t="s">
        <v>13948</v>
      </c>
      <c r="M1803" t="s">
        <v>13949</v>
      </c>
      <c r="N1803" t="s">
        <v>11418</v>
      </c>
      <c r="O1803" t="s">
        <v>11444</v>
      </c>
      <c r="P1803">
        <v>44.752712000000002</v>
      </c>
      <c r="Q1803">
        <v>-73.705642999999995</v>
      </c>
      <c r="R1803" t="s">
        <v>11467</v>
      </c>
      <c r="S1803" t="s">
        <v>11421</v>
      </c>
      <c r="U1803">
        <v>24</v>
      </c>
      <c r="V1803">
        <v>0</v>
      </c>
      <c r="W1803">
        <v>23</v>
      </c>
      <c r="X1803">
        <v>1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24</v>
      </c>
      <c r="AE1803">
        <v>7.0309999999999997</v>
      </c>
      <c r="AF1803" t="s">
        <v>11422</v>
      </c>
      <c r="AG1803" t="s">
        <v>13950</v>
      </c>
      <c r="AH1803">
        <v>1</v>
      </c>
      <c r="AI1803">
        <v>36</v>
      </c>
      <c r="AJ1803">
        <v>19</v>
      </c>
      <c r="AM1803">
        <v>82128</v>
      </c>
      <c r="AN1803">
        <v>74832</v>
      </c>
      <c r="AO1803">
        <v>2953</v>
      </c>
      <c r="AP1803">
        <v>266</v>
      </c>
      <c r="AQ1803">
        <v>890</v>
      </c>
      <c r="AR1803">
        <v>1006</v>
      </c>
      <c r="AS1803">
        <v>2054</v>
      </c>
      <c r="AT1803">
        <v>256</v>
      </c>
      <c r="AU1803">
        <v>2181</v>
      </c>
      <c r="AV1803">
        <v>3209</v>
      </c>
      <c r="AW1803">
        <v>24</v>
      </c>
      <c r="AX1803">
        <v>168.744</v>
      </c>
      <c r="AY1803" s="1">
        <v>4.2000000000000003E-2</v>
      </c>
      <c r="AZ1803" s="1">
        <v>0.95799999999999996</v>
      </c>
      <c r="BA1803" s="1">
        <v>0</v>
      </c>
      <c r="BB1803" s="1">
        <v>3.5999999999999997E-2</v>
      </c>
      <c r="BC1803" s="1">
        <v>0.91100000000000003</v>
      </c>
      <c r="BD1803" s="1">
        <v>2.5000000000000001E-2</v>
      </c>
      <c r="BE1803" s="1">
        <v>6.0000000000000001E-3</v>
      </c>
      <c r="BF1803" s="1">
        <v>-2.5000000000000001E-2</v>
      </c>
      <c r="BG1803" s="1">
        <f>Table1[[#This Row],[pers_white_pct]]-Table1[[#This Row],[census_white_pct]]</f>
        <v>4.6999999999999931E-2</v>
      </c>
      <c r="BH1803" s="3">
        <v>1.1588215373999999</v>
      </c>
      <c r="BI1803" s="3">
        <v>1.0517692966000001</v>
      </c>
      <c r="BJ1803" s="3">
        <v>0</v>
      </c>
      <c r="BK1803" s="3" t="str">
        <f>VLOOKUP(Table1[[#This Row],[est_sworn]],Force_size,2,TRUE)</f>
        <v>01 - Under 25</v>
      </c>
    </row>
    <row r="1804" spans="1:63" hidden="1" x14ac:dyDescent="0.2">
      <c r="A1804">
        <v>36021</v>
      </c>
      <c r="B1804" t="s">
        <v>11412</v>
      </c>
      <c r="C1804" t="s">
        <v>13951</v>
      </c>
      <c r="D1804">
        <v>12259030</v>
      </c>
      <c r="E1804" t="s">
        <v>11941</v>
      </c>
      <c r="F1804">
        <v>62499</v>
      </c>
      <c r="G1804" t="s">
        <v>11942</v>
      </c>
      <c r="H1804" t="s">
        <v>902</v>
      </c>
      <c r="I1804">
        <v>36</v>
      </c>
      <c r="J1804">
        <v>21</v>
      </c>
      <c r="K1804">
        <v>99021</v>
      </c>
      <c r="L1804" t="s">
        <v>13952</v>
      </c>
      <c r="M1804" t="s">
        <v>13953</v>
      </c>
      <c r="N1804" t="s">
        <v>11418</v>
      </c>
      <c r="O1804" t="s">
        <v>11444</v>
      </c>
      <c r="P1804">
        <v>42.247728000000002</v>
      </c>
      <c r="Q1804">
        <v>-73.626802999999995</v>
      </c>
      <c r="R1804" t="s">
        <v>11481</v>
      </c>
      <c r="S1804" t="s">
        <v>11421</v>
      </c>
      <c r="U1804">
        <v>57</v>
      </c>
      <c r="V1804">
        <v>51</v>
      </c>
      <c r="W1804">
        <v>53</v>
      </c>
      <c r="X1804">
        <v>2</v>
      </c>
      <c r="Y1804">
        <v>2</v>
      </c>
      <c r="Z1804">
        <v>0</v>
      </c>
      <c r="AA1804">
        <v>0</v>
      </c>
      <c r="AB1804">
        <v>0</v>
      </c>
      <c r="AC1804">
        <v>0</v>
      </c>
      <c r="AD1804">
        <v>57</v>
      </c>
      <c r="AE1804">
        <v>4.8979999999999997</v>
      </c>
      <c r="AF1804" t="s">
        <v>11474</v>
      </c>
      <c r="AG1804" t="s">
        <v>11945</v>
      </c>
      <c r="AH1804">
        <v>1</v>
      </c>
      <c r="AI1804">
        <v>36</v>
      </c>
      <c r="AJ1804">
        <v>21</v>
      </c>
      <c r="AM1804">
        <v>63096</v>
      </c>
      <c r="AN1804">
        <v>55672</v>
      </c>
      <c r="AO1804">
        <v>2691</v>
      </c>
      <c r="AP1804">
        <v>85</v>
      </c>
      <c r="AQ1804">
        <v>998</v>
      </c>
      <c r="AR1804">
        <v>1084</v>
      </c>
      <c r="AS1804">
        <v>2454</v>
      </c>
      <c r="AT1804">
        <v>164</v>
      </c>
      <c r="AU1804">
        <v>2566</v>
      </c>
      <c r="AV1804">
        <v>2855</v>
      </c>
      <c r="AW1804">
        <v>82.5</v>
      </c>
      <c r="AX1804">
        <v>404.08499999999998</v>
      </c>
      <c r="AY1804" s="1">
        <v>3.5000000000000003E-2</v>
      </c>
      <c r="AZ1804" s="1">
        <v>0.93</v>
      </c>
      <c r="BA1804" s="1">
        <v>3.5000000000000003E-2</v>
      </c>
      <c r="BB1804" s="1">
        <v>4.2999999999999997E-2</v>
      </c>
      <c r="BC1804" s="1">
        <v>0.88200000000000001</v>
      </c>
      <c r="BD1804" s="1">
        <v>3.9E-2</v>
      </c>
      <c r="BE1804" s="1">
        <v>-8.0000000000000002E-3</v>
      </c>
      <c r="BF1804" s="1">
        <v>-4.0000000000000001E-3</v>
      </c>
      <c r="BG1804" s="1">
        <f>Table1[[#This Row],[pers_white_pct]]-Table1[[#This Row],[census_white_pct]]</f>
        <v>4.8000000000000043E-2</v>
      </c>
      <c r="BH1804" s="3">
        <v>0.82270335819999996</v>
      </c>
      <c r="BI1804" s="3">
        <v>1.0538189848999999</v>
      </c>
      <c r="BJ1804" s="3">
        <v>0.90215759449999999</v>
      </c>
      <c r="BK1804" s="3" t="str">
        <f>VLOOKUP(Table1[[#This Row],[est_sworn]],Force_size,2,TRUE)</f>
        <v>03 - 50 to 99</v>
      </c>
    </row>
    <row r="1805" spans="1:63" hidden="1" x14ac:dyDescent="0.2">
      <c r="A1805">
        <v>3602759652</v>
      </c>
      <c r="B1805" t="s">
        <v>61</v>
      </c>
      <c r="C1805" t="s">
        <v>930</v>
      </c>
      <c r="D1805">
        <v>11904620</v>
      </c>
      <c r="E1805" t="s">
        <v>931</v>
      </c>
      <c r="F1805">
        <v>44864</v>
      </c>
      <c r="G1805" t="s">
        <v>932</v>
      </c>
      <c r="H1805" t="s">
        <v>902</v>
      </c>
      <c r="I1805">
        <v>36</v>
      </c>
      <c r="J1805">
        <v>27</v>
      </c>
      <c r="K1805">
        <v>59652</v>
      </c>
      <c r="L1805" t="s">
        <v>933</v>
      </c>
      <c r="M1805" t="s">
        <v>934</v>
      </c>
      <c r="N1805" t="s">
        <v>68</v>
      </c>
      <c r="O1805" t="s">
        <v>131</v>
      </c>
      <c r="P1805">
        <v>41.755009999999999</v>
      </c>
      <c r="Q1805">
        <v>-73.739951000000005</v>
      </c>
      <c r="S1805" t="s">
        <v>70</v>
      </c>
      <c r="T1805" t="s">
        <v>71</v>
      </c>
      <c r="U1805">
        <v>81</v>
      </c>
      <c r="V1805">
        <v>0</v>
      </c>
      <c r="W1805">
        <v>77</v>
      </c>
      <c r="X1805">
        <v>1</v>
      </c>
      <c r="Y1805">
        <v>2</v>
      </c>
      <c r="Z1805">
        <v>0</v>
      </c>
      <c r="AA1805">
        <v>0</v>
      </c>
      <c r="AB1805">
        <v>0</v>
      </c>
      <c r="AC1805">
        <v>0</v>
      </c>
      <c r="AD1805">
        <v>81</v>
      </c>
      <c r="AE1805">
        <v>2.8170000000000002</v>
      </c>
      <c r="AF1805" t="s">
        <v>79</v>
      </c>
      <c r="AG1805" t="s">
        <v>935</v>
      </c>
      <c r="AH1805">
        <v>1</v>
      </c>
      <c r="AI1805">
        <v>36</v>
      </c>
      <c r="AJ1805">
        <v>27</v>
      </c>
      <c r="AL1805">
        <v>59652</v>
      </c>
      <c r="AM1805">
        <v>43341</v>
      </c>
      <c r="AN1805">
        <v>31254</v>
      </c>
      <c r="AO1805">
        <v>3983</v>
      </c>
      <c r="AP1805">
        <v>58</v>
      </c>
      <c r="AQ1805">
        <v>2614</v>
      </c>
      <c r="AR1805">
        <v>1066</v>
      </c>
      <c r="AS1805">
        <v>4233</v>
      </c>
      <c r="AT1805">
        <v>247</v>
      </c>
      <c r="AU1805">
        <v>4366</v>
      </c>
      <c r="AV1805">
        <v>4230</v>
      </c>
      <c r="AW1805">
        <v>81</v>
      </c>
      <c r="AX1805">
        <v>228.17699999999999</v>
      </c>
      <c r="AY1805" s="1">
        <v>1.2E-2</v>
      </c>
      <c r="AZ1805" s="1">
        <v>0.95099999999999996</v>
      </c>
      <c r="BA1805" s="1">
        <v>2.5000000000000001E-2</v>
      </c>
      <c r="BB1805" s="1">
        <v>9.1999999999999998E-2</v>
      </c>
      <c r="BC1805" s="1">
        <v>0.72099999999999997</v>
      </c>
      <c r="BD1805" s="1">
        <v>9.8000000000000004E-2</v>
      </c>
      <c r="BE1805" s="1">
        <v>-0.08</v>
      </c>
      <c r="BF1805" s="1">
        <v>-7.2999999999999995E-2</v>
      </c>
      <c r="BG1805" s="1">
        <f>Table1[[#This Row],[pers_white_pct]]-Table1[[#This Row],[census_white_pct]]</f>
        <v>0.22999999999999998</v>
      </c>
      <c r="BH1805" s="3">
        <v>0.13433946120000001</v>
      </c>
      <c r="BI1805" s="3">
        <v>1.318253782</v>
      </c>
      <c r="BJ1805" s="3">
        <v>0.25281080750000001</v>
      </c>
      <c r="BK1805" s="3" t="str">
        <f>VLOOKUP(Table1[[#This Row],[est_sworn]],Force_size,2,TRUE)</f>
        <v>03 - 50 to 99</v>
      </c>
    </row>
    <row r="1806" spans="1:63" hidden="1" x14ac:dyDescent="0.2">
      <c r="A1806">
        <v>3602759652</v>
      </c>
      <c r="B1806" t="s">
        <v>61</v>
      </c>
      <c r="C1806" t="s">
        <v>936</v>
      </c>
      <c r="D1806">
        <v>11904620</v>
      </c>
      <c r="E1806" t="s">
        <v>937</v>
      </c>
      <c r="F1806">
        <v>32736</v>
      </c>
      <c r="G1806" t="s">
        <v>932</v>
      </c>
      <c r="H1806" t="s">
        <v>902</v>
      </c>
      <c r="I1806">
        <v>36</v>
      </c>
      <c r="J1806">
        <v>27</v>
      </c>
      <c r="K1806">
        <v>59652</v>
      </c>
      <c r="L1806" t="s">
        <v>933</v>
      </c>
      <c r="M1806" t="s">
        <v>934</v>
      </c>
      <c r="N1806" t="s">
        <v>68</v>
      </c>
      <c r="O1806" t="s">
        <v>131</v>
      </c>
      <c r="P1806">
        <v>41.755009999999999</v>
      </c>
      <c r="Q1806">
        <v>-73.739951000000005</v>
      </c>
      <c r="S1806" t="s">
        <v>70</v>
      </c>
      <c r="T1806" t="s">
        <v>71</v>
      </c>
      <c r="U1806">
        <v>93</v>
      </c>
      <c r="V1806">
        <v>0</v>
      </c>
      <c r="W1806">
        <v>87</v>
      </c>
      <c r="X1806">
        <v>2</v>
      </c>
      <c r="Y1806">
        <v>3</v>
      </c>
      <c r="Z1806">
        <v>0</v>
      </c>
      <c r="AA1806">
        <v>0</v>
      </c>
      <c r="AB1806">
        <v>1</v>
      </c>
      <c r="AC1806">
        <v>0</v>
      </c>
      <c r="AD1806">
        <v>93</v>
      </c>
      <c r="AE1806">
        <v>2.8170000000000002</v>
      </c>
      <c r="AF1806" t="s">
        <v>79</v>
      </c>
      <c r="AG1806" t="s">
        <v>935</v>
      </c>
      <c r="AH1806">
        <v>1</v>
      </c>
      <c r="AI1806">
        <v>36</v>
      </c>
      <c r="AJ1806">
        <v>27</v>
      </c>
      <c r="AL1806">
        <v>59652</v>
      </c>
      <c r="AM1806">
        <v>43341</v>
      </c>
      <c r="AN1806">
        <v>31254</v>
      </c>
      <c r="AO1806">
        <v>3983</v>
      </c>
      <c r="AP1806">
        <v>58</v>
      </c>
      <c r="AQ1806">
        <v>2614</v>
      </c>
      <c r="AR1806">
        <v>1066</v>
      </c>
      <c r="AS1806">
        <v>4233</v>
      </c>
      <c r="AT1806">
        <v>247</v>
      </c>
      <c r="AU1806">
        <v>4366</v>
      </c>
      <c r="AV1806">
        <v>4230</v>
      </c>
      <c r="AW1806">
        <v>93</v>
      </c>
      <c r="AX1806">
        <v>261.98099999999999</v>
      </c>
      <c r="AY1806" s="1">
        <v>2.1999999999999999E-2</v>
      </c>
      <c r="AZ1806" s="1">
        <v>0.93500000000000005</v>
      </c>
      <c r="BA1806" s="1">
        <v>3.2000000000000001E-2</v>
      </c>
      <c r="BB1806" s="1">
        <v>9.1999999999999998E-2</v>
      </c>
      <c r="BC1806" s="1">
        <v>0.72099999999999997</v>
      </c>
      <c r="BD1806" s="1">
        <v>9.8000000000000004E-2</v>
      </c>
      <c r="BE1806" s="1">
        <v>-7.0000000000000007E-2</v>
      </c>
      <c r="BF1806" s="1">
        <v>-6.5000000000000002E-2</v>
      </c>
      <c r="BG1806" s="1">
        <f>Table1[[#This Row],[pers_white_pct]]-Table1[[#This Row],[census_white_pct]]</f>
        <v>0.21400000000000008</v>
      </c>
      <c r="BH1806" s="3">
        <v>0.23401067440000001</v>
      </c>
      <c r="BI1806" s="3">
        <v>1.2972677561999999</v>
      </c>
      <c r="BJ1806" s="3">
        <v>0.33028508719999999</v>
      </c>
      <c r="BK1806" s="3" t="str">
        <f>VLOOKUP(Table1[[#This Row],[est_sworn]],Force_size,2,TRUE)</f>
        <v>03 - 50 to 99</v>
      </c>
    </row>
    <row r="1807" spans="1:63" hidden="1" x14ac:dyDescent="0.2">
      <c r="A1807">
        <v>36027</v>
      </c>
      <c r="B1807" t="s">
        <v>11412</v>
      </c>
      <c r="C1807" t="s">
        <v>13954</v>
      </c>
      <c r="D1807">
        <v>12399010</v>
      </c>
      <c r="E1807" t="s">
        <v>13955</v>
      </c>
      <c r="F1807">
        <v>297322</v>
      </c>
      <c r="G1807" t="s">
        <v>13956</v>
      </c>
      <c r="H1807" t="s">
        <v>902</v>
      </c>
      <c r="I1807">
        <v>36</v>
      </c>
      <c r="J1807">
        <v>27</v>
      </c>
      <c r="K1807">
        <v>99027</v>
      </c>
      <c r="L1807" t="s">
        <v>13957</v>
      </c>
      <c r="M1807" t="s">
        <v>13958</v>
      </c>
      <c r="N1807" t="s">
        <v>11418</v>
      </c>
      <c r="O1807" t="s">
        <v>11466</v>
      </c>
      <c r="P1807">
        <v>41.755009999999999</v>
      </c>
      <c r="Q1807">
        <v>-73.739951000000005</v>
      </c>
      <c r="R1807" t="s">
        <v>11420</v>
      </c>
      <c r="S1807" t="s">
        <v>11421</v>
      </c>
      <c r="U1807">
        <v>99</v>
      </c>
      <c r="V1807">
        <v>41</v>
      </c>
      <c r="W1807">
        <v>96</v>
      </c>
      <c r="X1807">
        <v>0</v>
      </c>
      <c r="Y1807">
        <v>2</v>
      </c>
      <c r="Z1807">
        <v>0</v>
      </c>
      <c r="AA1807">
        <v>0</v>
      </c>
      <c r="AB1807">
        <v>0</v>
      </c>
      <c r="AC1807">
        <v>0</v>
      </c>
      <c r="AD1807">
        <v>99</v>
      </c>
      <c r="AE1807">
        <v>1.357</v>
      </c>
      <c r="AF1807" t="s">
        <v>11430</v>
      </c>
      <c r="AG1807" t="s">
        <v>13959</v>
      </c>
      <c r="AH1807">
        <v>1</v>
      </c>
      <c r="AI1807">
        <v>36</v>
      </c>
      <c r="AJ1807">
        <v>27</v>
      </c>
      <c r="AM1807">
        <v>297488</v>
      </c>
      <c r="AN1807">
        <v>221812</v>
      </c>
      <c r="AO1807">
        <v>27395</v>
      </c>
      <c r="AP1807">
        <v>465</v>
      </c>
      <c r="AQ1807">
        <v>10330</v>
      </c>
      <c r="AR1807">
        <v>5414</v>
      </c>
      <c r="AS1807">
        <v>31267</v>
      </c>
      <c r="AT1807">
        <v>2123</v>
      </c>
      <c r="AU1807">
        <v>32072</v>
      </c>
      <c r="AV1807">
        <v>29518</v>
      </c>
      <c r="AW1807">
        <v>119.5</v>
      </c>
      <c r="AX1807">
        <v>162.16149999999999</v>
      </c>
      <c r="AY1807" s="1">
        <v>0</v>
      </c>
      <c r="AZ1807" s="1">
        <v>0.97</v>
      </c>
      <c r="BA1807" s="1">
        <v>0.02</v>
      </c>
      <c r="BB1807" s="1">
        <v>9.1999999999999998E-2</v>
      </c>
      <c r="BC1807" s="1">
        <v>0.746</v>
      </c>
      <c r="BD1807" s="1">
        <v>0.105</v>
      </c>
      <c r="BE1807" s="1">
        <v>-9.1999999999999998E-2</v>
      </c>
      <c r="BF1807" s="1">
        <v>-8.5000000000000006E-2</v>
      </c>
      <c r="BG1807" s="1">
        <f>Table1[[#This Row],[pers_white_pct]]-Table1[[#This Row],[census_white_pct]]</f>
        <v>0.22399999999999998</v>
      </c>
      <c r="BH1807" s="3">
        <v>0</v>
      </c>
      <c r="BI1807" s="3">
        <v>1.3005302334</v>
      </c>
      <c r="BJ1807" s="3">
        <v>0.19221091200000001</v>
      </c>
      <c r="BK1807" s="3" t="str">
        <f>VLOOKUP(Table1[[#This Row],[est_sworn]],Force_size,2,TRUE)</f>
        <v>04 - 100 to 249</v>
      </c>
    </row>
    <row r="1808" spans="1:63" hidden="1" x14ac:dyDescent="0.2">
      <c r="A1808">
        <v>3602721996</v>
      </c>
      <c r="B1808" t="s">
        <v>61</v>
      </c>
      <c r="C1808" t="s">
        <v>924</v>
      </c>
      <c r="D1808">
        <v>12664870</v>
      </c>
      <c r="E1808" t="s">
        <v>925</v>
      </c>
      <c r="F1808">
        <v>29254</v>
      </c>
      <c r="G1808" t="s">
        <v>926</v>
      </c>
      <c r="H1808" t="s">
        <v>902</v>
      </c>
      <c r="I1808">
        <v>36</v>
      </c>
      <c r="J1808">
        <v>27</v>
      </c>
      <c r="K1808">
        <v>21996</v>
      </c>
      <c r="L1808" t="s">
        <v>927</v>
      </c>
      <c r="M1808" t="s">
        <v>928</v>
      </c>
      <c r="N1808" t="s">
        <v>68</v>
      </c>
      <c r="O1808" t="s">
        <v>131</v>
      </c>
      <c r="P1808">
        <v>41.755009999999999</v>
      </c>
      <c r="Q1808">
        <v>-73.739951000000005</v>
      </c>
      <c r="S1808" t="s">
        <v>70</v>
      </c>
      <c r="T1808" t="s">
        <v>71</v>
      </c>
      <c r="U1808">
        <v>32</v>
      </c>
      <c r="V1808">
        <v>0</v>
      </c>
      <c r="W1808">
        <v>30</v>
      </c>
      <c r="X1808">
        <v>1</v>
      </c>
      <c r="Y1808">
        <v>1</v>
      </c>
      <c r="Z1808">
        <v>0</v>
      </c>
      <c r="AA1808">
        <v>0</v>
      </c>
      <c r="AB1808">
        <v>0</v>
      </c>
      <c r="AC1808">
        <v>0</v>
      </c>
      <c r="AD1808">
        <v>32</v>
      </c>
      <c r="AE1808">
        <v>4.7450000000000001</v>
      </c>
      <c r="AF1808" t="s">
        <v>72</v>
      </c>
      <c r="AG1808" t="s">
        <v>929</v>
      </c>
      <c r="AH1808">
        <v>1</v>
      </c>
      <c r="AI1808">
        <v>36</v>
      </c>
      <c r="AJ1808">
        <v>27</v>
      </c>
      <c r="AL1808">
        <v>21996</v>
      </c>
      <c r="AM1808">
        <v>29029</v>
      </c>
      <c r="AN1808">
        <v>24295</v>
      </c>
      <c r="AO1808">
        <v>918</v>
      </c>
      <c r="AP1808">
        <v>21</v>
      </c>
      <c r="AQ1808">
        <v>1162</v>
      </c>
      <c r="AR1808">
        <v>339</v>
      </c>
      <c r="AS1808">
        <v>2224</v>
      </c>
      <c r="AT1808">
        <v>82</v>
      </c>
      <c r="AU1808">
        <v>2294</v>
      </c>
      <c r="AV1808">
        <v>1000</v>
      </c>
      <c r="AW1808">
        <v>32</v>
      </c>
      <c r="AX1808">
        <v>151.84</v>
      </c>
      <c r="AY1808" s="1">
        <v>3.1E-2</v>
      </c>
      <c r="AZ1808" s="1">
        <v>0.93799999999999994</v>
      </c>
      <c r="BA1808" s="1">
        <v>3.1E-2</v>
      </c>
      <c r="BB1808" s="1">
        <v>3.2000000000000001E-2</v>
      </c>
      <c r="BC1808" s="1">
        <v>0.83699999999999997</v>
      </c>
      <c r="BD1808" s="1">
        <v>7.6999999999999999E-2</v>
      </c>
      <c r="BE1808" s="1">
        <v>0</v>
      </c>
      <c r="BF1808" s="1">
        <v>-4.4999999999999998E-2</v>
      </c>
      <c r="BG1808" s="1">
        <f>Table1[[#This Row],[pers_white_pct]]-Table1[[#This Row],[census_white_pct]]</f>
        <v>0.10099999999999998</v>
      </c>
      <c r="BH1808" s="3">
        <v>0.98818763620000005</v>
      </c>
      <c r="BI1808" s="3">
        <v>1.1201764766</v>
      </c>
      <c r="BJ1808" s="3">
        <v>0.40789399729999998</v>
      </c>
      <c r="BK1808" s="3" t="str">
        <f>VLOOKUP(Table1[[#This Row],[est_sworn]],Force_size,2,TRUE)</f>
        <v>02 - 25 to 49</v>
      </c>
    </row>
    <row r="1809" spans="1:63" hidden="1" x14ac:dyDescent="0.2">
      <c r="A1809">
        <v>3674166</v>
      </c>
      <c r="B1809" t="s">
        <v>1444</v>
      </c>
      <c r="C1809" t="s">
        <v>7766</v>
      </c>
      <c r="D1809">
        <v>11784530</v>
      </c>
      <c r="E1809" t="s">
        <v>7767</v>
      </c>
      <c r="F1809">
        <v>73567</v>
      </c>
      <c r="G1809" t="s">
        <v>7768</v>
      </c>
      <c r="H1809" t="s">
        <v>902</v>
      </c>
      <c r="I1809">
        <v>36</v>
      </c>
      <c r="J1809">
        <v>29</v>
      </c>
      <c r="K1809">
        <v>74166</v>
      </c>
      <c r="L1809" t="s">
        <v>7769</v>
      </c>
      <c r="M1809" t="s">
        <v>7770</v>
      </c>
      <c r="N1809" t="s">
        <v>68</v>
      </c>
      <c r="O1809" t="s">
        <v>69</v>
      </c>
      <c r="P1809">
        <v>42.752758999999998</v>
      </c>
      <c r="Q1809">
        <v>-78.778192000000004</v>
      </c>
      <c r="S1809" t="s">
        <v>70</v>
      </c>
      <c r="T1809" t="s">
        <v>71</v>
      </c>
      <c r="U1809">
        <v>99</v>
      </c>
      <c r="V1809">
        <v>0</v>
      </c>
      <c r="W1809">
        <v>96</v>
      </c>
      <c r="X1809">
        <v>2</v>
      </c>
      <c r="Y1809">
        <v>1</v>
      </c>
      <c r="Z1809">
        <v>0</v>
      </c>
      <c r="AA1809">
        <v>0</v>
      </c>
      <c r="AB1809">
        <v>0</v>
      </c>
      <c r="AC1809">
        <v>0</v>
      </c>
      <c r="AD1809">
        <v>99</v>
      </c>
      <c r="AE1809">
        <v>1.1479999999999999</v>
      </c>
      <c r="AF1809" t="s">
        <v>87</v>
      </c>
      <c r="AG1809" t="s">
        <v>7771</v>
      </c>
      <c r="AH1809">
        <v>1</v>
      </c>
      <c r="AI1809">
        <v>36</v>
      </c>
      <c r="AK1809">
        <v>74166</v>
      </c>
      <c r="AM1809">
        <v>15130</v>
      </c>
      <c r="AN1809">
        <v>14402</v>
      </c>
      <c r="AO1809">
        <v>136</v>
      </c>
      <c r="AP1809">
        <v>53</v>
      </c>
      <c r="AQ1809">
        <v>87</v>
      </c>
      <c r="AR1809">
        <v>133</v>
      </c>
      <c r="AS1809">
        <v>310</v>
      </c>
      <c r="AT1809">
        <v>2</v>
      </c>
      <c r="AU1809">
        <v>319</v>
      </c>
      <c r="AV1809">
        <v>138</v>
      </c>
      <c r="AW1809">
        <v>99</v>
      </c>
      <c r="AX1809">
        <v>113.652</v>
      </c>
      <c r="AY1809" s="1">
        <v>0.02</v>
      </c>
      <c r="AZ1809" s="1">
        <v>0.97</v>
      </c>
      <c r="BA1809" s="1">
        <v>0.01</v>
      </c>
      <c r="BB1809" s="1">
        <v>8.9999999999999993E-3</v>
      </c>
      <c r="BC1809" s="1">
        <v>0.95199999999999996</v>
      </c>
      <c r="BD1809" s="1">
        <v>0.02</v>
      </c>
      <c r="BE1809" s="1">
        <v>1.0999999999999999E-2</v>
      </c>
      <c r="BF1809" s="1">
        <v>-0.01</v>
      </c>
      <c r="BG1809" s="1">
        <f>Table1[[#This Row],[pers_white_pct]]-Table1[[#This Row],[census_white_pct]]</f>
        <v>1.8000000000000016E-2</v>
      </c>
      <c r="BH1809" s="3">
        <v>2.2474747475000001</v>
      </c>
      <c r="BI1809" s="3">
        <v>1.0187137308000001</v>
      </c>
      <c r="BJ1809" s="3">
        <v>0.49299446070000003</v>
      </c>
      <c r="BK1809" s="3" t="str">
        <f>VLOOKUP(Table1[[#This Row],[est_sworn]],Force_size,2,TRUE)</f>
        <v>03 - 50 to 99</v>
      </c>
    </row>
    <row r="1810" spans="1:63" hidden="1" x14ac:dyDescent="0.2">
      <c r="A1810">
        <v>3620313</v>
      </c>
      <c r="B1810" t="s">
        <v>1444</v>
      </c>
      <c r="C1810" t="s">
        <v>7571</v>
      </c>
      <c r="D1810">
        <v>11524830</v>
      </c>
      <c r="E1810" t="s">
        <v>7572</v>
      </c>
      <c r="F1810">
        <v>15216</v>
      </c>
      <c r="G1810" t="s">
        <v>7573</v>
      </c>
      <c r="H1810" t="s">
        <v>902</v>
      </c>
      <c r="I1810">
        <v>36</v>
      </c>
      <c r="J1810">
        <v>29</v>
      </c>
      <c r="K1810">
        <v>20313</v>
      </c>
      <c r="L1810" t="s">
        <v>7574</v>
      </c>
      <c r="M1810" t="s">
        <v>7575</v>
      </c>
      <c r="N1810" t="s">
        <v>68</v>
      </c>
      <c r="O1810" t="s">
        <v>69</v>
      </c>
      <c r="P1810">
        <v>42.752758999999998</v>
      </c>
      <c r="Q1810">
        <v>-78.778192000000004</v>
      </c>
      <c r="S1810" t="s">
        <v>70</v>
      </c>
      <c r="T1810" t="s">
        <v>71</v>
      </c>
      <c r="U1810">
        <v>29</v>
      </c>
      <c r="V1810">
        <v>0</v>
      </c>
      <c r="W1810">
        <v>28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v>0</v>
      </c>
      <c r="AD1810">
        <v>29</v>
      </c>
      <c r="AE1810">
        <v>4.7450000000000001</v>
      </c>
      <c r="AF1810" t="s">
        <v>72</v>
      </c>
      <c r="AG1810" t="s">
        <v>7576</v>
      </c>
      <c r="AH1810">
        <v>1</v>
      </c>
      <c r="AI1810">
        <v>36</v>
      </c>
      <c r="AK1810">
        <v>20313</v>
      </c>
      <c r="AM1810">
        <v>15303</v>
      </c>
      <c r="AN1810">
        <v>14575</v>
      </c>
      <c r="AO1810">
        <v>179</v>
      </c>
      <c r="AP1810">
        <v>31</v>
      </c>
      <c r="AQ1810">
        <v>101</v>
      </c>
      <c r="AR1810">
        <v>144</v>
      </c>
      <c r="AS1810">
        <v>261</v>
      </c>
      <c r="AT1810">
        <v>5</v>
      </c>
      <c r="AU1810">
        <v>273</v>
      </c>
      <c r="AV1810">
        <v>184</v>
      </c>
      <c r="AW1810">
        <v>29</v>
      </c>
      <c r="AX1810">
        <v>137.60499999999999</v>
      </c>
      <c r="AY1810" s="1">
        <v>0</v>
      </c>
      <c r="AZ1810" s="1">
        <v>0.96599999999999997</v>
      </c>
      <c r="BA1810" s="1">
        <v>0</v>
      </c>
      <c r="BB1810" s="1">
        <v>1.2E-2</v>
      </c>
      <c r="BC1810" s="1">
        <v>0.95199999999999996</v>
      </c>
      <c r="BD1810" s="1">
        <v>1.7000000000000001E-2</v>
      </c>
      <c r="BE1810" s="1">
        <v>-1.2E-2</v>
      </c>
      <c r="BF1810" s="1">
        <v>-1.7000000000000001E-2</v>
      </c>
      <c r="BG1810" s="1">
        <f>Table1[[#This Row],[pers_white_pct]]-Table1[[#This Row],[census_white_pct]]</f>
        <v>1.4000000000000012E-2</v>
      </c>
      <c r="BH1810" s="3">
        <v>0</v>
      </c>
      <c r="BI1810" s="3">
        <v>1.0137434198999999</v>
      </c>
      <c r="BJ1810" s="3">
        <v>0</v>
      </c>
      <c r="BK1810" s="3" t="str">
        <f>VLOOKUP(Table1[[#This Row],[est_sworn]],Force_size,2,TRUE)</f>
        <v>02 - 25 to 49</v>
      </c>
    </row>
    <row r="1811" spans="1:63" hidden="1" x14ac:dyDescent="0.2">
      <c r="A1811">
        <v>3611000</v>
      </c>
      <c r="B1811" t="s">
        <v>1444</v>
      </c>
      <c r="C1811" t="s">
        <v>7553</v>
      </c>
      <c r="D1811">
        <v>12134820</v>
      </c>
      <c r="E1811" t="s">
        <v>7554</v>
      </c>
      <c r="F1811">
        <v>259384</v>
      </c>
      <c r="G1811" t="s">
        <v>7555</v>
      </c>
      <c r="H1811" t="s">
        <v>902</v>
      </c>
      <c r="I1811">
        <v>36</v>
      </c>
      <c r="J1811">
        <v>29</v>
      </c>
      <c r="K1811">
        <v>11000</v>
      </c>
      <c r="L1811" t="s">
        <v>7556</v>
      </c>
      <c r="M1811" t="s">
        <v>7557</v>
      </c>
      <c r="N1811" t="s">
        <v>68</v>
      </c>
      <c r="O1811" t="s">
        <v>1615</v>
      </c>
      <c r="P1811">
        <v>42.752758999999998</v>
      </c>
      <c r="Q1811">
        <v>-78.778192000000004</v>
      </c>
      <c r="S1811" t="s">
        <v>70</v>
      </c>
      <c r="T1811" t="s">
        <v>71</v>
      </c>
      <c r="U1811">
        <v>751</v>
      </c>
      <c r="V1811">
        <v>0</v>
      </c>
      <c r="W1811">
        <v>531</v>
      </c>
      <c r="X1811">
        <v>164</v>
      </c>
      <c r="Y1811">
        <v>53</v>
      </c>
      <c r="Z1811">
        <v>0</v>
      </c>
      <c r="AA1811">
        <v>0</v>
      </c>
      <c r="AB1811">
        <v>0</v>
      </c>
      <c r="AC1811">
        <v>1</v>
      </c>
      <c r="AD1811">
        <v>751</v>
      </c>
      <c r="AE1811">
        <v>1.1479999999999999</v>
      </c>
      <c r="AF1811" t="s">
        <v>87</v>
      </c>
      <c r="AG1811" t="s">
        <v>7558</v>
      </c>
      <c r="AH1811">
        <v>1</v>
      </c>
      <c r="AI1811">
        <v>36</v>
      </c>
      <c r="AK1811">
        <v>11000</v>
      </c>
      <c r="AM1811">
        <v>261310</v>
      </c>
      <c r="AN1811">
        <v>119801</v>
      </c>
      <c r="AO1811">
        <v>97637</v>
      </c>
      <c r="AP1811">
        <v>1597</v>
      </c>
      <c r="AQ1811">
        <v>8313</v>
      </c>
      <c r="AR1811">
        <v>5919</v>
      </c>
      <c r="AS1811">
        <v>27519</v>
      </c>
      <c r="AT1811">
        <v>3137</v>
      </c>
      <c r="AU1811">
        <v>28043</v>
      </c>
      <c r="AV1811">
        <v>100774</v>
      </c>
      <c r="AW1811">
        <v>751</v>
      </c>
      <c r="AX1811">
        <v>862.14800000000002</v>
      </c>
      <c r="AY1811" s="1">
        <v>0.218</v>
      </c>
      <c r="AZ1811" s="1">
        <v>0.70699999999999996</v>
      </c>
      <c r="BA1811" s="1">
        <v>7.0999999999999994E-2</v>
      </c>
      <c r="BB1811" s="1">
        <v>0.374</v>
      </c>
      <c r="BC1811" s="1">
        <v>0.45800000000000002</v>
      </c>
      <c r="BD1811" s="1">
        <v>0.105</v>
      </c>
      <c r="BE1811" s="1">
        <v>-0.155</v>
      </c>
      <c r="BF1811" s="1">
        <v>-3.5000000000000003E-2</v>
      </c>
      <c r="BG1811" s="1">
        <f>Table1[[#This Row],[pers_white_pct]]-Table1[[#This Row],[census_white_pct]]</f>
        <v>0.24899999999999994</v>
      </c>
      <c r="BH1811" s="3">
        <v>0.584447512</v>
      </c>
      <c r="BI1811" s="3">
        <v>1.542233636</v>
      </c>
      <c r="BJ1811" s="3">
        <v>0.67013039149999998</v>
      </c>
      <c r="BK1811" s="3" t="str">
        <f>VLOOKUP(Table1[[#This Row],[est_sworn]],Force_size,2,TRUE)</f>
        <v>06 - 500 -999</v>
      </c>
    </row>
    <row r="1812" spans="1:63" hidden="1" x14ac:dyDescent="0.2">
      <c r="A1812">
        <v>3602955277</v>
      </c>
      <c r="B1812" t="s">
        <v>61</v>
      </c>
      <c r="C1812" t="s">
        <v>955</v>
      </c>
      <c r="D1812">
        <v>12174680</v>
      </c>
      <c r="E1812" t="s">
        <v>956</v>
      </c>
      <c r="F1812">
        <v>29305</v>
      </c>
      <c r="G1812" t="s">
        <v>957</v>
      </c>
      <c r="H1812" t="s">
        <v>902</v>
      </c>
      <c r="I1812">
        <v>36</v>
      </c>
      <c r="J1812">
        <v>29</v>
      </c>
      <c r="K1812">
        <v>55277</v>
      </c>
      <c r="L1812" t="s">
        <v>958</v>
      </c>
      <c r="M1812" t="s">
        <v>959</v>
      </c>
      <c r="N1812" t="s">
        <v>68</v>
      </c>
      <c r="O1812" t="s">
        <v>131</v>
      </c>
      <c r="P1812">
        <v>42.752758999999998</v>
      </c>
      <c r="Q1812">
        <v>-78.778192000000004</v>
      </c>
      <c r="S1812" t="s">
        <v>70</v>
      </c>
      <c r="T1812" t="s">
        <v>71</v>
      </c>
      <c r="U1812">
        <v>28</v>
      </c>
      <c r="V1812">
        <v>0</v>
      </c>
      <c r="W1812">
        <v>28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28</v>
      </c>
      <c r="AE1812">
        <v>4.7450000000000001</v>
      </c>
      <c r="AF1812" t="s">
        <v>72</v>
      </c>
      <c r="AG1812" t="s">
        <v>960</v>
      </c>
      <c r="AH1812">
        <v>1</v>
      </c>
      <c r="AI1812">
        <v>36</v>
      </c>
      <c r="AJ1812">
        <v>29</v>
      </c>
      <c r="AL1812">
        <v>55277</v>
      </c>
      <c r="AM1812">
        <v>29054</v>
      </c>
      <c r="AN1812">
        <v>27750</v>
      </c>
      <c r="AO1812">
        <v>204</v>
      </c>
      <c r="AP1812">
        <v>47</v>
      </c>
      <c r="AQ1812">
        <v>368</v>
      </c>
      <c r="AR1812">
        <v>205</v>
      </c>
      <c r="AS1812">
        <v>465</v>
      </c>
      <c r="AT1812">
        <v>7</v>
      </c>
      <c r="AU1812">
        <v>480</v>
      </c>
      <c r="AV1812">
        <v>211</v>
      </c>
      <c r="AW1812">
        <v>28</v>
      </c>
      <c r="AX1812">
        <v>132.86000000000001</v>
      </c>
      <c r="AY1812" s="1">
        <v>0</v>
      </c>
      <c r="AZ1812" s="2">
        <v>1</v>
      </c>
      <c r="BA1812" s="1">
        <v>0</v>
      </c>
      <c r="BB1812" s="1">
        <v>7.0000000000000001E-3</v>
      </c>
      <c r="BC1812" s="1">
        <v>0.95499999999999996</v>
      </c>
      <c r="BD1812" s="1">
        <v>1.6E-2</v>
      </c>
      <c r="BE1812" s="1">
        <v>-7.0000000000000001E-3</v>
      </c>
      <c r="BF1812" s="1">
        <v>-1.6E-2</v>
      </c>
      <c r="BG1812" s="1">
        <f>Table1[[#This Row],[pers_white_pct]]-Table1[[#This Row],[census_white_pct]]</f>
        <v>4.500000000000004E-2</v>
      </c>
      <c r="BH1812" s="3">
        <v>0</v>
      </c>
      <c r="BI1812" s="3">
        <v>1.0469909909999999</v>
      </c>
      <c r="BJ1812" s="3">
        <v>0</v>
      </c>
      <c r="BK1812" s="3" t="str">
        <f>VLOOKUP(Table1[[#This Row],[est_sworn]],Force_size,2,TRUE)</f>
        <v>02 - 25 to 49</v>
      </c>
    </row>
    <row r="1813" spans="1:63" hidden="1" x14ac:dyDescent="0.2">
      <c r="A1813">
        <v>3602923415</v>
      </c>
      <c r="B1813" t="s">
        <v>61</v>
      </c>
      <c r="C1813" t="s">
        <v>949</v>
      </c>
      <c r="D1813">
        <v>12514820</v>
      </c>
      <c r="E1813" t="s">
        <v>950</v>
      </c>
      <c r="F1813">
        <v>7686</v>
      </c>
      <c r="G1813" t="s">
        <v>951</v>
      </c>
      <c r="H1813" t="s">
        <v>902</v>
      </c>
      <c r="I1813">
        <v>36</v>
      </c>
      <c r="J1813">
        <v>29</v>
      </c>
      <c r="K1813">
        <v>23415</v>
      </c>
      <c r="L1813" t="s">
        <v>952</v>
      </c>
      <c r="M1813" t="s">
        <v>953</v>
      </c>
      <c r="N1813" t="s">
        <v>68</v>
      </c>
      <c r="O1813" t="s">
        <v>181</v>
      </c>
      <c r="P1813">
        <v>42.752758999999998</v>
      </c>
      <c r="Q1813">
        <v>-78.778192000000004</v>
      </c>
      <c r="S1813" t="s">
        <v>70</v>
      </c>
      <c r="T1813" t="s">
        <v>71</v>
      </c>
      <c r="U1813">
        <v>4</v>
      </c>
      <c r="V1813">
        <v>10</v>
      </c>
      <c r="W1813">
        <v>4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4</v>
      </c>
      <c r="AE1813">
        <v>16.646000000000001</v>
      </c>
      <c r="AF1813" t="s">
        <v>239</v>
      </c>
      <c r="AG1813" t="s">
        <v>954</v>
      </c>
      <c r="AH1813">
        <v>1</v>
      </c>
      <c r="AI1813">
        <v>36</v>
      </c>
      <c r="AJ1813">
        <v>29</v>
      </c>
      <c r="AL1813">
        <v>23415</v>
      </c>
      <c r="AM1813">
        <v>7688</v>
      </c>
      <c r="AN1813">
        <v>7440</v>
      </c>
      <c r="AO1813">
        <v>32</v>
      </c>
      <c r="AP1813">
        <v>23</v>
      </c>
      <c r="AQ1813">
        <v>18</v>
      </c>
      <c r="AR1813">
        <v>36</v>
      </c>
      <c r="AS1813">
        <v>136</v>
      </c>
      <c r="AT1813">
        <v>0</v>
      </c>
      <c r="AU1813">
        <v>139</v>
      </c>
      <c r="AV1813">
        <v>32</v>
      </c>
      <c r="AW1813">
        <v>9</v>
      </c>
      <c r="AX1813">
        <v>149.81399999999999</v>
      </c>
      <c r="AY1813" s="1">
        <v>0</v>
      </c>
      <c r="AZ1813" s="2">
        <v>1</v>
      </c>
      <c r="BA1813" s="1">
        <v>0</v>
      </c>
      <c r="BB1813" s="1">
        <v>4.0000000000000001E-3</v>
      </c>
      <c r="BC1813" s="1">
        <v>0.96799999999999997</v>
      </c>
      <c r="BD1813" s="1">
        <v>1.7999999999999999E-2</v>
      </c>
      <c r="BE1813" s="1">
        <v>-4.0000000000000001E-3</v>
      </c>
      <c r="BF1813" s="1">
        <v>-1.7999999999999999E-2</v>
      </c>
      <c r="BG1813" s="1">
        <f>Table1[[#This Row],[pers_white_pct]]-Table1[[#This Row],[census_white_pct]]</f>
        <v>3.2000000000000028E-2</v>
      </c>
      <c r="BH1813" s="3">
        <v>0</v>
      </c>
      <c r="BI1813" s="3">
        <v>1.0333333333000001</v>
      </c>
      <c r="BJ1813" s="3">
        <v>0</v>
      </c>
      <c r="BK1813" s="3" t="str">
        <f>VLOOKUP(Table1[[#This Row],[est_sworn]],Force_size,2,TRUE)</f>
        <v>01 - Under 25</v>
      </c>
    </row>
    <row r="1814" spans="1:63" hidden="1" x14ac:dyDescent="0.2">
      <c r="A1814">
        <v>3602902000</v>
      </c>
      <c r="B1814" t="s">
        <v>61</v>
      </c>
      <c r="C1814" t="s">
        <v>938</v>
      </c>
      <c r="D1814">
        <v>12724810</v>
      </c>
      <c r="E1814" t="s">
        <v>939</v>
      </c>
      <c r="F1814">
        <v>123252</v>
      </c>
      <c r="G1814" t="s">
        <v>940</v>
      </c>
      <c r="H1814" t="s">
        <v>902</v>
      </c>
      <c r="I1814">
        <v>36</v>
      </c>
      <c r="J1814">
        <v>29</v>
      </c>
      <c r="K1814">
        <v>2000</v>
      </c>
      <c r="L1814" t="s">
        <v>941</v>
      </c>
      <c r="M1814" t="s">
        <v>942</v>
      </c>
      <c r="N1814" t="s">
        <v>68</v>
      </c>
      <c r="O1814" t="s">
        <v>739</v>
      </c>
      <c r="P1814">
        <v>42.752758999999998</v>
      </c>
      <c r="Q1814">
        <v>-78.778192000000004</v>
      </c>
      <c r="S1814" t="s">
        <v>70</v>
      </c>
      <c r="T1814" t="s">
        <v>71</v>
      </c>
      <c r="U1814">
        <v>153</v>
      </c>
      <c r="V1814">
        <v>0</v>
      </c>
      <c r="W1814">
        <v>150</v>
      </c>
      <c r="X1814">
        <v>2</v>
      </c>
      <c r="Y1814">
        <v>1</v>
      </c>
      <c r="Z1814">
        <v>0</v>
      </c>
      <c r="AA1814">
        <v>0</v>
      </c>
      <c r="AB1814">
        <v>0</v>
      </c>
      <c r="AC1814">
        <v>0</v>
      </c>
      <c r="AD1814">
        <v>153</v>
      </c>
      <c r="AE1814">
        <v>1.1479999999999999</v>
      </c>
      <c r="AF1814" t="s">
        <v>87</v>
      </c>
      <c r="AG1814" t="s">
        <v>312</v>
      </c>
      <c r="AH1814">
        <v>1</v>
      </c>
      <c r="AI1814">
        <v>36</v>
      </c>
      <c r="AJ1814">
        <v>29</v>
      </c>
      <c r="AL1814">
        <v>2000</v>
      </c>
      <c r="AM1814">
        <v>122366</v>
      </c>
      <c r="AN1814">
        <v>100778</v>
      </c>
      <c r="AO1814">
        <v>6765</v>
      </c>
      <c r="AP1814">
        <v>196</v>
      </c>
      <c r="AQ1814">
        <v>9643</v>
      </c>
      <c r="AR1814">
        <v>1929</v>
      </c>
      <c r="AS1814">
        <v>2870</v>
      </c>
      <c r="AT1814">
        <v>244</v>
      </c>
      <c r="AU1814">
        <v>3055</v>
      </c>
      <c r="AV1814">
        <v>7009</v>
      </c>
      <c r="AW1814">
        <v>153</v>
      </c>
      <c r="AX1814">
        <v>175.64400000000001</v>
      </c>
      <c r="AY1814" s="1">
        <v>1.2999999999999999E-2</v>
      </c>
      <c r="AZ1814" s="1">
        <v>0.98</v>
      </c>
      <c r="BA1814" s="1">
        <v>7.0000000000000001E-3</v>
      </c>
      <c r="BB1814" s="1">
        <v>5.5E-2</v>
      </c>
      <c r="BC1814" s="1">
        <v>0.82399999999999995</v>
      </c>
      <c r="BD1814" s="1">
        <v>2.3E-2</v>
      </c>
      <c r="BE1814" s="1">
        <v>-4.2000000000000003E-2</v>
      </c>
      <c r="BF1814" s="1">
        <v>-1.7000000000000001E-2</v>
      </c>
      <c r="BG1814" s="1">
        <f>Table1[[#This Row],[pers_white_pct]]-Table1[[#This Row],[census_white_pct]]</f>
        <v>0.15600000000000003</v>
      </c>
      <c r="BH1814" s="3">
        <v>0.23644575840000001</v>
      </c>
      <c r="BI1814" s="3">
        <v>1.1904053133000001</v>
      </c>
      <c r="BJ1814" s="3">
        <v>0.27866821530000002</v>
      </c>
      <c r="BK1814" s="3" t="str">
        <f>VLOOKUP(Table1[[#This Row],[est_sworn]],Force_size,2,TRUE)</f>
        <v>04 - 100 to 249</v>
      </c>
    </row>
    <row r="1815" spans="1:63" hidden="1" x14ac:dyDescent="0.2">
      <c r="A1815">
        <v>3640189</v>
      </c>
      <c r="B1815" t="s">
        <v>1444</v>
      </c>
      <c r="C1815" t="s">
        <v>7643</v>
      </c>
      <c r="D1815">
        <v>12834700</v>
      </c>
      <c r="E1815" t="s">
        <v>7644</v>
      </c>
      <c r="F1815">
        <v>18006</v>
      </c>
      <c r="G1815" t="s">
        <v>7645</v>
      </c>
      <c r="H1815" t="s">
        <v>902</v>
      </c>
      <c r="I1815">
        <v>36</v>
      </c>
      <c r="J1815">
        <v>29</v>
      </c>
      <c r="K1815">
        <v>40189</v>
      </c>
      <c r="L1815" t="s">
        <v>7646</v>
      </c>
      <c r="M1815" t="s">
        <v>7647</v>
      </c>
      <c r="N1815" t="s">
        <v>68</v>
      </c>
      <c r="O1815" t="s">
        <v>69</v>
      </c>
      <c r="P1815">
        <v>42.752758999999998</v>
      </c>
      <c r="Q1815">
        <v>-78.778192000000004</v>
      </c>
      <c r="S1815" t="s">
        <v>70</v>
      </c>
      <c r="T1815" t="s">
        <v>71</v>
      </c>
      <c r="U1815">
        <v>47</v>
      </c>
      <c r="V1815">
        <v>0</v>
      </c>
      <c r="W1815">
        <v>44</v>
      </c>
      <c r="X1815">
        <v>1</v>
      </c>
      <c r="Y1815">
        <v>2</v>
      </c>
      <c r="Z1815">
        <v>0</v>
      </c>
      <c r="AA1815">
        <v>0</v>
      </c>
      <c r="AB1815">
        <v>0</v>
      </c>
      <c r="AC1815">
        <v>0</v>
      </c>
      <c r="AD1815">
        <v>47</v>
      </c>
      <c r="AE1815">
        <v>4.7450000000000001</v>
      </c>
      <c r="AF1815" t="s">
        <v>72</v>
      </c>
      <c r="AG1815" t="s">
        <v>7648</v>
      </c>
      <c r="AH1815">
        <v>1</v>
      </c>
      <c r="AI1815">
        <v>36</v>
      </c>
      <c r="AK1815">
        <v>40189</v>
      </c>
      <c r="AM1815">
        <v>18141</v>
      </c>
      <c r="AN1815">
        <v>14507</v>
      </c>
      <c r="AO1815">
        <v>1670</v>
      </c>
      <c r="AP1815">
        <v>51</v>
      </c>
      <c r="AQ1815">
        <v>118</v>
      </c>
      <c r="AR1815">
        <v>476</v>
      </c>
      <c r="AS1815">
        <v>1283</v>
      </c>
      <c r="AT1815">
        <v>120</v>
      </c>
      <c r="AU1815">
        <v>1319</v>
      </c>
      <c r="AV1815">
        <v>1790</v>
      </c>
      <c r="AW1815">
        <v>47</v>
      </c>
      <c r="AX1815">
        <v>223.01499999999999</v>
      </c>
      <c r="AY1815" s="1">
        <v>2.1000000000000001E-2</v>
      </c>
      <c r="AZ1815" s="1">
        <v>0.93600000000000005</v>
      </c>
      <c r="BA1815" s="1">
        <v>4.2999999999999997E-2</v>
      </c>
      <c r="BB1815" s="1">
        <v>9.1999999999999998E-2</v>
      </c>
      <c r="BC1815" s="1">
        <v>0.8</v>
      </c>
      <c r="BD1815" s="1">
        <v>7.0999999999999994E-2</v>
      </c>
      <c r="BE1815" s="1">
        <v>-7.0999999999999994E-2</v>
      </c>
      <c r="BF1815" s="1">
        <v>-2.8000000000000001E-2</v>
      </c>
      <c r="BG1815" s="1">
        <f>Table1[[#This Row],[pers_white_pct]]-Table1[[#This Row],[census_white_pct]]</f>
        <v>0.13600000000000001</v>
      </c>
      <c r="BH1815" s="3">
        <v>0.23112498410000001</v>
      </c>
      <c r="BI1815" s="3">
        <v>1.1706806251999999</v>
      </c>
      <c r="BJ1815" s="3">
        <v>0.60168156419999996</v>
      </c>
      <c r="BK1815" s="3" t="str">
        <f>VLOOKUP(Table1[[#This Row],[est_sworn]],Force_size,2,TRUE)</f>
        <v>02 - 25 to 49</v>
      </c>
    </row>
    <row r="1816" spans="1:63" hidden="1" x14ac:dyDescent="0.2">
      <c r="A1816">
        <v>3602980918</v>
      </c>
      <c r="B1816" t="s">
        <v>61</v>
      </c>
      <c r="C1816" t="s">
        <v>961</v>
      </c>
      <c r="D1816">
        <v>13024200</v>
      </c>
      <c r="E1816" t="s">
        <v>962</v>
      </c>
      <c r="F1816">
        <v>44795</v>
      </c>
      <c r="G1816" t="s">
        <v>963</v>
      </c>
      <c r="H1816" t="s">
        <v>902</v>
      </c>
      <c r="I1816">
        <v>36</v>
      </c>
      <c r="J1816">
        <v>29</v>
      </c>
      <c r="K1816">
        <v>80918</v>
      </c>
      <c r="L1816" t="s">
        <v>964</v>
      </c>
      <c r="M1816" t="s">
        <v>965</v>
      </c>
      <c r="N1816" t="s">
        <v>68</v>
      </c>
      <c r="O1816" t="s">
        <v>131</v>
      </c>
      <c r="P1816">
        <v>42.752758999999998</v>
      </c>
      <c r="Q1816">
        <v>-78.778192000000004</v>
      </c>
      <c r="S1816" t="s">
        <v>70</v>
      </c>
      <c r="T1816" t="s">
        <v>71</v>
      </c>
      <c r="U1816">
        <v>66</v>
      </c>
      <c r="V1816">
        <v>0</v>
      </c>
      <c r="W1816">
        <v>64</v>
      </c>
      <c r="X1816">
        <v>0</v>
      </c>
      <c r="Y1816">
        <v>1</v>
      </c>
      <c r="Z1816">
        <v>0</v>
      </c>
      <c r="AA1816">
        <v>0</v>
      </c>
      <c r="AB1816">
        <v>0</v>
      </c>
      <c r="AC1816">
        <v>0</v>
      </c>
      <c r="AD1816">
        <v>66</v>
      </c>
      <c r="AE1816">
        <v>2.8170000000000002</v>
      </c>
      <c r="AF1816" t="s">
        <v>79</v>
      </c>
      <c r="AG1816" t="s">
        <v>966</v>
      </c>
      <c r="AH1816">
        <v>1</v>
      </c>
      <c r="AI1816">
        <v>36</v>
      </c>
      <c r="AJ1816">
        <v>29</v>
      </c>
      <c r="AL1816">
        <v>80918</v>
      </c>
      <c r="AM1816">
        <v>44711</v>
      </c>
      <c r="AN1816">
        <v>42916</v>
      </c>
      <c r="AO1816">
        <v>365</v>
      </c>
      <c r="AP1816">
        <v>83</v>
      </c>
      <c r="AQ1816">
        <v>278</v>
      </c>
      <c r="AR1816">
        <v>293</v>
      </c>
      <c r="AS1816">
        <v>751</v>
      </c>
      <c r="AT1816">
        <v>18</v>
      </c>
      <c r="AU1816">
        <v>776</v>
      </c>
      <c r="AV1816">
        <v>383</v>
      </c>
      <c r="AW1816">
        <v>66</v>
      </c>
      <c r="AX1816">
        <v>185.922</v>
      </c>
      <c r="AY1816" s="1">
        <v>0</v>
      </c>
      <c r="AZ1816" s="1">
        <v>0.97</v>
      </c>
      <c r="BA1816" s="1">
        <v>1.4999999999999999E-2</v>
      </c>
      <c r="BB1816" s="1">
        <v>8.0000000000000002E-3</v>
      </c>
      <c r="BC1816" s="1">
        <v>0.96</v>
      </c>
      <c r="BD1816" s="1">
        <v>1.7000000000000001E-2</v>
      </c>
      <c r="BE1816" s="1">
        <v>-8.0000000000000002E-3</v>
      </c>
      <c r="BF1816" s="1">
        <v>-2E-3</v>
      </c>
      <c r="BG1816" s="1">
        <f>Table1[[#This Row],[pers_white_pct]]-Table1[[#This Row],[census_white_pct]]</f>
        <v>1.0000000000000009E-2</v>
      </c>
      <c r="BH1816" s="3">
        <v>0</v>
      </c>
      <c r="BI1816" s="3">
        <v>1.0102554108999999</v>
      </c>
      <c r="BJ1816" s="3">
        <v>0.90204979220000003</v>
      </c>
      <c r="BK1816" s="3" t="str">
        <f>VLOOKUP(Table1[[#This Row],[est_sworn]],Force_size,2,TRUE)</f>
        <v>03 - 50 to 99</v>
      </c>
    </row>
    <row r="1817" spans="1:63" hidden="1" x14ac:dyDescent="0.2">
      <c r="A1817">
        <v>3602915011</v>
      </c>
      <c r="B1817" t="s">
        <v>61</v>
      </c>
      <c r="C1817" t="s">
        <v>943</v>
      </c>
      <c r="D1817">
        <v>13630160</v>
      </c>
      <c r="E1817" t="s">
        <v>944</v>
      </c>
      <c r="F1817">
        <v>87808</v>
      </c>
      <c r="G1817" t="s">
        <v>945</v>
      </c>
      <c r="H1817" t="s">
        <v>902</v>
      </c>
      <c r="I1817">
        <v>36</v>
      </c>
      <c r="J1817">
        <v>29</v>
      </c>
      <c r="K1817">
        <v>15011</v>
      </c>
      <c r="L1817" t="s">
        <v>946</v>
      </c>
      <c r="M1817" t="s">
        <v>947</v>
      </c>
      <c r="N1817" t="s">
        <v>68</v>
      </c>
      <c r="O1817" t="s">
        <v>86</v>
      </c>
      <c r="P1817">
        <v>42.752758999999998</v>
      </c>
      <c r="Q1817">
        <v>-78.778192000000004</v>
      </c>
      <c r="S1817" t="s">
        <v>70</v>
      </c>
      <c r="T1817" t="s">
        <v>71</v>
      </c>
      <c r="U1817">
        <v>124</v>
      </c>
      <c r="V1817">
        <v>0</v>
      </c>
      <c r="W1817">
        <v>120</v>
      </c>
      <c r="X1817">
        <v>1</v>
      </c>
      <c r="Y1817">
        <v>1</v>
      </c>
      <c r="Z1817">
        <v>2</v>
      </c>
      <c r="AA1817">
        <v>0</v>
      </c>
      <c r="AB1817">
        <v>0</v>
      </c>
      <c r="AC1817">
        <v>0</v>
      </c>
      <c r="AD1817">
        <v>124</v>
      </c>
      <c r="AE1817">
        <v>1.1479999999999999</v>
      </c>
      <c r="AF1817" t="s">
        <v>87</v>
      </c>
      <c r="AG1817" t="s">
        <v>948</v>
      </c>
      <c r="AH1817">
        <v>1</v>
      </c>
      <c r="AI1817">
        <v>36</v>
      </c>
      <c r="AJ1817">
        <v>29</v>
      </c>
      <c r="AL1817">
        <v>15011</v>
      </c>
      <c r="AM1817">
        <v>88226</v>
      </c>
      <c r="AN1817">
        <v>76673</v>
      </c>
      <c r="AO1817">
        <v>6898</v>
      </c>
      <c r="AP1817">
        <v>200</v>
      </c>
      <c r="AQ1817">
        <v>1333</v>
      </c>
      <c r="AR1817">
        <v>1124</v>
      </c>
      <c r="AS1817">
        <v>1900</v>
      </c>
      <c r="AT1817">
        <v>171</v>
      </c>
      <c r="AU1817">
        <v>1998</v>
      </c>
      <c r="AV1817">
        <v>7069</v>
      </c>
      <c r="AW1817">
        <v>124</v>
      </c>
      <c r="AX1817">
        <v>142.352</v>
      </c>
      <c r="AY1817" s="1">
        <v>8.0000000000000002E-3</v>
      </c>
      <c r="AZ1817" s="1">
        <v>0.96799999999999997</v>
      </c>
      <c r="BA1817" s="1">
        <v>8.0000000000000002E-3</v>
      </c>
      <c r="BB1817" s="1">
        <v>7.8E-2</v>
      </c>
      <c r="BC1817" s="1">
        <v>0.86899999999999999</v>
      </c>
      <c r="BD1817" s="1">
        <v>2.1999999999999999E-2</v>
      </c>
      <c r="BE1817" s="1">
        <v>-7.0000000000000007E-2</v>
      </c>
      <c r="BF1817" s="1">
        <v>-1.2999999999999999E-2</v>
      </c>
      <c r="BG1817" s="1">
        <f>Table1[[#This Row],[pers_white_pct]]-Table1[[#This Row],[census_white_pct]]</f>
        <v>9.8999999999999977E-2</v>
      </c>
      <c r="BH1817" s="3">
        <v>0.10314583939999999</v>
      </c>
      <c r="BI1817" s="3">
        <v>1.1135601842</v>
      </c>
      <c r="BJ1817" s="3">
        <v>0.37447368419999999</v>
      </c>
      <c r="BK1817" s="3" t="str">
        <f>VLOOKUP(Table1[[#This Row],[est_sworn]],Force_size,2,TRUE)</f>
        <v>04 - 100 to 249</v>
      </c>
    </row>
    <row r="1818" spans="1:63" hidden="1" x14ac:dyDescent="0.2">
      <c r="A1818">
        <v>36031</v>
      </c>
      <c r="B1818" t="s">
        <v>11412</v>
      </c>
      <c r="C1818" t="s">
        <v>13960</v>
      </c>
      <c r="D1818">
        <v>13591950</v>
      </c>
      <c r="E1818" t="s">
        <v>13841</v>
      </c>
      <c r="F1818">
        <v>38961</v>
      </c>
      <c r="G1818" t="s">
        <v>13842</v>
      </c>
      <c r="H1818" t="s">
        <v>902</v>
      </c>
      <c r="I1818">
        <v>36</v>
      </c>
      <c r="J1818">
        <v>31</v>
      </c>
      <c r="K1818">
        <v>99031</v>
      </c>
      <c r="L1818" t="s">
        <v>13961</v>
      </c>
      <c r="M1818" t="s">
        <v>13962</v>
      </c>
      <c r="N1818" t="s">
        <v>11418</v>
      </c>
      <c r="O1818" t="s">
        <v>11444</v>
      </c>
      <c r="P1818">
        <v>44.108970999999997</v>
      </c>
      <c r="Q1818">
        <v>-73.777573000000004</v>
      </c>
      <c r="R1818" t="s">
        <v>11420</v>
      </c>
      <c r="S1818" t="s">
        <v>11421</v>
      </c>
      <c r="U1818">
        <v>69</v>
      </c>
      <c r="V1818">
        <v>0</v>
      </c>
      <c r="W1818">
        <v>69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69</v>
      </c>
      <c r="AE1818">
        <v>3.3540000000000001</v>
      </c>
      <c r="AF1818" t="s">
        <v>11445</v>
      </c>
      <c r="AG1818" t="s">
        <v>13845</v>
      </c>
      <c r="AH1818">
        <v>1</v>
      </c>
      <c r="AI1818">
        <v>36</v>
      </c>
      <c r="AJ1818">
        <v>31</v>
      </c>
      <c r="AM1818">
        <v>39370</v>
      </c>
      <c r="AN1818">
        <v>36588</v>
      </c>
      <c r="AO1818">
        <v>982</v>
      </c>
      <c r="AP1818">
        <v>99</v>
      </c>
      <c r="AQ1818">
        <v>260</v>
      </c>
      <c r="AR1818">
        <v>407</v>
      </c>
      <c r="AS1818">
        <v>993</v>
      </c>
      <c r="AT1818">
        <v>91</v>
      </c>
      <c r="AU1818">
        <v>1034</v>
      </c>
      <c r="AV1818">
        <v>1073</v>
      </c>
      <c r="AW1818">
        <v>69</v>
      </c>
      <c r="AX1818">
        <v>231.42599999999999</v>
      </c>
      <c r="AY1818" s="1">
        <v>0</v>
      </c>
      <c r="AZ1818" s="2">
        <v>1</v>
      </c>
      <c r="BA1818" s="1">
        <v>0</v>
      </c>
      <c r="BB1818" s="1">
        <v>2.5000000000000001E-2</v>
      </c>
      <c r="BC1818" s="1">
        <v>0.92900000000000005</v>
      </c>
      <c r="BD1818" s="1">
        <v>2.5000000000000001E-2</v>
      </c>
      <c r="BE1818" s="1">
        <v>-2.5000000000000001E-2</v>
      </c>
      <c r="BF1818" s="1">
        <v>-2.5000000000000001E-2</v>
      </c>
      <c r="BG1818" s="1">
        <f>Table1[[#This Row],[pers_white_pct]]-Table1[[#This Row],[census_white_pct]]</f>
        <v>7.0999999999999952E-2</v>
      </c>
      <c r="BH1818" s="3">
        <v>0</v>
      </c>
      <c r="BI1818" s="3">
        <v>1.0760358588000001</v>
      </c>
      <c r="BJ1818" s="3">
        <v>0</v>
      </c>
      <c r="BK1818" s="3" t="str">
        <f>VLOOKUP(Table1[[#This Row],[est_sworn]],Force_size,2,TRUE)</f>
        <v>03 - 50 to 99</v>
      </c>
    </row>
    <row r="1819" spans="1:63" hidden="1" x14ac:dyDescent="0.2">
      <c r="A1819">
        <v>36033</v>
      </c>
      <c r="B1819" t="s">
        <v>11412</v>
      </c>
      <c r="C1819" t="s">
        <v>13963</v>
      </c>
      <c r="D1819">
        <v>11708270</v>
      </c>
      <c r="E1819" t="s">
        <v>11579</v>
      </c>
      <c r="F1819">
        <v>51795</v>
      </c>
      <c r="G1819" t="s">
        <v>11580</v>
      </c>
      <c r="H1819" t="s">
        <v>902</v>
      </c>
      <c r="I1819">
        <v>36</v>
      </c>
      <c r="J1819">
        <v>33</v>
      </c>
      <c r="K1819">
        <v>99033</v>
      </c>
      <c r="L1819" t="s">
        <v>13964</v>
      </c>
      <c r="M1819" t="s">
        <v>13965</v>
      </c>
      <c r="N1819" t="s">
        <v>11418</v>
      </c>
      <c r="O1819" t="s">
        <v>11444</v>
      </c>
      <c r="P1819">
        <v>44.594375999999997</v>
      </c>
      <c r="Q1819">
        <v>-74.310670000000002</v>
      </c>
      <c r="R1819" t="s">
        <v>11481</v>
      </c>
      <c r="S1819" t="s">
        <v>11421</v>
      </c>
      <c r="U1819">
        <v>8</v>
      </c>
      <c r="V1819">
        <v>0</v>
      </c>
      <c r="W1819">
        <v>7</v>
      </c>
      <c r="X1819">
        <v>0</v>
      </c>
      <c r="Y1819">
        <v>0</v>
      </c>
      <c r="Z1819">
        <v>1</v>
      </c>
      <c r="AA1819">
        <v>0</v>
      </c>
      <c r="AB1819">
        <v>0</v>
      </c>
      <c r="AC1819">
        <v>0</v>
      </c>
      <c r="AD1819">
        <v>8</v>
      </c>
      <c r="AE1819">
        <v>7.5330000000000004</v>
      </c>
      <c r="AF1819" t="s">
        <v>11452</v>
      </c>
      <c r="AG1819" t="s">
        <v>11583</v>
      </c>
      <c r="AH1819">
        <v>1</v>
      </c>
      <c r="AI1819">
        <v>36</v>
      </c>
      <c r="AJ1819">
        <v>33</v>
      </c>
      <c r="AM1819">
        <v>51599</v>
      </c>
      <c r="AN1819">
        <v>42640</v>
      </c>
      <c r="AO1819">
        <v>2834</v>
      </c>
      <c r="AP1819">
        <v>3753</v>
      </c>
      <c r="AQ1819">
        <v>215</v>
      </c>
      <c r="AR1819">
        <v>567</v>
      </c>
      <c r="AS1819">
        <v>1506</v>
      </c>
      <c r="AT1819">
        <v>293</v>
      </c>
      <c r="AU1819">
        <v>1590</v>
      </c>
      <c r="AV1819">
        <v>3127</v>
      </c>
      <c r="AW1819">
        <v>8</v>
      </c>
      <c r="AX1819">
        <v>60.264000000000003</v>
      </c>
      <c r="AY1819" s="1">
        <v>0</v>
      </c>
      <c r="AZ1819" s="1">
        <v>0.875</v>
      </c>
      <c r="BA1819" s="1">
        <v>0</v>
      </c>
      <c r="BB1819" s="1">
        <v>5.5E-2</v>
      </c>
      <c r="BC1819" s="1">
        <v>0.82599999999999996</v>
      </c>
      <c r="BD1819" s="1">
        <v>2.9000000000000001E-2</v>
      </c>
      <c r="BE1819" s="1">
        <v>-5.5E-2</v>
      </c>
      <c r="BF1819" s="1">
        <v>-2.9000000000000001E-2</v>
      </c>
      <c r="BG1819" s="1">
        <f>Table1[[#This Row],[pers_white_pct]]-Table1[[#This Row],[census_white_pct]]</f>
        <v>4.9000000000000044E-2</v>
      </c>
      <c r="BH1819" s="3">
        <v>0</v>
      </c>
      <c r="BI1819" s="3">
        <v>1.0588443948999999</v>
      </c>
      <c r="BJ1819" s="3">
        <v>0</v>
      </c>
      <c r="BK1819" s="3" t="str">
        <f>VLOOKUP(Table1[[#This Row],[est_sworn]],Force_size,2,TRUE)</f>
        <v>01 - Under 25</v>
      </c>
    </row>
    <row r="1820" spans="1:63" hidden="1" x14ac:dyDescent="0.2">
      <c r="A1820">
        <v>36039</v>
      </c>
      <c r="B1820" t="s">
        <v>11412</v>
      </c>
      <c r="C1820" t="s">
        <v>13966</v>
      </c>
      <c r="D1820">
        <v>12568100</v>
      </c>
      <c r="E1820" t="s">
        <v>13967</v>
      </c>
      <c r="F1820">
        <v>48673</v>
      </c>
      <c r="G1820" t="s">
        <v>12680</v>
      </c>
      <c r="H1820" t="s">
        <v>902</v>
      </c>
      <c r="I1820">
        <v>36</v>
      </c>
      <c r="J1820">
        <v>39</v>
      </c>
      <c r="K1820">
        <v>99039</v>
      </c>
      <c r="L1820" t="s">
        <v>13968</v>
      </c>
      <c r="M1820" t="s">
        <v>13969</v>
      </c>
      <c r="N1820" t="s">
        <v>11418</v>
      </c>
      <c r="O1820" t="s">
        <v>11444</v>
      </c>
      <c r="P1820">
        <v>42.286963999999998</v>
      </c>
      <c r="Q1820">
        <v>-74.149553999999995</v>
      </c>
      <c r="R1820" t="s">
        <v>11467</v>
      </c>
      <c r="S1820" t="s">
        <v>11421</v>
      </c>
      <c r="U1820">
        <v>29</v>
      </c>
      <c r="V1820">
        <v>9</v>
      </c>
      <c r="W1820">
        <v>26</v>
      </c>
      <c r="X1820">
        <v>1</v>
      </c>
      <c r="Y1820">
        <v>1</v>
      </c>
      <c r="Z1820">
        <v>1</v>
      </c>
      <c r="AA1820">
        <v>0</v>
      </c>
      <c r="AB1820">
        <v>0</v>
      </c>
      <c r="AC1820">
        <v>0</v>
      </c>
      <c r="AD1820">
        <v>29</v>
      </c>
      <c r="AE1820">
        <v>4.8979999999999997</v>
      </c>
      <c r="AF1820" t="s">
        <v>11474</v>
      </c>
      <c r="AG1820" t="s">
        <v>12683</v>
      </c>
      <c r="AH1820">
        <v>1</v>
      </c>
      <c r="AI1820">
        <v>36</v>
      </c>
      <c r="AJ1820">
        <v>39</v>
      </c>
      <c r="AM1820">
        <v>49221</v>
      </c>
      <c r="AN1820">
        <v>42857</v>
      </c>
      <c r="AO1820">
        <v>2606</v>
      </c>
      <c r="AP1820">
        <v>122</v>
      </c>
      <c r="AQ1820">
        <v>382</v>
      </c>
      <c r="AR1820">
        <v>717</v>
      </c>
      <c r="AS1820">
        <v>2419</v>
      </c>
      <c r="AT1820">
        <v>220</v>
      </c>
      <c r="AU1820">
        <v>2537</v>
      </c>
      <c r="AV1820">
        <v>2826</v>
      </c>
      <c r="AW1820">
        <v>33.5</v>
      </c>
      <c r="AX1820">
        <v>164.083</v>
      </c>
      <c r="AY1820" s="1">
        <v>3.4000000000000002E-2</v>
      </c>
      <c r="AZ1820" s="1">
        <v>0.89700000000000002</v>
      </c>
      <c r="BA1820" s="1">
        <v>3.4000000000000002E-2</v>
      </c>
      <c r="BB1820" s="1">
        <v>5.2999999999999999E-2</v>
      </c>
      <c r="BC1820" s="1">
        <v>0.871</v>
      </c>
      <c r="BD1820" s="1">
        <v>4.9000000000000002E-2</v>
      </c>
      <c r="BE1820" s="1">
        <v>-1.7999999999999999E-2</v>
      </c>
      <c r="BF1820" s="1">
        <v>-1.4999999999999999E-2</v>
      </c>
      <c r="BG1820" s="1">
        <f>Table1[[#This Row],[pers_white_pct]]-Table1[[#This Row],[census_white_pct]]</f>
        <v>2.6000000000000023E-2</v>
      </c>
      <c r="BH1820" s="3">
        <v>0.65129541909999999</v>
      </c>
      <c r="BI1820" s="3">
        <v>1.0296841218999999</v>
      </c>
      <c r="BJ1820" s="3">
        <v>0.70164359740000004</v>
      </c>
      <c r="BK1820" s="3" t="str">
        <f>VLOOKUP(Table1[[#This Row],[est_sworn]],Force_size,2,TRUE)</f>
        <v>02 - 25 to 49</v>
      </c>
    </row>
    <row r="1821" spans="1:63" hidden="1" x14ac:dyDescent="0.2">
      <c r="A1821">
        <v>3603982480</v>
      </c>
      <c r="B1821" t="s">
        <v>61</v>
      </c>
      <c r="C1821" t="s">
        <v>967</v>
      </c>
      <c r="D1821">
        <v>12804550</v>
      </c>
      <c r="E1821" t="s">
        <v>968</v>
      </c>
      <c r="F1821">
        <v>1687</v>
      </c>
      <c r="G1821" t="s">
        <v>969</v>
      </c>
      <c r="H1821" t="s">
        <v>902</v>
      </c>
      <c r="I1821">
        <v>36</v>
      </c>
      <c r="J1821">
        <v>39</v>
      </c>
      <c r="K1821">
        <v>82480</v>
      </c>
      <c r="L1821" t="s">
        <v>970</v>
      </c>
      <c r="M1821" t="s">
        <v>971</v>
      </c>
      <c r="N1821" t="s">
        <v>68</v>
      </c>
      <c r="O1821" t="s">
        <v>238</v>
      </c>
      <c r="P1821">
        <v>42.286963999999998</v>
      </c>
      <c r="Q1821">
        <v>-74.149553999999995</v>
      </c>
      <c r="S1821" t="s">
        <v>70</v>
      </c>
      <c r="T1821" t="s">
        <v>71</v>
      </c>
      <c r="U1821">
        <v>2</v>
      </c>
      <c r="V1821">
        <v>13</v>
      </c>
      <c r="W1821">
        <v>1</v>
      </c>
      <c r="X1821">
        <v>0</v>
      </c>
      <c r="Y1821">
        <v>1</v>
      </c>
      <c r="Z1821">
        <v>0</v>
      </c>
      <c r="AA1821">
        <v>0</v>
      </c>
      <c r="AB1821">
        <v>0</v>
      </c>
      <c r="AC1821">
        <v>0</v>
      </c>
      <c r="AD1821">
        <v>2</v>
      </c>
      <c r="AE1821">
        <v>16.646000000000001</v>
      </c>
      <c r="AF1821" t="s">
        <v>239</v>
      </c>
      <c r="AG1821" t="s">
        <v>588</v>
      </c>
      <c r="AH1821">
        <v>1</v>
      </c>
      <c r="AI1821">
        <v>36</v>
      </c>
      <c r="AJ1821">
        <v>39</v>
      </c>
      <c r="AL1821">
        <v>82480</v>
      </c>
      <c r="AM1821">
        <v>1703</v>
      </c>
      <c r="AN1821">
        <v>1592</v>
      </c>
      <c r="AO1821">
        <v>5</v>
      </c>
      <c r="AP1821">
        <v>7</v>
      </c>
      <c r="AQ1821">
        <v>7</v>
      </c>
      <c r="AR1821">
        <v>13</v>
      </c>
      <c r="AS1821">
        <v>79</v>
      </c>
      <c r="AT1821">
        <v>3</v>
      </c>
      <c r="AU1821">
        <v>79</v>
      </c>
      <c r="AV1821">
        <v>8</v>
      </c>
      <c r="AW1821">
        <v>8.5</v>
      </c>
      <c r="AX1821">
        <v>141.49100000000001</v>
      </c>
      <c r="AY1821" s="1">
        <v>0</v>
      </c>
      <c r="AZ1821" s="1">
        <v>0.5</v>
      </c>
      <c r="BA1821" s="1">
        <v>0.5</v>
      </c>
      <c r="BB1821" s="1">
        <v>3.0000000000000001E-3</v>
      </c>
      <c r="BC1821" s="1">
        <v>0.93500000000000005</v>
      </c>
      <c r="BD1821" s="1">
        <v>4.5999999999999999E-2</v>
      </c>
      <c r="BE1821" s="1">
        <v>-3.0000000000000001E-3</v>
      </c>
      <c r="BF1821" s="1">
        <v>0.45400000000000001</v>
      </c>
      <c r="BG1821" s="1">
        <f>Table1[[#This Row],[pers_white_pct]]-Table1[[#This Row],[census_white_pct]]</f>
        <v>-0.43500000000000005</v>
      </c>
      <c r="BH1821" s="3">
        <v>0</v>
      </c>
      <c r="BI1821" s="3">
        <v>0.53486180900000002</v>
      </c>
      <c r="BJ1821" s="3">
        <v>10.778481013</v>
      </c>
      <c r="BK1821" s="3" t="str">
        <f>VLOOKUP(Table1[[#This Row],[est_sworn]],Force_size,2,TRUE)</f>
        <v>01 - Under 25</v>
      </c>
    </row>
    <row r="1822" spans="1:63" hidden="1" x14ac:dyDescent="0.2">
      <c r="A1822">
        <v>3678608</v>
      </c>
      <c r="B1822" t="s">
        <v>1444</v>
      </c>
      <c r="C1822" t="s">
        <v>7788</v>
      </c>
      <c r="D1822">
        <v>11764510</v>
      </c>
      <c r="E1822" t="s">
        <v>7789</v>
      </c>
      <c r="F1822">
        <v>27900</v>
      </c>
      <c r="G1822" t="s">
        <v>5856</v>
      </c>
      <c r="H1822" t="s">
        <v>902</v>
      </c>
      <c r="I1822">
        <v>36</v>
      </c>
      <c r="J1822">
        <v>45</v>
      </c>
      <c r="K1822">
        <v>78608</v>
      </c>
      <c r="L1822" t="s">
        <v>7790</v>
      </c>
      <c r="M1822" t="s">
        <v>7791</v>
      </c>
      <c r="N1822" t="s">
        <v>68</v>
      </c>
      <c r="O1822" t="s">
        <v>131</v>
      </c>
      <c r="P1822">
        <v>43.995370999999999</v>
      </c>
      <c r="Q1822">
        <v>-76.053514000000007</v>
      </c>
      <c r="S1822" t="s">
        <v>70</v>
      </c>
      <c r="T1822" t="s">
        <v>71</v>
      </c>
      <c r="U1822">
        <v>64</v>
      </c>
      <c r="V1822">
        <v>0</v>
      </c>
      <c r="W1822">
        <v>64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64</v>
      </c>
      <c r="AE1822">
        <v>2.8170000000000002</v>
      </c>
      <c r="AF1822" t="s">
        <v>79</v>
      </c>
      <c r="AG1822" t="s">
        <v>7792</v>
      </c>
      <c r="AH1822">
        <v>1</v>
      </c>
      <c r="AI1822">
        <v>36</v>
      </c>
      <c r="AK1822">
        <v>78608</v>
      </c>
      <c r="AM1822">
        <v>27023</v>
      </c>
      <c r="AN1822">
        <v>22457</v>
      </c>
      <c r="AO1822">
        <v>1527</v>
      </c>
      <c r="AP1822">
        <v>132</v>
      </c>
      <c r="AQ1822">
        <v>485</v>
      </c>
      <c r="AR1822">
        <v>843</v>
      </c>
      <c r="AS1822">
        <v>1511</v>
      </c>
      <c r="AT1822">
        <v>106</v>
      </c>
      <c r="AU1822">
        <v>1579</v>
      </c>
      <c r="AV1822">
        <v>1633</v>
      </c>
      <c r="AW1822">
        <v>64</v>
      </c>
      <c r="AX1822">
        <v>180.28800000000001</v>
      </c>
      <c r="AY1822" s="1">
        <v>0</v>
      </c>
      <c r="AZ1822" s="2">
        <v>1</v>
      </c>
      <c r="BA1822" s="1">
        <v>0</v>
      </c>
      <c r="BB1822" s="1">
        <v>5.7000000000000002E-2</v>
      </c>
      <c r="BC1822" s="1">
        <v>0.83099999999999996</v>
      </c>
      <c r="BD1822" s="1">
        <v>5.6000000000000001E-2</v>
      </c>
      <c r="BE1822" s="1">
        <v>-5.7000000000000002E-2</v>
      </c>
      <c r="BF1822" s="1">
        <v>-5.6000000000000001E-2</v>
      </c>
      <c r="BG1822" s="1">
        <f>Table1[[#This Row],[pers_white_pct]]-Table1[[#This Row],[census_white_pct]]</f>
        <v>0.16900000000000004</v>
      </c>
      <c r="BH1822" s="3">
        <v>0</v>
      </c>
      <c r="BI1822" s="3">
        <v>1.2033219041000001</v>
      </c>
      <c r="BJ1822" s="3">
        <v>0</v>
      </c>
      <c r="BK1822" s="3" t="str">
        <f>VLOOKUP(Table1[[#This Row],[est_sworn]],Force_size,2,TRUE)</f>
        <v>03 - 50 to 99</v>
      </c>
    </row>
    <row r="1823" spans="1:63" hidden="1" x14ac:dyDescent="0.2">
      <c r="A1823">
        <v>36051</v>
      </c>
      <c r="B1823" t="s">
        <v>11412</v>
      </c>
      <c r="C1823" t="s">
        <v>13970</v>
      </c>
      <c r="D1823">
        <v>13217220</v>
      </c>
      <c r="E1823" t="s">
        <v>13971</v>
      </c>
      <c r="F1823">
        <v>64810</v>
      </c>
      <c r="G1823" t="s">
        <v>13972</v>
      </c>
      <c r="H1823" t="s">
        <v>902</v>
      </c>
      <c r="I1823">
        <v>36</v>
      </c>
      <c r="J1823">
        <v>51</v>
      </c>
      <c r="K1823">
        <v>99051</v>
      </c>
      <c r="L1823" t="s">
        <v>13973</v>
      </c>
      <c r="M1823" t="s">
        <v>13974</v>
      </c>
      <c r="N1823" t="s">
        <v>11418</v>
      </c>
      <c r="O1823" t="s">
        <v>11429</v>
      </c>
      <c r="P1823">
        <v>42.727485000000001</v>
      </c>
      <c r="Q1823">
        <v>-77.769779</v>
      </c>
      <c r="R1823" t="s">
        <v>11467</v>
      </c>
      <c r="S1823" t="s">
        <v>11421</v>
      </c>
      <c r="U1823">
        <v>49</v>
      </c>
      <c r="V1823">
        <v>24</v>
      </c>
      <c r="W1823">
        <v>48</v>
      </c>
      <c r="X1823">
        <v>0</v>
      </c>
      <c r="Y1823">
        <v>1</v>
      </c>
      <c r="Z1823">
        <v>0</v>
      </c>
      <c r="AA1823">
        <v>0</v>
      </c>
      <c r="AB1823">
        <v>0</v>
      </c>
      <c r="AC1823">
        <v>0</v>
      </c>
      <c r="AD1823">
        <v>49</v>
      </c>
      <c r="AE1823">
        <v>4.8979999999999997</v>
      </c>
      <c r="AF1823" t="s">
        <v>11474</v>
      </c>
      <c r="AG1823" t="s">
        <v>13975</v>
      </c>
      <c r="AH1823">
        <v>1</v>
      </c>
      <c r="AI1823">
        <v>36</v>
      </c>
      <c r="AJ1823">
        <v>51</v>
      </c>
      <c r="AM1823">
        <v>65393</v>
      </c>
      <c r="AN1823">
        <v>60296</v>
      </c>
      <c r="AO1823">
        <v>1491</v>
      </c>
      <c r="AP1823">
        <v>158</v>
      </c>
      <c r="AQ1823">
        <v>780</v>
      </c>
      <c r="AR1823">
        <v>801</v>
      </c>
      <c r="AS1823">
        <v>1802</v>
      </c>
      <c r="AT1823">
        <v>107</v>
      </c>
      <c r="AU1823">
        <v>1867</v>
      </c>
      <c r="AV1823">
        <v>1598</v>
      </c>
      <c r="AW1823">
        <v>61</v>
      </c>
      <c r="AX1823">
        <v>298.77800000000002</v>
      </c>
      <c r="AY1823" s="1">
        <v>0</v>
      </c>
      <c r="AZ1823" s="1">
        <v>0.98</v>
      </c>
      <c r="BA1823" s="1">
        <v>0.02</v>
      </c>
      <c r="BB1823" s="1">
        <v>2.3E-2</v>
      </c>
      <c r="BC1823" s="1">
        <v>0.92200000000000004</v>
      </c>
      <c r="BD1823" s="1">
        <v>2.8000000000000001E-2</v>
      </c>
      <c r="BE1823" s="1">
        <v>-2.3E-2</v>
      </c>
      <c r="BF1823" s="1">
        <v>-7.0000000000000001E-3</v>
      </c>
      <c r="BG1823" s="1">
        <f>Table1[[#This Row],[pers_white_pct]]-Table1[[#This Row],[census_white_pct]]</f>
        <v>5.799999999999994E-2</v>
      </c>
      <c r="BH1823" s="3">
        <v>0</v>
      </c>
      <c r="BI1823" s="3">
        <v>1.0623996446999999</v>
      </c>
      <c r="BJ1823" s="3">
        <v>0.74059435090000003</v>
      </c>
      <c r="BK1823" s="3" t="str">
        <f>VLOOKUP(Table1[[#This Row],[est_sworn]],Force_size,2,TRUE)</f>
        <v>03 - 50 to 99</v>
      </c>
    </row>
    <row r="1824" spans="1:63" hidden="1" x14ac:dyDescent="0.2">
      <c r="A1824">
        <v>3663000</v>
      </c>
      <c r="B1824" t="s">
        <v>1444</v>
      </c>
      <c r="C1824" t="s">
        <v>7732</v>
      </c>
      <c r="D1824">
        <v>11484610</v>
      </c>
      <c r="E1824" t="s">
        <v>7733</v>
      </c>
      <c r="F1824">
        <v>210532</v>
      </c>
      <c r="G1824" t="s">
        <v>6437</v>
      </c>
      <c r="H1824" t="s">
        <v>902</v>
      </c>
      <c r="I1824">
        <v>36</v>
      </c>
      <c r="J1824">
        <v>55</v>
      </c>
      <c r="K1824">
        <v>63000</v>
      </c>
      <c r="L1824" t="s">
        <v>7734</v>
      </c>
      <c r="M1824" t="s">
        <v>7735</v>
      </c>
      <c r="N1824" t="s">
        <v>68</v>
      </c>
      <c r="O1824" t="s">
        <v>739</v>
      </c>
      <c r="P1824">
        <v>43.464475</v>
      </c>
      <c r="Q1824">
        <v>-77.664655999999994</v>
      </c>
      <c r="S1824" t="s">
        <v>70</v>
      </c>
      <c r="T1824" t="s">
        <v>71</v>
      </c>
      <c r="U1824">
        <v>739</v>
      </c>
      <c r="V1824">
        <v>0</v>
      </c>
      <c r="W1824">
        <v>552</v>
      </c>
      <c r="X1824">
        <v>83</v>
      </c>
      <c r="Y1824">
        <v>82</v>
      </c>
      <c r="Z1824">
        <v>5</v>
      </c>
      <c r="AA1824">
        <v>0</v>
      </c>
      <c r="AB1824">
        <v>0</v>
      </c>
      <c r="AC1824">
        <v>0</v>
      </c>
      <c r="AD1824">
        <v>739</v>
      </c>
      <c r="AE1824">
        <v>1.1479999999999999</v>
      </c>
      <c r="AF1824" t="s">
        <v>87</v>
      </c>
      <c r="AG1824" t="s">
        <v>6440</v>
      </c>
      <c r="AH1824">
        <v>1</v>
      </c>
      <c r="AI1824">
        <v>36</v>
      </c>
      <c r="AK1824">
        <v>63000</v>
      </c>
      <c r="AM1824">
        <v>210565</v>
      </c>
      <c r="AN1824">
        <v>79178</v>
      </c>
      <c r="AO1824">
        <v>83346</v>
      </c>
      <c r="AP1824">
        <v>666</v>
      </c>
      <c r="AQ1824">
        <v>6350</v>
      </c>
      <c r="AR1824">
        <v>6100</v>
      </c>
      <c r="AS1824">
        <v>34456</v>
      </c>
      <c r="AT1824">
        <v>4551</v>
      </c>
      <c r="AU1824">
        <v>34925</v>
      </c>
      <c r="AV1824">
        <v>87897</v>
      </c>
      <c r="AW1824">
        <v>739</v>
      </c>
      <c r="AX1824">
        <v>848.37199999999996</v>
      </c>
      <c r="AY1824" s="1">
        <v>0.112</v>
      </c>
      <c r="AZ1824" s="1">
        <v>0.747</v>
      </c>
      <c r="BA1824" s="1">
        <v>0.111</v>
      </c>
      <c r="BB1824" s="1">
        <v>0.39600000000000002</v>
      </c>
      <c r="BC1824" s="1">
        <v>0.376</v>
      </c>
      <c r="BD1824" s="1">
        <v>0.16400000000000001</v>
      </c>
      <c r="BE1824" s="1">
        <v>-0.28399999999999997</v>
      </c>
      <c r="BF1824" s="1">
        <v>-5.2999999999999999E-2</v>
      </c>
      <c r="BG1824" s="1">
        <f>Table1[[#This Row],[pers_white_pct]]-Table1[[#This Row],[census_white_pct]]</f>
        <v>0.371</v>
      </c>
      <c r="BH1824" s="3">
        <v>0.28374948169999997</v>
      </c>
      <c r="BI1824" s="3">
        <v>1.9864438635999999</v>
      </c>
      <c r="BJ1824" s="3">
        <v>0.67809530890000003</v>
      </c>
      <c r="BK1824" s="3" t="str">
        <f>VLOOKUP(Table1[[#This Row],[est_sworn]],Force_size,2,TRUE)</f>
        <v>06 - 500 -999</v>
      </c>
    </row>
    <row r="1825" spans="1:63" hidden="1" x14ac:dyDescent="0.2">
      <c r="A1825">
        <v>36055</v>
      </c>
      <c r="B1825" t="s">
        <v>11412</v>
      </c>
      <c r="C1825" t="s">
        <v>13976</v>
      </c>
      <c r="D1825">
        <v>13001500</v>
      </c>
      <c r="E1825" t="s">
        <v>12068</v>
      </c>
      <c r="F1825">
        <v>747813</v>
      </c>
      <c r="G1825" t="s">
        <v>12069</v>
      </c>
      <c r="H1825" t="s">
        <v>902</v>
      </c>
      <c r="I1825">
        <v>36</v>
      </c>
      <c r="J1825">
        <v>55</v>
      </c>
      <c r="K1825">
        <v>99055</v>
      </c>
      <c r="L1825" t="s">
        <v>13977</v>
      </c>
      <c r="M1825" t="s">
        <v>13978</v>
      </c>
      <c r="N1825" t="s">
        <v>11418</v>
      </c>
      <c r="O1825" t="s">
        <v>11466</v>
      </c>
      <c r="P1825">
        <v>43.464475</v>
      </c>
      <c r="Q1825">
        <v>-77.664655999999994</v>
      </c>
      <c r="R1825" t="s">
        <v>11938</v>
      </c>
      <c r="S1825" t="s">
        <v>11421</v>
      </c>
      <c r="U1825">
        <v>273</v>
      </c>
      <c r="V1825">
        <v>40</v>
      </c>
      <c r="W1825">
        <v>254</v>
      </c>
      <c r="X1825">
        <v>11</v>
      </c>
      <c r="Y1825">
        <v>5</v>
      </c>
      <c r="Z1825">
        <v>1</v>
      </c>
      <c r="AA1825">
        <v>1</v>
      </c>
      <c r="AB1825">
        <v>0</v>
      </c>
      <c r="AC1825">
        <v>0</v>
      </c>
      <c r="AD1825">
        <v>273</v>
      </c>
      <c r="AE1825">
        <v>1.357</v>
      </c>
      <c r="AF1825" t="s">
        <v>11430</v>
      </c>
      <c r="AG1825" t="s">
        <v>12072</v>
      </c>
      <c r="AH1825">
        <v>1</v>
      </c>
      <c r="AI1825">
        <v>36</v>
      </c>
      <c r="AJ1825">
        <v>55</v>
      </c>
      <c r="AM1825">
        <v>744344</v>
      </c>
      <c r="AN1825">
        <v>542034</v>
      </c>
      <c r="AO1825">
        <v>107448</v>
      </c>
      <c r="AP1825">
        <v>1589</v>
      </c>
      <c r="AQ1825">
        <v>24023</v>
      </c>
      <c r="AR1825">
        <v>13962</v>
      </c>
      <c r="AS1825">
        <v>54005</v>
      </c>
      <c r="AT1825">
        <v>5723</v>
      </c>
      <c r="AU1825">
        <v>55288</v>
      </c>
      <c r="AV1825">
        <v>113171</v>
      </c>
      <c r="AW1825">
        <v>293</v>
      </c>
      <c r="AX1825">
        <v>397.601</v>
      </c>
      <c r="AY1825" s="1">
        <v>0.04</v>
      </c>
      <c r="AZ1825" s="1">
        <v>0.93</v>
      </c>
      <c r="BA1825" s="1">
        <v>1.7999999999999999E-2</v>
      </c>
      <c r="BB1825" s="1">
        <v>0.14399999999999999</v>
      </c>
      <c r="BC1825" s="1">
        <v>0.72799999999999998</v>
      </c>
      <c r="BD1825" s="1">
        <v>7.2999999999999995E-2</v>
      </c>
      <c r="BE1825" s="1">
        <v>-0.104</v>
      </c>
      <c r="BF1825" s="1">
        <v>-5.3999999999999999E-2</v>
      </c>
      <c r="BG1825" s="1">
        <f>Table1[[#This Row],[pers_white_pct]]-Table1[[#This Row],[census_white_pct]]</f>
        <v>0.20200000000000007</v>
      </c>
      <c r="BH1825" s="3">
        <v>0.27912927910000002</v>
      </c>
      <c r="BI1825" s="3">
        <v>1.2776686312000001</v>
      </c>
      <c r="BJ1825" s="3">
        <v>0.25243355229999997</v>
      </c>
      <c r="BK1825" s="3" t="str">
        <f>VLOOKUP(Table1[[#This Row],[est_sworn]],Force_size,2,TRUE)</f>
        <v>05 - 250 - 499</v>
      </c>
    </row>
    <row r="1826" spans="1:63" hidden="1" x14ac:dyDescent="0.2">
      <c r="A1826">
        <v>3630191</v>
      </c>
      <c r="B1826" t="s">
        <v>1444</v>
      </c>
      <c r="C1826" t="s">
        <v>7613</v>
      </c>
      <c r="D1826">
        <v>11074700</v>
      </c>
      <c r="E1826" t="s">
        <v>7614</v>
      </c>
      <c r="F1826">
        <v>2761</v>
      </c>
      <c r="G1826" t="s">
        <v>7615</v>
      </c>
      <c r="H1826" t="s">
        <v>902</v>
      </c>
      <c r="I1826">
        <v>36</v>
      </c>
      <c r="J1826">
        <v>59</v>
      </c>
      <c r="K1826">
        <v>30191</v>
      </c>
      <c r="L1826" t="s">
        <v>7616</v>
      </c>
      <c r="M1826" t="s">
        <v>7617</v>
      </c>
      <c r="N1826" t="s">
        <v>68</v>
      </c>
      <c r="O1826" t="s">
        <v>181</v>
      </c>
      <c r="P1826">
        <v>40.729612000000003</v>
      </c>
      <c r="Q1826">
        <v>-73.589419000000007</v>
      </c>
      <c r="S1826" t="s">
        <v>70</v>
      </c>
      <c r="T1826" t="s">
        <v>71</v>
      </c>
      <c r="U1826">
        <v>13</v>
      </c>
      <c r="V1826">
        <v>0</v>
      </c>
      <c r="W1826">
        <v>11</v>
      </c>
      <c r="X1826">
        <v>0</v>
      </c>
      <c r="Y1826">
        <v>1</v>
      </c>
      <c r="Z1826">
        <v>0</v>
      </c>
      <c r="AA1826">
        <v>0</v>
      </c>
      <c r="AB1826">
        <v>0</v>
      </c>
      <c r="AC1826">
        <v>0</v>
      </c>
      <c r="AD1826">
        <v>13</v>
      </c>
      <c r="AE1826">
        <v>7.1230000000000002</v>
      </c>
      <c r="AF1826" t="s">
        <v>118</v>
      </c>
      <c r="AG1826" t="s">
        <v>7618</v>
      </c>
      <c r="AH1826">
        <v>1</v>
      </c>
      <c r="AI1826">
        <v>36</v>
      </c>
      <c r="AK1826">
        <v>30191</v>
      </c>
      <c r="AM1826">
        <v>2761</v>
      </c>
      <c r="AN1826">
        <v>2336</v>
      </c>
      <c r="AO1826">
        <v>21</v>
      </c>
      <c r="AP1826">
        <v>3</v>
      </c>
      <c r="AQ1826">
        <v>281</v>
      </c>
      <c r="AR1826">
        <v>37</v>
      </c>
      <c r="AS1826">
        <v>80</v>
      </c>
      <c r="AT1826">
        <v>1</v>
      </c>
      <c r="AU1826">
        <v>83</v>
      </c>
      <c r="AV1826">
        <v>22</v>
      </c>
      <c r="AW1826">
        <v>13</v>
      </c>
      <c r="AX1826">
        <v>92.599000000000004</v>
      </c>
      <c r="AY1826" s="1">
        <v>0</v>
      </c>
      <c r="AZ1826" s="1">
        <v>0.84599999999999997</v>
      </c>
      <c r="BA1826" s="1">
        <v>7.6999999999999999E-2</v>
      </c>
      <c r="BB1826" s="1">
        <v>8.0000000000000002E-3</v>
      </c>
      <c r="BC1826" s="1">
        <v>0.84599999999999997</v>
      </c>
      <c r="BD1826" s="1">
        <v>2.9000000000000001E-2</v>
      </c>
      <c r="BE1826" s="1">
        <v>-8.0000000000000002E-3</v>
      </c>
      <c r="BF1826" s="1">
        <v>4.8000000000000001E-2</v>
      </c>
      <c r="BG1826" s="1">
        <f>Table1[[#This Row],[pers_white_pct]]-Table1[[#This Row],[census_white_pct]]</f>
        <v>0</v>
      </c>
      <c r="BH1826" s="3">
        <v>0</v>
      </c>
      <c r="BI1826" s="3">
        <v>1.0000987882000001</v>
      </c>
      <c r="BJ1826" s="3">
        <v>2.6548076922999999</v>
      </c>
      <c r="BK1826" s="3" t="str">
        <f>VLOOKUP(Table1[[#This Row],[est_sworn]],Force_size,2,TRUE)</f>
        <v>01 - Under 25</v>
      </c>
    </row>
    <row r="1827" spans="1:63" hidden="1" x14ac:dyDescent="0.2">
      <c r="A1827">
        <v>3665035</v>
      </c>
      <c r="B1827" t="s">
        <v>1444</v>
      </c>
      <c r="C1827" t="s">
        <v>7742</v>
      </c>
      <c r="D1827">
        <v>11774610</v>
      </c>
      <c r="E1827" t="s">
        <v>7743</v>
      </c>
      <c r="F1827">
        <v>2706</v>
      </c>
      <c r="G1827" t="s">
        <v>7744</v>
      </c>
      <c r="H1827" t="s">
        <v>902</v>
      </c>
      <c r="I1827">
        <v>36</v>
      </c>
      <c r="J1827">
        <v>59</v>
      </c>
      <c r="K1827">
        <v>65035</v>
      </c>
      <c r="L1827" t="s">
        <v>7745</v>
      </c>
      <c r="M1827" t="s">
        <v>7746</v>
      </c>
      <c r="N1827" t="s">
        <v>68</v>
      </c>
      <c r="O1827" t="s">
        <v>181</v>
      </c>
      <c r="P1827">
        <v>40.729612000000003</v>
      </c>
      <c r="Q1827">
        <v>-73.589419000000007</v>
      </c>
      <c r="S1827" t="s">
        <v>70</v>
      </c>
      <c r="T1827" t="s">
        <v>71</v>
      </c>
      <c r="U1827">
        <v>20</v>
      </c>
      <c r="V1827">
        <v>0</v>
      </c>
      <c r="W1827">
        <v>20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20</v>
      </c>
      <c r="AE1827">
        <v>7.1230000000000002</v>
      </c>
      <c r="AF1827" t="s">
        <v>118</v>
      </c>
      <c r="AG1827" t="s">
        <v>7747</v>
      </c>
      <c r="AH1827">
        <v>1</v>
      </c>
      <c r="AI1827">
        <v>36</v>
      </c>
      <c r="AK1827">
        <v>65035</v>
      </c>
      <c r="AM1827">
        <v>2675</v>
      </c>
      <c r="AN1827">
        <v>2265</v>
      </c>
      <c r="AO1827">
        <v>20</v>
      </c>
      <c r="AP1827">
        <v>0</v>
      </c>
      <c r="AQ1827">
        <v>219</v>
      </c>
      <c r="AR1827">
        <v>33</v>
      </c>
      <c r="AS1827">
        <v>125</v>
      </c>
      <c r="AT1827">
        <v>2</v>
      </c>
      <c r="AU1827">
        <v>138</v>
      </c>
      <c r="AV1827">
        <v>22</v>
      </c>
      <c r="AW1827">
        <v>20</v>
      </c>
      <c r="AX1827">
        <v>142.46</v>
      </c>
      <c r="AY1827" s="1">
        <v>0</v>
      </c>
      <c r="AZ1827" s="2">
        <v>1</v>
      </c>
      <c r="BA1827" s="1">
        <v>0</v>
      </c>
      <c r="BB1827" s="1">
        <v>7.0000000000000001E-3</v>
      </c>
      <c r="BC1827" s="1">
        <v>0.84699999999999998</v>
      </c>
      <c r="BD1827" s="1">
        <v>4.7E-2</v>
      </c>
      <c r="BE1827" s="1">
        <v>-7.0000000000000001E-3</v>
      </c>
      <c r="BF1827" s="1">
        <v>-4.7E-2</v>
      </c>
      <c r="BG1827" s="1">
        <f>Table1[[#This Row],[pers_white_pct]]-Table1[[#This Row],[census_white_pct]]</f>
        <v>0.15300000000000002</v>
      </c>
      <c r="BH1827" s="3">
        <v>0</v>
      </c>
      <c r="BI1827" s="3">
        <v>1.1810154525000001</v>
      </c>
      <c r="BJ1827" s="3">
        <v>0</v>
      </c>
      <c r="BK1827" s="3" t="str">
        <f>VLOOKUP(Table1[[#This Row],[est_sworn]],Force_size,2,TRUE)</f>
        <v>01 - Under 25</v>
      </c>
    </row>
    <row r="1828" spans="1:63" hidden="1" x14ac:dyDescent="0.2">
      <c r="A1828">
        <v>3629113</v>
      </c>
      <c r="B1828" t="s">
        <v>1444</v>
      </c>
      <c r="C1828" t="s">
        <v>7595</v>
      </c>
      <c r="D1828">
        <v>11784780</v>
      </c>
      <c r="E1828" t="s">
        <v>7596</v>
      </c>
      <c r="F1828">
        <v>27100</v>
      </c>
      <c r="G1828" t="s">
        <v>7597</v>
      </c>
      <c r="H1828" t="s">
        <v>902</v>
      </c>
      <c r="I1828">
        <v>36</v>
      </c>
      <c r="J1828">
        <v>59</v>
      </c>
      <c r="K1828">
        <v>29113</v>
      </c>
      <c r="L1828" t="s">
        <v>7598</v>
      </c>
      <c r="M1828" t="s">
        <v>7599</v>
      </c>
      <c r="N1828" t="s">
        <v>68</v>
      </c>
      <c r="O1828" t="s">
        <v>131</v>
      </c>
      <c r="P1828">
        <v>40.729612000000003</v>
      </c>
      <c r="Q1828">
        <v>-73.589419000000007</v>
      </c>
      <c r="S1828" t="s">
        <v>70</v>
      </c>
      <c r="T1828" t="s">
        <v>71</v>
      </c>
      <c r="U1828">
        <v>45</v>
      </c>
      <c r="V1828">
        <v>0</v>
      </c>
      <c r="W1828">
        <v>41</v>
      </c>
      <c r="X1828">
        <v>1</v>
      </c>
      <c r="Y1828">
        <v>3</v>
      </c>
      <c r="Z1828">
        <v>0</v>
      </c>
      <c r="AA1828">
        <v>0</v>
      </c>
      <c r="AB1828">
        <v>0</v>
      </c>
      <c r="AC1828">
        <v>0</v>
      </c>
      <c r="AD1828">
        <v>45</v>
      </c>
      <c r="AE1828">
        <v>4.7450000000000001</v>
      </c>
      <c r="AF1828" t="s">
        <v>72</v>
      </c>
      <c r="AG1828" t="s">
        <v>7600</v>
      </c>
      <c r="AH1828">
        <v>1</v>
      </c>
      <c r="AI1828">
        <v>36</v>
      </c>
      <c r="AK1828">
        <v>29113</v>
      </c>
      <c r="AM1828">
        <v>26964</v>
      </c>
      <c r="AN1828">
        <v>16013</v>
      </c>
      <c r="AO1828">
        <v>1728</v>
      </c>
      <c r="AP1828">
        <v>31</v>
      </c>
      <c r="AQ1828">
        <v>1235</v>
      </c>
      <c r="AR1828">
        <v>352</v>
      </c>
      <c r="AS1828">
        <v>7513</v>
      </c>
      <c r="AT1828">
        <v>208</v>
      </c>
      <c r="AU1828">
        <v>7605</v>
      </c>
      <c r="AV1828">
        <v>1936</v>
      </c>
      <c r="AW1828">
        <v>45</v>
      </c>
      <c r="AX1828">
        <v>213.52500000000001</v>
      </c>
      <c r="AY1828" s="1">
        <v>2.1999999999999999E-2</v>
      </c>
      <c r="AZ1828" s="1">
        <v>0.91100000000000003</v>
      </c>
      <c r="BA1828" s="1">
        <v>6.7000000000000004E-2</v>
      </c>
      <c r="BB1828" s="1">
        <v>6.4000000000000001E-2</v>
      </c>
      <c r="BC1828" s="1">
        <v>0.59399999999999997</v>
      </c>
      <c r="BD1828" s="1">
        <v>0.27900000000000003</v>
      </c>
      <c r="BE1828" s="1">
        <v>-4.2000000000000003E-2</v>
      </c>
      <c r="BF1828" s="1">
        <v>-0.21199999999999999</v>
      </c>
      <c r="BG1828" s="1">
        <f>Table1[[#This Row],[pers_white_pct]]-Table1[[#This Row],[census_white_pct]]</f>
        <v>0.31700000000000006</v>
      </c>
      <c r="BH1828" s="3">
        <v>0.34675925930000001</v>
      </c>
      <c r="BI1828" s="3">
        <v>1.5342034597</v>
      </c>
      <c r="BJ1828" s="3">
        <v>0.23926527349999999</v>
      </c>
      <c r="BK1828" s="3" t="str">
        <f>VLOOKUP(Table1[[#This Row],[est_sworn]],Force_size,2,TRUE)</f>
        <v>02 - 25 to 49</v>
      </c>
    </row>
    <row r="1829" spans="1:63" hidden="1" x14ac:dyDescent="0.2">
      <c r="A1829">
        <v>3633139</v>
      </c>
      <c r="B1829" t="s">
        <v>1444</v>
      </c>
      <c r="C1829" t="s">
        <v>7625</v>
      </c>
      <c r="D1829">
        <v>12214750</v>
      </c>
      <c r="E1829" t="s">
        <v>7626</v>
      </c>
      <c r="F1829">
        <v>53891</v>
      </c>
      <c r="G1829" t="s">
        <v>7627</v>
      </c>
      <c r="H1829" t="s">
        <v>902</v>
      </c>
      <c r="I1829">
        <v>36</v>
      </c>
      <c r="J1829">
        <v>59</v>
      </c>
      <c r="K1829">
        <v>33139</v>
      </c>
      <c r="L1829" t="s">
        <v>7628</v>
      </c>
      <c r="M1829" t="s">
        <v>7629</v>
      </c>
      <c r="N1829" t="s">
        <v>68</v>
      </c>
      <c r="O1829" t="s">
        <v>86</v>
      </c>
      <c r="P1829">
        <v>40.729612000000003</v>
      </c>
      <c r="Q1829">
        <v>-73.589419000000007</v>
      </c>
      <c r="S1829" t="s">
        <v>70</v>
      </c>
      <c r="T1829" t="s">
        <v>71</v>
      </c>
      <c r="U1829">
        <v>120</v>
      </c>
      <c r="V1829">
        <v>0</v>
      </c>
      <c r="W1829">
        <v>65</v>
      </c>
      <c r="X1829">
        <v>47</v>
      </c>
      <c r="Y1829">
        <v>6</v>
      </c>
      <c r="Z1829">
        <v>1</v>
      </c>
      <c r="AA1829">
        <v>0</v>
      </c>
      <c r="AB1829">
        <v>0</v>
      </c>
      <c r="AC1829">
        <v>0</v>
      </c>
      <c r="AD1829">
        <v>120</v>
      </c>
      <c r="AE1829">
        <v>1.1479999999999999</v>
      </c>
      <c r="AF1829" t="s">
        <v>87</v>
      </c>
      <c r="AG1829" t="s">
        <v>7630</v>
      </c>
      <c r="AH1829">
        <v>1</v>
      </c>
      <c r="AI1829">
        <v>36</v>
      </c>
      <c r="AK1829">
        <v>33139</v>
      </c>
      <c r="AM1829">
        <v>53891</v>
      </c>
      <c r="AN1829">
        <v>3548</v>
      </c>
      <c r="AO1829">
        <v>24724</v>
      </c>
      <c r="AP1829">
        <v>96</v>
      </c>
      <c r="AQ1829">
        <v>704</v>
      </c>
      <c r="AR1829">
        <v>762</v>
      </c>
      <c r="AS1829">
        <v>23823</v>
      </c>
      <c r="AT1829">
        <v>1292</v>
      </c>
      <c r="AU1829">
        <v>24057</v>
      </c>
      <c r="AV1829">
        <v>26016</v>
      </c>
      <c r="AW1829">
        <v>120</v>
      </c>
      <c r="AX1829">
        <v>137.76</v>
      </c>
      <c r="AY1829" s="1">
        <v>0.39200000000000002</v>
      </c>
      <c r="AZ1829" s="1">
        <v>0.54200000000000004</v>
      </c>
      <c r="BA1829" s="1">
        <v>0.05</v>
      </c>
      <c r="BB1829" s="1">
        <v>0.45900000000000002</v>
      </c>
      <c r="BC1829" s="1">
        <v>6.6000000000000003E-2</v>
      </c>
      <c r="BD1829" s="1">
        <v>0.442</v>
      </c>
      <c r="BE1829" s="1">
        <v>-6.7000000000000004E-2</v>
      </c>
      <c r="BF1829" s="1">
        <v>-0.39200000000000002</v>
      </c>
      <c r="BG1829" s="1">
        <f>Table1[[#This Row],[pers_white_pct]]-Table1[[#This Row],[census_white_pct]]</f>
        <v>0.47600000000000003</v>
      </c>
      <c r="BH1829" s="3">
        <v>0.85371737309999995</v>
      </c>
      <c r="BI1829" s="3">
        <v>8.2274403419999995</v>
      </c>
      <c r="BJ1829" s="3">
        <v>0.1131070814</v>
      </c>
      <c r="BK1829" s="3" t="str">
        <f>VLOOKUP(Table1[[#This Row],[est_sworn]],Force_size,2,TRUE)</f>
        <v>04 - 100 to 249</v>
      </c>
    </row>
    <row r="1830" spans="1:63" hidden="1" x14ac:dyDescent="0.2">
      <c r="A1830">
        <v>36059</v>
      </c>
      <c r="B1830" t="s">
        <v>11412</v>
      </c>
      <c r="C1830" t="s">
        <v>13979</v>
      </c>
      <c r="D1830">
        <v>12974750</v>
      </c>
      <c r="E1830" t="s">
        <v>13980</v>
      </c>
      <c r="F1830">
        <v>1072706</v>
      </c>
      <c r="G1830" t="s">
        <v>13981</v>
      </c>
      <c r="H1830" t="s">
        <v>902</v>
      </c>
      <c r="I1830">
        <v>36</v>
      </c>
      <c r="J1830">
        <v>59</v>
      </c>
      <c r="K1830">
        <v>99059</v>
      </c>
      <c r="L1830" t="s">
        <v>13982</v>
      </c>
      <c r="M1830" t="s">
        <v>13983</v>
      </c>
      <c r="N1830" t="s">
        <v>68</v>
      </c>
      <c r="O1830" t="s">
        <v>11466</v>
      </c>
      <c r="P1830">
        <v>40.729612000000003</v>
      </c>
      <c r="Q1830">
        <v>-73.589419000000007</v>
      </c>
      <c r="S1830" t="s">
        <v>70</v>
      </c>
      <c r="T1830" t="s">
        <v>11898</v>
      </c>
      <c r="U1830">
        <v>2243</v>
      </c>
      <c r="V1830">
        <v>0</v>
      </c>
      <c r="W1830">
        <v>1984</v>
      </c>
      <c r="X1830">
        <v>104</v>
      </c>
      <c r="Y1830">
        <v>127</v>
      </c>
      <c r="Z1830">
        <v>0</v>
      </c>
      <c r="AA1830">
        <v>0</v>
      </c>
      <c r="AB1830">
        <v>0</v>
      </c>
      <c r="AC1830">
        <v>6</v>
      </c>
      <c r="AD1830">
        <v>2243</v>
      </c>
      <c r="AE1830">
        <v>1.1479999999999999</v>
      </c>
      <c r="AF1830" t="s">
        <v>87</v>
      </c>
      <c r="AG1830" t="s">
        <v>12078</v>
      </c>
      <c r="AH1830">
        <v>1</v>
      </c>
      <c r="AI1830">
        <v>36</v>
      </c>
      <c r="AJ1830">
        <v>59</v>
      </c>
      <c r="AM1830">
        <v>1339532</v>
      </c>
      <c r="AN1830">
        <v>877309</v>
      </c>
      <c r="AO1830">
        <v>141305</v>
      </c>
      <c r="AP1830">
        <v>1379</v>
      </c>
      <c r="AQ1830">
        <v>101558</v>
      </c>
      <c r="AR1830">
        <v>17689</v>
      </c>
      <c r="AS1830">
        <v>195355</v>
      </c>
      <c r="AT1830">
        <v>7744</v>
      </c>
      <c r="AU1830">
        <v>200292</v>
      </c>
      <c r="AV1830">
        <v>149049</v>
      </c>
      <c r="AW1830">
        <v>2243</v>
      </c>
      <c r="AX1830">
        <v>2574.9639999999999</v>
      </c>
      <c r="AY1830" s="1">
        <v>4.5999999999999999E-2</v>
      </c>
      <c r="AZ1830" s="1">
        <v>0.88500000000000001</v>
      </c>
      <c r="BA1830" s="1">
        <v>5.7000000000000002E-2</v>
      </c>
      <c r="BB1830" s="1">
        <v>0.105</v>
      </c>
      <c r="BC1830" s="1">
        <v>0.65500000000000003</v>
      </c>
      <c r="BD1830" s="1">
        <v>0.14599999999999999</v>
      </c>
      <c r="BE1830" s="1">
        <v>-5.8999999999999997E-2</v>
      </c>
      <c r="BF1830" s="1">
        <v>-8.8999999999999996E-2</v>
      </c>
      <c r="BG1830" s="1">
        <f>Table1[[#This Row],[pers_white_pct]]-Table1[[#This Row],[census_white_pct]]</f>
        <v>0.22999999999999998</v>
      </c>
      <c r="BH1830" s="3">
        <v>0.43954124020000002</v>
      </c>
      <c r="BI1830" s="3">
        <v>1.350556951</v>
      </c>
      <c r="BJ1830" s="3">
        <v>0.38824244120000001</v>
      </c>
      <c r="BK1830" s="3" t="str">
        <f>VLOOKUP(Table1[[#This Row],[est_sworn]],Force_size,2,TRUE)</f>
        <v>07 - 1,000 and up</v>
      </c>
    </row>
    <row r="1831" spans="1:63" hidden="1" x14ac:dyDescent="0.2">
      <c r="A1831">
        <v>3659531</v>
      </c>
      <c r="B1831" t="s">
        <v>1444</v>
      </c>
      <c r="C1831" t="s">
        <v>7717</v>
      </c>
      <c r="D1831">
        <v>13064000</v>
      </c>
      <c r="E1831" t="s">
        <v>7718</v>
      </c>
      <c r="F1831">
        <v>19999</v>
      </c>
      <c r="G1831" t="s">
        <v>7718</v>
      </c>
      <c r="H1831" t="s">
        <v>902</v>
      </c>
      <c r="I1831">
        <v>36</v>
      </c>
      <c r="J1831">
        <v>59</v>
      </c>
      <c r="K1831">
        <v>59531</v>
      </c>
      <c r="L1831" t="s">
        <v>7719</v>
      </c>
      <c r="M1831" t="s">
        <v>7720</v>
      </c>
      <c r="N1831" t="s">
        <v>68</v>
      </c>
      <c r="O1831" t="s">
        <v>69</v>
      </c>
      <c r="P1831">
        <v>40.729612000000003</v>
      </c>
      <c r="Q1831">
        <v>-73.589419000000007</v>
      </c>
      <c r="S1831" t="s">
        <v>70</v>
      </c>
      <c r="T1831" t="s">
        <v>71</v>
      </c>
      <c r="U1831">
        <v>61</v>
      </c>
      <c r="V1831">
        <v>0</v>
      </c>
      <c r="W1831">
        <v>58</v>
      </c>
      <c r="X1831">
        <v>2</v>
      </c>
      <c r="Y1831">
        <v>1</v>
      </c>
      <c r="Z1831">
        <v>0</v>
      </c>
      <c r="AA1831">
        <v>0</v>
      </c>
      <c r="AB1831">
        <v>0</v>
      </c>
      <c r="AC1831">
        <v>0</v>
      </c>
      <c r="AD1831">
        <v>61</v>
      </c>
      <c r="AE1831">
        <v>2.8170000000000002</v>
      </c>
      <c r="AF1831" t="s">
        <v>79</v>
      </c>
      <c r="AG1831" t="s">
        <v>7721</v>
      </c>
      <c r="AH1831">
        <v>1</v>
      </c>
      <c r="AI1831">
        <v>36</v>
      </c>
      <c r="AK1831">
        <v>59531</v>
      </c>
      <c r="AM1831">
        <v>3154</v>
      </c>
      <c r="AN1831">
        <v>2605</v>
      </c>
      <c r="AO1831">
        <v>44</v>
      </c>
      <c r="AP1831">
        <v>3</v>
      </c>
      <c r="AQ1831">
        <v>263</v>
      </c>
      <c r="AR1831">
        <v>35</v>
      </c>
      <c r="AS1831">
        <v>200</v>
      </c>
      <c r="AT1831">
        <v>7</v>
      </c>
      <c r="AU1831">
        <v>204</v>
      </c>
      <c r="AV1831">
        <v>51</v>
      </c>
      <c r="AW1831">
        <v>61</v>
      </c>
      <c r="AX1831">
        <v>171.83699999999999</v>
      </c>
      <c r="AY1831" s="1">
        <v>3.3000000000000002E-2</v>
      </c>
      <c r="AZ1831" s="1">
        <v>0.95099999999999996</v>
      </c>
      <c r="BA1831" s="1">
        <v>1.6E-2</v>
      </c>
      <c r="BB1831" s="1">
        <v>1.4E-2</v>
      </c>
      <c r="BC1831" s="1">
        <v>0.82599999999999996</v>
      </c>
      <c r="BD1831" s="1">
        <v>6.3E-2</v>
      </c>
      <c r="BE1831" s="1">
        <v>1.9E-2</v>
      </c>
      <c r="BF1831" s="1">
        <v>-4.7E-2</v>
      </c>
      <c r="BG1831" s="1">
        <f>Table1[[#This Row],[pers_white_pct]]-Table1[[#This Row],[census_white_pct]]</f>
        <v>0.125</v>
      </c>
      <c r="BH1831" s="3">
        <v>2.3502235469000001</v>
      </c>
      <c r="BI1831" s="3">
        <v>1.1512035492999999</v>
      </c>
      <c r="BJ1831" s="3">
        <v>0.25852459020000002</v>
      </c>
      <c r="BK1831" s="3" t="str">
        <f>VLOOKUP(Table1[[#This Row],[est_sworn]],Force_size,2,TRUE)</f>
        <v>03 - 50 to 99</v>
      </c>
    </row>
    <row r="1832" spans="1:63" hidden="1" x14ac:dyDescent="0.2">
      <c r="A1832">
        <v>3651000</v>
      </c>
      <c r="B1832" t="s">
        <v>1444</v>
      </c>
      <c r="C1832" t="s">
        <v>7675</v>
      </c>
      <c r="D1832">
        <v>12414630</v>
      </c>
      <c r="E1832" t="s">
        <v>7676</v>
      </c>
      <c r="F1832">
        <v>8336697</v>
      </c>
      <c r="G1832" t="s">
        <v>7677</v>
      </c>
      <c r="H1832" t="s">
        <v>902</v>
      </c>
      <c r="I1832">
        <v>36</v>
      </c>
      <c r="J1832">
        <v>61</v>
      </c>
      <c r="K1832">
        <v>51000</v>
      </c>
      <c r="L1832" t="s">
        <v>7678</v>
      </c>
      <c r="M1832" t="s">
        <v>7679</v>
      </c>
      <c r="N1832" t="s">
        <v>68</v>
      </c>
      <c r="O1832" t="s">
        <v>1870</v>
      </c>
      <c r="P1832">
        <v>40.776556999999997</v>
      </c>
      <c r="Q1832">
        <v>-73.970174</v>
      </c>
      <c r="S1832" t="s">
        <v>70</v>
      </c>
      <c r="T1832" t="s">
        <v>71</v>
      </c>
      <c r="U1832">
        <v>34454</v>
      </c>
      <c r="V1832">
        <v>0</v>
      </c>
      <c r="W1832">
        <v>17979</v>
      </c>
      <c r="X1832">
        <v>5557</v>
      </c>
      <c r="Y1832">
        <v>8992</v>
      </c>
      <c r="Z1832">
        <v>41</v>
      </c>
      <c r="AA1832">
        <v>0</v>
      </c>
      <c r="AB1832">
        <v>0</v>
      </c>
      <c r="AC1832">
        <v>0</v>
      </c>
      <c r="AD1832">
        <v>34454</v>
      </c>
      <c r="AE1832">
        <v>1.1479999999999999</v>
      </c>
      <c r="AF1832" t="s">
        <v>87</v>
      </c>
      <c r="AG1832" t="s">
        <v>7680</v>
      </c>
      <c r="AH1832">
        <v>1</v>
      </c>
      <c r="AI1832">
        <v>36</v>
      </c>
      <c r="AK1832">
        <v>51000</v>
      </c>
      <c r="AM1832">
        <v>8175133</v>
      </c>
      <c r="AN1832">
        <v>2722904</v>
      </c>
      <c r="AO1832">
        <v>1861295</v>
      </c>
      <c r="AP1832">
        <v>17427</v>
      </c>
      <c r="AQ1832">
        <v>1028119</v>
      </c>
      <c r="AR1832">
        <v>148676</v>
      </c>
      <c r="AS1832">
        <v>2336076</v>
      </c>
      <c r="AT1832">
        <v>227215</v>
      </c>
      <c r="AU1832">
        <v>2396712</v>
      </c>
      <c r="AV1832">
        <v>2088510</v>
      </c>
      <c r="AW1832">
        <v>34454</v>
      </c>
      <c r="AX1832">
        <v>39553.192000000003</v>
      </c>
      <c r="AY1832" s="1">
        <v>0.161</v>
      </c>
      <c r="AZ1832" s="1">
        <v>0.52200000000000002</v>
      </c>
      <c r="BA1832" s="1">
        <v>0.26100000000000001</v>
      </c>
      <c r="BB1832" s="1">
        <v>0.22800000000000001</v>
      </c>
      <c r="BC1832" s="1">
        <v>0.33300000000000002</v>
      </c>
      <c r="BD1832" s="1">
        <v>0.28599999999999998</v>
      </c>
      <c r="BE1832" s="1">
        <v>-6.6000000000000003E-2</v>
      </c>
      <c r="BF1832" s="1">
        <v>-2.5000000000000001E-2</v>
      </c>
      <c r="BG1832" s="1">
        <f>Table1[[#This Row],[pers_white_pct]]-Table1[[#This Row],[census_white_pct]]</f>
        <v>0.189</v>
      </c>
      <c r="BH1832" s="3">
        <v>0.70840295409999998</v>
      </c>
      <c r="BI1832" s="3">
        <v>1.5667091504999999</v>
      </c>
      <c r="BJ1832" s="3">
        <v>0.91332323879999999</v>
      </c>
      <c r="BK1832" s="3" t="str">
        <f>VLOOKUP(Table1[[#This Row],[est_sworn]],Force_size,2,TRUE)</f>
        <v>07 - 1,000 and up</v>
      </c>
    </row>
    <row r="1833" spans="1:63" hidden="1" x14ac:dyDescent="0.2">
      <c r="A1833">
        <v>3651055</v>
      </c>
      <c r="B1833" t="s">
        <v>1444</v>
      </c>
      <c r="C1833" t="s">
        <v>7681</v>
      </c>
      <c r="D1833">
        <v>12784660</v>
      </c>
      <c r="E1833" t="s">
        <v>7682</v>
      </c>
      <c r="F1833">
        <v>49722</v>
      </c>
      <c r="G1833" t="s">
        <v>7683</v>
      </c>
      <c r="H1833" t="s">
        <v>902</v>
      </c>
      <c r="I1833">
        <v>36</v>
      </c>
      <c r="J1833">
        <v>63</v>
      </c>
      <c r="K1833">
        <v>51055</v>
      </c>
      <c r="L1833" t="s">
        <v>7684</v>
      </c>
      <c r="M1833" t="s">
        <v>7685</v>
      </c>
      <c r="N1833" t="s">
        <v>68</v>
      </c>
      <c r="O1833" t="s">
        <v>86</v>
      </c>
      <c r="P1833">
        <v>43.456730999999998</v>
      </c>
      <c r="Q1833">
        <v>-78.792141999999998</v>
      </c>
      <c r="S1833" t="s">
        <v>70</v>
      </c>
      <c r="T1833" t="s">
        <v>71</v>
      </c>
      <c r="U1833">
        <v>155</v>
      </c>
      <c r="V1833">
        <v>0</v>
      </c>
      <c r="W1833">
        <v>143</v>
      </c>
      <c r="X1833">
        <v>7</v>
      </c>
      <c r="Y1833">
        <v>3</v>
      </c>
      <c r="Z1833">
        <v>2</v>
      </c>
      <c r="AA1833">
        <v>0</v>
      </c>
      <c r="AB1833">
        <v>0</v>
      </c>
      <c r="AC1833">
        <v>0</v>
      </c>
      <c r="AD1833">
        <v>155</v>
      </c>
      <c r="AE1833">
        <v>1.1479999999999999</v>
      </c>
      <c r="AF1833" t="s">
        <v>87</v>
      </c>
      <c r="AG1833" t="s">
        <v>7686</v>
      </c>
      <c r="AH1833">
        <v>1</v>
      </c>
      <c r="AI1833">
        <v>36</v>
      </c>
      <c r="AK1833">
        <v>51055</v>
      </c>
      <c r="AM1833">
        <v>50193</v>
      </c>
      <c r="AN1833">
        <v>34663</v>
      </c>
      <c r="AO1833">
        <v>10643</v>
      </c>
      <c r="AP1833">
        <v>930</v>
      </c>
      <c r="AQ1833">
        <v>599</v>
      </c>
      <c r="AR1833">
        <v>1757</v>
      </c>
      <c r="AS1833">
        <v>1508</v>
      </c>
      <c r="AT1833">
        <v>192</v>
      </c>
      <c r="AU1833">
        <v>1601</v>
      </c>
      <c r="AV1833">
        <v>10835</v>
      </c>
      <c r="AW1833">
        <v>155</v>
      </c>
      <c r="AX1833">
        <v>177.94</v>
      </c>
      <c r="AY1833" s="1">
        <v>4.4999999999999998E-2</v>
      </c>
      <c r="AZ1833" s="1">
        <v>0.92300000000000004</v>
      </c>
      <c r="BA1833" s="1">
        <v>1.9E-2</v>
      </c>
      <c r="BB1833" s="1">
        <v>0.21199999999999999</v>
      </c>
      <c r="BC1833" s="1">
        <v>0.69099999999999995</v>
      </c>
      <c r="BD1833" s="1">
        <v>0.03</v>
      </c>
      <c r="BE1833" s="1">
        <v>-0.16700000000000001</v>
      </c>
      <c r="BF1833" s="1">
        <v>-1.0999999999999999E-2</v>
      </c>
      <c r="BG1833" s="1">
        <f>Table1[[#This Row],[pers_white_pct]]-Table1[[#This Row],[census_white_pct]]</f>
        <v>0.2320000000000001</v>
      </c>
      <c r="BH1833" s="3">
        <v>0.2129832421</v>
      </c>
      <c r="BI1833" s="3">
        <v>1.3359227511</v>
      </c>
      <c r="BJ1833" s="3">
        <v>0.64421579529999995</v>
      </c>
      <c r="BK1833" s="3" t="str">
        <f>VLOOKUP(Table1[[#This Row],[est_sworn]],Force_size,2,TRUE)</f>
        <v>04 - 100 to 249</v>
      </c>
    </row>
    <row r="1834" spans="1:63" hidden="1" x14ac:dyDescent="0.2">
      <c r="A1834">
        <v>36063</v>
      </c>
      <c r="B1834" t="s">
        <v>11412</v>
      </c>
      <c r="C1834" t="s">
        <v>13984</v>
      </c>
      <c r="D1834">
        <v>13038200</v>
      </c>
      <c r="E1834" t="s">
        <v>13985</v>
      </c>
      <c r="F1834">
        <v>215124</v>
      </c>
      <c r="G1834" t="s">
        <v>13986</v>
      </c>
      <c r="H1834" t="s">
        <v>902</v>
      </c>
      <c r="I1834">
        <v>36</v>
      </c>
      <c r="J1834">
        <v>63</v>
      </c>
      <c r="K1834">
        <v>99063</v>
      </c>
      <c r="L1834" t="s">
        <v>13987</v>
      </c>
      <c r="M1834" t="s">
        <v>13988</v>
      </c>
      <c r="N1834" t="s">
        <v>11418</v>
      </c>
      <c r="O1834" t="s">
        <v>11429</v>
      </c>
      <c r="P1834">
        <v>43.456730999999998</v>
      </c>
      <c r="Q1834">
        <v>-78.792141999999998</v>
      </c>
      <c r="R1834" t="s">
        <v>11420</v>
      </c>
      <c r="S1834" t="s">
        <v>11421</v>
      </c>
      <c r="U1834">
        <v>105</v>
      </c>
      <c r="V1834">
        <v>3</v>
      </c>
      <c r="W1834">
        <v>104</v>
      </c>
      <c r="X1834">
        <v>1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105</v>
      </c>
      <c r="AE1834">
        <v>1.357</v>
      </c>
      <c r="AF1834" t="s">
        <v>11430</v>
      </c>
      <c r="AG1834" t="s">
        <v>13989</v>
      </c>
      <c r="AH1834">
        <v>1</v>
      </c>
      <c r="AI1834">
        <v>36</v>
      </c>
      <c r="AJ1834">
        <v>63</v>
      </c>
      <c r="AM1834">
        <v>216469</v>
      </c>
      <c r="AN1834">
        <v>188907</v>
      </c>
      <c r="AO1834">
        <v>14511</v>
      </c>
      <c r="AP1834">
        <v>2135</v>
      </c>
      <c r="AQ1834">
        <v>1807</v>
      </c>
      <c r="AR1834">
        <v>4175</v>
      </c>
      <c r="AS1834">
        <v>4694</v>
      </c>
      <c r="AT1834">
        <v>340</v>
      </c>
      <c r="AU1834">
        <v>4934</v>
      </c>
      <c r="AV1834">
        <v>14851</v>
      </c>
      <c r="AW1834">
        <v>106.5</v>
      </c>
      <c r="AX1834">
        <v>144.5205</v>
      </c>
      <c r="AY1834" s="1">
        <v>0.01</v>
      </c>
      <c r="AZ1834" s="1">
        <v>0.99</v>
      </c>
      <c r="BA1834" s="1">
        <v>0</v>
      </c>
      <c r="BB1834" s="1">
        <v>6.7000000000000004E-2</v>
      </c>
      <c r="BC1834" s="1">
        <v>0.873</v>
      </c>
      <c r="BD1834" s="1">
        <v>2.1999999999999999E-2</v>
      </c>
      <c r="BE1834" s="1">
        <v>-5.8000000000000003E-2</v>
      </c>
      <c r="BF1834" s="1">
        <v>-2.1999999999999999E-2</v>
      </c>
      <c r="BG1834" s="1">
        <f>Table1[[#This Row],[pers_white_pct]]-Table1[[#This Row],[census_white_pct]]</f>
        <v>0.11699999999999999</v>
      </c>
      <c r="BH1834" s="3">
        <v>0.14207218830000001</v>
      </c>
      <c r="BI1834" s="3">
        <v>1.1349891242000001</v>
      </c>
      <c r="BJ1834" s="3">
        <v>0</v>
      </c>
      <c r="BK1834" s="3" t="str">
        <f>VLOOKUP(Table1[[#This Row],[est_sworn]],Force_size,2,TRUE)</f>
        <v>04 - 100 to 249</v>
      </c>
    </row>
    <row r="1835" spans="1:63" hidden="1" x14ac:dyDescent="0.2">
      <c r="A1835">
        <v>3676540</v>
      </c>
      <c r="B1835" t="s">
        <v>1444</v>
      </c>
      <c r="C1835" t="s">
        <v>7782</v>
      </c>
      <c r="D1835">
        <v>11464590</v>
      </c>
      <c r="E1835" t="s">
        <v>7783</v>
      </c>
      <c r="F1835">
        <v>61822</v>
      </c>
      <c r="G1835" t="s">
        <v>7784</v>
      </c>
      <c r="H1835" t="s">
        <v>902</v>
      </c>
      <c r="I1835">
        <v>36</v>
      </c>
      <c r="J1835">
        <v>65</v>
      </c>
      <c r="K1835">
        <v>76540</v>
      </c>
      <c r="L1835" t="s">
        <v>7785</v>
      </c>
      <c r="M1835" t="s">
        <v>7786</v>
      </c>
      <c r="N1835" t="s">
        <v>68</v>
      </c>
      <c r="O1835" t="s">
        <v>86</v>
      </c>
      <c r="P1835">
        <v>43.242727000000002</v>
      </c>
      <c r="Q1835">
        <v>-75.434281999999996</v>
      </c>
      <c r="S1835" t="s">
        <v>70</v>
      </c>
      <c r="T1835" t="s">
        <v>71</v>
      </c>
      <c r="U1835">
        <v>155</v>
      </c>
      <c r="V1835">
        <v>0</v>
      </c>
      <c r="W1835">
        <v>145</v>
      </c>
      <c r="X1835">
        <v>6</v>
      </c>
      <c r="Y1835">
        <v>4</v>
      </c>
      <c r="Z1835">
        <v>0</v>
      </c>
      <c r="AA1835">
        <v>0</v>
      </c>
      <c r="AB1835">
        <v>0</v>
      </c>
      <c r="AC1835">
        <v>0</v>
      </c>
      <c r="AD1835">
        <v>155</v>
      </c>
      <c r="AE1835">
        <v>1.1479999999999999</v>
      </c>
      <c r="AF1835" t="s">
        <v>87</v>
      </c>
      <c r="AG1835" t="s">
        <v>7787</v>
      </c>
      <c r="AH1835">
        <v>1</v>
      </c>
      <c r="AI1835">
        <v>36</v>
      </c>
      <c r="AK1835">
        <v>76540</v>
      </c>
      <c r="AM1835">
        <v>62235</v>
      </c>
      <c r="AN1835">
        <v>40164</v>
      </c>
      <c r="AO1835">
        <v>8851</v>
      </c>
      <c r="AP1835">
        <v>123</v>
      </c>
      <c r="AQ1835">
        <v>4594</v>
      </c>
      <c r="AR1835">
        <v>1838</v>
      </c>
      <c r="AS1835">
        <v>6555</v>
      </c>
      <c r="AT1835">
        <v>650</v>
      </c>
      <c r="AU1835">
        <v>6665</v>
      </c>
      <c r="AV1835">
        <v>9501</v>
      </c>
      <c r="AW1835">
        <v>155</v>
      </c>
      <c r="AX1835">
        <v>177.94</v>
      </c>
      <c r="AY1835" s="1">
        <v>3.9E-2</v>
      </c>
      <c r="AZ1835" s="1">
        <v>0.93500000000000005</v>
      </c>
      <c r="BA1835" s="1">
        <v>2.5999999999999999E-2</v>
      </c>
      <c r="BB1835" s="1">
        <v>0.14199999999999999</v>
      </c>
      <c r="BC1835" s="1">
        <v>0.64500000000000002</v>
      </c>
      <c r="BD1835" s="1">
        <v>0.105</v>
      </c>
      <c r="BE1835" s="1">
        <v>-0.104</v>
      </c>
      <c r="BF1835" s="1">
        <v>-0.08</v>
      </c>
      <c r="BG1835" s="1">
        <f>Table1[[#This Row],[pers_white_pct]]-Table1[[#This Row],[census_white_pct]]</f>
        <v>0.29000000000000004</v>
      </c>
      <c r="BH1835" s="3">
        <v>0.27218356960000001</v>
      </c>
      <c r="BI1835" s="3">
        <v>1.4495528013000001</v>
      </c>
      <c r="BJ1835" s="3">
        <v>0.24501365620000001</v>
      </c>
      <c r="BK1835" s="3" t="str">
        <f>VLOOKUP(Table1[[#This Row],[est_sworn]],Force_size,2,TRUE)</f>
        <v>04 - 100 to 249</v>
      </c>
    </row>
    <row r="1836" spans="1:63" hidden="1" x14ac:dyDescent="0.2">
      <c r="A1836">
        <v>3673000</v>
      </c>
      <c r="B1836" t="s">
        <v>1444</v>
      </c>
      <c r="C1836" t="s">
        <v>7754</v>
      </c>
      <c r="D1836">
        <v>11144590</v>
      </c>
      <c r="E1836" t="s">
        <v>7755</v>
      </c>
      <c r="F1836">
        <v>144170</v>
      </c>
      <c r="G1836" t="s">
        <v>7756</v>
      </c>
      <c r="H1836" t="s">
        <v>902</v>
      </c>
      <c r="I1836">
        <v>36</v>
      </c>
      <c r="J1836">
        <v>67</v>
      </c>
      <c r="K1836">
        <v>73000</v>
      </c>
      <c r="L1836" t="s">
        <v>7757</v>
      </c>
      <c r="M1836" t="s">
        <v>7758</v>
      </c>
      <c r="N1836" t="s">
        <v>68</v>
      </c>
      <c r="O1836" t="s">
        <v>739</v>
      </c>
      <c r="P1836">
        <v>43.006529999999998</v>
      </c>
      <c r="Q1836">
        <v>-76.196117000000001</v>
      </c>
      <c r="S1836" t="s">
        <v>70</v>
      </c>
      <c r="T1836" t="s">
        <v>71</v>
      </c>
      <c r="U1836">
        <v>468</v>
      </c>
      <c r="V1836">
        <v>0</v>
      </c>
      <c r="W1836">
        <v>425</v>
      </c>
      <c r="X1836">
        <v>33</v>
      </c>
      <c r="Y1836">
        <v>8</v>
      </c>
      <c r="Z1836">
        <v>0</v>
      </c>
      <c r="AA1836">
        <v>0</v>
      </c>
      <c r="AB1836">
        <v>0</v>
      </c>
      <c r="AC1836">
        <v>0</v>
      </c>
      <c r="AD1836">
        <v>468</v>
      </c>
      <c r="AE1836">
        <v>1.1479999999999999</v>
      </c>
      <c r="AF1836" t="s">
        <v>87</v>
      </c>
      <c r="AG1836" t="s">
        <v>7759</v>
      </c>
      <c r="AH1836">
        <v>1</v>
      </c>
      <c r="AI1836">
        <v>36</v>
      </c>
      <c r="AK1836">
        <v>73000</v>
      </c>
      <c r="AM1836">
        <v>145170</v>
      </c>
      <c r="AN1836">
        <v>76653</v>
      </c>
      <c r="AO1836">
        <v>40672</v>
      </c>
      <c r="AP1836">
        <v>1390</v>
      </c>
      <c r="AQ1836">
        <v>7971</v>
      </c>
      <c r="AR1836">
        <v>6108</v>
      </c>
      <c r="AS1836">
        <v>12036</v>
      </c>
      <c r="AT1836">
        <v>2098</v>
      </c>
      <c r="AU1836">
        <v>12376</v>
      </c>
      <c r="AV1836">
        <v>42770</v>
      </c>
      <c r="AW1836">
        <v>468</v>
      </c>
      <c r="AX1836">
        <v>537.26400000000001</v>
      </c>
      <c r="AY1836" s="1">
        <v>7.0999999999999994E-2</v>
      </c>
      <c r="AZ1836" s="1">
        <v>0.90800000000000003</v>
      </c>
      <c r="BA1836" s="1">
        <v>1.7000000000000001E-2</v>
      </c>
      <c r="BB1836" s="1">
        <v>0.28000000000000003</v>
      </c>
      <c r="BC1836" s="1">
        <v>0.52800000000000002</v>
      </c>
      <c r="BD1836" s="1">
        <v>8.3000000000000004E-2</v>
      </c>
      <c r="BE1836" s="1">
        <v>-0.21</v>
      </c>
      <c r="BF1836" s="1">
        <v>-6.6000000000000003E-2</v>
      </c>
      <c r="BG1836" s="1">
        <f>Table1[[#This Row],[pers_white_pct]]-Table1[[#This Row],[census_white_pct]]</f>
        <v>0.38</v>
      </c>
      <c r="BH1836" s="3">
        <v>0.25168042270000002</v>
      </c>
      <c r="BI1836" s="3">
        <v>1.7198508964999999</v>
      </c>
      <c r="BJ1836" s="3">
        <v>0.2061763428</v>
      </c>
      <c r="BK1836" s="3" t="str">
        <f>VLOOKUP(Table1[[#This Row],[est_sworn]],Force_size,2,TRUE)</f>
        <v>05 - 250 - 499</v>
      </c>
    </row>
    <row r="1837" spans="1:63" hidden="1" x14ac:dyDescent="0.2">
      <c r="A1837">
        <v>3623052</v>
      </c>
      <c r="B1837" t="s">
        <v>1444</v>
      </c>
      <c r="C1837" t="s">
        <v>7583</v>
      </c>
      <c r="D1837">
        <v>12084800</v>
      </c>
      <c r="E1837" t="s">
        <v>7584</v>
      </c>
      <c r="F1837">
        <v>3048</v>
      </c>
      <c r="G1837" t="s">
        <v>7585</v>
      </c>
      <c r="H1837" t="s">
        <v>902</v>
      </c>
      <c r="I1837">
        <v>36</v>
      </c>
      <c r="J1837">
        <v>67</v>
      </c>
      <c r="K1837">
        <v>23052</v>
      </c>
      <c r="L1837" t="s">
        <v>7586</v>
      </c>
      <c r="M1837" t="s">
        <v>7587</v>
      </c>
      <c r="N1837" t="s">
        <v>68</v>
      </c>
      <c r="O1837" t="s">
        <v>181</v>
      </c>
      <c r="P1837">
        <v>43.006529999999998</v>
      </c>
      <c r="Q1837">
        <v>-76.196117000000001</v>
      </c>
      <c r="S1837" t="s">
        <v>70</v>
      </c>
      <c r="T1837" t="s">
        <v>71</v>
      </c>
      <c r="U1837">
        <v>6</v>
      </c>
      <c r="V1837">
        <v>8</v>
      </c>
      <c r="W1837">
        <v>6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6</v>
      </c>
      <c r="AE1837">
        <v>7.1230000000000002</v>
      </c>
      <c r="AF1837" t="s">
        <v>118</v>
      </c>
      <c r="AG1837" t="s">
        <v>7588</v>
      </c>
      <c r="AH1837">
        <v>1</v>
      </c>
      <c r="AI1837">
        <v>36</v>
      </c>
      <c r="AK1837">
        <v>23052</v>
      </c>
      <c r="AM1837">
        <v>3084</v>
      </c>
      <c r="AN1837">
        <v>2735</v>
      </c>
      <c r="AO1837">
        <v>93</v>
      </c>
      <c r="AP1837">
        <v>29</v>
      </c>
      <c r="AQ1837">
        <v>23</v>
      </c>
      <c r="AR1837">
        <v>112</v>
      </c>
      <c r="AS1837">
        <v>81</v>
      </c>
      <c r="AT1837">
        <v>0</v>
      </c>
      <c r="AU1837">
        <v>92</v>
      </c>
      <c r="AV1837">
        <v>93</v>
      </c>
      <c r="AW1837">
        <v>10</v>
      </c>
      <c r="AX1837">
        <v>71.23</v>
      </c>
      <c r="AY1837" s="1">
        <v>0</v>
      </c>
      <c r="AZ1837" s="2">
        <v>1</v>
      </c>
      <c r="BA1837" s="1">
        <v>0</v>
      </c>
      <c r="BB1837" s="1">
        <v>0.03</v>
      </c>
      <c r="BC1837" s="1">
        <v>0.88700000000000001</v>
      </c>
      <c r="BD1837" s="1">
        <v>2.5999999999999999E-2</v>
      </c>
      <c r="BE1837" s="1">
        <v>-0.03</v>
      </c>
      <c r="BF1837" s="1">
        <v>-2.5999999999999999E-2</v>
      </c>
      <c r="BG1837" s="1">
        <f>Table1[[#This Row],[pers_white_pct]]-Table1[[#This Row],[census_white_pct]]</f>
        <v>0.11299999999999999</v>
      </c>
      <c r="BH1837" s="3">
        <v>0</v>
      </c>
      <c r="BI1837" s="3">
        <v>1.1276051188</v>
      </c>
      <c r="BJ1837" s="3">
        <v>0</v>
      </c>
      <c r="BK1837" s="3" t="str">
        <f>VLOOKUP(Table1[[#This Row],[est_sworn]],Force_size,2,TRUE)</f>
        <v>01 - Under 25</v>
      </c>
    </row>
    <row r="1838" spans="1:63" hidden="1" x14ac:dyDescent="0.2">
      <c r="A1838">
        <v>36067</v>
      </c>
      <c r="B1838" t="s">
        <v>11412</v>
      </c>
      <c r="C1838" t="s">
        <v>13990</v>
      </c>
      <c r="D1838">
        <v>13679960</v>
      </c>
      <c r="E1838" t="s">
        <v>13991</v>
      </c>
      <c r="F1838">
        <v>466852</v>
      </c>
      <c r="G1838" t="s">
        <v>13992</v>
      </c>
      <c r="H1838" t="s">
        <v>902</v>
      </c>
      <c r="I1838">
        <v>36</v>
      </c>
      <c r="J1838">
        <v>67</v>
      </c>
      <c r="K1838">
        <v>99067</v>
      </c>
      <c r="L1838" t="s">
        <v>13993</v>
      </c>
      <c r="M1838" t="s">
        <v>13994</v>
      </c>
      <c r="N1838" t="s">
        <v>11418</v>
      </c>
      <c r="O1838" t="s">
        <v>11466</v>
      </c>
      <c r="P1838">
        <v>43.006529999999998</v>
      </c>
      <c r="Q1838">
        <v>-76.196117000000001</v>
      </c>
      <c r="R1838" t="s">
        <v>11938</v>
      </c>
      <c r="S1838" t="s">
        <v>11421</v>
      </c>
      <c r="U1838">
        <v>209</v>
      </c>
      <c r="V1838">
        <v>15</v>
      </c>
      <c r="W1838">
        <v>201</v>
      </c>
      <c r="X1838">
        <v>7</v>
      </c>
      <c r="Y1838">
        <v>0</v>
      </c>
      <c r="Z1838">
        <v>1</v>
      </c>
      <c r="AA1838">
        <v>0</v>
      </c>
      <c r="AB1838">
        <v>0</v>
      </c>
      <c r="AC1838">
        <v>0</v>
      </c>
      <c r="AD1838">
        <v>209</v>
      </c>
      <c r="AE1838">
        <v>1.357</v>
      </c>
      <c r="AF1838" t="s">
        <v>11430</v>
      </c>
      <c r="AG1838" t="s">
        <v>13995</v>
      </c>
      <c r="AH1838">
        <v>1</v>
      </c>
      <c r="AI1838">
        <v>36</v>
      </c>
      <c r="AJ1838">
        <v>67</v>
      </c>
      <c r="AM1838">
        <v>467026</v>
      </c>
      <c r="AN1838">
        <v>370040</v>
      </c>
      <c r="AO1838">
        <v>48696</v>
      </c>
      <c r="AP1838">
        <v>3432</v>
      </c>
      <c r="AQ1838">
        <v>14370</v>
      </c>
      <c r="AR1838">
        <v>10948</v>
      </c>
      <c r="AS1838">
        <v>18829</v>
      </c>
      <c r="AT1838">
        <v>2524</v>
      </c>
      <c r="AU1838">
        <v>19540</v>
      </c>
      <c r="AV1838">
        <v>51220</v>
      </c>
      <c r="AW1838">
        <v>216.5</v>
      </c>
      <c r="AX1838">
        <v>293.79050000000001</v>
      </c>
      <c r="AY1838" s="1">
        <v>3.3000000000000002E-2</v>
      </c>
      <c r="AZ1838" s="1">
        <v>0.96199999999999997</v>
      </c>
      <c r="BA1838" s="1">
        <v>0</v>
      </c>
      <c r="BB1838" s="1">
        <v>0.104</v>
      </c>
      <c r="BC1838" s="1">
        <v>0.79200000000000004</v>
      </c>
      <c r="BD1838" s="1">
        <v>0.04</v>
      </c>
      <c r="BE1838" s="1">
        <v>-7.0999999999999994E-2</v>
      </c>
      <c r="BF1838" s="1">
        <v>-0.04</v>
      </c>
      <c r="BG1838" s="1">
        <f>Table1[[#This Row],[pers_white_pct]]-Table1[[#This Row],[census_white_pct]]</f>
        <v>0.16999999999999993</v>
      </c>
      <c r="BH1838" s="3">
        <v>0.32121774149999999</v>
      </c>
      <c r="BI1838" s="3">
        <v>1.2137860952999999</v>
      </c>
      <c r="BJ1838" s="3">
        <v>0</v>
      </c>
      <c r="BK1838" s="3" t="str">
        <f>VLOOKUP(Table1[[#This Row],[est_sworn]],Force_size,2,TRUE)</f>
        <v>04 - 100 to 249</v>
      </c>
    </row>
    <row r="1839" spans="1:63" hidden="1" x14ac:dyDescent="0.2">
      <c r="A1839">
        <v>3612144</v>
      </c>
      <c r="B1839" t="s">
        <v>1444</v>
      </c>
      <c r="C1839" t="s">
        <v>7559</v>
      </c>
      <c r="D1839">
        <v>12534870</v>
      </c>
      <c r="E1839" t="s">
        <v>7560</v>
      </c>
      <c r="F1839">
        <v>10489</v>
      </c>
      <c r="G1839" t="s">
        <v>7561</v>
      </c>
      <c r="H1839" t="s">
        <v>902</v>
      </c>
      <c r="I1839">
        <v>36</v>
      </c>
      <c r="J1839">
        <v>69</v>
      </c>
      <c r="K1839">
        <v>12144</v>
      </c>
      <c r="L1839" t="s">
        <v>7562</v>
      </c>
      <c r="M1839" t="s">
        <v>7563</v>
      </c>
      <c r="N1839" t="s">
        <v>68</v>
      </c>
      <c r="O1839" t="s">
        <v>69</v>
      </c>
      <c r="P1839">
        <v>42.856695000000002</v>
      </c>
      <c r="Q1839">
        <v>-77.303276999999994</v>
      </c>
      <c r="S1839" t="s">
        <v>70</v>
      </c>
      <c r="T1839" t="s">
        <v>71</v>
      </c>
      <c r="U1839">
        <v>22</v>
      </c>
      <c r="V1839">
        <v>2</v>
      </c>
      <c r="W1839">
        <v>22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22</v>
      </c>
      <c r="AE1839">
        <v>7.1230000000000002</v>
      </c>
      <c r="AF1839" t="s">
        <v>118</v>
      </c>
      <c r="AG1839" t="s">
        <v>7564</v>
      </c>
      <c r="AH1839">
        <v>1</v>
      </c>
      <c r="AI1839">
        <v>36</v>
      </c>
      <c r="AK1839">
        <v>12144</v>
      </c>
      <c r="AM1839">
        <v>10545</v>
      </c>
      <c r="AN1839">
        <v>9889</v>
      </c>
      <c r="AO1839">
        <v>181</v>
      </c>
      <c r="AP1839">
        <v>30</v>
      </c>
      <c r="AQ1839">
        <v>68</v>
      </c>
      <c r="AR1839">
        <v>159</v>
      </c>
      <c r="AS1839">
        <v>215</v>
      </c>
      <c r="AT1839">
        <v>9</v>
      </c>
      <c r="AU1839">
        <v>218</v>
      </c>
      <c r="AV1839">
        <v>190</v>
      </c>
      <c r="AW1839">
        <v>23</v>
      </c>
      <c r="AX1839">
        <v>163.82900000000001</v>
      </c>
      <c r="AY1839" s="1">
        <v>0</v>
      </c>
      <c r="AZ1839" s="2">
        <v>1</v>
      </c>
      <c r="BA1839" s="1">
        <v>0</v>
      </c>
      <c r="BB1839" s="1">
        <v>1.7000000000000001E-2</v>
      </c>
      <c r="BC1839" s="1">
        <v>0.93799999999999994</v>
      </c>
      <c r="BD1839" s="1">
        <v>0.02</v>
      </c>
      <c r="BE1839" s="1">
        <v>-1.7000000000000001E-2</v>
      </c>
      <c r="BF1839" s="1">
        <v>-0.02</v>
      </c>
      <c r="BG1839" s="1">
        <f>Table1[[#This Row],[pers_white_pct]]-Table1[[#This Row],[census_white_pct]]</f>
        <v>6.2000000000000055E-2</v>
      </c>
      <c r="BH1839" s="3">
        <v>0</v>
      </c>
      <c r="BI1839" s="3">
        <v>1.0663363333</v>
      </c>
      <c r="BJ1839" s="3">
        <v>0</v>
      </c>
      <c r="BK1839" s="3" t="str">
        <f>VLOOKUP(Table1[[#This Row],[est_sworn]],Force_size,2,TRUE)</f>
        <v>01 - Under 25</v>
      </c>
    </row>
    <row r="1840" spans="1:63" hidden="1" x14ac:dyDescent="0.2">
      <c r="A1840">
        <v>3607118916</v>
      </c>
      <c r="B1840" t="s">
        <v>61</v>
      </c>
      <c r="C1840" t="s">
        <v>972</v>
      </c>
      <c r="D1840">
        <v>11164880</v>
      </c>
      <c r="E1840" t="s">
        <v>973</v>
      </c>
      <c r="F1840">
        <v>9281</v>
      </c>
      <c r="G1840" t="s">
        <v>974</v>
      </c>
      <c r="H1840" t="s">
        <v>902</v>
      </c>
      <c r="I1840">
        <v>36</v>
      </c>
      <c r="J1840">
        <v>71</v>
      </c>
      <c r="K1840">
        <v>18916</v>
      </c>
      <c r="L1840" t="s">
        <v>975</v>
      </c>
      <c r="M1840" t="s">
        <v>976</v>
      </c>
      <c r="N1840" t="s">
        <v>68</v>
      </c>
      <c r="O1840" t="s">
        <v>181</v>
      </c>
      <c r="P1840">
        <v>41.402410000000003</v>
      </c>
      <c r="Q1840">
        <v>-74.306252000000001</v>
      </c>
      <c r="S1840" t="s">
        <v>70</v>
      </c>
      <c r="T1840" t="s">
        <v>71</v>
      </c>
      <c r="U1840">
        <v>8</v>
      </c>
      <c r="V1840">
        <v>11</v>
      </c>
      <c r="W1840">
        <v>8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8</v>
      </c>
      <c r="AE1840">
        <v>7.1230000000000002</v>
      </c>
      <c r="AF1840" t="s">
        <v>118</v>
      </c>
      <c r="AG1840" t="s">
        <v>977</v>
      </c>
      <c r="AH1840">
        <v>1</v>
      </c>
      <c r="AI1840">
        <v>36</v>
      </c>
      <c r="AJ1840">
        <v>71</v>
      </c>
      <c r="AL1840">
        <v>18916</v>
      </c>
      <c r="AM1840">
        <v>9316</v>
      </c>
      <c r="AN1840">
        <v>7736</v>
      </c>
      <c r="AO1840">
        <v>303</v>
      </c>
      <c r="AP1840">
        <v>16</v>
      </c>
      <c r="AQ1840">
        <v>139</v>
      </c>
      <c r="AR1840">
        <v>171</v>
      </c>
      <c r="AS1840">
        <v>924</v>
      </c>
      <c r="AT1840">
        <v>59</v>
      </c>
      <c r="AU1840">
        <v>951</v>
      </c>
      <c r="AV1840">
        <v>362</v>
      </c>
      <c r="AW1840">
        <v>13.5</v>
      </c>
      <c r="AX1840">
        <v>96.160499999999999</v>
      </c>
      <c r="AY1840" s="1">
        <v>0</v>
      </c>
      <c r="AZ1840" s="2">
        <v>1</v>
      </c>
      <c r="BA1840" s="1">
        <v>0</v>
      </c>
      <c r="BB1840" s="1">
        <v>3.3000000000000002E-2</v>
      </c>
      <c r="BC1840" s="1">
        <v>0.83</v>
      </c>
      <c r="BD1840" s="1">
        <v>9.9000000000000005E-2</v>
      </c>
      <c r="BE1840" s="1">
        <v>-3.3000000000000002E-2</v>
      </c>
      <c r="BF1840" s="1">
        <v>-9.9000000000000005E-2</v>
      </c>
      <c r="BG1840" s="1">
        <f>Table1[[#This Row],[pers_white_pct]]-Table1[[#This Row],[census_white_pct]]</f>
        <v>0.17000000000000004</v>
      </c>
      <c r="BH1840" s="3">
        <v>0</v>
      </c>
      <c r="BI1840" s="3">
        <v>1.2042399173</v>
      </c>
      <c r="BJ1840" s="3">
        <v>0</v>
      </c>
      <c r="BK1840" s="3" t="str">
        <f>VLOOKUP(Table1[[#This Row],[est_sworn]],Force_size,2,TRUE)</f>
        <v>01 - Under 25</v>
      </c>
    </row>
    <row r="1841" spans="1:63" hidden="1" x14ac:dyDescent="0.2">
      <c r="A1841">
        <v>3629542</v>
      </c>
      <c r="B1841" t="s">
        <v>1444</v>
      </c>
      <c r="C1841" t="s">
        <v>7601</v>
      </c>
      <c r="D1841">
        <v>11194790</v>
      </c>
      <c r="E1841" t="s">
        <v>7602</v>
      </c>
      <c r="F1841">
        <v>5415</v>
      </c>
      <c r="G1841" t="s">
        <v>7603</v>
      </c>
      <c r="H1841" t="s">
        <v>902</v>
      </c>
      <c r="I1841">
        <v>36</v>
      </c>
      <c r="J1841">
        <v>71</v>
      </c>
      <c r="K1841">
        <v>29542</v>
      </c>
      <c r="L1841" t="s">
        <v>7604</v>
      </c>
      <c r="M1841" t="s">
        <v>7605</v>
      </c>
      <c r="N1841" t="s">
        <v>68</v>
      </c>
      <c r="O1841" t="s">
        <v>181</v>
      </c>
      <c r="P1841">
        <v>41.402410000000003</v>
      </c>
      <c r="Q1841">
        <v>-74.306252000000001</v>
      </c>
      <c r="S1841" t="s">
        <v>70</v>
      </c>
      <c r="T1841" t="s">
        <v>71</v>
      </c>
      <c r="U1841">
        <v>13</v>
      </c>
      <c r="V1841">
        <v>4</v>
      </c>
      <c r="W1841">
        <v>13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13</v>
      </c>
      <c r="AE1841">
        <v>7.1230000000000002</v>
      </c>
      <c r="AF1841" t="s">
        <v>118</v>
      </c>
      <c r="AG1841" t="s">
        <v>7606</v>
      </c>
      <c r="AH1841">
        <v>1</v>
      </c>
      <c r="AI1841">
        <v>36</v>
      </c>
      <c r="AK1841">
        <v>29542</v>
      </c>
      <c r="AM1841">
        <v>5454</v>
      </c>
      <c r="AN1841">
        <v>4210</v>
      </c>
      <c r="AO1841">
        <v>175</v>
      </c>
      <c r="AP1841">
        <v>17</v>
      </c>
      <c r="AQ1841">
        <v>123</v>
      </c>
      <c r="AR1841">
        <v>83</v>
      </c>
      <c r="AS1841">
        <v>836</v>
      </c>
      <c r="AT1841">
        <v>26</v>
      </c>
      <c r="AU1841">
        <v>846</v>
      </c>
      <c r="AV1841">
        <v>201</v>
      </c>
      <c r="AW1841">
        <v>15</v>
      </c>
      <c r="AX1841">
        <v>106.845</v>
      </c>
      <c r="AY1841" s="1">
        <v>0</v>
      </c>
      <c r="AZ1841" s="2">
        <v>1</v>
      </c>
      <c r="BA1841" s="1">
        <v>0</v>
      </c>
      <c r="BB1841" s="1">
        <v>3.2000000000000001E-2</v>
      </c>
      <c r="BC1841" s="1">
        <v>0.77200000000000002</v>
      </c>
      <c r="BD1841" s="1">
        <v>0.153</v>
      </c>
      <c r="BE1841" s="1">
        <v>-3.2000000000000001E-2</v>
      </c>
      <c r="BF1841" s="1">
        <v>-0.153</v>
      </c>
      <c r="BG1841" s="1">
        <f>Table1[[#This Row],[pers_white_pct]]-Table1[[#This Row],[census_white_pct]]</f>
        <v>0.22799999999999998</v>
      </c>
      <c r="BH1841" s="3">
        <v>0</v>
      </c>
      <c r="BI1841" s="3">
        <v>1.2954869359000001</v>
      </c>
      <c r="BJ1841" s="3">
        <v>0</v>
      </c>
      <c r="BK1841" s="3" t="str">
        <f>VLOOKUP(Table1[[#This Row],[est_sworn]],Force_size,2,TRUE)</f>
        <v>01 - Under 25</v>
      </c>
    </row>
    <row r="1842" spans="1:63" hidden="1" x14ac:dyDescent="0.2">
      <c r="A1842">
        <v>3647042</v>
      </c>
      <c r="B1842" t="s">
        <v>1444</v>
      </c>
      <c r="C1842" t="s">
        <v>7649</v>
      </c>
      <c r="D1842">
        <v>12454790</v>
      </c>
      <c r="E1842" t="s">
        <v>7650</v>
      </c>
      <c r="F1842">
        <v>27886</v>
      </c>
      <c r="G1842" t="s">
        <v>3024</v>
      </c>
      <c r="H1842" t="s">
        <v>902</v>
      </c>
      <c r="I1842">
        <v>36</v>
      </c>
      <c r="J1842">
        <v>71</v>
      </c>
      <c r="K1842">
        <v>47042</v>
      </c>
      <c r="L1842" t="s">
        <v>7651</v>
      </c>
      <c r="M1842" t="s">
        <v>7652</v>
      </c>
      <c r="N1842" t="s">
        <v>68</v>
      </c>
      <c r="O1842" t="s">
        <v>131</v>
      </c>
      <c r="P1842">
        <v>41.402410000000003</v>
      </c>
      <c r="Q1842">
        <v>-74.306252000000001</v>
      </c>
      <c r="S1842" t="s">
        <v>70</v>
      </c>
      <c r="T1842" t="s">
        <v>71</v>
      </c>
      <c r="U1842">
        <v>69</v>
      </c>
      <c r="V1842">
        <v>0</v>
      </c>
      <c r="W1842">
        <v>60</v>
      </c>
      <c r="X1842">
        <v>1</v>
      </c>
      <c r="Y1842">
        <v>4</v>
      </c>
      <c r="Z1842">
        <v>0</v>
      </c>
      <c r="AA1842">
        <v>0</v>
      </c>
      <c r="AB1842">
        <v>3</v>
      </c>
      <c r="AC1842">
        <v>0</v>
      </c>
      <c r="AD1842">
        <v>69</v>
      </c>
      <c r="AE1842">
        <v>2.8170000000000002</v>
      </c>
      <c r="AF1842" t="s">
        <v>79</v>
      </c>
      <c r="AG1842" t="s">
        <v>3027</v>
      </c>
      <c r="AH1842">
        <v>1</v>
      </c>
      <c r="AI1842">
        <v>36</v>
      </c>
      <c r="AK1842">
        <v>47042</v>
      </c>
      <c r="AM1842">
        <v>28086</v>
      </c>
      <c r="AN1842">
        <v>10420</v>
      </c>
      <c r="AO1842">
        <v>5075</v>
      </c>
      <c r="AP1842">
        <v>100</v>
      </c>
      <c r="AQ1842">
        <v>503</v>
      </c>
      <c r="AR1842">
        <v>751</v>
      </c>
      <c r="AS1842">
        <v>11158</v>
      </c>
      <c r="AT1842">
        <v>827</v>
      </c>
      <c r="AU1842">
        <v>11237</v>
      </c>
      <c r="AV1842">
        <v>5902</v>
      </c>
      <c r="AW1842">
        <v>69</v>
      </c>
      <c r="AX1842">
        <v>194.37299999999999</v>
      </c>
      <c r="AY1842" s="1">
        <v>1.4E-2</v>
      </c>
      <c r="AZ1842" s="1">
        <v>0.87</v>
      </c>
      <c r="BA1842" s="1">
        <v>5.8000000000000003E-2</v>
      </c>
      <c r="BB1842" s="1">
        <v>0.18099999999999999</v>
      </c>
      <c r="BC1842" s="1">
        <v>0.371</v>
      </c>
      <c r="BD1842" s="1">
        <v>0.39700000000000002</v>
      </c>
      <c r="BE1842" s="1">
        <v>-0.16600000000000001</v>
      </c>
      <c r="BF1842" s="1">
        <v>-0.33900000000000002</v>
      </c>
      <c r="BG1842" s="1">
        <f>Table1[[#This Row],[pers_white_pct]]-Table1[[#This Row],[census_white_pct]]</f>
        <v>0.499</v>
      </c>
      <c r="BH1842" s="3">
        <v>8.0205611499999996E-2</v>
      </c>
      <c r="BI1842" s="3">
        <v>2.3438204122999999</v>
      </c>
      <c r="BJ1842" s="3">
        <v>0.1459198703</v>
      </c>
      <c r="BK1842" s="3" t="str">
        <f>VLOOKUP(Table1[[#This Row],[est_sworn]],Force_size,2,TRUE)</f>
        <v>03 - 50 to 99</v>
      </c>
    </row>
    <row r="1843" spans="1:63" hidden="1" x14ac:dyDescent="0.2">
      <c r="A1843">
        <v>3650034</v>
      </c>
      <c r="B1843" t="s">
        <v>1444</v>
      </c>
      <c r="C1843" t="s">
        <v>7663</v>
      </c>
      <c r="D1843">
        <v>12574640</v>
      </c>
      <c r="E1843" t="s">
        <v>7664</v>
      </c>
      <c r="F1843">
        <v>30696</v>
      </c>
      <c r="G1843" t="s">
        <v>7665</v>
      </c>
      <c r="H1843" t="s">
        <v>902</v>
      </c>
      <c r="I1843">
        <v>36</v>
      </c>
      <c r="J1843">
        <v>71</v>
      </c>
      <c r="K1843">
        <v>50034</v>
      </c>
      <c r="L1843" t="s">
        <v>7666</v>
      </c>
      <c r="M1843" t="s">
        <v>7667</v>
      </c>
      <c r="N1843" t="s">
        <v>68</v>
      </c>
      <c r="O1843" t="s">
        <v>131</v>
      </c>
      <c r="P1843">
        <v>41.402410000000003</v>
      </c>
      <c r="Q1843">
        <v>-74.306252000000001</v>
      </c>
      <c r="S1843" t="s">
        <v>70</v>
      </c>
      <c r="T1843" t="s">
        <v>71</v>
      </c>
      <c r="U1843">
        <v>75</v>
      </c>
      <c r="V1843">
        <v>0</v>
      </c>
      <c r="W1843">
        <v>56</v>
      </c>
      <c r="X1843">
        <v>6</v>
      </c>
      <c r="Y1843">
        <v>12</v>
      </c>
      <c r="Z1843">
        <v>0</v>
      </c>
      <c r="AA1843">
        <v>0</v>
      </c>
      <c r="AB1843">
        <v>0</v>
      </c>
      <c r="AC1843">
        <v>0</v>
      </c>
      <c r="AD1843">
        <v>75</v>
      </c>
      <c r="AE1843">
        <v>1.1479999999999999</v>
      </c>
      <c r="AF1843" t="s">
        <v>87</v>
      </c>
      <c r="AG1843" t="s">
        <v>7668</v>
      </c>
      <c r="AH1843">
        <v>1</v>
      </c>
      <c r="AI1843">
        <v>36</v>
      </c>
      <c r="AK1843">
        <v>50034</v>
      </c>
      <c r="AM1843">
        <v>28866</v>
      </c>
      <c r="AN1843">
        <v>5880</v>
      </c>
      <c r="AO1843">
        <v>8071</v>
      </c>
      <c r="AP1843">
        <v>100</v>
      </c>
      <c r="AQ1843">
        <v>257</v>
      </c>
      <c r="AR1843">
        <v>675</v>
      </c>
      <c r="AS1843">
        <v>13814</v>
      </c>
      <c r="AT1843">
        <v>635</v>
      </c>
      <c r="AU1843">
        <v>13883</v>
      </c>
      <c r="AV1843">
        <v>8706</v>
      </c>
      <c r="AW1843">
        <v>75</v>
      </c>
      <c r="AX1843">
        <v>86.1</v>
      </c>
      <c r="AY1843" s="1">
        <v>0.08</v>
      </c>
      <c r="AZ1843" s="1">
        <v>0.747</v>
      </c>
      <c r="BA1843" s="1">
        <v>0.16</v>
      </c>
      <c r="BB1843" s="1">
        <v>0.28000000000000003</v>
      </c>
      <c r="BC1843" s="1">
        <v>0.20399999999999999</v>
      </c>
      <c r="BD1843" s="1">
        <v>0.47899999999999998</v>
      </c>
      <c r="BE1843" s="1">
        <v>-0.2</v>
      </c>
      <c r="BF1843" s="1">
        <v>-0.31900000000000001</v>
      </c>
      <c r="BG1843" s="1">
        <f>Table1[[#This Row],[pers_white_pct]]-Table1[[#This Row],[census_white_pct]]</f>
        <v>0.54300000000000004</v>
      </c>
      <c r="BH1843" s="3">
        <v>0.28612067899999999</v>
      </c>
      <c r="BI1843" s="3">
        <v>3.6655238094999998</v>
      </c>
      <c r="BJ1843" s="3">
        <v>0.33433907629999998</v>
      </c>
      <c r="BK1843" s="3" t="str">
        <f>VLOOKUP(Table1[[#This Row],[est_sworn]],Force_size,2,TRUE)</f>
        <v>03 - 50 to 99</v>
      </c>
    </row>
    <row r="1844" spans="1:63" hidden="1" x14ac:dyDescent="0.2">
      <c r="A1844">
        <v>3607150045</v>
      </c>
      <c r="B1844" t="s">
        <v>61</v>
      </c>
      <c r="C1844" t="s">
        <v>984</v>
      </c>
      <c r="D1844">
        <v>12684620</v>
      </c>
      <c r="E1844" t="s">
        <v>985</v>
      </c>
      <c r="F1844">
        <v>28651</v>
      </c>
      <c r="G1844" t="s">
        <v>986</v>
      </c>
      <c r="H1844" t="s">
        <v>902</v>
      </c>
      <c r="I1844">
        <v>36</v>
      </c>
      <c r="J1844">
        <v>71</v>
      </c>
      <c r="K1844">
        <v>50045</v>
      </c>
      <c r="L1844" t="s">
        <v>987</v>
      </c>
      <c r="M1844" t="s">
        <v>988</v>
      </c>
      <c r="N1844" t="s">
        <v>68</v>
      </c>
      <c r="O1844" t="s">
        <v>131</v>
      </c>
      <c r="P1844">
        <v>41.402410000000003</v>
      </c>
      <c r="Q1844">
        <v>-74.306252000000001</v>
      </c>
      <c r="S1844" t="s">
        <v>70</v>
      </c>
      <c r="T1844" t="s">
        <v>71</v>
      </c>
      <c r="U1844">
        <v>45</v>
      </c>
      <c r="V1844">
        <v>5</v>
      </c>
      <c r="W1844">
        <v>42</v>
      </c>
      <c r="X1844">
        <v>1</v>
      </c>
      <c r="Y1844">
        <v>2</v>
      </c>
      <c r="Z1844">
        <v>0</v>
      </c>
      <c r="AA1844">
        <v>0</v>
      </c>
      <c r="AB1844">
        <v>0</v>
      </c>
      <c r="AC1844">
        <v>0</v>
      </c>
      <c r="AD1844">
        <v>45</v>
      </c>
      <c r="AE1844">
        <v>2.8170000000000002</v>
      </c>
      <c r="AF1844" t="s">
        <v>79</v>
      </c>
      <c r="AG1844" t="s">
        <v>989</v>
      </c>
      <c r="AH1844">
        <v>1</v>
      </c>
      <c r="AI1844">
        <v>36</v>
      </c>
      <c r="AJ1844">
        <v>71</v>
      </c>
      <c r="AL1844">
        <v>50045</v>
      </c>
      <c r="AM1844">
        <v>29801</v>
      </c>
      <c r="AN1844">
        <v>20330</v>
      </c>
      <c r="AO1844">
        <v>3289</v>
      </c>
      <c r="AP1844">
        <v>42</v>
      </c>
      <c r="AQ1844">
        <v>865</v>
      </c>
      <c r="AR1844">
        <v>512</v>
      </c>
      <c r="AS1844">
        <v>4664</v>
      </c>
      <c r="AT1844">
        <v>355</v>
      </c>
      <c r="AU1844">
        <v>4763</v>
      </c>
      <c r="AV1844">
        <v>3644</v>
      </c>
      <c r="AW1844">
        <v>47.5</v>
      </c>
      <c r="AX1844">
        <v>133.8075</v>
      </c>
      <c r="AY1844" s="1">
        <v>2.1999999999999999E-2</v>
      </c>
      <c r="AZ1844" s="1">
        <v>0.93300000000000005</v>
      </c>
      <c r="BA1844" s="1">
        <v>4.3999999999999997E-2</v>
      </c>
      <c r="BB1844" s="1">
        <v>0.11</v>
      </c>
      <c r="BC1844" s="1">
        <v>0.68200000000000005</v>
      </c>
      <c r="BD1844" s="1">
        <v>0.157</v>
      </c>
      <c r="BE1844" s="1">
        <v>-8.7999999999999995E-2</v>
      </c>
      <c r="BF1844" s="1">
        <v>-0.112</v>
      </c>
      <c r="BG1844" s="1">
        <f>Table1[[#This Row],[pers_white_pct]]-Table1[[#This Row],[census_white_pct]]</f>
        <v>0.251</v>
      </c>
      <c r="BH1844" s="3">
        <v>0.20135130570000001</v>
      </c>
      <c r="BI1844" s="3">
        <v>1.3681390391999999</v>
      </c>
      <c r="BJ1844" s="3">
        <v>0.28398132269999998</v>
      </c>
      <c r="BK1844" s="3" t="str">
        <f>VLOOKUP(Table1[[#This Row],[est_sworn]],Force_size,2,TRUE)</f>
        <v>02 - 25 to 49</v>
      </c>
    </row>
    <row r="1845" spans="1:63" hidden="1" x14ac:dyDescent="0.2">
      <c r="A1845">
        <v>3607148153</v>
      </c>
      <c r="B1845" t="s">
        <v>61</v>
      </c>
      <c r="C1845" t="s">
        <v>978</v>
      </c>
      <c r="D1845">
        <v>12954790</v>
      </c>
      <c r="E1845" t="s">
        <v>979</v>
      </c>
      <c r="F1845">
        <v>22873</v>
      </c>
      <c r="G1845" t="s">
        <v>980</v>
      </c>
      <c r="H1845" t="s">
        <v>902</v>
      </c>
      <c r="I1845">
        <v>36</v>
      </c>
      <c r="J1845">
        <v>71</v>
      </c>
      <c r="K1845">
        <v>48153</v>
      </c>
      <c r="L1845" t="s">
        <v>981</v>
      </c>
      <c r="M1845" t="s">
        <v>982</v>
      </c>
      <c r="N1845" t="s">
        <v>68</v>
      </c>
      <c r="O1845" t="s">
        <v>181</v>
      </c>
      <c r="P1845">
        <v>41.402410000000003</v>
      </c>
      <c r="Q1845">
        <v>-74.306252000000001</v>
      </c>
      <c r="S1845" t="s">
        <v>70</v>
      </c>
      <c r="T1845" t="s">
        <v>71</v>
      </c>
      <c r="U1845">
        <v>13</v>
      </c>
      <c r="V1845">
        <v>17</v>
      </c>
      <c r="W1845">
        <v>13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13</v>
      </c>
      <c r="AE1845">
        <v>7.1230000000000002</v>
      </c>
      <c r="AF1845" t="s">
        <v>118</v>
      </c>
      <c r="AG1845" t="s">
        <v>983</v>
      </c>
      <c r="AH1845">
        <v>1</v>
      </c>
      <c r="AI1845">
        <v>36</v>
      </c>
      <c r="AJ1845">
        <v>71</v>
      </c>
      <c r="AL1845">
        <v>48153</v>
      </c>
      <c r="AM1845">
        <v>22606</v>
      </c>
      <c r="AN1845">
        <v>17250</v>
      </c>
      <c r="AO1845">
        <v>1378</v>
      </c>
      <c r="AP1845">
        <v>32</v>
      </c>
      <c r="AQ1845">
        <v>318</v>
      </c>
      <c r="AR1845">
        <v>411</v>
      </c>
      <c r="AS1845">
        <v>3167</v>
      </c>
      <c r="AT1845">
        <v>242</v>
      </c>
      <c r="AU1845">
        <v>3217</v>
      </c>
      <c r="AV1845">
        <v>1620</v>
      </c>
      <c r="AW1845">
        <v>21.5</v>
      </c>
      <c r="AX1845">
        <v>153.14449999999999</v>
      </c>
      <c r="AY1845" s="1">
        <v>0</v>
      </c>
      <c r="AZ1845" s="2">
        <v>1</v>
      </c>
      <c r="BA1845" s="1">
        <v>0</v>
      </c>
      <c r="BB1845" s="1">
        <v>6.0999999999999999E-2</v>
      </c>
      <c r="BC1845" s="1">
        <v>0.76300000000000001</v>
      </c>
      <c r="BD1845" s="1">
        <v>0.14000000000000001</v>
      </c>
      <c r="BE1845" s="1">
        <v>-6.0999999999999999E-2</v>
      </c>
      <c r="BF1845" s="1">
        <v>-0.14000000000000001</v>
      </c>
      <c r="BG1845" s="1">
        <f>Table1[[#This Row],[pers_white_pct]]-Table1[[#This Row],[census_white_pct]]</f>
        <v>0.23699999999999999</v>
      </c>
      <c r="BH1845" s="3">
        <v>0</v>
      </c>
      <c r="BI1845" s="3">
        <v>1.3104927535999999</v>
      </c>
      <c r="BJ1845" s="3">
        <v>0</v>
      </c>
      <c r="BK1845" s="3" t="str">
        <f>VLOOKUP(Table1[[#This Row],[est_sworn]],Force_size,2,TRUE)</f>
        <v>01 - Under 25</v>
      </c>
    </row>
    <row r="1846" spans="1:63" hidden="1" x14ac:dyDescent="0.2">
      <c r="A1846">
        <v>3659960</v>
      </c>
      <c r="B1846" t="s">
        <v>1444</v>
      </c>
      <c r="C1846" t="s">
        <v>7722</v>
      </c>
      <c r="D1846">
        <v>11384670</v>
      </c>
      <c r="E1846" t="s">
        <v>7723</v>
      </c>
      <c r="F1846">
        <v>2357</v>
      </c>
      <c r="G1846" t="s">
        <v>7724</v>
      </c>
      <c r="H1846" t="s">
        <v>902</v>
      </c>
      <c r="I1846">
        <v>36</v>
      </c>
      <c r="J1846">
        <v>75</v>
      </c>
      <c r="K1846">
        <v>59960</v>
      </c>
      <c r="L1846" t="s">
        <v>7725</v>
      </c>
      <c r="M1846" t="s">
        <v>7726</v>
      </c>
      <c r="N1846" t="s">
        <v>68</v>
      </c>
      <c r="O1846" t="s">
        <v>238</v>
      </c>
      <c r="P1846">
        <v>43.461443000000003</v>
      </c>
      <c r="Q1846">
        <v>-76.209258000000005</v>
      </c>
      <c r="S1846" t="s">
        <v>70</v>
      </c>
      <c r="T1846" t="s">
        <v>71</v>
      </c>
      <c r="U1846">
        <v>0</v>
      </c>
      <c r="V1846">
        <v>9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44.866999999999997</v>
      </c>
      <c r="AF1846" t="s">
        <v>563</v>
      </c>
      <c r="AG1846" t="s">
        <v>7727</v>
      </c>
      <c r="AH1846">
        <v>1</v>
      </c>
      <c r="AI1846">
        <v>36</v>
      </c>
      <c r="AK1846">
        <v>59960</v>
      </c>
      <c r="AM1846">
        <v>2365</v>
      </c>
      <c r="AN1846">
        <v>2278</v>
      </c>
      <c r="AO1846">
        <v>15</v>
      </c>
      <c r="AP1846">
        <v>11</v>
      </c>
      <c r="AQ1846">
        <v>10</v>
      </c>
      <c r="AR1846">
        <v>13</v>
      </c>
      <c r="AS1846">
        <v>38</v>
      </c>
      <c r="AT1846">
        <v>4</v>
      </c>
      <c r="AU1846">
        <v>38</v>
      </c>
      <c r="AV1846">
        <v>19</v>
      </c>
      <c r="AW1846">
        <v>4.5</v>
      </c>
      <c r="AX1846">
        <v>201.9015</v>
      </c>
      <c r="BG1846" s="1">
        <f>Table1[[#This Row],[pers_white_pct]]-Table1[[#This Row],[census_white_pct]]</f>
        <v>0</v>
      </c>
      <c r="BH1846" s="3"/>
      <c r="BI1846" s="3"/>
      <c r="BJ1846" s="3"/>
      <c r="BK1846" s="3" t="str">
        <f>VLOOKUP(Table1[[#This Row],[est_sworn]],Force_size,2,TRUE)</f>
        <v>01 - Under 25</v>
      </c>
    </row>
    <row r="1847" spans="1:63" hidden="1" x14ac:dyDescent="0.2">
      <c r="A1847">
        <v>36075</v>
      </c>
      <c r="B1847" t="s">
        <v>11412</v>
      </c>
      <c r="C1847" t="s">
        <v>13996</v>
      </c>
      <c r="D1847">
        <v>11895710</v>
      </c>
      <c r="E1847" t="s">
        <v>13997</v>
      </c>
      <c r="F1847">
        <v>121700</v>
      </c>
      <c r="G1847" t="s">
        <v>13998</v>
      </c>
      <c r="H1847" t="s">
        <v>902</v>
      </c>
      <c r="I1847">
        <v>36</v>
      </c>
      <c r="J1847">
        <v>75</v>
      </c>
      <c r="K1847">
        <v>99075</v>
      </c>
      <c r="L1847" t="s">
        <v>13999</v>
      </c>
      <c r="M1847" t="s">
        <v>14000</v>
      </c>
      <c r="N1847" t="s">
        <v>11418</v>
      </c>
      <c r="O1847" t="s">
        <v>11429</v>
      </c>
      <c r="P1847">
        <v>43.461443000000003</v>
      </c>
      <c r="Q1847">
        <v>-76.209258000000005</v>
      </c>
      <c r="R1847" t="s">
        <v>11467</v>
      </c>
      <c r="S1847" t="s">
        <v>11421</v>
      </c>
      <c r="U1847">
        <v>66</v>
      </c>
      <c r="V1847">
        <v>17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66</v>
      </c>
      <c r="AD1847">
        <v>66</v>
      </c>
      <c r="AE1847">
        <v>3.3540000000000001</v>
      </c>
      <c r="AF1847" t="s">
        <v>11445</v>
      </c>
      <c r="AG1847" t="s">
        <v>14001</v>
      </c>
      <c r="AH1847">
        <v>1</v>
      </c>
      <c r="AI1847">
        <v>36</v>
      </c>
      <c r="AJ1847">
        <v>75</v>
      </c>
      <c r="AM1847">
        <v>122109</v>
      </c>
      <c r="AN1847">
        <v>116091</v>
      </c>
      <c r="AO1847">
        <v>862</v>
      </c>
      <c r="AP1847">
        <v>465</v>
      </c>
      <c r="AQ1847">
        <v>709</v>
      </c>
      <c r="AR1847">
        <v>1357</v>
      </c>
      <c r="AS1847">
        <v>2552</v>
      </c>
      <c r="AT1847">
        <v>110</v>
      </c>
      <c r="AU1847">
        <v>2625</v>
      </c>
      <c r="AV1847">
        <v>972</v>
      </c>
      <c r="AW1847">
        <v>74.5</v>
      </c>
      <c r="AX1847">
        <v>249.87299999999999</v>
      </c>
      <c r="BG1847" s="1">
        <f>Table1[[#This Row],[pers_white_pct]]-Table1[[#This Row],[census_white_pct]]</f>
        <v>0</v>
      </c>
      <c r="BH1847" s="3"/>
      <c r="BI1847" s="3"/>
      <c r="BJ1847" s="3"/>
      <c r="BK1847" s="3" t="str">
        <f>VLOOKUP(Table1[[#This Row],[est_sworn]],Force_size,2,TRUE)</f>
        <v>03 - 50 to 99</v>
      </c>
    </row>
    <row r="1848" spans="1:63" hidden="1" x14ac:dyDescent="0.2">
      <c r="A1848">
        <v>36079</v>
      </c>
      <c r="B1848" t="s">
        <v>11412</v>
      </c>
      <c r="C1848" t="s">
        <v>14002</v>
      </c>
      <c r="D1848">
        <v>11209500</v>
      </c>
      <c r="E1848" t="s">
        <v>12718</v>
      </c>
      <c r="F1848">
        <v>99607</v>
      </c>
      <c r="G1848" t="s">
        <v>12116</v>
      </c>
      <c r="H1848" t="s">
        <v>902</v>
      </c>
      <c r="I1848">
        <v>36</v>
      </c>
      <c r="J1848">
        <v>79</v>
      </c>
      <c r="K1848">
        <v>99079</v>
      </c>
      <c r="L1848" t="s">
        <v>14003</v>
      </c>
      <c r="M1848" t="s">
        <v>14004</v>
      </c>
      <c r="N1848" t="s">
        <v>11418</v>
      </c>
      <c r="O1848" t="s">
        <v>11429</v>
      </c>
      <c r="P1848">
        <v>41.427903999999998</v>
      </c>
      <c r="Q1848">
        <v>-73.743881999999999</v>
      </c>
      <c r="R1848" t="s">
        <v>11467</v>
      </c>
      <c r="S1848" t="s">
        <v>11421</v>
      </c>
      <c r="U1848">
        <v>87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87</v>
      </c>
      <c r="AD1848">
        <v>87</v>
      </c>
      <c r="AE1848">
        <v>3.3540000000000001</v>
      </c>
      <c r="AF1848" t="s">
        <v>11445</v>
      </c>
      <c r="AG1848" t="s">
        <v>12119</v>
      </c>
      <c r="AH1848">
        <v>1</v>
      </c>
      <c r="AI1848">
        <v>36</v>
      </c>
      <c r="AJ1848">
        <v>79</v>
      </c>
      <c r="AM1848">
        <v>99710</v>
      </c>
      <c r="AN1848">
        <v>82709</v>
      </c>
      <c r="AO1848">
        <v>2047</v>
      </c>
      <c r="AP1848">
        <v>121</v>
      </c>
      <c r="AQ1848">
        <v>1832</v>
      </c>
      <c r="AR1848">
        <v>1155</v>
      </c>
      <c r="AS1848">
        <v>11661</v>
      </c>
      <c r="AT1848">
        <v>303</v>
      </c>
      <c r="AU1848">
        <v>11846</v>
      </c>
      <c r="AV1848">
        <v>2350</v>
      </c>
      <c r="AW1848">
        <v>87</v>
      </c>
      <c r="AX1848">
        <v>291.798</v>
      </c>
      <c r="BG1848" s="1">
        <f>Table1[[#This Row],[pers_white_pct]]-Table1[[#This Row],[census_white_pct]]</f>
        <v>0</v>
      </c>
      <c r="BH1848" s="3"/>
      <c r="BI1848" s="3"/>
      <c r="BJ1848" s="3"/>
      <c r="BK1848" s="3" t="str">
        <f>VLOOKUP(Table1[[#This Row],[est_sworn]],Force_size,2,TRUE)</f>
        <v>03 - 50 to 99</v>
      </c>
    </row>
    <row r="1849" spans="1:63" hidden="1" x14ac:dyDescent="0.2">
      <c r="A1849">
        <v>3661148</v>
      </c>
      <c r="B1849" t="s">
        <v>1444</v>
      </c>
      <c r="C1849" t="s">
        <v>7728</v>
      </c>
      <c r="D1849">
        <v>11364680</v>
      </c>
      <c r="E1849" t="s">
        <v>7729</v>
      </c>
      <c r="F1849">
        <v>9484</v>
      </c>
      <c r="G1849" t="s">
        <v>4810</v>
      </c>
      <c r="H1849" t="s">
        <v>902</v>
      </c>
      <c r="I1849">
        <v>36</v>
      </c>
      <c r="J1849">
        <v>83</v>
      </c>
      <c r="K1849">
        <v>61148</v>
      </c>
      <c r="L1849" t="s">
        <v>7730</v>
      </c>
      <c r="M1849" t="s">
        <v>7731</v>
      </c>
      <c r="N1849" t="s">
        <v>68</v>
      </c>
      <c r="O1849" t="s">
        <v>181</v>
      </c>
      <c r="P1849">
        <v>42.710420999999997</v>
      </c>
      <c r="Q1849">
        <v>-73.513845000000003</v>
      </c>
      <c r="S1849" t="s">
        <v>70</v>
      </c>
      <c r="T1849" t="s">
        <v>71</v>
      </c>
      <c r="U1849">
        <v>26</v>
      </c>
      <c r="V1849">
        <v>0</v>
      </c>
      <c r="W1849">
        <v>26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26</v>
      </c>
      <c r="AE1849">
        <v>4.7450000000000001</v>
      </c>
      <c r="AF1849" t="s">
        <v>72</v>
      </c>
      <c r="AG1849" t="s">
        <v>4814</v>
      </c>
      <c r="AH1849">
        <v>1</v>
      </c>
      <c r="AI1849">
        <v>36</v>
      </c>
      <c r="AK1849">
        <v>61148</v>
      </c>
      <c r="AM1849">
        <v>9392</v>
      </c>
      <c r="AN1849">
        <v>7316</v>
      </c>
      <c r="AO1849">
        <v>693</v>
      </c>
      <c r="AP1849">
        <v>27</v>
      </c>
      <c r="AQ1849">
        <v>571</v>
      </c>
      <c r="AR1849">
        <v>316</v>
      </c>
      <c r="AS1849">
        <v>448</v>
      </c>
      <c r="AT1849">
        <v>57</v>
      </c>
      <c r="AU1849">
        <v>469</v>
      </c>
      <c r="AV1849">
        <v>750</v>
      </c>
      <c r="AW1849">
        <v>26</v>
      </c>
      <c r="AX1849">
        <v>123.37</v>
      </c>
      <c r="AY1849" s="1">
        <v>0</v>
      </c>
      <c r="AZ1849" s="2">
        <v>1</v>
      </c>
      <c r="BA1849" s="1">
        <v>0</v>
      </c>
      <c r="BB1849" s="1">
        <v>7.3999999999999996E-2</v>
      </c>
      <c r="BC1849" s="1">
        <v>0.77900000000000003</v>
      </c>
      <c r="BD1849" s="1">
        <v>4.8000000000000001E-2</v>
      </c>
      <c r="BE1849" s="1">
        <v>-7.3999999999999996E-2</v>
      </c>
      <c r="BF1849" s="1">
        <v>-4.8000000000000001E-2</v>
      </c>
      <c r="BG1849" s="1">
        <f>Table1[[#This Row],[pers_white_pct]]-Table1[[#This Row],[census_white_pct]]</f>
        <v>0.22099999999999997</v>
      </c>
      <c r="BH1849" s="3">
        <v>0</v>
      </c>
      <c r="BI1849" s="3">
        <v>1.2837616184</v>
      </c>
      <c r="BJ1849" s="3">
        <v>0</v>
      </c>
      <c r="BK1849" s="3" t="str">
        <f>VLOOKUP(Table1[[#This Row],[est_sworn]],Force_size,2,TRUE)</f>
        <v>02 - 25 to 49</v>
      </c>
    </row>
    <row r="1850" spans="1:63" hidden="1" x14ac:dyDescent="0.2">
      <c r="A1850">
        <v>3675484</v>
      </c>
      <c r="B1850" t="s">
        <v>1444</v>
      </c>
      <c r="C1850" t="s">
        <v>7772</v>
      </c>
      <c r="D1850">
        <v>11524560</v>
      </c>
      <c r="E1850" t="s">
        <v>7773</v>
      </c>
      <c r="F1850">
        <v>49946</v>
      </c>
      <c r="G1850" t="s">
        <v>4022</v>
      </c>
      <c r="H1850" t="s">
        <v>902</v>
      </c>
      <c r="I1850">
        <v>36</v>
      </c>
      <c r="J1850">
        <v>83</v>
      </c>
      <c r="K1850">
        <v>75484</v>
      </c>
      <c r="L1850" t="s">
        <v>7774</v>
      </c>
      <c r="M1850" t="s">
        <v>7775</v>
      </c>
      <c r="N1850" t="s">
        <v>68</v>
      </c>
      <c r="O1850" t="s">
        <v>86</v>
      </c>
      <c r="P1850">
        <v>42.710420999999997</v>
      </c>
      <c r="Q1850">
        <v>-73.513845000000003</v>
      </c>
      <c r="S1850" t="s">
        <v>70</v>
      </c>
      <c r="T1850" t="s">
        <v>71</v>
      </c>
      <c r="U1850">
        <v>127</v>
      </c>
      <c r="V1850">
        <v>0</v>
      </c>
      <c r="W1850">
        <v>121</v>
      </c>
      <c r="X1850">
        <v>4</v>
      </c>
      <c r="Y1850">
        <v>2</v>
      </c>
      <c r="Z1850">
        <v>0</v>
      </c>
      <c r="AA1850">
        <v>0</v>
      </c>
      <c r="AB1850">
        <v>0</v>
      </c>
      <c r="AC1850">
        <v>0</v>
      </c>
      <c r="AD1850">
        <v>127</v>
      </c>
      <c r="AE1850">
        <v>1.1479999999999999</v>
      </c>
      <c r="AF1850" t="s">
        <v>87</v>
      </c>
      <c r="AG1850" t="s">
        <v>4024</v>
      </c>
      <c r="AH1850">
        <v>1</v>
      </c>
      <c r="AI1850">
        <v>36</v>
      </c>
      <c r="AK1850">
        <v>75484</v>
      </c>
      <c r="AM1850">
        <v>50129</v>
      </c>
      <c r="AN1850">
        <v>34953</v>
      </c>
      <c r="AO1850">
        <v>7587</v>
      </c>
      <c r="AP1850">
        <v>104</v>
      </c>
      <c r="AQ1850">
        <v>1687</v>
      </c>
      <c r="AR1850">
        <v>1649</v>
      </c>
      <c r="AS1850">
        <v>3984</v>
      </c>
      <c r="AT1850">
        <v>624</v>
      </c>
      <c r="AU1850">
        <v>4149</v>
      </c>
      <c r="AV1850">
        <v>8211</v>
      </c>
      <c r="AW1850">
        <v>127</v>
      </c>
      <c r="AX1850">
        <v>145.79599999999999</v>
      </c>
      <c r="AY1850" s="1">
        <v>3.1E-2</v>
      </c>
      <c r="AZ1850" s="1">
        <v>0.95299999999999996</v>
      </c>
      <c r="BA1850" s="1">
        <v>1.6E-2</v>
      </c>
      <c r="BB1850" s="1">
        <v>0.151</v>
      </c>
      <c r="BC1850" s="1">
        <v>0.69699999999999995</v>
      </c>
      <c r="BD1850" s="1">
        <v>7.9000000000000001E-2</v>
      </c>
      <c r="BE1850" s="1">
        <v>-0.12</v>
      </c>
      <c r="BF1850" s="1">
        <v>-6.4000000000000001E-2</v>
      </c>
      <c r="BG1850" s="1">
        <f>Table1[[#This Row],[pers_white_pct]]-Table1[[#This Row],[census_white_pct]]</f>
        <v>0.25600000000000001</v>
      </c>
      <c r="BH1850" s="3">
        <v>0.2081015081</v>
      </c>
      <c r="BI1850" s="3">
        <v>1.3664263665</v>
      </c>
      <c r="BJ1850" s="3">
        <v>0.19815087119999999</v>
      </c>
      <c r="BK1850" s="3" t="str">
        <f>VLOOKUP(Table1[[#This Row],[est_sworn]],Force_size,2,TRUE)</f>
        <v>04 - 100 to 249</v>
      </c>
    </row>
    <row r="1851" spans="1:63" hidden="1" x14ac:dyDescent="0.2">
      <c r="A1851">
        <v>3608352100</v>
      </c>
      <c r="B1851" t="s">
        <v>61</v>
      </c>
      <c r="C1851" t="s">
        <v>990</v>
      </c>
      <c r="D1851">
        <v>12224600</v>
      </c>
      <c r="E1851" t="s">
        <v>991</v>
      </c>
      <c r="F1851">
        <v>12075</v>
      </c>
      <c r="G1851" t="s">
        <v>992</v>
      </c>
      <c r="H1851" t="s">
        <v>902</v>
      </c>
      <c r="I1851">
        <v>36</v>
      </c>
      <c r="J1851">
        <v>83</v>
      </c>
      <c r="K1851">
        <v>52100</v>
      </c>
      <c r="L1851" t="s">
        <v>993</v>
      </c>
      <c r="M1851" t="s">
        <v>994</v>
      </c>
      <c r="N1851" t="s">
        <v>68</v>
      </c>
      <c r="O1851" t="s">
        <v>69</v>
      </c>
      <c r="P1851">
        <v>42.710420999999997</v>
      </c>
      <c r="Q1851">
        <v>-73.513845000000003</v>
      </c>
      <c r="S1851" t="s">
        <v>70</v>
      </c>
      <c r="T1851" t="s">
        <v>71</v>
      </c>
      <c r="U1851">
        <v>17</v>
      </c>
      <c r="V1851">
        <v>1</v>
      </c>
      <c r="W1851">
        <v>16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1</v>
      </c>
      <c r="AD1851">
        <v>17</v>
      </c>
      <c r="AE1851">
        <v>7.1230000000000002</v>
      </c>
      <c r="AF1851" t="s">
        <v>118</v>
      </c>
      <c r="AG1851" t="s">
        <v>995</v>
      </c>
      <c r="AH1851">
        <v>1</v>
      </c>
      <c r="AI1851">
        <v>36</v>
      </c>
      <c r="AJ1851">
        <v>83</v>
      </c>
      <c r="AL1851">
        <v>52100</v>
      </c>
      <c r="AM1851">
        <v>12075</v>
      </c>
      <c r="AN1851">
        <v>11372</v>
      </c>
      <c r="AO1851">
        <v>197</v>
      </c>
      <c r="AP1851">
        <v>13</v>
      </c>
      <c r="AQ1851">
        <v>153</v>
      </c>
      <c r="AR1851">
        <v>128</v>
      </c>
      <c r="AS1851">
        <v>197</v>
      </c>
      <c r="AT1851">
        <v>6</v>
      </c>
      <c r="AU1851">
        <v>212</v>
      </c>
      <c r="AV1851">
        <v>203</v>
      </c>
      <c r="AW1851">
        <v>17.5</v>
      </c>
      <c r="AX1851">
        <v>124.6525</v>
      </c>
      <c r="AY1851" s="1">
        <v>0</v>
      </c>
      <c r="AZ1851" s="1">
        <v>0.94099999999999995</v>
      </c>
      <c r="BA1851" s="1">
        <v>0</v>
      </c>
      <c r="BB1851" s="1">
        <v>1.6E-2</v>
      </c>
      <c r="BC1851" s="1">
        <v>0.94199999999999995</v>
      </c>
      <c r="BD1851" s="1">
        <v>1.6E-2</v>
      </c>
      <c r="BE1851" s="1">
        <v>-1.6E-2</v>
      </c>
      <c r="BF1851" s="1">
        <v>-1.6E-2</v>
      </c>
      <c r="BG1851" s="1">
        <f>Table1[[#This Row],[pers_white_pct]]-Table1[[#This Row],[census_white_pct]]</f>
        <v>-1.0000000000000009E-3</v>
      </c>
      <c r="BH1851" s="3">
        <v>0</v>
      </c>
      <c r="BI1851" s="3">
        <v>0.99935858970000002</v>
      </c>
      <c r="BJ1851" s="3">
        <v>0</v>
      </c>
      <c r="BK1851" s="3" t="str">
        <f>VLOOKUP(Table1[[#This Row],[est_sworn]],Force_size,2,TRUE)</f>
        <v>01 - Under 25</v>
      </c>
    </row>
    <row r="1852" spans="1:63" hidden="1" x14ac:dyDescent="0.2">
      <c r="A1852">
        <v>3608760510</v>
      </c>
      <c r="B1852" t="s">
        <v>61</v>
      </c>
      <c r="C1852" t="s">
        <v>1002</v>
      </c>
      <c r="D1852">
        <v>11064660</v>
      </c>
      <c r="E1852" t="s">
        <v>1003</v>
      </c>
      <c r="F1852">
        <v>126595</v>
      </c>
      <c r="G1852" t="s">
        <v>1004</v>
      </c>
      <c r="H1852" t="s">
        <v>902</v>
      </c>
      <c r="I1852">
        <v>36</v>
      </c>
      <c r="J1852">
        <v>87</v>
      </c>
      <c r="K1852">
        <v>60510</v>
      </c>
      <c r="L1852" t="s">
        <v>1005</v>
      </c>
      <c r="M1852" t="s">
        <v>1006</v>
      </c>
      <c r="N1852" t="s">
        <v>68</v>
      </c>
      <c r="O1852" t="s">
        <v>86</v>
      </c>
      <c r="P1852">
        <v>41.154639000000003</v>
      </c>
      <c r="Q1852">
        <v>-74.024645000000007</v>
      </c>
      <c r="S1852" t="s">
        <v>70</v>
      </c>
      <c r="T1852" t="s">
        <v>71</v>
      </c>
      <c r="U1852">
        <v>103</v>
      </c>
      <c r="V1852">
        <v>1</v>
      </c>
      <c r="W1852">
        <v>88</v>
      </c>
      <c r="X1852">
        <v>3</v>
      </c>
      <c r="Y1852">
        <v>10</v>
      </c>
      <c r="Z1852">
        <v>0</v>
      </c>
      <c r="AA1852">
        <v>0</v>
      </c>
      <c r="AB1852">
        <v>0</v>
      </c>
      <c r="AC1852">
        <v>2</v>
      </c>
      <c r="AD1852">
        <v>103</v>
      </c>
      <c r="AE1852">
        <v>1.1479999999999999</v>
      </c>
      <c r="AF1852" t="s">
        <v>87</v>
      </c>
      <c r="AG1852" t="s">
        <v>1007</v>
      </c>
      <c r="AH1852">
        <v>1</v>
      </c>
      <c r="AI1852">
        <v>36</v>
      </c>
      <c r="AJ1852">
        <v>87</v>
      </c>
      <c r="AL1852">
        <v>60510</v>
      </c>
      <c r="AM1852">
        <v>126595</v>
      </c>
      <c r="AN1852">
        <v>83094</v>
      </c>
      <c r="AO1852">
        <v>19173</v>
      </c>
      <c r="AP1852">
        <v>253</v>
      </c>
      <c r="AQ1852">
        <v>5013</v>
      </c>
      <c r="AR1852">
        <v>1569</v>
      </c>
      <c r="AS1852">
        <v>17223</v>
      </c>
      <c r="AT1852">
        <v>883</v>
      </c>
      <c r="AU1852">
        <v>17493</v>
      </c>
      <c r="AV1852">
        <v>20056</v>
      </c>
      <c r="AW1852">
        <v>103.5</v>
      </c>
      <c r="AX1852">
        <v>118.818</v>
      </c>
      <c r="AY1852" s="1">
        <v>2.9000000000000001E-2</v>
      </c>
      <c r="AZ1852" s="1">
        <v>0.85399999999999998</v>
      </c>
      <c r="BA1852" s="1">
        <v>9.7000000000000003E-2</v>
      </c>
      <c r="BB1852" s="1">
        <v>0.151</v>
      </c>
      <c r="BC1852" s="1">
        <v>0.65600000000000003</v>
      </c>
      <c r="BD1852" s="1">
        <v>0.13600000000000001</v>
      </c>
      <c r="BE1852" s="1">
        <v>-0.122</v>
      </c>
      <c r="BF1852" s="1">
        <v>-3.9E-2</v>
      </c>
      <c r="BG1852" s="1">
        <f>Table1[[#This Row],[pers_white_pct]]-Table1[[#This Row],[census_white_pct]]</f>
        <v>0.19799999999999995</v>
      </c>
      <c r="BH1852" s="3">
        <v>0.19231382720000001</v>
      </c>
      <c r="BI1852" s="3">
        <v>1.3016443419999999</v>
      </c>
      <c r="BJ1852" s="3">
        <v>0.71362577360000001</v>
      </c>
      <c r="BK1852" s="3" t="str">
        <f>VLOOKUP(Table1[[#This Row],[est_sworn]],Force_size,2,TRUE)</f>
        <v>04 - 100 to 249</v>
      </c>
    </row>
    <row r="1853" spans="1:63" hidden="1" x14ac:dyDescent="0.2">
      <c r="A1853">
        <v>3608715968</v>
      </c>
      <c r="B1853" t="s">
        <v>61</v>
      </c>
      <c r="C1853" t="s">
        <v>996</v>
      </c>
      <c r="D1853">
        <v>11844840</v>
      </c>
      <c r="E1853" t="s">
        <v>997</v>
      </c>
      <c r="F1853">
        <v>85712</v>
      </c>
      <c r="G1853" t="s">
        <v>998</v>
      </c>
      <c r="H1853" t="s">
        <v>902</v>
      </c>
      <c r="I1853">
        <v>36</v>
      </c>
      <c r="J1853">
        <v>87</v>
      </c>
      <c r="K1853">
        <v>15968</v>
      </c>
      <c r="L1853" t="s">
        <v>999</v>
      </c>
      <c r="M1853" t="s">
        <v>1000</v>
      </c>
      <c r="N1853" t="s">
        <v>68</v>
      </c>
      <c r="O1853" t="s">
        <v>86</v>
      </c>
      <c r="P1853">
        <v>41.154639000000003</v>
      </c>
      <c r="Q1853">
        <v>-74.024645000000007</v>
      </c>
      <c r="S1853" t="s">
        <v>70</v>
      </c>
      <c r="T1853" t="s">
        <v>71</v>
      </c>
      <c r="U1853">
        <v>163</v>
      </c>
      <c r="V1853">
        <v>0</v>
      </c>
      <c r="W1853">
        <v>150</v>
      </c>
      <c r="X1853">
        <v>3</v>
      </c>
      <c r="Y1853">
        <v>10</v>
      </c>
      <c r="Z1853">
        <v>0</v>
      </c>
      <c r="AA1853">
        <v>0</v>
      </c>
      <c r="AB1853">
        <v>0</v>
      </c>
      <c r="AC1853">
        <v>0</v>
      </c>
      <c r="AD1853">
        <v>163</v>
      </c>
      <c r="AE1853">
        <v>1.1479999999999999</v>
      </c>
      <c r="AF1853" t="s">
        <v>87</v>
      </c>
      <c r="AG1853" t="s">
        <v>1001</v>
      </c>
      <c r="AH1853">
        <v>1</v>
      </c>
      <c r="AI1853">
        <v>36</v>
      </c>
      <c r="AJ1853">
        <v>87</v>
      </c>
      <c r="AL1853">
        <v>15968</v>
      </c>
      <c r="AM1853">
        <v>84187</v>
      </c>
      <c r="AN1853">
        <v>56369</v>
      </c>
      <c r="AO1853">
        <v>7598</v>
      </c>
      <c r="AP1853">
        <v>111</v>
      </c>
      <c r="AQ1853">
        <v>8748</v>
      </c>
      <c r="AR1853">
        <v>1327</v>
      </c>
      <c r="AS1853">
        <v>9831</v>
      </c>
      <c r="AT1853">
        <v>493</v>
      </c>
      <c r="AU1853">
        <v>10034</v>
      </c>
      <c r="AV1853">
        <v>8091</v>
      </c>
      <c r="AW1853">
        <v>163</v>
      </c>
      <c r="AX1853">
        <v>187.124</v>
      </c>
      <c r="AY1853" s="1">
        <v>1.7999999999999999E-2</v>
      </c>
      <c r="AZ1853" s="1">
        <v>0.92</v>
      </c>
      <c r="BA1853" s="1">
        <v>6.0999999999999999E-2</v>
      </c>
      <c r="BB1853" s="1">
        <v>0.09</v>
      </c>
      <c r="BC1853" s="1">
        <v>0.67</v>
      </c>
      <c r="BD1853" s="1">
        <v>0.11700000000000001</v>
      </c>
      <c r="BE1853" s="1">
        <v>-7.1999999999999995E-2</v>
      </c>
      <c r="BF1853" s="1">
        <v>-5.5E-2</v>
      </c>
      <c r="BG1853" s="1">
        <f>Table1[[#This Row],[pers_white_pct]]-Table1[[#This Row],[census_white_pct]]</f>
        <v>0.25</v>
      </c>
      <c r="BH1853" s="3">
        <v>0.20392919030000001</v>
      </c>
      <c r="BI1853" s="3">
        <v>1.3743848460000001</v>
      </c>
      <c r="BJ1853" s="3">
        <v>0.52536330239999995</v>
      </c>
      <c r="BK1853" s="3" t="str">
        <f>VLOOKUP(Table1[[#This Row],[est_sworn]],Force_size,2,TRUE)</f>
        <v>04 - 100 to 249</v>
      </c>
    </row>
    <row r="1854" spans="1:63" hidden="1" x14ac:dyDescent="0.2">
      <c r="A1854">
        <v>3629597</v>
      </c>
      <c r="B1854" t="s">
        <v>1444</v>
      </c>
      <c r="C1854" t="s">
        <v>7607</v>
      </c>
      <c r="D1854">
        <v>11214710</v>
      </c>
      <c r="E1854" t="s">
        <v>7608</v>
      </c>
      <c r="F1854">
        <v>3949</v>
      </c>
      <c r="G1854" t="s">
        <v>7609</v>
      </c>
      <c r="H1854" t="s">
        <v>902</v>
      </c>
      <c r="I1854">
        <v>36</v>
      </c>
      <c r="J1854">
        <v>89</v>
      </c>
      <c r="K1854">
        <v>29597</v>
      </c>
      <c r="L1854" t="s">
        <v>7610</v>
      </c>
      <c r="M1854" t="s">
        <v>7611</v>
      </c>
      <c r="N1854" t="s">
        <v>68</v>
      </c>
      <c r="O1854" t="s">
        <v>181</v>
      </c>
      <c r="P1854">
        <v>44.488112000000001</v>
      </c>
      <c r="Q1854">
        <v>-75.074310999999994</v>
      </c>
      <c r="S1854" t="s">
        <v>70</v>
      </c>
      <c r="T1854" t="s">
        <v>71</v>
      </c>
      <c r="U1854">
        <v>6</v>
      </c>
      <c r="V1854">
        <v>0</v>
      </c>
      <c r="W1854">
        <v>6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6</v>
      </c>
      <c r="AE1854">
        <v>8.6750000000000007</v>
      </c>
      <c r="AF1854" t="s">
        <v>212</v>
      </c>
      <c r="AG1854" t="s">
        <v>7612</v>
      </c>
      <c r="AH1854">
        <v>1</v>
      </c>
      <c r="AI1854">
        <v>36</v>
      </c>
      <c r="AK1854">
        <v>29597</v>
      </c>
      <c r="AM1854">
        <v>3949</v>
      </c>
      <c r="AN1854">
        <v>3709</v>
      </c>
      <c r="AO1854">
        <v>39</v>
      </c>
      <c r="AP1854">
        <v>17</v>
      </c>
      <c r="AQ1854">
        <v>31</v>
      </c>
      <c r="AR1854">
        <v>62</v>
      </c>
      <c r="AS1854">
        <v>87</v>
      </c>
      <c r="AT1854">
        <v>5</v>
      </c>
      <c r="AU1854">
        <v>91</v>
      </c>
      <c r="AV1854">
        <v>44</v>
      </c>
      <c r="AW1854">
        <v>6</v>
      </c>
      <c r="AX1854">
        <v>52.05</v>
      </c>
      <c r="AY1854" s="1">
        <v>0</v>
      </c>
      <c r="AZ1854" s="2">
        <v>1</v>
      </c>
      <c r="BA1854" s="1">
        <v>0</v>
      </c>
      <c r="BB1854" s="1">
        <v>0.01</v>
      </c>
      <c r="BC1854" s="1">
        <v>0.93899999999999995</v>
      </c>
      <c r="BD1854" s="1">
        <v>2.1999999999999999E-2</v>
      </c>
      <c r="BE1854" s="1">
        <v>-0.01</v>
      </c>
      <c r="BF1854" s="1">
        <v>-2.1999999999999999E-2</v>
      </c>
      <c r="BG1854" s="1">
        <f>Table1[[#This Row],[pers_white_pct]]-Table1[[#This Row],[census_white_pct]]</f>
        <v>6.1000000000000054E-2</v>
      </c>
      <c r="BH1854" s="3">
        <v>0</v>
      </c>
      <c r="BI1854" s="3">
        <v>1.0647074683</v>
      </c>
      <c r="BJ1854" s="3">
        <v>0</v>
      </c>
      <c r="BK1854" s="3" t="str">
        <f>VLOOKUP(Table1[[#This Row],[est_sworn]],Force_size,2,TRUE)</f>
        <v>01 - Under 25</v>
      </c>
    </row>
    <row r="1855" spans="1:63" hidden="1" x14ac:dyDescent="0.2">
      <c r="A1855">
        <v>36089</v>
      </c>
      <c r="B1855" t="s">
        <v>11412</v>
      </c>
      <c r="C1855" t="s">
        <v>14005</v>
      </c>
      <c r="D1855">
        <v>11219480</v>
      </c>
      <c r="E1855" t="s">
        <v>14006</v>
      </c>
      <c r="F1855">
        <v>112232</v>
      </c>
      <c r="G1855" t="s">
        <v>14007</v>
      </c>
      <c r="H1855" t="s">
        <v>902</v>
      </c>
      <c r="I1855">
        <v>36</v>
      </c>
      <c r="J1855">
        <v>89</v>
      </c>
      <c r="K1855">
        <v>99089</v>
      </c>
      <c r="L1855" t="s">
        <v>14008</v>
      </c>
      <c r="M1855" t="s">
        <v>14009</v>
      </c>
      <c r="N1855" t="s">
        <v>11418</v>
      </c>
      <c r="O1855" t="s">
        <v>11444</v>
      </c>
      <c r="P1855">
        <v>44.488112000000001</v>
      </c>
      <c r="Q1855">
        <v>-75.074310999999994</v>
      </c>
      <c r="R1855" t="s">
        <v>11420</v>
      </c>
      <c r="S1855" t="s">
        <v>11421</v>
      </c>
      <c r="U1855">
        <v>110</v>
      </c>
      <c r="V1855">
        <v>14</v>
      </c>
      <c r="W1855">
        <v>110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110</v>
      </c>
      <c r="AE1855">
        <v>4.8979999999999997</v>
      </c>
      <c r="AF1855" t="s">
        <v>11474</v>
      </c>
      <c r="AG1855" t="s">
        <v>14010</v>
      </c>
      <c r="AH1855">
        <v>1</v>
      </c>
      <c r="AI1855">
        <v>36</v>
      </c>
      <c r="AJ1855">
        <v>89</v>
      </c>
      <c r="AM1855">
        <v>111944</v>
      </c>
      <c r="AN1855">
        <v>103943</v>
      </c>
      <c r="AO1855">
        <v>2259</v>
      </c>
      <c r="AP1855">
        <v>1051</v>
      </c>
      <c r="AQ1855">
        <v>1074</v>
      </c>
      <c r="AR1855">
        <v>1334</v>
      </c>
      <c r="AS1855">
        <v>2146</v>
      </c>
      <c r="AT1855">
        <v>161</v>
      </c>
      <c r="AU1855">
        <v>2283</v>
      </c>
      <c r="AV1855">
        <v>2420</v>
      </c>
      <c r="AW1855">
        <v>117</v>
      </c>
      <c r="AX1855">
        <v>573.06600000000003</v>
      </c>
      <c r="AY1855" s="1">
        <v>0</v>
      </c>
      <c r="AZ1855" s="2">
        <v>1</v>
      </c>
      <c r="BA1855" s="1">
        <v>0</v>
      </c>
      <c r="BB1855" s="1">
        <v>0.02</v>
      </c>
      <c r="BC1855" s="1">
        <v>0.92900000000000005</v>
      </c>
      <c r="BD1855" s="1">
        <v>1.9E-2</v>
      </c>
      <c r="BE1855" s="1">
        <v>-0.02</v>
      </c>
      <c r="BF1855" s="1">
        <v>-1.9E-2</v>
      </c>
      <c r="BG1855" s="1">
        <f>Table1[[#This Row],[pers_white_pct]]-Table1[[#This Row],[census_white_pct]]</f>
        <v>7.0999999999999952E-2</v>
      </c>
      <c r="BH1855" s="3">
        <v>0</v>
      </c>
      <c r="BI1855" s="3">
        <v>1.0769748804999999</v>
      </c>
      <c r="BJ1855" s="3">
        <v>0</v>
      </c>
      <c r="BK1855" s="3" t="str">
        <f>VLOOKUP(Table1[[#This Row],[est_sworn]],Force_size,2,TRUE)</f>
        <v>04 - 100 to 249</v>
      </c>
    </row>
    <row r="1856" spans="1:63" hidden="1" x14ac:dyDescent="0.2">
      <c r="A1856">
        <v>3635672</v>
      </c>
      <c r="B1856" t="s">
        <v>1444</v>
      </c>
      <c r="C1856" t="s">
        <v>7631</v>
      </c>
      <c r="D1856">
        <v>12914720</v>
      </c>
      <c r="E1856" t="s">
        <v>7632</v>
      </c>
      <c r="F1856">
        <v>8499</v>
      </c>
      <c r="G1856" t="s">
        <v>7633</v>
      </c>
      <c r="H1856" t="s">
        <v>902</v>
      </c>
      <c r="I1856">
        <v>36</v>
      </c>
      <c r="J1856">
        <v>101</v>
      </c>
      <c r="K1856">
        <v>35672</v>
      </c>
      <c r="L1856" t="s">
        <v>7634</v>
      </c>
      <c r="M1856" t="s">
        <v>7635</v>
      </c>
      <c r="N1856" t="s">
        <v>68</v>
      </c>
      <c r="O1856" t="s">
        <v>181</v>
      </c>
      <c r="P1856">
        <v>42.266725000000001</v>
      </c>
      <c r="Q1856">
        <v>-77.385525000000001</v>
      </c>
      <c r="S1856" t="s">
        <v>70</v>
      </c>
      <c r="T1856" t="s">
        <v>71</v>
      </c>
      <c r="U1856">
        <v>22</v>
      </c>
      <c r="V1856">
        <v>0</v>
      </c>
      <c r="W1856">
        <v>21</v>
      </c>
      <c r="X1856">
        <v>0</v>
      </c>
      <c r="Y1856">
        <v>0</v>
      </c>
      <c r="Z1856">
        <v>0</v>
      </c>
      <c r="AA1856">
        <v>0</v>
      </c>
      <c r="AB1856">
        <v>1</v>
      </c>
      <c r="AC1856">
        <v>0</v>
      </c>
      <c r="AD1856">
        <v>22</v>
      </c>
      <c r="AE1856">
        <v>7.1230000000000002</v>
      </c>
      <c r="AF1856" t="s">
        <v>118</v>
      </c>
      <c r="AG1856" t="s">
        <v>7636</v>
      </c>
      <c r="AH1856">
        <v>1</v>
      </c>
      <c r="AI1856">
        <v>36</v>
      </c>
      <c r="AK1856">
        <v>35672</v>
      </c>
      <c r="AM1856">
        <v>8563</v>
      </c>
      <c r="AN1856">
        <v>7923</v>
      </c>
      <c r="AO1856">
        <v>188</v>
      </c>
      <c r="AP1856">
        <v>16</v>
      </c>
      <c r="AQ1856">
        <v>55</v>
      </c>
      <c r="AR1856">
        <v>183</v>
      </c>
      <c r="AS1856">
        <v>175</v>
      </c>
      <c r="AT1856">
        <v>7</v>
      </c>
      <c r="AU1856">
        <v>198</v>
      </c>
      <c r="AV1856">
        <v>195</v>
      </c>
      <c r="AW1856">
        <v>22</v>
      </c>
      <c r="AX1856">
        <v>156.70599999999999</v>
      </c>
      <c r="AY1856" s="1">
        <v>0</v>
      </c>
      <c r="AZ1856" s="1">
        <v>0.95499999999999996</v>
      </c>
      <c r="BA1856" s="1">
        <v>0</v>
      </c>
      <c r="BB1856" s="1">
        <v>2.1999999999999999E-2</v>
      </c>
      <c r="BC1856" s="1">
        <v>0.92500000000000004</v>
      </c>
      <c r="BD1856" s="1">
        <v>0.02</v>
      </c>
      <c r="BE1856" s="1">
        <v>-2.1999999999999999E-2</v>
      </c>
      <c r="BF1856" s="1">
        <v>-0.02</v>
      </c>
      <c r="BG1856" s="1">
        <f>Table1[[#This Row],[pers_white_pct]]-Table1[[#This Row],[census_white_pct]]</f>
        <v>2.9999999999999916E-2</v>
      </c>
      <c r="BH1856" s="3">
        <v>0</v>
      </c>
      <c r="BI1856" s="3">
        <v>1.0316512339999999</v>
      </c>
      <c r="BJ1856" s="3">
        <v>0</v>
      </c>
      <c r="BK1856" s="3" t="str">
        <f>VLOOKUP(Table1[[#This Row],[est_sworn]],Force_size,2,TRUE)</f>
        <v>01 - Under 25</v>
      </c>
    </row>
    <row r="1857" spans="1:63" hidden="1" x14ac:dyDescent="0.2">
      <c r="A1857">
        <v>3664485</v>
      </c>
      <c r="B1857" t="s">
        <v>1444</v>
      </c>
      <c r="C1857" t="s">
        <v>7736</v>
      </c>
      <c r="D1857">
        <v>11594690</v>
      </c>
      <c r="E1857" t="s">
        <v>7737</v>
      </c>
      <c r="F1857">
        <v>2251</v>
      </c>
      <c r="G1857" t="s">
        <v>7738</v>
      </c>
      <c r="H1857" t="s">
        <v>902</v>
      </c>
      <c r="I1857">
        <v>36</v>
      </c>
      <c r="J1857">
        <v>103</v>
      </c>
      <c r="K1857">
        <v>64485</v>
      </c>
      <c r="L1857" t="s">
        <v>7739</v>
      </c>
      <c r="M1857" t="s">
        <v>7740</v>
      </c>
      <c r="N1857" t="s">
        <v>68</v>
      </c>
      <c r="O1857" t="s">
        <v>238</v>
      </c>
      <c r="P1857">
        <v>40.943553999999999</v>
      </c>
      <c r="Q1857">
        <v>-72.692217999999997</v>
      </c>
      <c r="S1857" t="s">
        <v>70</v>
      </c>
      <c r="T1857" t="s">
        <v>71</v>
      </c>
      <c r="U1857">
        <v>12</v>
      </c>
      <c r="V1857">
        <v>1</v>
      </c>
      <c r="W1857">
        <v>12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12</v>
      </c>
      <c r="AE1857">
        <v>7.1230000000000002</v>
      </c>
      <c r="AF1857" t="s">
        <v>118</v>
      </c>
      <c r="AG1857" t="s">
        <v>7741</v>
      </c>
      <c r="AH1857">
        <v>1</v>
      </c>
      <c r="AI1857">
        <v>36</v>
      </c>
      <c r="AK1857">
        <v>64485</v>
      </c>
      <c r="AM1857">
        <v>2169</v>
      </c>
      <c r="AN1857">
        <v>1654</v>
      </c>
      <c r="AO1857">
        <v>157</v>
      </c>
      <c r="AP1857">
        <v>12</v>
      </c>
      <c r="AQ1857">
        <v>31</v>
      </c>
      <c r="AR1857">
        <v>30</v>
      </c>
      <c r="AS1857">
        <v>285</v>
      </c>
      <c r="AT1857">
        <v>0</v>
      </c>
      <c r="AU1857">
        <v>285</v>
      </c>
      <c r="AV1857">
        <v>157</v>
      </c>
      <c r="AW1857">
        <v>12.5</v>
      </c>
      <c r="AX1857">
        <v>89.037499999999994</v>
      </c>
      <c r="AY1857" s="1">
        <v>0</v>
      </c>
      <c r="AZ1857" s="2">
        <v>1</v>
      </c>
      <c r="BA1857" s="1">
        <v>0</v>
      </c>
      <c r="BB1857" s="1">
        <v>7.1999999999999995E-2</v>
      </c>
      <c r="BC1857" s="1">
        <v>0.76300000000000001</v>
      </c>
      <c r="BD1857" s="1">
        <v>0.13100000000000001</v>
      </c>
      <c r="BE1857" s="1">
        <v>-7.1999999999999995E-2</v>
      </c>
      <c r="BF1857" s="1">
        <v>-0.13100000000000001</v>
      </c>
      <c r="BG1857" s="1">
        <f>Table1[[#This Row],[pers_white_pct]]-Table1[[#This Row],[census_white_pct]]</f>
        <v>0.23699999999999999</v>
      </c>
      <c r="BH1857" s="3">
        <v>0</v>
      </c>
      <c r="BI1857" s="3">
        <v>1.3113663845000001</v>
      </c>
      <c r="BJ1857" s="3">
        <v>0</v>
      </c>
      <c r="BK1857" s="3" t="str">
        <f>VLOOKUP(Table1[[#This Row],[est_sworn]],Force_size,2,TRUE)</f>
        <v>01 - Under 25</v>
      </c>
    </row>
    <row r="1858" spans="1:63" hidden="1" x14ac:dyDescent="0.2">
      <c r="A1858">
        <v>3610368473</v>
      </c>
      <c r="B1858" t="s">
        <v>61</v>
      </c>
      <c r="C1858" t="s">
        <v>1008</v>
      </c>
      <c r="D1858">
        <v>12154600</v>
      </c>
      <c r="E1858" t="s">
        <v>1009</v>
      </c>
      <c r="F1858">
        <v>57507</v>
      </c>
      <c r="G1858" t="s">
        <v>1010</v>
      </c>
      <c r="H1858" t="s">
        <v>902</v>
      </c>
      <c r="I1858">
        <v>36</v>
      </c>
      <c r="J1858">
        <v>103</v>
      </c>
      <c r="K1858">
        <v>68473</v>
      </c>
      <c r="L1858" t="s">
        <v>1011</v>
      </c>
      <c r="M1858" t="s">
        <v>1012</v>
      </c>
      <c r="N1858" t="s">
        <v>68</v>
      </c>
      <c r="O1858" t="s">
        <v>86</v>
      </c>
      <c r="P1858">
        <v>40.943553999999999</v>
      </c>
      <c r="Q1858">
        <v>-72.692217999999997</v>
      </c>
      <c r="S1858" t="s">
        <v>70</v>
      </c>
      <c r="T1858" t="s">
        <v>71</v>
      </c>
      <c r="U1858">
        <v>94</v>
      </c>
      <c r="V1858">
        <v>15</v>
      </c>
      <c r="W1858">
        <v>90</v>
      </c>
      <c r="X1858">
        <v>2</v>
      </c>
      <c r="Y1858">
        <v>2</v>
      </c>
      <c r="Z1858">
        <v>0</v>
      </c>
      <c r="AA1858">
        <v>0</v>
      </c>
      <c r="AB1858">
        <v>0</v>
      </c>
      <c r="AC1858">
        <v>0</v>
      </c>
      <c r="AD1858">
        <v>94</v>
      </c>
      <c r="AE1858">
        <v>1.1479999999999999</v>
      </c>
      <c r="AF1858" t="s">
        <v>87</v>
      </c>
      <c r="AG1858" t="s">
        <v>1013</v>
      </c>
      <c r="AH1858">
        <v>1</v>
      </c>
      <c r="AI1858">
        <v>36</v>
      </c>
      <c r="AJ1858">
        <v>103</v>
      </c>
      <c r="AL1858">
        <v>68473</v>
      </c>
      <c r="AM1858">
        <v>56790</v>
      </c>
      <c r="AN1858">
        <v>41156</v>
      </c>
      <c r="AO1858">
        <v>2776</v>
      </c>
      <c r="AP1858">
        <v>136</v>
      </c>
      <c r="AQ1858">
        <v>618</v>
      </c>
      <c r="AR1858">
        <v>670</v>
      </c>
      <c r="AS1858">
        <v>11295</v>
      </c>
      <c r="AT1858">
        <v>153</v>
      </c>
      <c r="AU1858">
        <v>11434</v>
      </c>
      <c r="AV1858">
        <v>2929</v>
      </c>
      <c r="AW1858">
        <v>101.5</v>
      </c>
      <c r="AX1858">
        <v>116.52200000000001</v>
      </c>
      <c r="AY1858" s="1">
        <v>2.1000000000000001E-2</v>
      </c>
      <c r="AZ1858" s="1">
        <v>0.95699999999999996</v>
      </c>
      <c r="BA1858" s="1">
        <v>2.1000000000000001E-2</v>
      </c>
      <c r="BB1858" s="1">
        <v>4.9000000000000002E-2</v>
      </c>
      <c r="BC1858" s="1">
        <v>0.72499999999999998</v>
      </c>
      <c r="BD1858" s="1">
        <v>0.19900000000000001</v>
      </c>
      <c r="BE1858" s="1">
        <v>-2.8000000000000001E-2</v>
      </c>
      <c r="BF1858" s="1">
        <v>-0.17799999999999999</v>
      </c>
      <c r="BG1858" s="1">
        <f>Table1[[#This Row],[pers_white_pct]]-Table1[[#This Row],[census_white_pct]]</f>
        <v>0.23199999999999998</v>
      </c>
      <c r="BH1858" s="3">
        <v>0.43526580419999999</v>
      </c>
      <c r="BI1858" s="3">
        <v>1.3211537626000001</v>
      </c>
      <c r="BJ1858" s="3">
        <v>0.1069763499</v>
      </c>
      <c r="BK1858" s="3" t="str">
        <f>VLOOKUP(Table1[[#This Row],[est_sworn]],Force_size,2,TRUE)</f>
        <v>04 - 100 to 249</v>
      </c>
    </row>
    <row r="1859" spans="1:63" hidden="1" x14ac:dyDescent="0.2">
      <c r="A1859">
        <v>3622183</v>
      </c>
      <c r="B1859" t="s">
        <v>1444</v>
      </c>
      <c r="C1859" t="s">
        <v>7577</v>
      </c>
      <c r="D1859">
        <v>12824850</v>
      </c>
      <c r="E1859" t="s">
        <v>7578</v>
      </c>
      <c r="F1859">
        <v>21729</v>
      </c>
      <c r="G1859" t="s">
        <v>7579</v>
      </c>
      <c r="H1859" t="s">
        <v>902</v>
      </c>
      <c r="I1859">
        <v>36</v>
      </c>
      <c r="J1859">
        <v>103</v>
      </c>
      <c r="K1859">
        <v>22183</v>
      </c>
      <c r="L1859" t="s">
        <v>7580</v>
      </c>
      <c r="M1859" t="s">
        <v>7581</v>
      </c>
      <c r="N1859" t="s">
        <v>68</v>
      </c>
      <c r="O1859" t="s">
        <v>238</v>
      </c>
      <c r="P1859">
        <v>40.943553999999999</v>
      </c>
      <c r="Q1859">
        <v>-72.692217999999997</v>
      </c>
      <c r="S1859" t="s">
        <v>70</v>
      </c>
      <c r="T1859" t="s">
        <v>71</v>
      </c>
      <c r="U1859">
        <v>61</v>
      </c>
      <c r="V1859">
        <v>0</v>
      </c>
      <c r="W1859">
        <v>52</v>
      </c>
      <c r="X1859">
        <v>5</v>
      </c>
      <c r="Y1859">
        <v>4</v>
      </c>
      <c r="Z1859">
        <v>0</v>
      </c>
      <c r="AA1859">
        <v>0</v>
      </c>
      <c r="AB1859">
        <v>0</v>
      </c>
      <c r="AC1859">
        <v>0</v>
      </c>
      <c r="AD1859">
        <v>61</v>
      </c>
      <c r="AE1859">
        <v>2.8170000000000002</v>
      </c>
      <c r="AF1859" t="s">
        <v>79</v>
      </c>
      <c r="AG1859" t="s">
        <v>7582</v>
      </c>
      <c r="AH1859">
        <v>1</v>
      </c>
      <c r="AI1859">
        <v>36</v>
      </c>
      <c r="AK1859">
        <v>22183</v>
      </c>
      <c r="AM1859">
        <v>1083</v>
      </c>
      <c r="AN1859">
        <v>931</v>
      </c>
      <c r="AO1859">
        <v>8</v>
      </c>
      <c r="AP1859">
        <v>0</v>
      </c>
      <c r="AQ1859">
        <v>12</v>
      </c>
      <c r="AR1859">
        <v>4</v>
      </c>
      <c r="AS1859">
        <v>128</v>
      </c>
      <c r="AT1859">
        <v>0</v>
      </c>
      <c r="AU1859">
        <v>128</v>
      </c>
      <c r="AV1859">
        <v>8</v>
      </c>
      <c r="AW1859">
        <v>61</v>
      </c>
      <c r="AX1859">
        <v>171.83699999999999</v>
      </c>
      <c r="AY1859" s="1">
        <v>8.2000000000000003E-2</v>
      </c>
      <c r="AZ1859" s="1">
        <v>0.85199999999999998</v>
      </c>
      <c r="BA1859" s="1">
        <v>6.6000000000000003E-2</v>
      </c>
      <c r="BB1859" s="1">
        <v>7.0000000000000001E-3</v>
      </c>
      <c r="BC1859" s="1">
        <v>0.86</v>
      </c>
      <c r="BD1859" s="1">
        <v>0.11799999999999999</v>
      </c>
      <c r="BE1859" s="1">
        <v>7.4999999999999997E-2</v>
      </c>
      <c r="BF1859" s="1">
        <v>-5.2999999999999999E-2</v>
      </c>
      <c r="BG1859" s="1">
        <f>Table1[[#This Row],[pers_white_pct]]-Table1[[#This Row],[census_white_pct]]</f>
        <v>-8.0000000000000071E-3</v>
      </c>
      <c r="BH1859" s="3">
        <v>11.096311475</v>
      </c>
      <c r="BI1859" s="3">
        <v>0.99163599869999997</v>
      </c>
      <c r="BJ1859" s="3">
        <v>0.55481557380000002</v>
      </c>
      <c r="BK1859" s="3" t="str">
        <f>VLOOKUP(Table1[[#This Row],[est_sworn]],Force_size,2,TRUE)</f>
        <v>03 - 50 to 99</v>
      </c>
    </row>
    <row r="1860" spans="1:63" hidden="1" x14ac:dyDescent="0.2">
      <c r="A1860">
        <v>36103</v>
      </c>
      <c r="B1860" t="s">
        <v>11412</v>
      </c>
      <c r="C1860" t="s">
        <v>14011</v>
      </c>
      <c r="D1860">
        <v>12534630</v>
      </c>
      <c r="E1860" t="s">
        <v>14012</v>
      </c>
      <c r="F1860">
        <v>1347048</v>
      </c>
      <c r="G1860" t="s">
        <v>14013</v>
      </c>
      <c r="H1860" t="s">
        <v>902</v>
      </c>
      <c r="I1860">
        <v>36</v>
      </c>
      <c r="J1860">
        <v>103</v>
      </c>
      <c r="K1860">
        <v>99103</v>
      </c>
      <c r="L1860" t="s">
        <v>14014</v>
      </c>
      <c r="M1860" t="s">
        <v>14015</v>
      </c>
      <c r="N1860" t="s">
        <v>68</v>
      </c>
      <c r="O1860" t="s">
        <v>11466</v>
      </c>
      <c r="P1860">
        <v>40.943553999999999</v>
      </c>
      <c r="Q1860">
        <v>-72.692217999999997</v>
      </c>
      <c r="S1860" t="s">
        <v>70</v>
      </c>
      <c r="T1860" t="s">
        <v>11898</v>
      </c>
      <c r="U1860">
        <v>2396</v>
      </c>
      <c r="V1860">
        <v>0</v>
      </c>
      <c r="W1860">
        <v>2121</v>
      </c>
      <c r="X1860">
        <v>63</v>
      </c>
      <c r="Y1860">
        <v>183</v>
      </c>
      <c r="Z1860">
        <v>2</v>
      </c>
      <c r="AA1860">
        <v>0</v>
      </c>
      <c r="AB1860">
        <v>2</v>
      </c>
      <c r="AC1860">
        <v>0</v>
      </c>
      <c r="AD1860">
        <v>2396</v>
      </c>
      <c r="AE1860">
        <v>1.1479999999999999</v>
      </c>
      <c r="AF1860" t="s">
        <v>87</v>
      </c>
      <c r="AG1860" t="s">
        <v>14016</v>
      </c>
      <c r="AH1860">
        <v>1</v>
      </c>
      <c r="AI1860">
        <v>36</v>
      </c>
      <c r="AJ1860">
        <v>103</v>
      </c>
      <c r="AM1860">
        <v>1493350</v>
      </c>
      <c r="AN1860">
        <v>1068728</v>
      </c>
      <c r="AO1860">
        <v>102117</v>
      </c>
      <c r="AP1860">
        <v>2906</v>
      </c>
      <c r="AQ1860">
        <v>50295</v>
      </c>
      <c r="AR1860">
        <v>19749</v>
      </c>
      <c r="AS1860">
        <v>246239</v>
      </c>
      <c r="AT1860">
        <v>9107</v>
      </c>
      <c r="AU1860">
        <v>249555</v>
      </c>
      <c r="AV1860">
        <v>111224</v>
      </c>
      <c r="AW1860">
        <v>2396</v>
      </c>
      <c r="AX1860">
        <v>2750.6080000000002</v>
      </c>
      <c r="AY1860" s="1">
        <v>2.5999999999999999E-2</v>
      </c>
      <c r="AZ1860" s="1">
        <v>0.88500000000000001</v>
      </c>
      <c r="BA1860" s="1">
        <v>7.5999999999999998E-2</v>
      </c>
      <c r="BB1860" s="1">
        <v>6.8000000000000005E-2</v>
      </c>
      <c r="BC1860" s="1">
        <v>0.71599999999999997</v>
      </c>
      <c r="BD1860" s="1">
        <v>0.16500000000000001</v>
      </c>
      <c r="BE1860" s="1">
        <v>-4.2000000000000003E-2</v>
      </c>
      <c r="BF1860" s="1">
        <v>-8.8999999999999996E-2</v>
      </c>
      <c r="BG1860" s="1">
        <f>Table1[[#This Row],[pers_white_pct]]-Table1[[#This Row],[census_white_pct]]</f>
        <v>0.16900000000000004</v>
      </c>
      <c r="BH1860" s="3">
        <v>0.38451854870000002</v>
      </c>
      <c r="BI1860" s="3">
        <v>1.236938973</v>
      </c>
      <c r="BJ1860" s="3">
        <v>0.46320052560000002</v>
      </c>
      <c r="BK1860" s="3" t="str">
        <f>VLOOKUP(Table1[[#This Row],[est_sworn]],Force_size,2,TRUE)</f>
        <v>07 - 1,000 and up</v>
      </c>
    </row>
    <row r="1861" spans="1:63" hidden="1" x14ac:dyDescent="0.2">
      <c r="A1861">
        <v>3653396</v>
      </c>
      <c r="B1861" t="s">
        <v>1444</v>
      </c>
      <c r="C1861" t="s">
        <v>7687</v>
      </c>
      <c r="D1861">
        <v>12654650</v>
      </c>
      <c r="E1861" t="s">
        <v>7688</v>
      </c>
      <c r="F1861">
        <v>7409</v>
      </c>
      <c r="G1861" t="s">
        <v>7689</v>
      </c>
      <c r="H1861" t="s">
        <v>902</v>
      </c>
      <c r="I1861">
        <v>36</v>
      </c>
      <c r="J1861">
        <v>103</v>
      </c>
      <c r="K1861">
        <v>53396</v>
      </c>
      <c r="L1861" t="s">
        <v>7690</v>
      </c>
      <c r="M1861" t="s">
        <v>7691</v>
      </c>
      <c r="N1861" t="s">
        <v>68</v>
      </c>
      <c r="O1861" t="s">
        <v>181</v>
      </c>
      <c r="P1861">
        <v>40.943553999999999</v>
      </c>
      <c r="Q1861">
        <v>-72.692217999999997</v>
      </c>
      <c r="S1861" t="s">
        <v>70</v>
      </c>
      <c r="T1861" t="s">
        <v>71</v>
      </c>
      <c r="U1861">
        <v>15</v>
      </c>
      <c r="V1861">
        <v>5</v>
      </c>
      <c r="W1861">
        <v>15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15</v>
      </c>
      <c r="AE1861">
        <v>7.1230000000000002</v>
      </c>
      <c r="AF1861" t="s">
        <v>118</v>
      </c>
      <c r="AG1861" t="s">
        <v>7692</v>
      </c>
      <c r="AH1861">
        <v>1</v>
      </c>
      <c r="AI1861">
        <v>36</v>
      </c>
      <c r="AK1861">
        <v>53396</v>
      </c>
      <c r="AM1861">
        <v>7401</v>
      </c>
      <c r="AN1861">
        <v>6916</v>
      </c>
      <c r="AO1861">
        <v>40</v>
      </c>
      <c r="AP1861">
        <v>2</v>
      </c>
      <c r="AQ1861">
        <v>121</v>
      </c>
      <c r="AR1861">
        <v>46</v>
      </c>
      <c r="AS1861">
        <v>267</v>
      </c>
      <c r="AT1861">
        <v>3</v>
      </c>
      <c r="AU1861">
        <v>276</v>
      </c>
      <c r="AV1861">
        <v>43</v>
      </c>
      <c r="AW1861">
        <v>17.5</v>
      </c>
      <c r="AX1861">
        <v>124.6525</v>
      </c>
      <c r="AY1861" s="1">
        <v>0</v>
      </c>
      <c r="AZ1861" s="2">
        <v>1</v>
      </c>
      <c r="BA1861" s="1">
        <v>0</v>
      </c>
      <c r="BB1861" s="1">
        <v>5.0000000000000001E-3</v>
      </c>
      <c r="BC1861" s="1">
        <v>0.93400000000000005</v>
      </c>
      <c r="BD1861" s="1">
        <v>3.5999999999999997E-2</v>
      </c>
      <c r="BE1861" s="1">
        <v>-5.0000000000000001E-3</v>
      </c>
      <c r="BF1861" s="1">
        <v>-3.5999999999999997E-2</v>
      </c>
      <c r="BG1861" s="1">
        <f>Table1[[#This Row],[pers_white_pct]]-Table1[[#This Row],[census_white_pct]]</f>
        <v>6.5999999999999948E-2</v>
      </c>
      <c r="BH1861" s="3">
        <v>0</v>
      </c>
      <c r="BI1861" s="3">
        <v>1.0701272412</v>
      </c>
      <c r="BJ1861" s="3">
        <v>0</v>
      </c>
      <c r="BK1861" s="3" t="str">
        <f>VLOOKUP(Table1[[#This Row],[est_sworn]],Force_size,2,TRUE)</f>
        <v>01 - Under 25</v>
      </c>
    </row>
    <row r="1862" spans="1:63" hidden="1" x14ac:dyDescent="0.2">
      <c r="A1862">
        <v>3655882</v>
      </c>
      <c r="B1862" t="s">
        <v>1444</v>
      </c>
      <c r="C1862" t="s">
        <v>7693</v>
      </c>
      <c r="D1862">
        <v>12794660</v>
      </c>
      <c r="E1862" t="s">
        <v>7694</v>
      </c>
      <c r="F1862">
        <v>3896</v>
      </c>
      <c r="G1862" t="s">
        <v>7695</v>
      </c>
      <c r="H1862" t="s">
        <v>902</v>
      </c>
      <c r="I1862">
        <v>36</v>
      </c>
      <c r="J1862">
        <v>107</v>
      </c>
      <c r="K1862">
        <v>55882</v>
      </c>
      <c r="L1862" t="s">
        <v>7696</v>
      </c>
      <c r="M1862" t="s">
        <v>7697</v>
      </c>
      <c r="N1862" t="s">
        <v>68</v>
      </c>
      <c r="O1862" t="s">
        <v>181</v>
      </c>
      <c r="P1862">
        <v>42.178057000000003</v>
      </c>
      <c r="Q1862">
        <v>-76.297455999999997</v>
      </c>
      <c r="S1862" t="s">
        <v>70</v>
      </c>
      <c r="T1862" t="s">
        <v>71</v>
      </c>
      <c r="U1862">
        <v>8</v>
      </c>
      <c r="V1862">
        <v>8</v>
      </c>
      <c r="W1862">
        <v>8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8</v>
      </c>
      <c r="AE1862">
        <v>8.6750000000000007</v>
      </c>
      <c r="AF1862" t="s">
        <v>212</v>
      </c>
      <c r="AG1862" t="s">
        <v>7698</v>
      </c>
      <c r="AH1862">
        <v>1</v>
      </c>
      <c r="AI1862">
        <v>36</v>
      </c>
      <c r="AK1862">
        <v>55882</v>
      </c>
      <c r="AM1862">
        <v>3896</v>
      </c>
      <c r="AN1862">
        <v>3596</v>
      </c>
      <c r="AO1862">
        <v>62</v>
      </c>
      <c r="AP1862">
        <v>13</v>
      </c>
      <c r="AQ1862">
        <v>59</v>
      </c>
      <c r="AR1862">
        <v>64</v>
      </c>
      <c r="AS1862">
        <v>94</v>
      </c>
      <c r="AT1862">
        <v>6</v>
      </c>
      <c r="AU1862">
        <v>102</v>
      </c>
      <c r="AV1862">
        <v>68</v>
      </c>
      <c r="AW1862">
        <v>12</v>
      </c>
      <c r="AX1862">
        <v>104.1</v>
      </c>
      <c r="AY1862" s="1">
        <v>0</v>
      </c>
      <c r="AZ1862" s="2">
        <v>1</v>
      </c>
      <c r="BA1862" s="1">
        <v>0</v>
      </c>
      <c r="BB1862" s="1">
        <v>1.6E-2</v>
      </c>
      <c r="BC1862" s="1">
        <v>0.92300000000000004</v>
      </c>
      <c r="BD1862" s="1">
        <v>2.4E-2</v>
      </c>
      <c r="BE1862" s="1">
        <v>-1.6E-2</v>
      </c>
      <c r="BF1862" s="1">
        <v>-2.4E-2</v>
      </c>
      <c r="BG1862" s="1">
        <f>Table1[[#This Row],[pers_white_pct]]-Table1[[#This Row],[census_white_pct]]</f>
        <v>7.6999999999999957E-2</v>
      </c>
      <c r="BH1862" s="3">
        <v>0</v>
      </c>
      <c r="BI1862" s="3">
        <v>1.0834260288999999</v>
      </c>
      <c r="BJ1862" s="3">
        <v>0</v>
      </c>
      <c r="BK1862" s="3" t="str">
        <f>VLOOKUP(Table1[[#This Row],[est_sworn]],Force_size,2,TRUE)</f>
        <v>01 - Under 25</v>
      </c>
    </row>
    <row r="1863" spans="1:63" hidden="1" x14ac:dyDescent="0.2">
      <c r="A1863">
        <v>3678806</v>
      </c>
      <c r="B1863" t="s">
        <v>1444</v>
      </c>
      <c r="C1863" t="s">
        <v>7793</v>
      </c>
      <c r="D1863">
        <v>13672660</v>
      </c>
      <c r="E1863" t="s">
        <v>7794</v>
      </c>
      <c r="F1863">
        <v>4444</v>
      </c>
      <c r="G1863" t="s">
        <v>7795</v>
      </c>
      <c r="H1863" t="s">
        <v>902</v>
      </c>
      <c r="I1863">
        <v>36</v>
      </c>
      <c r="J1863">
        <v>107</v>
      </c>
      <c r="K1863">
        <v>78806</v>
      </c>
      <c r="L1863" t="s">
        <v>7796</v>
      </c>
      <c r="M1863" t="s">
        <v>7797</v>
      </c>
      <c r="N1863" t="s">
        <v>68</v>
      </c>
      <c r="O1863" t="s">
        <v>181</v>
      </c>
      <c r="P1863">
        <v>42.178057000000003</v>
      </c>
      <c r="Q1863">
        <v>-76.297455999999997</v>
      </c>
      <c r="S1863" t="s">
        <v>70</v>
      </c>
      <c r="T1863" t="s">
        <v>71</v>
      </c>
      <c r="U1863">
        <v>10</v>
      </c>
      <c r="V1863">
        <v>5</v>
      </c>
      <c r="W1863">
        <v>10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10</v>
      </c>
      <c r="AE1863">
        <v>7.1230000000000002</v>
      </c>
      <c r="AF1863" t="s">
        <v>118</v>
      </c>
      <c r="AG1863" t="s">
        <v>7798</v>
      </c>
      <c r="AH1863">
        <v>1</v>
      </c>
      <c r="AI1863">
        <v>36</v>
      </c>
      <c r="AK1863">
        <v>78806</v>
      </c>
      <c r="AM1863">
        <v>4444</v>
      </c>
      <c r="AN1863">
        <v>4271</v>
      </c>
      <c r="AO1863">
        <v>35</v>
      </c>
      <c r="AP1863">
        <v>10</v>
      </c>
      <c r="AQ1863">
        <v>17</v>
      </c>
      <c r="AR1863">
        <v>56</v>
      </c>
      <c r="AS1863">
        <v>55</v>
      </c>
      <c r="AT1863">
        <v>0</v>
      </c>
      <c r="AU1863">
        <v>55</v>
      </c>
      <c r="AV1863">
        <v>35</v>
      </c>
      <c r="AW1863">
        <v>12.5</v>
      </c>
      <c r="AX1863">
        <v>89.037499999999994</v>
      </c>
      <c r="AY1863" s="1">
        <v>0</v>
      </c>
      <c r="AZ1863" s="2">
        <v>1</v>
      </c>
      <c r="BA1863" s="1">
        <v>0</v>
      </c>
      <c r="BB1863" s="1">
        <v>8.0000000000000002E-3</v>
      </c>
      <c r="BC1863" s="1">
        <v>0.96099999999999997</v>
      </c>
      <c r="BD1863" s="1">
        <v>1.2E-2</v>
      </c>
      <c r="BE1863" s="1">
        <v>-8.0000000000000002E-3</v>
      </c>
      <c r="BF1863" s="1">
        <v>-1.2E-2</v>
      </c>
      <c r="BG1863" s="1">
        <f>Table1[[#This Row],[pers_white_pct]]-Table1[[#This Row],[census_white_pct]]</f>
        <v>3.9000000000000035E-2</v>
      </c>
      <c r="BH1863" s="3">
        <v>0</v>
      </c>
      <c r="BI1863" s="3">
        <v>1.0405057364000001</v>
      </c>
      <c r="BJ1863" s="3">
        <v>0</v>
      </c>
      <c r="BK1863" s="3" t="str">
        <f>VLOOKUP(Table1[[#This Row],[est_sworn]],Force_size,2,TRUE)</f>
        <v>01 - Under 25</v>
      </c>
    </row>
    <row r="1864" spans="1:63" hidden="1" x14ac:dyDescent="0.2">
      <c r="A1864">
        <v>3611165299</v>
      </c>
      <c r="B1864" t="s">
        <v>61</v>
      </c>
      <c r="C1864" t="s">
        <v>1014</v>
      </c>
      <c r="D1864">
        <v>11224600</v>
      </c>
      <c r="E1864" t="s">
        <v>1015</v>
      </c>
      <c r="F1864">
        <v>19359</v>
      </c>
      <c r="G1864" t="s">
        <v>1016</v>
      </c>
      <c r="H1864" t="s">
        <v>902</v>
      </c>
      <c r="I1864">
        <v>36</v>
      </c>
      <c r="J1864">
        <v>111</v>
      </c>
      <c r="K1864">
        <v>65299</v>
      </c>
      <c r="L1864" t="s">
        <v>1017</v>
      </c>
      <c r="M1864" t="s">
        <v>1018</v>
      </c>
      <c r="N1864" t="s">
        <v>68</v>
      </c>
      <c r="O1864" t="s">
        <v>69</v>
      </c>
      <c r="P1864">
        <v>41.947215999999997</v>
      </c>
      <c r="Q1864">
        <v>-74.265457999999995</v>
      </c>
      <c r="S1864" t="s">
        <v>70</v>
      </c>
      <c r="T1864" t="s">
        <v>71</v>
      </c>
      <c r="U1864">
        <v>23</v>
      </c>
      <c r="V1864">
        <v>9</v>
      </c>
      <c r="W1864">
        <v>22</v>
      </c>
      <c r="X1864">
        <v>0</v>
      </c>
      <c r="Y1864">
        <v>1</v>
      </c>
      <c r="Z1864">
        <v>0</v>
      </c>
      <c r="AA1864">
        <v>0</v>
      </c>
      <c r="AB1864">
        <v>0</v>
      </c>
      <c r="AC1864">
        <v>0</v>
      </c>
      <c r="AD1864">
        <v>23</v>
      </c>
      <c r="AE1864">
        <v>7.1230000000000002</v>
      </c>
      <c r="AF1864" t="s">
        <v>118</v>
      </c>
      <c r="AG1864" t="s">
        <v>1019</v>
      </c>
      <c r="AH1864">
        <v>1</v>
      </c>
      <c r="AI1864">
        <v>36</v>
      </c>
      <c r="AJ1864">
        <v>111</v>
      </c>
      <c r="AL1864">
        <v>65299</v>
      </c>
      <c r="AM1864">
        <v>19482</v>
      </c>
      <c r="AN1864">
        <v>17612</v>
      </c>
      <c r="AO1864">
        <v>309</v>
      </c>
      <c r="AP1864">
        <v>41</v>
      </c>
      <c r="AQ1864">
        <v>198</v>
      </c>
      <c r="AR1864">
        <v>325</v>
      </c>
      <c r="AS1864">
        <v>979</v>
      </c>
      <c r="AT1864">
        <v>14</v>
      </c>
      <c r="AU1864">
        <v>997</v>
      </c>
      <c r="AV1864">
        <v>323</v>
      </c>
      <c r="AW1864">
        <v>27.5</v>
      </c>
      <c r="AX1864">
        <v>195.88249999999999</v>
      </c>
      <c r="AY1864" s="1">
        <v>0</v>
      </c>
      <c r="AZ1864" s="1">
        <v>0.95699999999999996</v>
      </c>
      <c r="BA1864" s="1">
        <v>4.2999999999999997E-2</v>
      </c>
      <c r="BB1864" s="1">
        <v>1.6E-2</v>
      </c>
      <c r="BC1864" s="1">
        <v>0.90400000000000003</v>
      </c>
      <c r="BD1864" s="1">
        <v>0.05</v>
      </c>
      <c r="BE1864" s="1">
        <v>-1.6E-2</v>
      </c>
      <c r="BF1864" s="1">
        <v>-7.0000000000000001E-3</v>
      </c>
      <c r="BG1864" s="1">
        <f>Table1[[#This Row],[pers_white_pct]]-Table1[[#This Row],[census_white_pct]]</f>
        <v>5.2999999999999936E-2</v>
      </c>
      <c r="BH1864" s="3">
        <v>0</v>
      </c>
      <c r="BI1864" s="3">
        <v>1.0580829275999999</v>
      </c>
      <c r="BJ1864" s="3">
        <v>0.8652129502</v>
      </c>
      <c r="BK1864" s="3" t="str">
        <f>VLOOKUP(Table1[[#This Row],[est_sworn]],Force_size,2,TRUE)</f>
        <v>02 - 25 to 49</v>
      </c>
    </row>
    <row r="1865" spans="1:63" hidden="1" x14ac:dyDescent="0.2">
      <c r="A1865">
        <v>3611175935</v>
      </c>
      <c r="B1865" t="s">
        <v>61</v>
      </c>
      <c r="C1865" t="s">
        <v>1020</v>
      </c>
      <c r="D1865">
        <v>11494500</v>
      </c>
      <c r="E1865" t="s">
        <v>1021</v>
      </c>
      <c r="F1865">
        <v>12228</v>
      </c>
      <c r="G1865" t="s">
        <v>1022</v>
      </c>
      <c r="H1865" t="s">
        <v>902</v>
      </c>
      <c r="I1865">
        <v>36</v>
      </c>
      <c r="J1865">
        <v>111</v>
      </c>
      <c r="K1865">
        <v>75935</v>
      </c>
      <c r="L1865" t="s">
        <v>1023</v>
      </c>
      <c r="M1865" t="s">
        <v>1024</v>
      </c>
      <c r="N1865" t="s">
        <v>68</v>
      </c>
      <c r="O1865" t="s">
        <v>69</v>
      </c>
      <c r="P1865">
        <v>41.947215999999997</v>
      </c>
      <c r="Q1865">
        <v>-74.265457999999995</v>
      </c>
      <c r="S1865" t="s">
        <v>70</v>
      </c>
      <c r="T1865" t="s">
        <v>71</v>
      </c>
      <c r="U1865">
        <v>24</v>
      </c>
      <c r="V1865">
        <v>8</v>
      </c>
      <c r="W1865">
        <v>24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24</v>
      </c>
      <c r="AE1865">
        <v>4.7450000000000001</v>
      </c>
      <c r="AF1865" t="s">
        <v>72</v>
      </c>
      <c r="AG1865" t="s">
        <v>1025</v>
      </c>
      <c r="AH1865">
        <v>1</v>
      </c>
      <c r="AI1865">
        <v>36</v>
      </c>
      <c r="AJ1865">
        <v>111</v>
      </c>
      <c r="AL1865">
        <v>75935</v>
      </c>
      <c r="AM1865">
        <v>12327</v>
      </c>
      <c r="AN1865">
        <v>10739</v>
      </c>
      <c r="AO1865">
        <v>359</v>
      </c>
      <c r="AP1865">
        <v>25</v>
      </c>
      <c r="AQ1865">
        <v>269</v>
      </c>
      <c r="AR1865">
        <v>259</v>
      </c>
      <c r="AS1865">
        <v>662</v>
      </c>
      <c r="AT1865">
        <v>21</v>
      </c>
      <c r="AU1865">
        <v>676</v>
      </c>
      <c r="AV1865">
        <v>380</v>
      </c>
      <c r="AW1865">
        <v>28</v>
      </c>
      <c r="AX1865">
        <v>132.86000000000001</v>
      </c>
      <c r="AY1865" s="1">
        <v>0</v>
      </c>
      <c r="AZ1865" s="2">
        <v>1</v>
      </c>
      <c r="BA1865" s="1">
        <v>0</v>
      </c>
      <c r="BB1865" s="1">
        <v>2.9000000000000001E-2</v>
      </c>
      <c r="BC1865" s="1">
        <v>0.871</v>
      </c>
      <c r="BD1865" s="1">
        <v>5.3999999999999999E-2</v>
      </c>
      <c r="BE1865" s="1">
        <v>-2.9000000000000001E-2</v>
      </c>
      <c r="BF1865" s="1">
        <v>-5.3999999999999999E-2</v>
      </c>
      <c r="BG1865" s="1">
        <f>Table1[[#This Row],[pers_white_pct]]-Table1[[#This Row],[census_white_pct]]</f>
        <v>0.129</v>
      </c>
      <c r="BH1865" s="3">
        <v>0</v>
      </c>
      <c r="BI1865" s="3">
        <v>1.1478722414</v>
      </c>
      <c r="BJ1865" s="3">
        <v>0</v>
      </c>
      <c r="BK1865" s="3" t="str">
        <f>VLOOKUP(Table1[[#This Row],[est_sworn]],Force_size,2,TRUE)</f>
        <v>02 - 25 to 49</v>
      </c>
    </row>
    <row r="1866" spans="1:63" hidden="1" x14ac:dyDescent="0.2">
      <c r="A1866">
        <v>3623965</v>
      </c>
      <c r="B1866" t="s">
        <v>1444</v>
      </c>
      <c r="C1866" t="s">
        <v>7589</v>
      </c>
      <c r="D1866">
        <v>12434870</v>
      </c>
      <c r="E1866" t="s">
        <v>7590</v>
      </c>
      <c r="F1866">
        <v>4126</v>
      </c>
      <c r="G1866" t="s">
        <v>7591</v>
      </c>
      <c r="H1866" t="s">
        <v>902</v>
      </c>
      <c r="I1866">
        <v>36</v>
      </c>
      <c r="J1866">
        <v>111</v>
      </c>
      <c r="K1866">
        <v>23965</v>
      </c>
      <c r="L1866" t="s">
        <v>7592</v>
      </c>
      <c r="M1866" t="s">
        <v>7593</v>
      </c>
      <c r="N1866" t="s">
        <v>68</v>
      </c>
      <c r="O1866" t="s">
        <v>181</v>
      </c>
      <c r="P1866">
        <v>41.947215999999997</v>
      </c>
      <c r="Q1866">
        <v>-74.265457999999995</v>
      </c>
      <c r="S1866" t="s">
        <v>70</v>
      </c>
      <c r="T1866" t="s">
        <v>71</v>
      </c>
      <c r="U1866">
        <v>11</v>
      </c>
      <c r="V1866">
        <v>14</v>
      </c>
      <c r="W1866">
        <v>7</v>
      </c>
      <c r="X1866">
        <v>2</v>
      </c>
      <c r="Y1866">
        <v>2</v>
      </c>
      <c r="Z1866">
        <v>0</v>
      </c>
      <c r="AA1866">
        <v>0</v>
      </c>
      <c r="AB1866">
        <v>0</v>
      </c>
      <c r="AC1866">
        <v>0</v>
      </c>
      <c r="AD1866">
        <v>11</v>
      </c>
      <c r="AE1866">
        <v>7.1230000000000002</v>
      </c>
      <c r="AF1866" t="s">
        <v>118</v>
      </c>
      <c r="AG1866" t="s">
        <v>7594</v>
      </c>
      <c r="AH1866">
        <v>1</v>
      </c>
      <c r="AI1866">
        <v>36</v>
      </c>
      <c r="AK1866">
        <v>23965</v>
      </c>
      <c r="AM1866">
        <v>4135</v>
      </c>
      <c r="AN1866">
        <v>2190</v>
      </c>
      <c r="AO1866">
        <v>476</v>
      </c>
      <c r="AP1866">
        <v>36</v>
      </c>
      <c r="AQ1866">
        <v>98</v>
      </c>
      <c r="AR1866">
        <v>173</v>
      </c>
      <c r="AS1866">
        <v>1154</v>
      </c>
      <c r="AT1866">
        <v>90</v>
      </c>
      <c r="AU1866">
        <v>1162</v>
      </c>
      <c r="AV1866">
        <v>566</v>
      </c>
      <c r="AW1866">
        <v>18</v>
      </c>
      <c r="AX1866">
        <v>128.214</v>
      </c>
      <c r="AY1866" s="1">
        <v>0.182</v>
      </c>
      <c r="AZ1866" s="1">
        <v>0.63600000000000001</v>
      </c>
      <c r="BA1866" s="1">
        <v>0.182</v>
      </c>
      <c r="BB1866" s="1">
        <v>0.115</v>
      </c>
      <c r="BC1866" s="1">
        <v>0.53</v>
      </c>
      <c r="BD1866" s="1">
        <v>0.27900000000000003</v>
      </c>
      <c r="BE1866" s="1">
        <v>6.7000000000000004E-2</v>
      </c>
      <c r="BF1866" s="1">
        <v>-9.7000000000000003E-2</v>
      </c>
      <c r="BG1866" s="1">
        <f>Table1[[#This Row],[pers_white_pct]]-Table1[[#This Row],[census_white_pct]]</f>
        <v>0.10599999999999998</v>
      </c>
      <c r="BH1866" s="3">
        <v>1.5794499618</v>
      </c>
      <c r="BI1866" s="3">
        <v>1.201535907</v>
      </c>
      <c r="BJ1866" s="3">
        <v>0.65148889239999996</v>
      </c>
      <c r="BK1866" s="3" t="str">
        <f>VLOOKUP(Table1[[#This Row],[est_sworn]],Force_size,2,TRUE)</f>
        <v>01 - Under 25</v>
      </c>
    </row>
    <row r="1867" spans="1:63" hidden="1" x14ac:dyDescent="0.2">
      <c r="A1867">
        <v>36113</v>
      </c>
      <c r="B1867" t="s">
        <v>11412</v>
      </c>
      <c r="C1867" t="s">
        <v>14017</v>
      </c>
      <c r="D1867">
        <v>13497040</v>
      </c>
      <c r="E1867" t="s">
        <v>14018</v>
      </c>
      <c r="F1867">
        <v>65538</v>
      </c>
      <c r="G1867" t="s">
        <v>14019</v>
      </c>
      <c r="H1867" t="s">
        <v>902</v>
      </c>
      <c r="I1867">
        <v>36</v>
      </c>
      <c r="J1867">
        <v>113</v>
      </c>
      <c r="K1867">
        <v>99113</v>
      </c>
      <c r="L1867" t="s">
        <v>14020</v>
      </c>
      <c r="M1867" t="s">
        <v>14021</v>
      </c>
      <c r="N1867" t="s">
        <v>11418</v>
      </c>
      <c r="O1867" t="s">
        <v>11429</v>
      </c>
      <c r="P1867">
        <v>43.555104999999998</v>
      </c>
      <c r="Q1867">
        <v>-73.838138999999998</v>
      </c>
      <c r="R1867" t="s">
        <v>11481</v>
      </c>
      <c r="S1867" t="s">
        <v>11421</v>
      </c>
      <c r="U1867">
        <v>66</v>
      </c>
      <c r="V1867">
        <v>3</v>
      </c>
      <c r="W1867">
        <v>66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66</v>
      </c>
      <c r="AE1867">
        <v>3.3540000000000001</v>
      </c>
      <c r="AF1867" t="s">
        <v>11445</v>
      </c>
      <c r="AG1867" t="s">
        <v>14022</v>
      </c>
      <c r="AH1867">
        <v>1</v>
      </c>
      <c r="AI1867">
        <v>36</v>
      </c>
      <c r="AJ1867">
        <v>113</v>
      </c>
      <c r="AM1867">
        <v>65707</v>
      </c>
      <c r="AN1867">
        <v>62585</v>
      </c>
      <c r="AO1867">
        <v>556</v>
      </c>
      <c r="AP1867">
        <v>117</v>
      </c>
      <c r="AQ1867">
        <v>449</v>
      </c>
      <c r="AR1867">
        <v>780</v>
      </c>
      <c r="AS1867">
        <v>1178</v>
      </c>
      <c r="AT1867">
        <v>34</v>
      </c>
      <c r="AU1867">
        <v>1220</v>
      </c>
      <c r="AV1867">
        <v>590</v>
      </c>
      <c r="AW1867">
        <v>67.5</v>
      </c>
      <c r="AX1867">
        <v>226.39500000000001</v>
      </c>
      <c r="AY1867" s="1">
        <v>0</v>
      </c>
      <c r="AZ1867" s="2">
        <v>1</v>
      </c>
      <c r="BA1867" s="1">
        <v>0</v>
      </c>
      <c r="BB1867" s="1">
        <v>8.0000000000000002E-3</v>
      </c>
      <c r="BC1867" s="1">
        <v>0.95199999999999996</v>
      </c>
      <c r="BD1867" s="1">
        <v>1.7999999999999999E-2</v>
      </c>
      <c r="BE1867" s="1">
        <v>-8.0000000000000002E-3</v>
      </c>
      <c r="BF1867" s="1">
        <v>-1.7999999999999999E-2</v>
      </c>
      <c r="BG1867" s="1">
        <f>Table1[[#This Row],[pers_white_pct]]-Table1[[#This Row],[census_white_pct]]</f>
        <v>4.8000000000000043E-2</v>
      </c>
      <c r="BH1867" s="3">
        <v>0</v>
      </c>
      <c r="BI1867" s="3">
        <v>1.0498841575</v>
      </c>
      <c r="BJ1867" s="3">
        <v>0</v>
      </c>
      <c r="BK1867" s="3" t="str">
        <f>VLOOKUP(Table1[[#This Row],[est_sworn]],Force_size,2,TRUE)</f>
        <v>03 - 50 to 99</v>
      </c>
    </row>
    <row r="1868" spans="1:63" hidden="1" x14ac:dyDescent="0.2">
      <c r="A1868">
        <v>3630675</v>
      </c>
      <c r="B1868" t="s">
        <v>1444</v>
      </c>
      <c r="C1868" t="s">
        <v>7619</v>
      </c>
      <c r="D1868">
        <v>11714710</v>
      </c>
      <c r="E1868" t="s">
        <v>7620</v>
      </c>
      <c r="F1868">
        <v>1902</v>
      </c>
      <c r="G1868" t="s">
        <v>7621</v>
      </c>
      <c r="H1868" t="s">
        <v>902</v>
      </c>
      <c r="I1868">
        <v>36</v>
      </c>
      <c r="J1868">
        <v>115</v>
      </c>
      <c r="K1868">
        <v>30675</v>
      </c>
      <c r="L1868" t="s">
        <v>7622</v>
      </c>
      <c r="M1868" t="s">
        <v>7623</v>
      </c>
      <c r="N1868" t="s">
        <v>68</v>
      </c>
      <c r="O1868" t="s">
        <v>238</v>
      </c>
      <c r="P1868">
        <v>43.312376999999998</v>
      </c>
      <c r="Q1868">
        <v>-73.439428000000007</v>
      </c>
      <c r="S1868" t="s">
        <v>70</v>
      </c>
      <c r="T1868" t="s">
        <v>71</v>
      </c>
      <c r="U1868">
        <v>6</v>
      </c>
      <c r="V1868">
        <v>14</v>
      </c>
      <c r="W1868">
        <v>6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6</v>
      </c>
      <c r="AE1868">
        <v>8.6750000000000007</v>
      </c>
      <c r="AF1868" t="s">
        <v>212</v>
      </c>
      <c r="AG1868" t="s">
        <v>7624</v>
      </c>
      <c r="AH1868">
        <v>1</v>
      </c>
      <c r="AI1868">
        <v>36</v>
      </c>
      <c r="AK1868">
        <v>30675</v>
      </c>
      <c r="AM1868">
        <v>1777</v>
      </c>
      <c r="AN1868">
        <v>1714</v>
      </c>
      <c r="AO1868">
        <v>8</v>
      </c>
      <c r="AP1868">
        <v>4</v>
      </c>
      <c r="AQ1868">
        <v>9</v>
      </c>
      <c r="AR1868">
        <v>23</v>
      </c>
      <c r="AS1868">
        <v>19</v>
      </c>
      <c r="AT1868">
        <v>0</v>
      </c>
      <c r="AU1868">
        <v>19</v>
      </c>
      <c r="AV1868">
        <v>8</v>
      </c>
      <c r="AW1868">
        <v>13</v>
      </c>
      <c r="AX1868">
        <v>112.77500000000001</v>
      </c>
      <c r="AY1868" s="1">
        <v>0</v>
      </c>
      <c r="AZ1868" s="2">
        <v>1</v>
      </c>
      <c r="BA1868" s="1">
        <v>0</v>
      </c>
      <c r="BB1868" s="1">
        <v>5.0000000000000001E-3</v>
      </c>
      <c r="BC1868" s="1">
        <v>0.96499999999999997</v>
      </c>
      <c r="BD1868" s="1">
        <v>1.0999999999999999E-2</v>
      </c>
      <c r="BE1868" s="1">
        <v>-5.0000000000000001E-3</v>
      </c>
      <c r="BF1868" s="1">
        <v>-1.0999999999999999E-2</v>
      </c>
      <c r="BG1868" s="1">
        <f>Table1[[#This Row],[pers_white_pct]]-Table1[[#This Row],[census_white_pct]]</f>
        <v>3.5000000000000031E-2</v>
      </c>
      <c r="BH1868" s="3">
        <v>0</v>
      </c>
      <c r="BI1868" s="3">
        <v>1.036756126</v>
      </c>
      <c r="BJ1868" s="3">
        <v>0</v>
      </c>
      <c r="BK1868" s="3" t="str">
        <f>VLOOKUP(Table1[[#This Row],[est_sworn]],Force_size,2,TRUE)</f>
        <v>01 - Under 25</v>
      </c>
    </row>
    <row r="1869" spans="1:63" hidden="1" x14ac:dyDescent="0.2">
      <c r="A1869">
        <v>3616573</v>
      </c>
      <c r="B1869" t="s">
        <v>1444</v>
      </c>
      <c r="C1869" t="s">
        <v>7565</v>
      </c>
      <c r="D1869">
        <v>13174310</v>
      </c>
      <c r="E1869" t="s">
        <v>7566</v>
      </c>
      <c r="F1869">
        <v>2059</v>
      </c>
      <c r="G1869" t="s">
        <v>7567</v>
      </c>
      <c r="H1869" t="s">
        <v>902</v>
      </c>
      <c r="I1869">
        <v>36</v>
      </c>
      <c r="J1869">
        <v>117</v>
      </c>
      <c r="K1869">
        <v>16573</v>
      </c>
      <c r="L1869" t="s">
        <v>7568</v>
      </c>
      <c r="M1869" t="s">
        <v>7569</v>
      </c>
      <c r="N1869" t="s">
        <v>68</v>
      </c>
      <c r="O1869" t="s">
        <v>238</v>
      </c>
      <c r="P1869">
        <v>43.458758000000003</v>
      </c>
      <c r="Q1869">
        <v>-77.063164</v>
      </c>
      <c r="S1869" t="s">
        <v>70</v>
      </c>
      <c r="T1869" t="s">
        <v>71</v>
      </c>
      <c r="U1869">
        <v>0</v>
      </c>
      <c r="V1869">
        <v>8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16.646000000000001</v>
      </c>
      <c r="AF1869" t="s">
        <v>239</v>
      </c>
      <c r="AG1869" t="s">
        <v>7570</v>
      </c>
      <c r="AH1869">
        <v>1</v>
      </c>
      <c r="AI1869">
        <v>36</v>
      </c>
      <c r="AK1869">
        <v>16573</v>
      </c>
      <c r="AM1869">
        <v>2093</v>
      </c>
      <c r="AN1869">
        <v>1829</v>
      </c>
      <c r="AO1869">
        <v>94</v>
      </c>
      <c r="AP1869">
        <v>1</v>
      </c>
      <c r="AQ1869">
        <v>10</v>
      </c>
      <c r="AR1869">
        <v>75</v>
      </c>
      <c r="AS1869">
        <v>83</v>
      </c>
      <c r="AT1869">
        <v>0</v>
      </c>
      <c r="AU1869">
        <v>84</v>
      </c>
      <c r="AV1869">
        <v>94</v>
      </c>
      <c r="AW1869">
        <v>4</v>
      </c>
      <c r="AX1869">
        <v>66.584000000000003</v>
      </c>
      <c r="BG1869" s="1">
        <f>Table1[[#This Row],[pers_white_pct]]-Table1[[#This Row],[census_white_pct]]</f>
        <v>0</v>
      </c>
      <c r="BH1869" s="3"/>
      <c r="BI1869" s="3"/>
      <c r="BJ1869" s="3"/>
      <c r="BK1869" s="3" t="str">
        <f>VLOOKUP(Table1[[#This Row],[est_sworn]],Force_size,2,TRUE)</f>
        <v>01 - Under 25</v>
      </c>
    </row>
    <row r="1870" spans="1:63" hidden="1" x14ac:dyDescent="0.2">
      <c r="A1870">
        <v>3611930367</v>
      </c>
      <c r="B1870" t="s">
        <v>61</v>
      </c>
      <c r="C1870" t="s">
        <v>1026</v>
      </c>
      <c r="D1870">
        <v>11074790</v>
      </c>
      <c r="E1870" t="s">
        <v>1027</v>
      </c>
      <c r="F1870">
        <v>90364</v>
      </c>
      <c r="G1870" t="s">
        <v>1028</v>
      </c>
      <c r="H1870" t="s">
        <v>902</v>
      </c>
      <c r="I1870">
        <v>36</v>
      </c>
      <c r="J1870">
        <v>119</v>
      </c>
      <c r="K1870">
        <v>30367</v>
      </c>
      <c r="L1870" t="s">
        <v>1029</v>
      </c>
      <c r="M1870" t="s">
        <v>1030</v>
      </c>
      <c r="N1870" t="s">
        <v>68</v>
      </c>
      <c r="O1870" t="s">
        <v>131</v>
      </c>
      <c r="P1870">
        <v>41.152769999999997</v>
      </c>
      <c r="Q1870">
        <v>-73.745912000000004</v>
      </c>
      <c r="S1870" t="s">
        <v>70</v>
      </c>
      <c r="T1870" t="s">
        <v>71</v>
      </c>
      <c r="U1870">
        <v>115</v>
      </c>
      <c r="V1870">
        <v>0</v>
      </c>
      <c r="W1870">
        <v>76</v>
      </c>
      <c r="X1870">
        <v>18</v>
      </c>
      <c r="Y1870">
        <v>15</v>
      </c>
      <c r="Z1870">
        <v>0</v>
      </c>
      <c r="AA1870">
        <v>2</v>
      </c>
      <c r="AB1870">
        <v>1</v>
      </c>
      <c r="AC1870">
        <v>1</v>
      </c>
      <c r="AD1870">
        <v>115</v>
      </c>
      <c r="AE1870">
        <v>1.1479999999999999</v>
      </c>
      <c r="AF1870" t="s">
        <v>87</v>
      </c>
      <c r="AG1870" t="s">
        <v>1031</v>
      </c>
      <c r="AH1870">
        <v>1</v>
      </c>
      <c r="AI1870">
        <v>36</v>
      </c>
      <c r="AJ1870">
        <v>119</v>
      </c>
      <c r="AL1870">
        <v>30367</v>
      </c>
      <c r="AM1870">
        <v>88400</v>
      </c>
      <c r="AN1870">
        <v>54539</v>
      </c>
      <c r="AO1870">
        <v>10377</v>
      </c>
      <c r="AP1870">
        <v>64</v>
      </c>
      <c r="AQ1870">
        <v>9155</v>
      </c>
      <c r="AR1870">
        <v>1561</v>
      </c>
      <c r="AS1870">
        <v>12366</v>
      </c>
      <c r="AT1870">
        <v>726</v>
      </c>
      <c r="AU1870">
        <v>12704</v>
      </c>
      <c r="AV1870">
        <v>11103</v>
      </c>
      <c r="AW1870">
        <v>115</v>
      </c>
      <c r="AX1870">
        <v>132.02000000000001</v>
      </c>
      <c r="AY1870" s="1">
        <v>0.157</v>
      </c>
      <c r="AZ1870" s="1">
        <v>0.66100000000000003</v>
      </c>
      <c r="BA1870" s="1">
        <v>0.13</v>
      </c>
      <c r="BB1870" s="1">
        <v>0.11700000000000001</v>
      </c>
      <c r="BC1870" s="1">
        <v>0.61699999999999999</v>
      </c>
      <c r="BD1870" s="1">
        <v>0.14000000000000001</v>
      </c>
      <c r="BE1870" s="1">
        <v>3.9E-2</v>
      </c>
      <c r="BF1870" s="1">
        <v>-8.9999999999999993E-3</v>
      </c>
      <c r="BG1870" s="1">
        <f>Table1[[#This Row],[pers_white_pct]]-Table1[[#This Row],[census_white_pct]]</f>
        <v>4.4000000000000039E-2</v>
      </c>
      <c r="BH1870" s="3">
        <v>1.3333836118</v>
      </c>
      <c r="BI1870" s="3">
        <v>1.0711760312</v>
      </c>
      <c r="BJ1870" s="3">
        <v>0.93243043690000005</v>
      </c>
      <c r="BK1870" s="3" t="str">
        <f>VLOOKUP(Table1[[#This Row],[est_sworn]],Force_size,2,TRUE)</f>
        <v>04 - 100 to 249</v>
      </c>
    </row>
    <row r="1871" spans="1:63" hidden="1" x14ac:dyDescent="0.2">
      <c r="A1871">
        <v>3673176</v>
      </c>
      <c r="B1871" t="s">
        <v>1444</v>
      </c>
      <c r="C1871" t="s">
        <v>7760</v>
      </c>
      <c r="D1871">
        <v>11184590</v>
      </c>
      <c r="E1871" t="s">
        <v>7761</v>
      </c>
      <c r="F1871">
        <v>11410</v>
      </c>
      <c r="G1871" t="s">
        <v>7762</v>
      </c>
      <c r="H1871" t="s">
        <v>902</v>
      </c>
      <c r="I1871">
        <v>36</v>
      </c>
      <c r="J1871">
        <v>119</v>
      </c>
      <c r="K1871">
        <v>73176</v>
      </c>
      <c r="L1871" t="s">
        <v>7763</v>
      </c>
      <c r="M1871" t="s">
        <v>7764</v>
      </c>
      <c r="N1871" t="s">
        <v>68</v>
      </c>
      <c r="O1871" t="s">
        <v>69</v>
      </c>
      <c r="P1871">
        <v>41.152769999999997</v>
      </c>
      <c r="Q1871">
        <v>-73.745912000000004</v>
      </c>
      <c r="S1871" t="s">
        <v>70</v>
      </c>
      <c r="T1871" t="s">
        <v>71</v>
      </c>
      <c r="U1871">
        <v>33</v>
      </c>
      <c r="V1871">
        <v>0</v>
      </c>
      <c r="W1871">
        <v>27</v>
      </c>
      <c r="X1871">
        <v>1</v>
      </c>
      <c r="Y1871">
        <v>4</v>
      </c>
      <c r="Z1871">
        <v>0</v>
      </c>
      <c r="AA1871">
        <v>1</v>
      </c>
      <c r="AB1871">
        <v>0</v>
      </c>
      <c r="AC1871">
        <v>0</v>
      </c>
      <c r="AD1871">
        <v>33</v>
      </c>
      <c r="AE1871">
        <v>4.7450000000000001</v>
      </c>
      <c r="AF1871" t="s">
        <v>72</v>
      </c>
      <c r="AG1871" t="s">
        <v>7765</v>
      </c>
      <c r="AH1871">
        <v>1</v>
      </c>
      <c r="AI1871">
        <v>36</v>
      </c>
      <c r="AK1871">
        <v>73176</v>
      </c>
      <c r="AM1871">
        <v>11277</v>
      </c>
      <c r="AN1871">
        <v>7123</v>
      </c>
      <c r="AO1871">
        <v>752</v>
      </c>
      <c r="AP1871">
        <v>3</v>
      </c>
      <c r="AQ1871">
        <v>897</v>
      </c>
      <c r="AR1871">
        <v>185</v>
      </c>
      <c r="AS1871">
        <v>2260</v>
      </c>
      <c r="AT1871">
        <v>124</v>
      </c>
      <c r="AU1871">
        <v>2317</v>
      </c>
      <c r="AV1871">
        <v>876</v>
      </c>
      <c r="AW1871">
        <v>33</v>
      </c>
      <c r="AX1871">
        <v>156.58500000000001</v>
      </c>
      <c r="AY1871" s="1">
        <v>0.03</v>
      </c>
      <c r="AZ1871" s="1">
        <v>0.81799999999999995</v>
      </c>
      <c r="BA1871" s="1">
        <v>0.121</v>
      </c>
      <c r="BB1871" s="1">
        <v>6.7000000000000004E-2</v>
      </c>
      <c r="BC1871" s="1">
        <v>0.63200000000000001</v>
      </c>
      <c r="BD1871" s="1">
        <v>0.2</v>
      </c>
      <c r="BE1871" s="1">
        <v>-3.5999999999999997E-2</v>
      </c>
      <c r="BF1871" s="1">
        <v>-7.9000000000000001E-2</v>
      </c>
      <c r="BG1871" s="1">
        <f>Table1[[#This Row],[pers_white_pct]]-Table1[[#This Row],[census_white_pct]]</f>
        <v>0.18599999999999994</v>
      </c>
      <c r="BH1871" s="3">
        <v>0.45442456479999999</v>
      </c>
      <c r="BI1871" s="3">
        <v>1.2953301086</v>
      </c>
      <c r="BJ1871" s="3">
        <v>0.60482703140000005</v>
      </c>
      <c r="BK1871" s="3" t="str">
        <f>VLOOKUP(Table1[[#This Row],[est_sworn]],Force_size,2,TRUE)</f>
        <v>02 - 25 to 49</v>
      </c>
    </row>
    <row r="1872" spans="1:63" hidden="1" x14ac:dyDescent="0.2">
      <c r="A1872">
        <v>3675583</v>
      </c>
      <c r="B1872" t="s">
        <v>1444</v>
      </c>
      <c r="C1872" t="s">
        <v>7776</v>
      </c>
      <c r="D1872">
        <v>11434500</v>
      </c>
      <c r="E1872" t="s">
        <v>7777</v>
      </c>
      <c r="F1872">
        <v>6557</v>
      </c>
      <c r="G1872" t="s">
        <v>7778</v>
      </c>
      <c r="H1872" t="s">
        <v>902</v>
      </c>
      <c r="I1872">
        <v>36</v>
      </c>
      <c r="J1872">
        <v>119</v>
      </c>
      <c r="K1872">
        <v>75583</v>
      </c>
      <c r="L1872" t="s">
        <v>7779</v>
      </c>
      <c r="M1872" t="s">
        <v>7780</v>
      </c>
      <c r="N1872" t="s">
        <v>68</v>
      </c>
      <c r="O1872" t="s">
        <v>181</v>
      </c>
      <c r="P1872">
        <v>41.152769999999997</v>
      </c>
      <c r="Q1872">
        <v>-73.745912000000004</v>
      </c>
      <c r="S1872" t="s">
        <v>70</v>
      </c>
      <c r="T1872" t="s">
        <v>71</v>
      </c>
      <c r="U1872">
        <v>25</v>
      </c>
      <c r="V1872">
        <v>0</v>
      </c>
      <c r="W1872">
        <v>21</v>
      </c>
      <c r="X1872">
        <v>0</v>
      </c>
      <c r="Y1872">
        <v>4</v>
      </c>
      <c r="Z1872">
        <v>0</v>
      </c>
      <c r="AA1872">
        <v>0</v>
      </c>
      <c r="AB1872">
        <v>0</v>
      </c>
      <c r="AC1872">
        <v>0</v>
      </c>
      <c r="AD1872">
        <v>25</v>
      </c>
      <c r="AE1872">
        <v>4.7450000000000001</v>
      </c>
      <c r="AF1872" t="s">
        <v>72</v>
      </c>
      <c r="AG1872" t="s">
        <v>7781</v>
      </c>
      <c r="AH1872">
        <v>1</v>
      </c>
      <c r="AI1872">
        <v>36</v>
      </c>
      <c r="AK1872">
        <v>75583</v>
      </c>
      <c r="AM1872">
        <v>6486</v>
      </c>
      <c r="AN1872">
        <v>4375</v>
      </c>
      <c r="AO1872">
        <v>663</v>
      </c>
      <c r="AP1872">
        <v>5</v>
      </c>
      <c r="AQ1872">
        <v>534</v>
      </c>
      <c r="AR1872">
        <v>114</v>
      </c>
      <c r="AS1872">
        <v>784</v>
      </c>
      <c r="AT1872">
        <v>51</v>
      </c>
      <c r="AU1872">
        <v>795</v>
      </c>
      <c r="AV1872">
        <v>714</v>
      </c>
      <c r="AW1872">
        <v>25</v>
      </c>
      <c r="AX1872">
        <v>118.625</v>
      </c>
      <c r="AY1872" s="1">
        <v>0</v>
      </c>
      <c r="AZ1872" s="1">
        <v>0.84</v>
      </c>
      <c r="BA1872" s="1">
        <v>0.16</v>
      </c>
      <c r="BB1872" s="1">
        <v>0.10199999999999999</v>
      </c>
      <c r="BC1872" s="1">
        <v>0.67500000000000004</v>
      </c>
      <c r="BD1872" s="1">
        <v>0.121</v>
      </c>
      <c r="BE1872" s="1">
        <v>-0.10199999999999999</v>
      </c>
      <c r="BF1872" s="1">
        <v>3.9E-2</v>
      </c>
      <c r="BG1872" s="1">
        <f>Table1[[#This Row],[pers_white_pct]]-Table1[[#This Row],[census_white_pct]]</f>
        <v>0.16499999999999992</v>
      </c>
      <c r="BH1872" s="3">
        <v>0</v>
      </c>
      <c r="BI1872" s="3">
        <v>1.245312</v>
      </c>
      <c r="BJ1872" s="3">
        <v>1.3236734694000001</v>
      </c>
      <c r="BK1872" s="3" t="str">
        <f>VLOOKUP(Table1[[#This Row],[est_sworn]],Force_size,2,TRUE)</f>
        <v>02 - 25 to 49</v>
      </c>
    </row>
    <row r="1873" spans="1:63" hidden="1" x14ac:dyDescent="0.2">
      <c r="A1873">
        <v>3667638</v>
      </c>
      <c r="B1873" t="s">
        <v>1444</v>
      </c>
      <c r="C1873" t="s">
        <v>7748</v>
      </c>
      <c r="D1873">
        <v>12124630</v>
      </c>
      <c r="E1873" t="s">
        <v>7749</v>
      </c>
      <c r="F1873">
        <v>9967</v>
      </c>
      <c r="G1873" t="s">
        <v>7750</v>
      </c>
      <c r="H1873" t="s">
        <v>902</v>
      </c>
      <c r="I1873">
        <v>36</v>
      </c>
      <c r="J1873">
        <v>119</v>
      </c>
      <c r="K1873">
        <v>67638</v>
      </c>
      <c r="L1873" t="s">
        <v>7751</v>
      </c>
      <c r="M1873" t="s">
        <v>7752</v>
      </c>
      <c r="N1873" t="s">
        <v>68</v>
      </c>
      <c r="O1873" t="s">
        <v>181</v>
      </c>
      <c r="P1873">
        <v>41.152769999999997</v>
      </c>
      <c r="Q1873">
        <v>-73.745912000000004</v>
      </c>
      <c r="S1873" t="s">
        <v>70</v>
      </c>
      <c r="T1873" t="s">
        <v>71</v>
      </c>
      <c r="U1873">
        <v>24</v>
      </c>
      <c r="V1873">
        <v>0</v>
      </c>
      <c r="W1873">
        <v>17</v>
      </c>
      <c r="X1873">
        <v>3</v>
      </c>
      <c r="Y1873">
        <v>4</v>
      </c>
      <c r="Z1873">
        <v>0</v>
      </c>
      <c r="AA1873">
        <v>0</v>
      </c>
      <c r="AB1873">
        <v>0</v>
      </c>
      <c r="AC1873">
        <v>0</v>
      </c>
      <c r="AD1873">
        <v>24</v>
      </c>
      <c r="AE1873">
        <v>4.7450000000000001</v>
      </c>
      <c r="AF1873" t="s">
        <v>72</v>
      </c>
      <c r="AG1873" t="s">
        <v>7753</v>
      </c>
      <c r="AH1873">
        <v>1</v>
      </c>
      <c r="AI1873">
        <v>36</v>
      </c>
      <c r="AK1873">
        <v>67638</v>
      </c>
      <c r="AM1873">
        <v>9870</v>
      </c>
      <c r="AN1873">
        <v>3945</v>
      </c>
      <c r="AO1873">
        <v>435</v>
      </c>
      <c r="AP1873">
        <v>9</v>
      </c>
      <c r="AQ1873">
        <v>306</v>
      </c>
      <c r="AR1873">
        <v>110</v>
      </c>
      <c r="AS1873">
        <v>5038</v>
      </c>
      <c r="AT1873">
        <v>178</v>
      </c>
      <c r="AU1873">
        <v>5065</v>
      </c>
      <c r="AV1873">
        <v>613</v>
      </c>
      <c r="AW1873">
        <v>24</v>
      </c>
      <c r="AX1873">
        <v>113.88</v>
      </c>
      <c r="AY1873" s="1">
        <v>0.125</v>
      </c>
      <c r="AZ1873" s="1">
        <v>0.70799999999999996</v>
      </c>
      <c r="BA1873" s="1">
        <v>0.16700000000000001</v>
      </c>
      <c r="BB1873" s="1">
        <v>4.3999999999999997E-2</v>
      </c>
      <c r="BC1873" s="1">
        <v>0.4</v>
      </c>
      <c r="BD1873" s="1">
        <v>0.51</v>
      </c>
      <c r="BE1873" s="1">
        <v>8.1000000000000003E-2</v>
      </c>
      <c r="BF1873" s="1">
        <v>-0.34399999999999997</v>
      </c>
      <c r="BG1873" s="1">
        <f>Table1[[#This Row],[pers_white_pct]]-Table1[[#This Row],[census_white_pct]]</f>
        <v>0.30799999999999994</v>
      </c>
      <c r="BH1873" s="3">
        <v>2.8362068965999998</v>
      </c>
      <c r="BI1873" s="3">
        <v>1.7721799747</v>
      </c>
      <c r="BJ1873" s="3">
        <v>0.32651845969999999</v>
      </c>
      <c r="BK1873" s="3" t="str">
        <f>VLOOKUP(Table1[[#This Row],[est_sworn]],Force_size,2,TRUE)</f>
        <v>01 - Under 25</v>
      </c>
    </row>
    <row r="1874" spans="1:63" hidden="1" x14ac:dyDescent="0.2">
      <c r="A1874">
        <v>36119</v>
      </c>
      <c r="B1874" t="s">
        <v>11412</v>
      </c>
      <c r="C1874" t="s">
        <v>14023</v>
      </c>
      <c r="D1874">
        <v>12464500</v>
      </c>
      <c r="E1874" t="s">
        <v>14024</v>
      </c>
      <c r="F1874">
        <v>54206</v>
      </c>
      <c r="G1874" t="s">
        <v>14025</v>
      </c>
      <c r="H1874" t="s">
        <v>902</v>
      </c>
      <c r="I1874">
        <v>36</v>
      </c>
      <c r="J1874">
        <v>119</v>
      </c>
      <c r="K1874">
        <v>99119</v>
      </c>
      <c r="L1874" t="s">
        <v>14026</v>
      </c>
      <c r="M1874" t="s">
        <v>14027</v>
      </c>
      <c r="N1874" t="s">
        <v>68</v>
      </c>
      <c r="O1874" t="s">
        <v>11429</v>
      </c>
      <c r="P1874">
        <v>41.152769999999997</v>
      </c>
      <c r="Q1874">
        <v>-73.745912000000004</v>
      </c>
      <c r="S1874" t="s">
        <v>70</v>
      </c>
      <c r="T1874" t="s">
        <v>11898</v>
      </c>
      <c r="U1874">
        <v>261</v>
      </c>
      <c r="V1874">
        <v>0</v>
      </c>
      <c r="W1874">
        <v>224</v>
      </c>
      <c r="X1874">
        <v>11</v>
      </c>
      <c r="Y1874">
        <v>25</v>
      </c>
      <c r="Z1874">
        <v>0</v>
      </c>
      <c r="AA1874">
        <v>0</v>
      </c>
      <c r="AB1874">
        <v>0</v>
      </c>
      <c r="AC1874">
        <v>0</v>
      </c>
      <c r="AD1874">
        <v>261</v>
      </c>
      <c r="AE1874">
        <v>1.1479999999999999</v>
      </c>
      <c r="AF1874" t="s">
        <v>87</v>
      </c>
      <c r="AG1874" t="s">
        <v>14028</v>
      </c>
      <c r="AH1874">
        <v>1</v>
      </c>
      <c r="AI1874">
        <v>36</v>
      </c>
      <c r="AJ1874">
        <v>119</v>
      </c>
      <c r="AM1874">
        <v>949113</v>
      </c>
      <c r="AN1874">
        <v>544563</v>
      </c>
      <c r="AO1874">
        <v>126585</v>
      </c>
      <c r="AP1874">
        <v>1141</v>
      </c>
      <c r="AQ1874">
        <v>51123</v>
      </c>
      <c r="AR1874">
        <v>14694</v>
      </c>
      <c r="AS1874">
        <v>207032</v>
      </c>
      <c r="AT1874">
        <v>11533</v>
      </c>
      <c r="AU1874">
        <v>211007</v>
      </c>
      <c r="AV1874">
        <v>138118</v>
      </c>
      <c r="AW1874">
        <v>261</v>
      </c>
      <c r="AX1874">
        <v>299.62799999999999</v>
      </c>
      <c r="AY1874" s="1">
        <v>4.2000000000000003E-2</v>
      </c>
      <c r="AZ1874" s="1">
        <v>0.85799999999999998</v>
      </c>
      <c r="BA1874" s="1">
        <v>9.6000000000000002E-2</v>
      </c>
      <c r="BB1874" s="1">
        <v>0.13300000000000001</v>
      </c>
      <c r="BC1874" s="1">
        <v>0.57399999999999995</v>
      </c>
      <c r="BD1874" s="1">
        <v>0.218</v>
      </c>
      <c r="BE1874" s="1">
        <v>-9.0999999999999998E-2</v>
      </c>
      <c r="BF1874" s="1">
        <v>-0.122</v>
      </c>
      <c r="BG1874" s="1">
        <f>Table1[[#This Row],[pers_white_pct]]-Table1[[#This Row],[census_white_pct]]</f>
        <v>0.28400000000000003</v>
      </c>
      <c r="BH1874" s="3">
        <v>0.31600056119999997</v>
      </c>
      <c r="BI1874" s="3">
        <v>1.4958129982999999</v>
      </c>
      <c r="BJ1874" s="3">
        <v>0.4391166916</v>
      </c>
      <c r="BK1874" s="3" t="str">
        <f>VLOOKUP(Table1[[#This Row],[est_sworn]],Force_size,2,TRUE)</f>
        <v>05 - 250 - 499</v>
      </c>
    </row>
    <row r="1875" spans="1:63" hidden="1" x14ac:dyDescent="0.2">
      <c r="A1875">
        <v>3656979</v>
      </c>
      <c r="B1875" t="s">
        <v>1444</v>
      </c>
      <c r="C1875" t="s">
        <v>7699</v>
      </c>
      <c r="D1875">
        <v>12464620</v>
      </c>
      <c r="E1875" t="s">
        <v>7700</v>
      </c>
      <c r="F1875">
        <v>23835</v>
      </c>
      <c r="G1875" t="s">
        <v>7701</v>
      </c>
      <c r="H1875" t="s">
        <v>902</v>
      </c>
      <c r="I1875">
        <v>36</v>
      </c>
      <c r="J1875">
        <v>119</v>
      </c>
      <c r="K1875">
        <v>56979</v>
      </c>
      <c r="L1875" t="s">
        <v>7702</v>
      </c>
      <c r="M1875" t="s">
        <v>7703</v>
      </c>
      <c r="N1875" t="s">
        <v>68</v>
      </c>
      <c r="O1875" t="s">
        <v>69</v>
      </c>
      <c r="P1875">
        <v>41.152769999999997</v>
      </c>
      <c r="Q1875">
        <v>-73.745912000000004</v>
      </c>
      <c r="S1875" t="s">
        <v>70</v>
      </c>
      <c r="T1875" t="s">
        <v>71</v>
      </c>
      <c r="U1875">
        <v>54</v>
      </c>
      <c r="V1875">
        <v>0</v>
      </c>
      <c r="W1875">
        <v>45</v>
      </c>
      <c r="X1875">
        <v>5</v>
      </c>
      <c r="Y1875">
        <v>3</v>
      </c>
      <c r="Z1875">
        <v>0</v>
      </c>
      <c r="AA1875">
        <v>1</v>
      </c>
      <c r="AB1875">
        <v>0</v>
      </c>
      <c r="AC1875">
        <v>0</v>
      </c>
      <c r="AD1875">
        <v>54</v>
      </c>
      <c r="AE1875">
        <v>2.8170000000000002</v>
      </c>
      <c r="AF1875" t="s">
        <v>79</v>
      </c>
      <c r="AG1875" t="s">
        <v>7704</v>
      </c>
      <c r="AH1875">
        <v>1</v>
      </c>
      <c r="AI1875">
        <v>36</v>
      </c>
      <c r="AK1875">
        <v>56979</v>
      </c>
      <c r="AM1875">
        <v>23583</v>
      </c>
      <c r="AN1875">
        <v>8439</v>
      </c>
      <c r="AO1875">
        <v>5052</v>
      </c>
      <c r="AP1875">
        <v>43</v>
      </c>
      <c r="AQ1875">
        <v>682</v>
      </c>
      <c r="AR1875">
        <v>584</v>
      </c>
      <c r="AS1875">
        <v>8713</v>
      </c>
      <c r="AT1875">
        <v>524</v>
      </c>
      <c r="AU1875">
        <v>8783</v>
      </c>
      <c r="AV1875">
        <v>5576</v>
      </c>
      <c r="AW1875">
        <v>54</v>
      </c>
      <c r="AX1875">
        <v>152.11799999999999</v>
      </c>
      <c r="AY1875" s="1">
        <v>9.2999999999999999E-2</v>
      </c>
      <c r="AZ1875" s="1">
        <v>0.83299999999999996</v>
      </c>
      <c r="BA1875" s="1">
        <v>5.6000000000000001E-2</v>
      </c>
      <c r="BB1875" s="1">
        <v>0.214</v>
      </c>
      <c r="BC1875" s="1">
        <v>0.35799999999999998</v>
      </c>
      <c r="BD1875" s="1">
        <v>0.36899999999999999</v>
      </c>
      <c r="BE1875" s="1">
        <v>-0.122</v>
      </c>
      <c r="BF1875" s="1">
        <v>-0.314</v>
      </c>
      <c r="BG1875" s="1">
        <f>Table1[[#This Row],[pers_white_pct]]-Table1[[#This Row],[census_white_pct]]</f>
        <v>0.47499999999999998</v>
      </c>
      <c r="BH1875" s="3">
        <v>0.43222706080000001</v>
      </c>
      <c r="BI1875" s="3">
        <v>2.3287711814000001</v>
      </c>
      <c r="BJ1875" s="3">
        <v>0.15036918020000001</v>
      </c>
      <c r="BK1875" s="3" t="str">
        <f>VLOOKUP(Table1[[#This Row],[est_sworn]],Force_size,2,TRUE)</f>
        <v>03 - 50 to 99</v>
      </c>
    </row>
    <row r="1876" spans="1:63" hidden="1" x14ac:dyDescent="0.2">
      <c r="A1876">
        <v>3649121</v>
      </c>
      <c r="B1876" t="s">
        <v>1444</v>
      </c>
      <c r="C1876" t="s">
        <v>7659</v>
      </c>
      <c r="D1876">
        <v>12554740</v>
      </c>
      <c r="E1876" t="s">
        <v>7660</v>
      </c>
      <c r="F1876">
        <v>67896</v>
      </c>
      <c r="G1876" t="s">
        <v>1643</v>
      </c>
      <c r="H1876" t="s">
        <v>902</v>
      </c>
      <c r="I1876">
        <v>36</v>
      </c>
      <c r="J1876">
        <v>119</v>
      </c>
      <c r="K1876">
        <v>49121</v>
      </c>
      <c r="L1876" t="s">
        <v>7661</v>
      </c>
      <c r="M1876" t="s">
        <v>7662</v>
      </c>
      <c r="N1876" t="s">
        <v>68</v>
      </c>
      <c r="O1876" t="s">
        <v>86</v>
      </c>
      <c r="P1876">
        <v>41.152769999999997</v>
      </c>
      <c r="Q1876">
        <v>-73.745912000000004</v>
      </c>
      <c r="S1876" t="s">
        <v>70</v>
      </c>
      <c r="T1876" t="s">
        <v>71</v>
      </c>
      <c r="U1876">
        <v>210</v>
      </c>
      <c r="V1876">
        <v>0</v>
      </c>
      <c r="W1876">
        <v>107</v>
      </c>
      <c r="X1876">
        <v>73</v>
      </c>
      <c r="Y1876">
        <v>29</v>
      </c>
      <c r="Z1876">
        <v>0</v>
      </c>
      <c r="AA1876">
        <v>0</v>
      </c>
      <c r="AB1876">
        <v>0</v>
      </c>
      <c r="AC1876">
        <v>1</v>
      </c>
      <c r="AD1876">
        <v>210</v>
      </c>
      <c r="AE1876">
        <v>1.1479999999999999</v>
      </c>
      <c r="AF1876" t="s">
        <v>87</v>
      </c>
      <c r="AG1876" t="s">
        <v>6844</v>
      </c>
      <c r="AH1876">
        <v>1</v>
      </c>
      <c r="AI1876">
        <v>36</v>
      </c>
      <c r="AK1876">
        <v>49121</v>
      </c>
      <c r="AM1876">
        <v>67292</v>
      </c>
      <c r="AN1876">
        <v>12449</v>
      </c>
      <c r="AO1876">
        <v>41226</v>
      </c>
      <c r="AP1876">
        <v>200</v>
      </c>
      <c r="AQ1876">
        <v>1206</v>
      </c>
      <c r="AR1876">
        <v>1670</v>
      </c>
      <c r="AS1876">
        <v>9592</v>
      </c>
      <c r="AT1876">
        <v>1441</v>
      </c>
      <c r="AU1876">
        <v>10541</v>
      </c>
      <c r="AV1876">
        <v>42667</v>
      </c>
      <c r="AW1876">
        <v>210</v>
      </c>
      <c r="AX1876">
        <v>241.08</v>
      </c>
      <c r="AY1876" s="1">
        <v>0.34799999999999998</v>
      </c>
      <c r="AZ1876" s="1">
        <v>0.51</v>
      </c>
      <c r="BA1876" s="1">
        <v>0.13800000000000001</v>
      </c>
      <c r="BB1876" s="1">
        <v>0.61299999999999999</v>
      </c>
      <c r="BC1876" s="1">
        <v>0.185</v>
      </c>
      <c r="BD1876" s="1">
        <v>0.14299999999999999</v>
      </c>
      <c r="BE1876" s="1">
        <v>-0.26500000000000001</v>
      </c>
      <c r="BF1876" s="1">
        <v>-4.0000000000000001E-3</v>
      </c>
      <c r="BG1876" s="1">
        <f>Table1[[#This Row],[pers_white_pct]]-Table1[[#This Row],[census_white_pct]]</f>
        <v>0.32500000000000001</v>
      </c>
      <c r="BH1876" s="3">
        <v>0.56740845470000001</v>
      </c>
      <c r="BI1876" s="3">
        <v>2.7541871789000001</v>
      </c>
      <c r="BJ1876" s="3">
        <v>0.96879741050000001</v>
      </c>
      <c r="BK1876" s="3" t="str">
        <f>VLOOKUP(Table1[[#This Row],[est_sworn]],Force_size,2,TRUE)</f>
        <v>04 - 100 to 249</v>
      </c>
    </row>
    <row r="1877" spans="1:63" hidden="1" x14ac:dyDescent="0.2">
      <c r="A1877">
        <v>3648890</v>
      </c>
      <c r="B1877" t="s">
        <v>1444</v>
      </c>
      <c r="C1877" t="s">
        <v>7653</v>
      </c>
      <c r="D1877">
        <v>12584740</v>
      </c>
      <c r="E1877" t="s">
        <v>7654</v>
      </c>
      <c r="F1877">
        <v>10994</v>
      </c>
      <c r="G1877" t="s">
        <v>7655</v>
      </c>
      <c r="H1877" t="s">
        <v>902</v>
      </c>
      <c r="I1877">
        <v>36</v>
      </c>
      <c r="J1877">
        <v>119</v>
      </c>
      <c r="K1877">
        <v>48890</v>
      </c>
      <c r="L1877" t="s">
        <v>7656</v>
      </c>
      <c r="M1877" t="s">
        <v>7657</v>
      </c>
      <c r="N1877" t="s">
        <v>68</v>
      </c>
      <c r="O1877" t="s">
        <v>69</v>
      </c>
      <c r="P1877">
        <v>41.152769999999997</v>
      </c>
      <c r="Q1877">
        <v>-73.745912000000004</v>
      </c>
      <c r="S1877" t="s">
        <v>70</v>
      </c>
      <c r="T1877" t="s">
        <v>71</v>
      </c>
      <c r="U1877">
        <v>29</v>
      </c>
      <c r="V1877">
        <v>0</v>
      </c>
      <c r="W1877">
        <v>20</v>
      </c>
      <c r="X1877">
        <v>1</v>
      </c>
      <c r="Y1877">
        <v>8</v>
      </c>
      <c r="Z1877">
        <v>0</v>
      </c>
      <c r="AA1877">
        <v>0</v>
      </c>
      <c r="AB1877">
        <v>0</v>
      </c>
      <c r="AC1877">
        <v>0</v>
      </c>
      <c r="AD1877">
        <v>29</v>
      </c>
      <c r="AE1877">
        <v>4.7450000000000001</v>
      </c>
      <c r="AF1877" t="s">
        <v>72</v>
      </c>
      <c r="AG1877" t="s">
        <v>7658</v>
      </c>
      <c r="AH1877">
        <v>1</v>
      </c>
      <c r="AI1877">
        <v>36</v>
      </c>
      <c r="AK1877">
        <v>48890</v>
      </c>
      <c r="AM1877">
        <v>10877</v>
      </c>
      <c r="AN1877">
        <v>5862</v>
      </c>
      <c r="AO1877">
        <v>500</v>
      </c>
      <c r="AP1877">
        <v>6</v>
      </c>
      <c r="AQ1877">
        <v>515</v>
      </c>
      <c r="AR1877">
        <v>131</v>
      </c>
      <c r="AS1877">
        <v>3818</v>
      </c>
      <c r="AT1877">
        <v>68</v>
      </c>
      <c r="AU1877">
        <v>3863</v>
      </c>
      <c r="AV1877">
        <v>568</v>
      </c>
      <c r="AW1877">
        <v>29</v>
      </c>
      <c r="AX1877">
        <v>137.60499999999999</v>
      </c>
      <c r="AY1877" s="1">
        <v>3.4000000000000002E-2</v>
      </c>
      <c r="AZ1877" s="1">
        <v>0.69</v>
      </c>
      <c r="BA1877" s="1">
        <v>0.27600000000000002</v>
      </c>
      <c r="BB1877" s="1">
        <v>4.5999999999999999E-2</v>
      </c>
      <c r="BC1877" s="1">
        <v>0.53900000000000003</v>
      </c>
      <c r="BD1877" s="1">
        <v>0.35099999999999998</v>
      </c>
      <c r="BE1877" s="1">
        <v>-1.0999999999999999E-2</v>
      </c>
      <c r="BF1877" s="1">
        <v>-7.4999999999999997E-2</v>
      </c>
      <c r="BG1877" s="1">
        <f>Table1[[#This Row],[pers_white_pct]]-Table1[[#This Row],[census_white_pct]]</f>
        <v>0.15099999999999991</v>
      </c>
      <c r="BH1877" s="3">
        <v>0.75013793100000004</v>
      </c>
      <c r="BI1877" s="3">
        <v>1.2796621136999999</v>
      </c>
      <c r="BJ1877" s="3">
        <v>0.78589620849999997</v>
      </c>
      <c r="BK1877" s="3" t="str">
        <f>VLOOKUP(Table1[[#This Row],[est_sworn]],Force_size,2,TRUE)</f>
        <v>02 - 25 to 49</v>
      </c>
    </row>
    <row r="1878" spans="1:63" hidden="1" x14ac:dyDescent="0.2">
      <c r="A1878">
        <v>3611984077</v>
      </c>
      <c r="B1878" t="s">
        <v>61</v>
      </c>
      <c r="C1878" t="s">
        <v>1038</v>
      </c>
      <c r="D1878">
        <v>12594560</v>
      </c>
      <c r="E1878" t="s">
        <v>1039</v>
      </c>
      <c r="F1878">
        <v>36517</v>
      </c>
      <c r="G1878" t="s">
        <v>1040</v>
      </c>
      <c r="H1878" t="s">
        <v>902</v>
      </c>
      <c r="I1878">
        <v>36</v>
      </c>
      <c r="J1878">
        <v>119</v>
      </c>
      <c r="K1878">
        <v>84077</v>
      </c>
      <c r="L1878" t="s">
        <v>1041</v>
      </c>
      <c r="M1878" t="s">
        <v>1042</v>
      </c>
      <c r="N1878" t="s">
        <v>68</v>
      </c>
      <c r="O1878" t="s">
        <v>131</v>
      </c>
      <c r="P1878">
        <v>41.152769999999997</v>
      </c>
      <c r="Q1878">
        <v>-73.745912000000004</v>
      </c>
      <c r="S1878" t="s">
        <v>70</v>
      </c>
      <c r="T1878" t="s">
        <v>71</v>
      </c>
      <c r="U1878">
        <v>55</v>
      </c>
      <c r="V1878">
        <v>0</v>
      </c>
      <c r="W1878">
        <v>52</v>
      </c>
      <c r="X1878">
        <v>0</v>
      </c>
      <c r="Y1878">
        <v>3</v>
      </c>
      <c r="Z1878">
        <v>0</v>
      </c>
      <c r="AA1878">
        <v>0</v>
      </c>
      <c r="AB1878">
        <v>0</v>
      </c>
      <c r="AC1878">
        <v>0</v>
      </c>
      <c r="AD1878">
        <v>55</v>
      </c>
      <c r="AE1878">
        <v>2.8170000000000002</v>
      </c>
      <c r="AF1878" t="s">
        <v>79</v>
      </c>
      <c r="AG1878" t="s">
        <v>1043</v>
      </c>
      <c r="AH1878">
        <v>1</v>
      </c>
      <c r="AI1878">
        <v>36</v>
      </c>
      <c r="AJ1878">
        <v>119</v>
      </c>
      <c r="AL1878">
        <v>84077</v>
      </c>
      <c r="AM1878">
        <v>36081</v>
      </c>
      <c r="AN1878">
        <v>29487</v>
      </c>
      <c r="AO1878">
        <v>1015</v>
      </c>
      <c r="AP1878">
        <v>35</v>
      </c>
      <c r="AQ1878">
        <v>1689</v>
      </c>
      <c r="AR1878">
        <v>404</v>
      </c>
      <c r="AS1878">
        <v>3376</v>
      </c>
      <c r="AT1878">
        <v>176</v>
      </c>
      <c r="AU1878">
        <v>3451</v>
      </c>
      <c r="AV1878">
        <v>1191</v>
      </c>
      <c r="AW1878">
        <v>55</v>
      </c>
      <c r="AX1878">
        <v>154.935</v>
      </c>
      <c r="AY1878" s="1">
        <v>0</v>
      </c>
      <c r="AZ1878" s="1">
        <v>0.94499999999999995</v>
      </c>
      <c r="BA1878" s="1">
        <v>5.5E-2</v>
      </c>
      <c r="BB1878" s="1">
        <v>2.8000000000000001E-2</v>
      </c>
      <c r="BC1878" s="1">
        <v>0.81699999999999995</v>
      </c>
      <c r="BD1878" s="1">
        <v>9.4E-2</v>
      </c>
      <c r="BE1878" s="1">
        <v>-2.8000000000000001E-2</v>
      </c>
      <c r="BF1878" s="1">
        <v>-3.9E-2</v>
      </c>
      <c r="BG1878" s="1">
        <f>Table1[[#This Row],[pers_white_pct]]-Table1[[#This Row],[census_white_pct]]</f>
        <v>0.128</v>
      </c>
      <c r="BH1878" s="3">
        <v>0</v>
      </c>
      <c r="BI1878" s="3">
        <v>1.1568808443</v>
      </c>
      <c r="BJ1878" s="3">
        <v>0.58295454550000003</v>
      </c>
      <c r="BK1878" s="3" t="str">
        <f>VLOOKUP(Table1[[#This Row],[est_sworn]],Force_size,2,TRUE)</f>
        <v>03 - 50 to 99</v>
      </c>
    </row>
    <row r="1879" spans="1:63" hidden="1" x14ac:dyDescent="0.2">
      <c r="A1879">
        <v>3611932413</v>
      </c>
      <c r="B1879" t="s">
        <v>61</v>
      </c>
      <c r="C1879" t="s">
        <v>1032</v>
      </c>
      <c r="D1879">
        <v>12594750</v>
      </c>
      <c r="E1879" t="s">
        <v>1033</v>
      </c>
      <c r="F1879">
        <v>27785</v>
      </c>
      <c r="G1879" t="s">
        <v>1034</v>
      </c>
      <c r="H1879" t="s">
        <v>902</v>
      </c>
      <c r="I1879">
        <v>36</v>
      </c>
      <c r="J1879">
        <v>119</v>
      </c>
      <c r="K1879">
        <v>32413</v>
      </c>
      <c r="L1879" t="s">
        <v>1035</v>
      </c>
      <c r="M1879" t="s">
        <v>1036</v>
      </c>
      <c r="N1879" t="s">
        <v>68</v>
      </c>
      <c r="O1879" t="s">
        <v>131</v>
      </c>
      <c r="P1879">
        <v>41.152769999999997</v>
      </c>
      <c r="Q1879">
        <v>-73.745912000000004</v>
      </c>
      <c r="S1879" t="s">
        <v>70</v>
      </c>
      <c r="T1879" t="s">
        <v>71</v>
      </c>
      <c r="U1879">
        <v>59</v>
      </c>
      <c r="V1879">
        <v>0</v>
      </c>
      <c r="W1879">
        <v>55</v>
      </c>
      <c r="X1879">
        <v>0</v>
      </c>
      <c r="Y1879">
        <v>3</v>
      </c>
      <c r="Z1879">
        <v>0</v>
      </c>
      <c r="AA1879">
        <v>0</v>
      </c>
      <c r="AB1879">
        <v>0</v>
      </c>
      <c r="AC1879">
        <v>0</v>
      </c>
      <c r="AD1879">
        <v>59</v>
      </c>
      <c r="AE1879">
        <v>2.8170000000000002</v>
      </c>
      <c r="AF1879" t="s">
        <v>79</v>
      </c>
      <c r="AG1879" t="s">
        <v>1037</v>
      </c>
      <c r="AH1879">
        <v>1</v>
      </c>
      <c r="AI1879">
        <v>36</v>
      </c>
      <c r="AJ1879">
        <v>119</v>
      </c>
      <c r="AL1879">
        <v>32413</v>
      </c>
      <c r="AM1879">
        <v>27472</v>
      </c>
      <c r="AN1879">
        <v>21133</v>
      </c>
      <c r="AO1879">
        <v>563</v>
      </c>
      <c r="AP1879">
        <v>15</v>
      </c>
      <c r="AQ1879">
        <v>2062</v>
      </c>
      <c r="AR1879">
        <v>420</v>
      </c>
      <c r="AS1879">
        <v>3202</v>
      </c>
      <c r="AT1879">
        <v>110</v>
      </c>
      <c r="AU1879">
        <v>3279</v>
      </c>
      <c r="AV1879">
        <v>673</v>
      </c>
      <c r="AW1879">
        <v>59</v>
      </c>
      <c r="AX1879">
        <v>166.203</v>
      </c>
      <c r="AY1879" s="1">
        <v>0</v>
      </c>
      <c r="AZ1879" s="1">
        <v>0.93200000000000005</v>
      </c>
      <c r="BA1879" s="1">
        <v>5.0999999999999997E-2</v>
      </c>
      <c r="BB1879" s="1">
        <v>0.02</v>
      </c>
      <c r="BC1879" s="1">
        <v>0.76900000000000002</v>
      </c>
      <c r="BD1879" s="1">
        <v>0.11700000000000001</v>
      </c>
      <c r="BE1879" s="1">
        <v>-0.02</v>
      </c>
      <c r="BF1879" s="1">
        <v>-6.6000000000000003E-2</v>
      </c>
      <c r="BG1879" s="1">
        <f>Table1[[#This Row],[pers_white_pct]]-Table1[[#This Row],[census_white_pct]]</f>
        <v>0.16300000000000003</v>
      </c>
      <c r="BH1879" s="3">
        <v>0</v>
      </c>
      <c r="BI1879" s="3">
        <v>1.2118247066000001</v>
      </c>
      <c r="BJ1879" s="3">
        <v>0.4362527658</v>
      </c>
      <c r="BK1879" s="3" t="str">
        <f>VLOOKUP(Table1[[#This Row],[est_sworn]],Force_size,2,TRUE)</f>
        <v>03 - 50 to 99</v>
      </c>
    </row>
    <row r="1880" spans="1:63" hidden="1" x14ac:dyDescent="0.2">
      <c r="A1880">
        <v>3681677</v>
      </c>
      <c r="B1880" t="s">
        <v>1444</v>
      </c>
      <c r="C1880" t="s">
        <v>7799</v>
      </c>
      <c r="D1880">
        <v>12674580</v>
      </c>
      <c r="E1880" t="s">
        <v>7800</v>
      </c>
      <c r="F1880">
        <v>57403</v>
      </c>
      <c r="G1880" t="s">
        <v>7801</v>
      </c>
      <c r="H1880" t="s">
        <v>902</v>
      </c>
      <c r="I1880">
        <v>36</v>
      </c>
      <c r="J1880">
        <v>119</v>
      </c>
      <c r="K1880">
        <v>81677</v>
      </c>
      <c r="L1880" t="s">
        <v>7802</v>
      </c>
      <c r="M1880" t="s">
        <v>7803</v>
      </c>
      <c r="N1880" t="s">
        <v>68</v>
      </c>
      <c r="O1880" t="s">
        <v>86</v>
      </c>
      <c r="P1880">
        <v>41.152769999999997</v>
      </c>
      <c r="Q1880">
        <v>-73.745912000000004</v>
      </c>
      <c r="S1880" t="s">
        <v>70</v>
      </c>
      <c r="T1880" t="s">
        <v>71</v>
      </c>
      <c r="U1880">
        <v>192</v>
      </c>
      <c r="V1880">
        <v>0</v>
      </c>
      <c r="W1880">
        <v>128</v>
      </c>
      <c r="X1880">
        <v>26</v>
      </c>
      <c r="Y1880">
        <v>37</v>
      </c>
      <c r="Z1880">
        <v>1</v>
      </c>
      <c r="AA1880">
        <v>0</v>
      </c>
      <c r="AB1880">
        <v>0</v>
      </c>
      <c r="AC1880">
        <v>0</v>
      </c>
      <c r="AD1880">
        <v>192</v>
      </c>
      <c r="AE1880">
        <v>1.1479999999999999</v>
      </c>
      <c r="AF1880" t="s">
        <v>87</v>
      </c>
      <c r="AG1880" t="s">
        <v>7804</v>
      </c>
      <c r="AH1880">
        <v>1</v>
      </c>
      <c r="AI1880">
        <v>36</v>
      </c>
      <c r="AK1880">
        <v>81677</v>
      </c>
      <c r="AM1880">
        <v>56853</v>
      </c>
      <c r="AN1880">
        <v>27805</v>
      </c>
      <c r="AO1880">
        <v>7502</v>
      </c>
      <c r="AP1880">
        <v>47</v>
      </c>
      <c r="AQ1880">
        <v>3587</v>
      </c>
      <c r="AR1880">
        <v>861</v>
      </c>
      <c r="AS1880">
        <v>16839</v>
      </c>
      <c r="AT1880">
        <v>568</v>
      </c>
      <c r="AU1880">
        <v>17051</v>
      </c>
      <c r="AV1880">
        <v>8070</v>
      </c>
      <c r="AW1880">
        <v>192</v>
      </c>
      <c r="AX1880">
        <v>220.416</v>
      </c>
      <c r="AY1880" s="1">
        <v>0.13500000000000001</v>
      </c>
      <c r="AZ1880" s="1">
        <v>0.66700000000000004</v>
      </c>
      <c r="BA1880" s="1">
        <v>0.193</v>
      </c>
      <c r="BB1880" s="1">
        <v>0.13200000000000001</v>
      </c>
      <c r="BC1880" s="1">
        <v>0.48899999999999999</v>
      </c>
      <c r="BD1880" s="1">
        <v>0.29599999999999999</v>
      </c>
      <c r="BE1880" s="1">
        <v>3.0000000000000001E-3</v>
      </c>
      <c r="BF1880" s="1">
        <v>-0.10299999999999999</v>
      </c>
      <c r="BG1880" s="1">
        <f>Table1[[#This Row],[pers_white_pct]]-Table1[[#This Row],[census_white_pct]]</f>
        <v>0.17800000000000005</v>
      </c>
      <c r="BH1880" s="3">
        <v>1.0262388362999999</v>
      </c>
      <c r="BI1880" s="3">
        <v>1.3631361265999999</v>
      </c>
      <c r="BJ1880" s="3">
        <v>0.65063524409999995</v>
      </c>
      <c r="BK1880" s="3" t="str">
        <f>VLOOKUP(Table1[[#This Row],[est_sworn]],Force_size,2,TRUE)</f>
        <v>04 - 100 to 249</v>
      </c>
    </row>
    <row r="1881" spans="1:63" hidden="1" x14ac:dyDescent="0.2">
      <c r="A1881">
        <v>3650617</v>
      </c>
      <c r="B1881" t="s">
        <v>1444</v>
      </c>
      <c r="C1881" t="s">
        <v>7669</v>
      </c>
      <c r="D1881">
        <v>12884600</v>
      </c>
      <c r="E1881" t="s">
        <v>7670</v>
      </c>
      <c r="F1881">
        <v>78388</v>
      </c>
      <c r="G1881" t="s">
        <v>7671</v>
      </c>
      <c r="H1881" t="s">
        <v>902</v>
      </c>
      <c r="I1881">
        <v>36</v>
      </c>
      <c r="J1881">
        <v>119</v>
      </c>
      <c r="K1881">
        <v>50617</v>
      </c>
      <c r="L1881" t="s">
        <v>7672</v>
      </c>
      <c r="M1881" t="s">
        <v>7673</v>
      </c>
      <c r="N1881" t="s">
        <v>68</v>
      </c>
      <c r="O1881" t="s">
        <v>86</v>
      </c>
      <c r="P1881">
        <v>41.152769999999997</v>
      </c>
      <c r="Q1881">
        <v>-73.745912000000004</v>
      </c>
      <c r="S1881" t="s">
        <v>70</v>
      </c>
      <c r="T1881" t="s">
        <v>71</v>
      </c>
      <c r="U1881">
        <v>154</v>
      </c>
      <c r="V1881">
        <v>0</v>
      </c>
      <c r="W1881">
        <v>115</v>
      </c>
      <c r="X1881">
        <v>19</v>
      </c>
      <c r="Y1881">
        <v>18</v>
      </c>
      <c r="Z1881">
        <v>0</v>
      </c>
      <c r="AA1881">
        <v>0</v>
      </c>
      <c r="AB1881">
        <v>0</v>
      </c>
      <c r="AC1881">
        <v>0</v>
      </c>
      <c r="AD1881">
        <v>154</v>
      </c>
      <c r="AE1881">
        <v>1.1479999999999999</v>
      </c>
      <c r="AF1881" t="s">
        <v>87</v>
      </c>
      <c r="AG1881" t="s">
        <v>7674</v>
      </c>
      <c r="AH1881">
        <v>1</v>
      </c>
      <c r="AI1881">
        <v>36</v>
      </c>
      <c r="AK1881">
        <v>50617</v>
      </c>
      <c r="AM1881">
        <v>77062</v>
      </c>
      <c r="AN1881">
        <v>36948</v>
      </c>
      <c r="AO1881">
        <v>13956</v>
      </c>
      <c r="AP1881">
        <v>94</v>
      </c>
      <c r="AQ1881">
        <v>3212</v>
      </c>
      <c r="AR1881">
        <v>1138</v>
      </c>
      <c r="AS1881">
        <v>21452</v>
      </c>
      <c r="AT1881">
        <v>891</v>
      </c>
      <c r="AU1881">
        <v>21714</v>
      </c>
      <c r="AV1881">
        <v>14847</v>
      </c>
      <c r="AW1881">
        <v>154</v>
      </c>
      <c r="AX1881">
        <v>176.792</v>
      </c>
      <c r="AY1881" s="1">
        <v>0.123</v>
      </c>
      <c r="AZ1881" s="1">
        <v>0.747</v>
      </c>
      <c r="BA1881" s="1">
        <v>0.11700000000000001</v>
      </c>
      <c r="BB1881" s="1">
        <v>0.18099999999999999</v>
      </c>
      <c r="BC1881" s="1">
        <v>0.47899999999999998</v>
      </c>
      <c r="BD1881" s="1">
        <v>0.27800000000000002</v>
      </c>
      <c r="BE1881" s="1">
        <v>-5.8000000000000003E-2</v>
      </c>
      <c r="BF1881" s="1">
        <v>-0.161</v>
      </c>
      <c r="BG1881" s="1">
        <f>Table1[[#This Row],[pers_white_pct]]-Table1[[#This Row],[census_white_pct]]</f>
        <v>0.26800000000000002</v>
      </c>
      <c r="BH1881" s="3">
        <v>0.68125891019999996</v>
      </c>
      <c r="BI1881" s="3">
        <v>1.5574942812000001</v>
      </c>
      <c r="BJ1881" s="3">
        <v>0.419879114</v>
      </c>
      <c r="BK1881" s="3" t="str">
        <f>VLOOKUP(Table1[[#This Row],[est_sworn]],Force_size,2,TRUE)</f>
        <v>04 - 100 to 249</v>
      </c>
    </row>
    <row r="1882" spans="1:63" hidden="1" x14ac:dyDescent="0.2">
      <c r="A1882">
        <v>3684000</v>
      </c>
      <c r="B1882" t="s">
        <v>1444</v>
      </c>
      <c r="C1882" t="s">
        <v>7805</v>
      </c>
      <c r="D1882">
        <v>12984510</v>
      </c>
      <c r="E1882" t="s">
        <v>7806</v>
      </c>
      <c r="F1882">
        <v>198449</v>
      </c>
      <c r="G1882" t="s">
        <v>7807</v>
      </c>
      <c r="H1882" t="s">
        <v>902</v>
      </c>
      <c r="I1882">
        <v>36</v>
      </c>
      <c r="J1882">
        <v>119</v>
      </c>
      <c r="K1882">
        <v>84000</v>
      </c>
      <c r="L1882" t="s">
        <v>7808</v>
      </c>
      <c r="M1882" t="s">
        <v>7809</v>
      </c>
      <c r="N1882" t="s">
        <v>68</v>
      </c>
      <c r="O1882" t="s">
        <v>739</v>
      </c>
      <c r="P1882">
        <v>41.152769999999997</v>
      </c>
      <c r="Q1882">
        <v>-73.745912000000004</v>
      </c>
      <c r="S1882" t="s">
        <v>70</v>
      </c>
      <c r="T1882" t="s">
        <v>71</v>
      </c>
      <c r="U1882">
        <v>620</v>
      </c>
      <c r="V1882">
        <v>0</v>
      </c>
      <c r="W1882">
        <v>514</v>
      </c>
      <c r="X1882">
        <v>26</v>
      </c>
      <c r="Y1882">
        <v>76</v>
      </c>
      <c r="Z1882">
        <v>0</v>
      </c>
      <c r="AA1882">
        <v>0</v>
      </c>
      <c r="AB1882">
        <v>0</v>
      </c>
      <c r="AC1882">
        <v>0</v>
      </c>
      <c r="AD1882">
        <v>620</v>
      </c>
      <c r="AE1882">
        <v>1.1479999999999999</v>
      </c>
      <c r="AF1882" t="s">
        <v>87</v>
      </c>
      <c r="AG1882" t="s">
        <v>7810</v>
      </c>
      <c r="AH1882">
        <v>1</v>
      </c>
      <c r="AI1882">
        <v>36</v>
      </c>
      <c r="AK1882">
        <v>84000</v>
      </c>
      <c r="AM1882">
        <v>195976</v>
      </c>
      <c r="AN1882">
        <v>81163</v>
      </c>
      <c r="AO1882">
        <v>31297</v>
      </c>
      <c r="AP1882">
        <v>382</v>
      </c>
      <c r="AQ1882">
        <v>11370</v>
      </c>
      <c r="AR1882">
        <v>3065</v>
      </c>
      <c r="AS1882">
        <v>67927</v>
      </c>
      <c r="AT1882">
        <v>5275</v>
      </c>
      <c r="AU1882">
        <v>68699</v>
      </c>
      <c r="AV1882">
        <v>36572</v>
      </c>
      <c r="AW1882">
        <v>620</v>
      </c>
      <c r="AX1882">
        <v>711.76</v>
      </c>
      <c r="AY1882" s="1">
        <v>4.2000000000000003E-2</v>
      </c>
      <c r="AZ1882" s="1">
        <v>0.82899999999999996</v>
      </c>
      <c r="BA1882" s="1">
        <v>0.123</v>
      </c>
      <c r="BB1882" s="1">
        <v>0.16</v>
      </c>
      <c r="BC1882" s="1">
        <v>0.41399999999999998</v>
      </c>
      <c r="BD1882" s="1">
        <v>0.34699999999999998</v>
      </c>
      <c r="BE1882" s="1">
        <v>-0.11799999999999999</v>
      </c>
      <c r="BF1882" s="1">
        <v>-0.224</v>
      </c>
      <c r="BG1882" s="1">
        <f>Table1[[#This Row],[pers_white_pct]]-Table1[[#This Row],[census_white_pct]]</f>
        <v>0.41499999999999998</v>
      </c>
      <c r="BH1882" s="3">
        <v>0.26259220970000002</v>
      </c>
      <c r="BI1882" s="3">
        <v>2.0017794538000002</v>
      </c>
      <c r="BJ1882" s="3">
        <v>0.35365708060000001</v>
      </c>
      <c r="BK1882" s="3" t="str">
        <f>VLOOKUP(Table1[[#This Row],[est_sworn]],Force_size,2,TRUE)</f>
        <v>06 - 500 -999</v>
      </c>
    </row>
    <row r="1883" spans="1:63" hidden="1" x14ac:dyDescent="0.2">
      <c r="A1883">
        <v>3637803</v>
      </c>
      <c r="B1883" t="s">
        <v>1444</v>
      </c>
      <c r="C1883" t="s">
        <v>7637</v>
      </c>
      <c r="D1883">
        <v>13120510</v>
      </c>
      <c r="E1883" t="s">
        <v>7638</v>
      </c>
      <c r="F1883">
        <v>6505</v>
      </c>
      <c r="G1883" t="s">
        <v>7639</v>
      </c>
      <c r="H1883" t="s">
        <v>902</v>
      </c>
      <c r="I1883">
        <v>36</v>
      </c>
      <c r="J1883">
        <v>119</v>
      </c>
      <c r="K1883">
        <v>37803</v>
      </c>
      <c r="L1883" t="s">
        <v>7640</v>
      </c>
      <c r="M1883" t="s">
        <v>7641</v>
      </c>
      <c r="N1883" t="s">
        <v>68</v>
      </c>
      <c r="O1883" t="s">
        <v>181</v>
      </c>
      <c r="P1883">
        <v>41.152769999999997</v>
      </c>
      <c r="Q1883">
        <v>-73.745912000000004</v>
      </c>
      <c r="S1883" t="s">
        <v>70</v>
      </c>
      <c r="T1883" t="s">
        <v>71</v>
      </c>
      <c r="U1883">
        <v>22</v>
      </c>
      <c r="V1883">
        <v>0</v>
      </c>
      <c r="W1883">
        <v>22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22</v>
      </c>
      <c r="AE1883">
        <v>7.1230000000000002</v>
      </c>
      <c r="AF1883" t="s">
        <v>118</v>
      </c>
      <c r="AG1883" t="s">
        <v>7642</v>
      </c>
      <c r="AH1883">
        <v>1</v>
      </c>
      <c r="AI1883">
        <v>36</v>
      </c>
      <c r="AK1883">
        <v>37803</v>
      </c>
      <c r="AM1883">
        <v>6420</v>
      </c>
      <c r="AN1883">
        <v>5319</v>
      </c>
      <c r="AO1883">
        <v>92</v>
      </c>
      <c r="AP1883">
        <v>5</v>
      </c>
      <c r="AQ1883">
        <v>503</v>
      </c>
      <c r="AR1883">
        <v>87</v>
      </c>
      <c r="AS1883">
        <v>400</v>
      </c>
      <c r="AT1883">
        <v>30</v>
      </c>
      <c r="AU1883">
        <v>414</v>
      </c>
      <c r="AV1883">
        <v>122</v>
      </c>
      <c r="AW1883">
        <v>22</v>
      </c>
      <c r="AX1883">
        <v>156.70599999999999</v>
      </c>
      <c r="AY1883" s="1">
        <v>0</v>
      </c>
      <c r="AZ1883" s="2">
        <v>1</v>
      </c>
      <c r="BA1883" s="1">
        <v>0</v>
      </c>
      <c r="BB1883" s="1">
        <v>1.4E-2</v>
      </c>
      <c r="BC1883" s="1">
        <v>0.82899999999999996</v>
      </c>
      <c r="BD1883" s="1">
        <v>6.2E-2</v>
      </c>
      <c r="BE1883" s="1">
        <v>-1.4E-2</v>
      </c>
      <c r="BF1883" s="1">
        <v>-6.2E-2</v>
      </c>
      <c r="BG1883" s="1">
        <f>Table1[[#This Row],[pers_white_pct]]-Table1[[#This Row],[census_white_pct]]</f>
        <v>0.17100000000000004</v>
      </c>
      <c r="BH1883" s="3">
        <v>0</v>
      </c>
      <c r="BI1883" s="3">
        <v>1.2069937958000001</v>
      </c>
      <c r="BJ1883" s="3">
        <v>0</v>
      </c>
      <c r="BK1883" s="3" t="str">
        <f>VLOOKUP(Table1[[#This Row],[est_sworn]],Force_size,2,TRUE)</f>
        <v>01 - Under 25</v>
      </c>
    </row>
    <row r="1884" spans="1:63" hidden="1" x14ac:dyDescent="0.2">
      <c r="A1884">
        <v>3602407</v>
      </c>
      <c r="B1884" t="s">
        <v>1444</v>
      </c>
      <c r="C1884" t="s">
        <v>7541</v>
      </c>
      <c r="D1884">
        <v>12244800</v>
      </c>
      <c r="E1884" t="s">
        <v>7542</v>
      </c>
      <c r="F1884">
        <v>2071</v>
      </c>
      <c r="G1884" t="s">
        <v>7543</v>
      </c>
      <c r="H1884" t="s">
        <v>902</v>
      </c>
      <c r="I1884">
        <v>36</v>
      </c>
      <c r="J1884">
        <v>121</v>
      </c>
      <c r="K1884">
        <v>2407</v>
      </c>
      <c r="L1884" t="s">
        <v>7544</v>
      </c>
      <c r="M1884" t="s">
        <v>7545</v>
      </c>
      <c r="N1884" t="s">
        <v>68</v>
      </c>
      <c r="O1884" t="s">
        <v>238</v>
      </c>
      <c r="P1884">
        <v>42.701363000000001</v>
      </c>
      <c r="Q1884">
        <v>-78.228566999999998</v>
      </c>
      <c r="S1884" t="s">
        <v>70</v>
      </c>
      <c r="T1884" t="s">
        <v>71</v>
      </c>
      <c r="U1884">
        <v>6</v>
      </c>
      <c r="V1884">
        <v>4</v>
      </c>
      <c r="W1884">
        <v>6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6</v>
      </c>
      <c r="AE1884">
        <v>8.6750000000000007</v>
      </c>
      <c r="AF1884" t="s">
        <v>212</v>
      </c>
      <c r="AG1884" t="s">
        <v>7546</v>
      </c>
      <c r="AH1884">
        <v>1</v>
      </c>
      <c r="AI1884">
        <v>36</v>
      </c>
      <c r="AK1884">
        <v>2407</v>
      </c>
      <c r="AM1884">
        <v>2071</v>
      </c>
      <c r="AN1884">
        <v>1999</v>
      </c>
      <c r="AO1884">
        <v>7</v>
      </c>
      <c r="AP1884">
        <v>6</v>
      </c>
      <c r="AQ1884">
        <v>7</v>
      </c>
      <c r="AR1884">
        <v>26</v>
      </c>
      <c r="AS1884">
        <v>25</v>
      </c>
      <c r="AT1884">
        <v>0</v>
      </c>
      <c r="AU1884">
        <v>26</v>
      </c>
      <c r="AV1884">
        <v>7</v>
      </c>
      <c r="AW1884">
        <v>8</v>
      </c>
      <c r="AX1884">
        <v>69.400000000000006</v>
      </c>
      <c r="AY1884" s="1">
        <v>0</v>
      </c>
      <c r="AZ1884" s="2">
        <v>1</v>
      </c>
      <c r="BA1884" s="1">
        <v>0</v>
      </c>
      <c r="BB1884" s="1">
        <v>3.0000000000000001E-3</v>
      </c>
      <c r="BC1884" s="1">
        <v>0.96499999999999997</v>
      </c>
      <c r="BD1884" s="1">
        <v>1.2E-2</v>
      </c>
      <c r="BE1884" s="1">
        <v>-3.0000000000000001E-3</v>
      </c>
      <c r="BF1884" s="1">
        <v>-1.2E-2</v>
      </c>
      <c r="BG1884" s="1">
        <f>Table1[[#This Row],[pers_white_pct]]-Table1[[#This Row],[census_white_pct]]</f>
        <v>3.5000000000000031E-2</v>
      </c>
      <c r="BH1884" s="3">
        <v>0</v>
      </c>
      <c r="BI1884" s="3">
        <v>1.036018009</v>
      </c>
      <c r="BJ1884" s="3">
        <v>0</v>
      </c>
      <c r="BK1884" s="3" t="str">
        <f>VLOOKUP(Table1[[#This Row],[est_sworn]],Force_size,2,TRUE)</f>
        <v>01 - Under 25</v>
      </c>
    </row>
    <row r="1885" spans="1:63" hidden="1" x14ac:dyDescent="0.2">
      <c r="A1885">
        <v>3603001</v>
      </c>
      <c r="B1885" t="s">
        <v>1444</v>
      </c>
      <c r="C1885" t="s">
        <v>7547</v>
      </c>
      <c r="D1885">
        <v>12424890</v>
      </c>
      <c r="E1885" t="s">
        <v>7548</v>
      </c>
      <c r="F1885">
        <v>2547</v>
      </c>
      <c r="G1885" t="s">
        <v>7549</v>
      </c>
      <c r="H1885" t="s">
        <v>902</v>
      </c>
      <c r="I1885">
        <v>36</v>
      </c>
      <c r="J1885">
        <v>121</v>
      </c>
      <c r="K1885">
        <v>3001</v>
      </c>
      <c r="L1885" t="s">
        <v>7550</v>
      </c>
      <c r="M1885" t="s">
        <v>7551</v>
      </c>
      <c r="N1885" t="s">
        <v>68</v>
      </c>
      <c r="O1885" t="s">
        <v>181</v>
      </c>
      <c r="P1885">
        <v>42.701363000000001</v>
      </c>
      <c r="Q1885">
        <v>-78.228566999999998</v>
      </c>
      <c r="S1885" t="s">
        <v>70</v>
      </c>
      <c r="T1885" t="s">
        <v>71</v>
      </c>
      <c r="U1885">
        <v>5</v>
      </c>
      <c r="V1885">
        <v>5</v>
      </c>
      <c r="W1885">
        <v>5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5</v>
      </c>
      <c r="AE1885">
        <v>8.6750000000000007</v>
      </c>
      <c r="AF1885" t="s">
        <v>212</v>
      </c>
      <c r="AG1885" t="s">
        <v>7552</v>
      </c>
      <c r="AH1885">
        <v>1</v>
      </c>
      <c r="AI1885">
        <v>36</v>
      </c>
      <c r="AK1885">
        <v>3001</v>
      </c>
      <c r="AM1885">
        <v>2547</v>
      </c>
      <c r="AN1885">
        <v>2440</v>
      </c>
      <c r="AO1885">
        <v>12</v>
      </c>
      <c r="AP1885">
        <v>4</v>
      </c>
      <c r="AQ1885">
        <v>14</v>
      </c>
      <c r="AR1885">
        <v>32</v>
      </c>
      <c r="AS1885">
        <v>43</v>
      </c>
      <c r="AT1885">
        <v>0</v>
      </c>
      <c r="AU1885">
        <v>45</v>
      </c>
      <c r="AV1885">
        <v>12</v>
      </c>
      <c r="AW1885">
        <v>7.5</v>
      </c>
      <c r="AX1885">
        <v>65.0625</v>
      </c>
      <c r="AY1885" s="1">
        <v>0</v>
      </c>
      <c r="AZ1885" s="2">
        <v>1</v>
      </c>
      <c r="BA1885" s="1">
        <v>0</v>
      </c>
      <c r="BB1885" s="1">
        <v>5.0000000000000001E-3</v>
      </c>
      <c r="BC1885" s="1">
        <v>0.95799999999999996</v>
      </c>
      <c r="BD1885" s="1">
        <v>1.7000000000000001E-2</v>
      </c>
      <c r="BE1885" s="1">
        <v>-5.0000000000000001E-3</v>
      </c>
      <c r="BF1885" s="1">
        <v>-1.7000000000000001E-2</v>
      </c>
      <c r="BG1885" s="1">
        <f>Table1[[#This Row],[pers_white_pct]]-Table1[[#This Row],[census_white_pct]]</f>
        <v>4.2000000000000037E-2</v>
      </c>
      <c r="BH1885" s="3">
        <v>0</v>
      </c>
      <c r="BI1885" s="3">
        <v>1.043852459</v>
      </c>
      <c r="BJ1885" s="3">
        <v>0</v>
      </c>
      <c r="BK1885" s="3" t="str">
        <f>VLOOKUP(Table1[[#This Row],[est_sworn]],Force_size,2,TRUE)</f>
        <v>01 - Under 25</v>
      </c>
    </row>
    <row r="1886" spans="1:63" hidden="1" x14ac:dyDescent="0.2">
      <c r="A1886">
        <v>3657243</v>
      </c>
      <c r="B1886" t="s">
        <v>1444</v>
      </c>
      <c r="C1886" t="s">
        <v>7705</v>
      </c>
      <c r="D1886">
        <v>12974630</v>
      </c>
      <c r="E1886" t="s">
        <v>7706</v>
      </c>
      <c r="F1886">
        <v>4580</v>
      </c>
      <c r="G1886" t="s">
        <v>7707</v>
      </c>
      <c r="H1886" t="s">
        <v>902</v>
      </c>
      <c r="I1886">
        <v>36</v>
      </c>
      <c r="J1886">
        <v>121</v>
      </c>
      <c r="K1886">
        <v>57243</v>
      </c>
      <c r="L1886" t="s">
        <v>7708</v>
      </c>
      <c r="M1886" t="s">
        <v>7709</v>
      </c>
      <c r="N1886" t="s">
        <v>68</v>
      </c>
      <c r="O1886" t="s">
        <v>181</v>
      </c>
      <c r="P1886">
        <v>42.701363000000001</v>
      </c>
      <c r="Q1886">
        <v>-78.228566999999998</v>
      </c>
      <c r="S1886" t="s">
        <v>70</v>
      </c>
      <c r="T1886" t="s">
        <v>71</v>
      </c>
      <c r="U1886">
        <v>4</v>
      </c>
      <c r="V1886">
        <v>12</v>
      </c>
      <c r="W1886">
        <v>4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4</v>
      </c>
      <c r="AE1886">
        <v>8.6750000000000007</v>
      </c>
      <c r="AF1886" t="s">
        <v>212</v>
      </c>
      <c r="AG1886" t="s">
        <v>7710</v>
      </c>
      <c r="AH1886">
        <v>1</v>
      </c>
      <c r="AI1886">
        <v>36</v>
      </c>
      <c r="AK1886">
        <v>57243</v>
      </c>
      <c r="AM1886">
        <v>3673</v>
      </c>
      <c r="AN1886">
        <v>3507</v>
      </c>
      <c r="AO1886">
        <v>24</v>
      </c>
      <c r="AP1886">
        <v>7</v>
      </c>
      <c r="AQ1886">
        <v>8</v>
      </c>
      <c r="AR1886">
        <v>38</v>
      </c>
      <c r="AS1886">
        <v>87</v>
      </c>
      <c r="AT1886">
        <v>0</v>
      </c>
      <c r="AU1886">
        <v>89</v>
      </c>
      <c r="AV1886">
        <v>24</v>
      </c>
      <c r="AW1886">
        <v>10</v>
      </c>
      <c r="AX1886">
        <v>86.75</v>
      </c>
      <c r="AY1886" s="1">
        <v>0</v>
      </c>
      <c r="AZ1886" s="2">
        <v>1</v>
      </c>
      <c r="BA1886" s="1">
        <v>0</v>
      </c>
      <c r="BB1886" s="1">
        <v>7.0000000000000001E-3</v>
      </c>
      <c r="BC1886" s="1">
        <v>0.95499999999999996</v>
      </c>
      <c r="BD1886" s="1">
        <v>2.4E-2</v>
      </c>
      <c r="BE1886" s="1">
        <v>-7.0000000000000001E-3</v>
      </c>
      <c r="BF1886" s="1">
        <v>-2.4E-2</v>
      </c>
      <c r="BG1886" s="1">
        <f>Table1[[#This Row],[pers_white_pct]]-Table1[[#This Row],[census_white_pct]]</f>
        <v>4.500000000000004E-2</v>
      </c>
      <c r="BH1886" s="3">
        <v>0</v>
      </c>
      <c r="BI1886" s="3">
        <v>1.0473339036</v>
      </c>
      <c r="BJ1886" s="3">
        <v>0</v>
      </c>
      <c r="BK1886" s="3" t="str">
        <f>VLOOKUP(Table1[[#This Row],[est_sworn]],Force_size,2,TRUE)</f>
        <v>01 - Under 25</v>
      </c>
    </row>
    <row r="1887" spans="1:63" hidden="1" x14ac:dyDescent="0.2">
      <c r="A1887">
        <v>36123</v>
      </c>
      <c r="B1887" t="s">
        <v>11412</v>
      </c>
      <c r="C1887" t="s">
        <v>14029</v>
      </c>
      <c r="D1887">
        <v>11201160</v>
      </c>
      <c r="E1887" t="s">
        <v>14030</v>
      </c>
      <c r="F1887">
        <v>25344</v>
      </c>
      <c r="G1887" t="s">
        <v>14031</v>
      </c>
      <c r="H1887" t="s">
        <v>902</v>
      </c>
      <c r="I1887">
        <v>36</v>
      </c>
      <c r="J1887">
        <v>123</v>
      </c>
      <c r="K1887">
        <v>99123</v>
      </c>
      <c r="L1887" t="s">
        <v>14032</v>
      </c>
      <c r="M1887" t="s">
        <v>14033</v>
      </c>
      <c r="N1887" t="s">
        <v>11418</v>
      </c>
      <c r="O1887" t="s">
        <v>11419</v>
      </c>
      <c r="P1887">
        <v>42.638236999999997</v>
      </c>
      <c r="Q1887">
        <v>-77.104324000000005</v>
      </c>
      <c r="R1887" t="s">
        <v>11420</v>
      </c>
      <c r="S1887" t="s">
        <v>11421</v>
      </c>
      <c r="U1887">
        <v>65</v>
      </c>
      <c r="V1887">
        <v>16</v>
      </c>
      <c r="W1887">
        <v>63</v>
      </c>
      <c r="X1887">
        <v>0</v>
      </c>
      <c r="Y1887">
        <v>2</v>
      </c>
      <c r="Z1887">
        <v>0</v>
      </c>
      <c r="AA1887">
        <v>0</v>
      </c>
      <c r="AB1887">
        <v>0</v>
      </c>
      <c r="AC1887">
        <v>0</v>
      </c>
      <c r="AD1887">
        <v>65</v>
      </c>
      <c r="AE1887">
        <v>3.3540000000000001</v>
      </c>
      <c r="AF1887" t="s">
        <v>11445</v>
      </c>
      <c r="AG1887" t="s">
        <v>14034</v>
      </c>
      <c r="AH1887">
        <v>1</v>
      </c>
      <c r="AI1887">
        <v>36</v>
      </c>
      <c r="AJ1887">
        <v>123</v>
      </c>
      <c r="AM1887">
        <v>25348</v>
      </c>
      <c r="AN1887">
        <v>24371</v>
      </c>
      <c r="AO1887">
        <v>196</v>
      </c>
      <c r="AP1887">
        <v>35</v>
      </c>
      <c r="AQ1887">
        <v>96</v>
      </c>
      <c r="AR1887">
        <v>215</v>
      </c>
      <c r="AS1887">
        <v>421</v>
      </c>
      <c r="AT1887">
        <v>7</v>
      </c>
      <c r="AU1887">
        <v>435</v>
      </c>
      <c r="AV1887">
        <v>203</v>
      </c>
      <c r="AW1887">
        <v>73</v>
      </c>
      <c r="AX1887">
        <v>244.84200000000001</v>
      </c>
      <c r="AY1887" s="1">
        <v>0</v>
      </c>
      <c r="AZ1887" s="1">
        <v>0.96899999999999997</v>
      </c>
      <c r="BA1887" s="1">
        <v>3.1E-2</v>
      </c>
      <c r="BB1887" s="1">
        <v>8.0000000000000002E-3</v>
      </c>
      <c r="BC1887" s="1">
        <v>0.96099999999999997</v>
      </c>
      <c r="BD1887" s="1">
        <v>1.7000000000000001E-2</v>
      </c>
      <c r="BE1887" s="1">
        <v>-8.0000000000000002E-3</v>
      </c>
      <c r="BF1887" s="1">
        <v>1.4E-2</v>
      </c>
      <c r="BG1887" s="1">
        <f>Table1[[#This Row],[pers_white_pct]]-Table1[[#This Row],[census_white_pct]]</f>
        <v>8.0000000000000071E-3</v>
      </c>
      <c r="BH1887" s="3">
        <v>0</v>
      </c>
      <c r="BI1887" s="3">
        <v>1.0080859029</v>
      </c>
      <c r="BJ1887" s="3">
        <v>1.8525854193</v>
      </c>
      <c r="BK1887" s="3" t="str">
        <f>VLOOKUP(Table1[[#This Row],[est_sworn]],Force_size,2,TRUE)</f>
        <v>03 - 50 to 99</v>
      </c>
    </row>
    <row r="1888" spans="1:63" hidden="1" x14ac:dyDescent="0.2">
      <c r="A1888">
        <v>39005</v>
      </c>
      <c r="B1888" t="s">
        <v>11412</v>
      </c>
      <c r="C1888" t="s">
        <v>14285</v>
      </c>
      <c r="D1888">
        <v>12168630</v>
      </c>
      <c r="E1888" t="s">
        <v>14286</v>
      </c>
      <c r="F1888">
        <v>52962</v>
      </c>
      <c r="G1888" t="s">
        <v>14287</v>
      </c>
      <c r="H1888" t="s">
        <v>1047</v>
      </c>
      <c r="I1888">
        <v>39</v>
      </c>
      <c r="J1888">
        <v>5</v>
      </c>
      <c r="K1888">
        <v>99005</v>
      </c>
      <c r="L1888" t="s">
        <v>14288</v>
      </c>
      <c r="M1888" t="s">
        <v>14289</v>
      </c>
      <c r="N1888" t="s">
        <v>11418</v>
      </c>
      <c r="O1888" t="s">
        <v>11444</v>
      </c>
      <c r="P1888">
        <v>40.843274000000001</v>
      </c>
      <c r="Q1888">
        <v>-82.270121000000003</v>
      </c>
      <c r="R1888" t="s">
        <v>11420</v>
      </c>
      <c r="S1888" t="s">
        <v>11421</v>
      </c>
      <c r="U1888">
        <v>40</v>
      </c>
      <c r="V1888">
        <v>9</v>
      </c>
      <c r="W1888">
        <v>39</v>
      </c>
      <c r="X1888">
        <v>0</v>
      </c>
      <c r="Y1888">
        <v>1</v>
      </c>
      <c r="Z1888">
        <v>0</v>
      </c>
      <c r="AA1888">
        <v>0</v>
      </c>
      <c r="AB1888">
        <v>0</v>
      </c>
      <c r="AC1888">
        <v>0</v>
      </c>
      <c r="AD1888">
        <v>40</v>
      </c>
      <c r="AE1888">
        <v>4.8979999999999997</v>
      </c>
      <c r="AF1888" t="s">
        <v>11474</v>
      </c>
      <c r="AG1888" t="s">
        <v>14290</v>
      </c>
      <c r="AH1888">
        <v>2</v>
      </c>
      <c r="AI1888">
        <v>39</v>
      </c>
      <c r="AJ1888">
        <v>5</v>
      </c>
      <c r="AM1888">
        <v>53139</v>
      </c>
      <c r="AN1888">
        <v>51352</v>
      </c>
      <c r="AO1888">
        <v>395</v>
      </c>
      <c r="AP1888">
        <v>77</v>
      </c>
      <c r="AQ1888">
        <v>275</v>
      </c>
      <c r="AR1888">
        <v>477</v>
      </c>
      <c r="AS1888">
        <v>501</v>
      </c>
      <c r="AT1888">
        <v>3</v>
      </c>
      <c r="AU1888">
        <v>563</v>
      </c>
      <c r="AV1888">
        <v>398</v>
      </c>
      <c r="AW1888">
        <v>44.5</v>
      </c>
      <c r="AX1888">
        <v>217.96100000000001</v>
      </c>
      <c r="AY1888" s="1">
        <v>0</v>
      </c>
      <c r="AZ1888" s="1">
        <v>0.97499999999999998</v>
      </c>
      <c r="BA1888" s="1">
        <v>2.5000000000000001E-2</v>
      </c>
      <c r="BB1888" s="1">
        <v>7.0000000000000001E-3</v>
      </c>
      <c r="BC1888" s="1">
        <v>0.96599999999999997</v>
      </c>
      <c r="BD1888" s="1">
        <v>8.9999999999999993E-3</v>
      </c>
      <c r="BE1888" s="1">
        <v>-7.0000000000000001E-3</v>
      </c>
      <c r="BF1888" s="1">
        <v>1.6E-2</v>
      </c>
      <c r="BG1888" s="1">
        <f>Table1[[#This Row],[pers_white_pct]]-Table1[[#This Row],[census_white_pct]]</f>
        <v>9.000000000000008E-3</v>
      </c>
      <c r="BH1888" s="3">
        <v>0</v>
      </c>
      <c r="BI1888" s="3">
        <v>1.0089290582999999</v>
      </c>
      <c r="BJ1888" s="3">
        <v>2.6516467065999998</v>
      </c>
      <c r="BK1888" s="3" t="str">
        <f>VLOOKUP(Table1[[#This Row],[est_sworn]],Force_size,2,TRUE)</f>
        <v>02 - 25 to 49</v>
      </c>
    </row>
    <row r="1889" spans="1:63" hidden="1" x14ac:dyDescent="0.2">
      <c r="A1889">
        <v>3902050</v>
      </c>
      <c r="B1889" t="s">
        <v>1444</v>
      </c>
      <c r="C1889" t="s">
        <v>8263</v>
      </c>
      <c r="D1889">
        <v>12394580</v>
      </c>
      <c r="E1889" t="s">
        <v>8264</v>
      </c>
      <c r="F1889">
        <v>1133</v>
      </c>
      <c r="G1889" t="s">
        <v>8265</v>
      </c>
      <c r="H1889" t="s">
        <v>1047</v>
      </c>
      <c r="I1889">
        <v>39</v>
      </c>
      <c r="J1889">
        <v>7</v>
      </c>
      <c r="K1889">
        <v>2050</v>
      </c>
      <c r="L1889" t="s">
        <v>8266</v>
      </c>
      <c r="M1889" t="s">
        <v>8267</v>
      </c>
      <c r="N1889" t="s">
        <v>68</v>
      </c>
      <c r="O1889" t="s">
        <v>238</v>
      </c>
      <c r="P1889">
        <v>41.906644</v>
      </c>
      <c r="Q1889">
        <v>-80.745641000000006</v>
      </c>
      <c r="S1889" t="s">
        <v>70</v>
      </c>
      <c r="T1889" t="s">
        <v>71</v>
      </c>
      <c r="U1889">
        <v>3</v>
      </c>
      <c r="V1889">
        <v>6</v>
      </c>
      <c r="W1889">
        <v>3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3</v>
      </c>
      <c r="AE1889">
        <v>16.646000000000001</v>
      </c>
      <c r="AF1889" t="s">
        <v>239</v>
      </c>
      <c r="AG1889" t="s">
        <v>8268</v>
      </c>
      <c r="AH1889">
        <v>2</v>
      </c>
      <c r="AI1889">
        <v>39</v>
      </c>
      <c r="AK1889">
        <v>2050</v>
      </c>
      <c r="AM1889">
        <v>1145</v>
      </c>
      <c r="AN1889">
        <v>1073</v>
      </c>
      <c r="AO1889">
        <v>32</v>
      </c>
      <c r="AP1889">
        <v>3</v>
      </c>
      <c r="AQ1889">
        <v>1</v>
      </c>
      <c r="AR1889">
        <v>16</v>
      </c>
      <c r="AS1889">
        <v>20</v>
      </c>
      <c r="AT1889">
        <v>0</v>
      </c>
      <c r="AU1889">
        <v>20</v>
      </c>
      <c r="AV1889">
        <v>32</v>
      </c>
      <c r="AW1889">
        <v>6</v>
      </c>
      <c r="AX1889">
        <v>99.876000000000005</v>
      </c>
      <c r="AY1889" s="1">
        <v>0</v>
      </c>
      <c r="AZ1889" s="2">
        <v>1</v>
      </c>
      <c r="BA1889" s="1">
        <v>0</v>
      </c>
      <c r="BB1889" s="1">
        <v>2.8000000000000001E-2</v>
      </c>
      <c r="BC1889" s="1">
        <v>0.93700000000000006</v>
      </c>
      <c r="BD1889" s="1">
        <v>1.7000000000000001E-2</v>
      </c>
      <c r="BE1889" s="1">
        <v>-2.8000000000000001E-2</v>
      </c>
      <c r="BF1889" s="1">
        <v>-1.7000000000000001E-2</v>
      </c>
      <c r="BG1889" s="1">
        <f>Table1[[#This Row],[pers_white_pct]]-Table1[[#This Row],[census_white_pct]]</f>
        <v>6.2999999999999945E-2</v>
      </c>
      <c r="BH1889" s="3">
        <v>0</v>
      </c>
      <c r="BI1889" s="3">
        <v>1.0671015843</v>
      </c>
      <c r="BJ1889" s="3">
        <v>0</v>
      </c>
      <c r="BK1889" s="3" t="str">
        <f>VLOOKUP(Table1[[#This Row],[est_sworn]],Force_size,2,TRUE)</f>
        <v>01 - Under 25</v>
      </c>
    </row>
    <row r="1890" spans="1:63" hidden="1" x14ac:dyDescent="0.2">
      <c r="A1890">
        <v>3958856</v>
      </c>
      <c r="B1890" t="s">
        <v>1444</v>
      </c>
      <c r="C1890" t="s">
        <v>8498</v>
      </c>
      <c r="D1890">
        <v>13275920</v>
      </c>
      <c r="E1890" t="s">
        <v>8499</v>
      </c>
      <c r="F1890">
        <v>1640</v>
      </c>
      <c r="G1890" t="s">
        <v>8500</v>
      </c>
      <c r="H1890" t="s">
        <v>1047</v>
      </c>
      <c r="I1890">
        <v>39</v>
      </c>
      <c r="J1890">
        <v>7</v>
      </c>
      <c r="K1890">
        <v>58856</v>
      </c>
      <c r="L1890" t="s">
        <v>8501</v>
      </c>
      <c r="M1890" t="s">
        <v>8502</v>
      </c>
      <c r="N1890" t="s">
        <v>68</v>
      </c>
      <c r="O1890" t="s">
        <v>238</v>
      </c>
      <c r="P1890">
        <v>41.906644</v>
      </c>
      <c r="Q1890">
        <v>-80.745641000000006</v>
      </c>
      <c r="S1890" t="s">
        <v>70</v>
      </c>
      <c r="T1890" t="s">
        <v>71</v>
      </c>
      <c r="U1890">
        <v>5</v>
      </c>
      <c r="V1890">
        <v>2</v>
      </c>
      <c r="W1890">
        <v>5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5</v>
      </c>
      <c r="AE1890">
        <v>8.6750000000000007</v>
      </c>
      <c r="AF1890" t="s">
        <v>212</v>
      </c>
      <c r="AG1890" t="s">
        <v>8503</v>
      </c>
      <c r="AH1890">
        <v>2</v>
      </c>
      <c r="AI1890">
        <v>39</v>
      </c>
      <c r="AK1890">
        <v>58856</v>
      </c>
      <c r="AM1890">
        <v>1660</v>
      </c>
      <c r="AN1890">
        <v>1569</v>
      </c>
      <c r="AO1890">
        <v>22</v>
      </c>
      <c r="AP1890">
        <v>7</v>
      </c>
      <c r="AQ1890">
        <v>4</v>
      </c>
      <c r="AR1890">
        <v>46</v>
      </c>
      <c r="AS1890">
        <v>12</v>
      </c>
      <c r="AT1890">
        <v>0</v>
      </c>
      <c r="AU1890">
        <v>12</v>
      </c>
      <c r="AV1890">
        <v>22</v>
      </c>
      <c r="AW1890">
        <v>6</v>
      </c>
      <c r="AX1890">
        <v>52.05</v>
      </c>
      <c r="AY1890" s="1">
        <v>0</v>
      </c>
      <c r="AZ1890" s="2">
        <v>1</v>
      </c>
      <c r="BA1890" s="1">
        <v>0</v>
      </c>
      <c r="BB1890" s="1">
        <v>1.2999999999999999E-2</v>
      </c>
      <c r="BC1890" s="1">
        <v>0.94499999999999995</v>
      </c>
      <c r="BD1890" s="1">
        <v>7.0000000000000001E-3</v>
      </c>
      <c r="BE1890" s="1">
        <v>-1.2999999999999999E-2</v>
      </c>
      <c r="BF1890" s="1">
        <v>-7.0000000000000001E-3</v>
      </c>
      <c r="BG1890" s="1">
        <f>Table1[[#This Row],[pers_white_pct]]-Table1[[#This Row],[census_white_pct]]</f>
        <v>5.5000000000000049E-2</v>
      </c>
      <c r="BH1890" s="3">
        <v>0</v>
      </c>
      <c r="BI1890" s="3">
        <v>1.0579987253000001</v>
      </c>
      <c r="BJ1890" s="3">
        <v>0</v>
      </c>
      <c r="BK1890" s="3" t="str">
        <f>VLOOKUP(Table1[[#This Row],[est_sworn]],Force_size,2,TRUE)</f>
        <v>01 - Under 25</v>
      </c>
    </row>
    <row r="1891" spans="1:63" hidden="1" x14ac:dyDescent="0.2">
      <c r="A1891">
        <v>3902736</v>
      </c>
      <c r="B1891" t="s">
        <v>1444</v>
      </c>
      <c r="C1891" t="s">
        <v>8275</v>
      </c>
      <c r="D1891">
        <v>12694510</v>
      </c>
      <c r="E1891" t="s">
        <v>1471</v>
      </c>
      <c r="F1891">
        <v>23755</v>
      </c>
      <c r="G1891" t="s">
        <v>1472</v>
      </c>
      <c r="H1891" t="s">
        <v>1047</v>
      </c>
      <c r="I1891">
        <v>39</v>
      </c>
      <c r="J1891">
        <v>9</v>
      </c>
      <c r="K1891">
        <v>2736</v>
      </c>
      <c r="L1891" t="s">
        <v>8276</v>
      </c>
      <c r="M1891" t="s">
        <v>8277</v>
      </c>
      <c r="N1891" t="s">
        <v>68</v>
      </c>
      <c r="O1891" t="s">
        <v>69</v>
      </c>
      <c r="P1891">
        <v>39.333848000000003</v>
      </c>
      <c r="Q1891">
        <v>-82.046008</v>
      </c>
      <c r="S1891" t="s">
        <v>70</v>
      </c>
      <c r="T1891" t="s">
        <v>71</v>
      </c>
      <c r="U1891">
        <v>25</v>
      </c>
      <c r="V1891">
        <v>13</v>
      </c>
      <c r="W1891">
        <v>24</v>
      </c>
      <c r="X1891">
        <v>0</v>
      </c>
      <c r="Y1891">
        <v>1</v>
      </c>
      <c r="Z1891">
        <v>0</v>
      </c>
      <c r="AA1891">
        <v>0</v>
      </c>
      <c r="AB1891">
        <v>0</v>
      </c>
      <c r="AC1891">
        <v>0</v>
      </c>
      <c r="AD1891">
        <v>25</v>
      </c>
      <c r="AE1891">
        <v>4.7450000000000001</v>
      </c>
      <c r="AF1891" t="s">
        <v>72</v>
      </c>
      <c r="AG1891" t="s">
        <v>1475</v>
      </c>
      <c r="AH1891">
        <v>2</v>
      </c>
      <c r="AI1891">
        <v>39</v>
      </c>
      <c r="AK1891">
        <v>2736</v>
      </c>
      <c r="AM1891">
        <v>23832</v>
      </c>
      <c r="AN1891">
        <v>20196</v>
      </c>
      <c r="AO1891">
        <v>1027</v>
      </c>
      <c r="AP1891">
        <v>34</v>
      </c>
      <c r="AQ1891">
        <v>1451</v>
      </c>
      <c r="AR1891">
        <v>509</v>
      </c>
      <c r="AS1891">
        <v>576</v>
      </c>
      <c r="AT1891">
        <v>20</v>
      </c>
      <c r="AU1891">
        <v>615</v>
      </c>
      <c r="AV1891">
        <v>1047</v>
      </c>
      <c r="AW1891">
        <v>31.5</v>
      </c>
      <c r="AX1891">
        <v>149.4675</v>
      </c>
      <c r="AY1891" s="1">
        <v>0</v>
      </c>
      <c r="AZ1891" s="1">
        <v>0.96</v>
      </c>
      <c r="BA1891" s="1">
        <v>0.04</v>
      </c>
      <c r="BB1891" s="1">
        <v>4.2999999999999997E-2</v>
      </c>
      <c r="BC1891" s="1">
        <v>0.84699999999999998</v>
      </c>
      <c r="BD1891" s="1">
        <v>2.4E-2</v>
      </c>
      <c r="BE1891" s="1">
        <v>-4.2999999999999997E-2</v>
      </c>
      <c r="BF1891" s="1">
        <v>1.6E-2</v>
      </c>
      <c r="BG1891" s="1">
        <f>Table1[[#This Row],[pers_white_pct]]-Table1[[#This Row],[census_white_pct]]</f>
        <v>0.11299999999999999</v>
      </c>
      <c r="BH1891" s="3">
        <v>0</v>
      </c>
      <c r="BI1891" s="3">
        <v>1.1328342246000001</v>
      </c>
      <c r="BJ1891" s="3">
        <v>1.655</v>
      </c>
      <c r="BK1891" s="3" t="str">
        <f>VLOOKUP(Table1[[#This Row],[est_sworn]],Force_size,2,TRUE)</f>
        <v>02 - 25 to 49</v>
      </c>
    </row>
    <row r="1892" spans="1:63" hidden="1" x14ac:dyDescent="0.2">
      <c r="A1892">
        <v>39009</v>
      </c>
      <c r="B1892" t="s">
        <v>11412</v>
      </c>
      <c r="C1892" t="s">
        <v>14291</v>
      </c>
      <c r="D1892">
        <v>12588610</v>
      </c>
      <c r="E1892" t="s">
        <v>14292</v>
      </c>
      <c r="F1892">
        <v>64304</v>
      </c>
      <c r="G1892" t="s">
        <v>14293</v>
      </c>
      <c r="H1892" t="s">
        <v>1047</v>
      </c>
      <c r="I1892">
        <v>39</v>
      </c>
      <c r="J1892">
        <v>9</v>
      </c>
      <c r="K1892">
        <v>99009</v>
      </c>
      <c r="L1892" t="s">
        <v>14294</v>
      </c>
      <c r="M1892" t="s">
        <v>14295</v>
      </c>
      <c r="N1892" t="s">
        <v>11418</v>
      </c>
      <c r="O1892" t="s">
        <v>11444</v>
      </c>
      <c r="P1892">
        <v>39.333848000000003</v>
      </c>
      <c r="Q1892">
        <v>-82.046008</v>
      </c>
      <c r="R1892" t="s">
        <v>11420</v>
      </c>
      <c r="S1892" t="s">
        <v>11421</v>
      </c>
      <c r="U1892">
        <v>27</v>
      </c>
      <c r="V1892">
        <v>1</v>
      </c>
      <c r="W1892">
        <v>25</v>
      </c>
      <c r="X1892">
        <v>2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27</v>
      </c>
      <c r="AE1892">
        <v>4.8979999999999997</v>
      </c>
      <c r="AF1892" t="s">
        <v>11474</v>
      </c>
      <c r="AG1892" t="s">
        <v>14296</v>
      </c>
      <c r="AH1892">
        <v>2</v>
      </c>
      <c r="AI1892">
        <v>39</v>
      </c>
      <c r="AJ1892">
        <v>9</v>
      </c>
      <c r="AM1892">
        <v>64757</v>
      </c>
      <c r="AN1892">
        <v>58779</v>
      </c>
      <c r="AO1892">
        <v>1741</v>
      </c>
      <c r="AP1892">
        <v>140</v>
      </c>
      <c r="AQ1892">
        <v>1741</v>
      </c>
      <c r="AR1892">
        <v>1274</v>
      </c>
      <c r="AS1892">
        <v>1002</v>
      </c>
      <c r="AT1892">
        <v>33</v>
      </c>
      <c r="AU1892">
        <v>1082</v>
      </c>
      <c r="AV1892">
        <v>1774</v>
      </c>
      <c r="AW1892">
        <v>27.5</v>
      </c>
      <c r="AX1892">
        <v>134.69499999999999</v>
      </c>
      <c r="AY1892" s="1">
        <v>7.3999999999999996E-2</v>
      </c>
      <c r="AZ1892" s="1">
        <v>0.92600000000000005</v>
      </c>
      <c r="BA1892" s="1">
        <v>0</v>
      </c>
      <c r="BB1892" s="1">
        <v>2.7E-2</v>
      </c>
      <c r="BC1892" s="1">
        <v>0.90800000000000003</v>
      </c>
      <c r="BD1892" s="1">
        <v>1.4999999999999999E-2</v>
      </c>
      <c r="BE1892" s="1">
        <v>4.7E-2</v>
      </c>
      <c r="BF1892" s="1">
        <v>-1.4999999999999999E-2</v>
      </c>
      <c r="BG1892" s="1">
        <f>Table1[[#This Row],[pers_white_pct]]-Table1[[#This Row],[census_white_pct]]</f>
        <v>1.8000000000000016E-2</v>
      </c>
      <c r="BH1892" s="3">
        <v>2.7552066712999999</v>
      </c>
      <c r="BI1892" s="3">
        <v>1.0200953603</v>
      </c>
      <c r="BJ1892" s="3">
        <v>0</v>
      </c>
      <c r="BK1892" s="3" t="str">
        <f>VLOOKUP(Table1[[#This Row],[est_sworn]],Force_size,2,TRUE)</f>
        <v>02 - 25 to 49</v>
      </c>
    </row>
    <row r="1893" spans="1:63" hidden="1" x14ac:dyDescent="0.2">
      <c r="A1893">
        <v>39013</v>
      </c>
      <c r="B1893" t="s">
        <v>11412</v>
      </c>
      <c r="C1893" t="s">
        <v>14297</v>
      </c>
      <c r="D1893">
        <v>11998610</v>
      </c>
      <c r="E1893" t="s">
        <v>14298</v>
      </c>
      <c r="F1893">
        <v>69671</v>
      </c>
      <c r="G1893" t="s">
        <v>14299</v>
      </c>
      <c r="H1893" t="s">
        <v>1047</v>
      </c>
      <c r="I1893">
        <v>39</v>
      </c>
      <c r="J1893">
        <v>13</v>
      </c>
      <c r="K1893">
        <v>99013</v>
      </c>
      <c r="L1893" t="s">
        <v>14300</v>
      </c>
      <c r="M1893" t="s">
        <v>14301</v>
      </c>
      <c r="N1893" t="s">
        <v>11418</v>
      </c>
      <c r="O1893" t="s">
        <v>11429</v>
      </c>
      <c r="P1893">
        <v>40.017682000000001</v>
      </c>
      <c r="Q1893">
        <v>-80.967726999999996</v>
      </c>
      <c r="R1893" t="s">
        <v>11420</v>
      </c>
      <c r="S1893" t="s">
        <v>11421</v>
      </c>
      <c r="U1893">
        <v>58</v>
      </c>
      <c r="V1893">
        <v>3</v>
      </c>
      <c r="W1893">
        <v>57</v>
      </c>
      <c r="X1893">
        <v>1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58</v>
      </c>
      <c r="AE1893">
        <v>3.3540000000000001</v>
      </c>
      <c r="AF1893" t="s">
        <v>11445</v>
      </c>
      <c r="AG1893" t="s">
        <v>14302</v>
      </c>
      <c r="AH1893">
        <v>2</v>
      </c>
      <c r="AI1893">
        <v>39</v>
      </c>
      <c r="AJ1893">
        <v>13</v>
      </c>
      <c r="AM1893">
        <v>70400</v>
      </c>
      <c r="AN1893">
        <v>65902</v>
      </c>
      <c r="AO1893">
        <v>2815</v>
      </c>
      <c r="AP1893">
        <v>85</v>
      </c>
      <c r="AQ1893">
        <v>257</v>
      </c>
      <c r="AR1893">
        <v>860</v>
      </c>
      <c r="AS1893">
        <v>429</v>
      </c>
      <c r="AT1893">
        <v>19</v>
      </c>
      <c r="AU1893">
        <v>481</v>
      </c>
      <c r="AV1893">
        <v>2834</v>
      </c>
      <c r="AW1893">
        <v>59.5</v>
      </c>
      <c r="AX1893">
        <v>199.56299999999999</v>
      </c>
      <c r="AY1893" s="1">
        <v>1.7000000000000001E-2</v>
      </c>
      <c r="AZ1893" s="1">
        <v>0.98299999999999998</v>
      </c>
      <c r="BA1893" s="1">
        <v>0</v>
      </c>
      <c r="BB1893" s="1">
        <v>0.04</v>
      </c>
      <c r="BC1893" s="1">
        <v>0.93600000000000005</v>
      </c>
      <c r="BD1893" s="1">
        <v>6.0000000000000001E-3</v>
      </c>
      <c r="BE1893" s="1">
        <v>-2.3E-2</v>
      </c>
      <c r="BF1893" s="1">
        <v>-6.0000000000000001E-3</v>
      </c>
      <c r="BG1893" s="1">
        <f>Table1[[#This Row],[pers_white_pct]]-Table1[[#This Row],[census_white_pct]]</f>
        <v>4.6999999999999931E-2</v>
      </c>
      <c r="BH1893" s="3">
        <v>0.43118760340000001</v>
      </c>
      <c r="BI1893" s="3">
        <v>1.0498347075000001</v>
      </c>
      <c r="BJ1893" s="3">
        <v>0</v>
      </c>
      <c r="BK1893" s="3" t="str">
        <f>VLOOKUP(Table1[[#This Row],[est_sworn]],Force_size,2,TRUE)</f>
        <v>03 - 50 to 99</v>
      </c>
    </row>
    <row r="1894" spans="1:63" hidden="1" x14ac:dyDescent="0.2">
      <c r="A1894">
        <v>3901783150</v>
      </c>
      <c r="B1894" t="s">
        <v>61</v>
      </c>
      <c r="C1894" t="s">
        <v>1044</v>
      </c>
      <c r="D1894">
        <v>11014000</v>
      </c>
      <c r="E1894" t="s">
        <v>1045</v>
      </c>
      <c r="F1894">
        <v>61616</v>
      </c>
      <c r="G1894" t="s">
        <v>1046</v>
      </c>
      <c r="H1894" t="s">
        <v>1047</v>
      </c>
      <c r="I1894">
        <v>39</v>
      </c>
      <c r="J1894">
        <v>17</v>
      </c>
      <c r="K1894">
        <v>83150</v>
      </c>
      <c r="L1894" t="s">
        <v>1048</v>
      </c>
      <c r="M1894" t="s">
        <v>1049</v>
      </c>
      <c r="N1894" t="s">
        <v>68</v>
      </c>
      <c r="O1894" t="s">
        <v>86</v>
      </c>
      <c r="P1894">
        <v>39.439746999999997</v>
      </c>
      <c r="Q1894">
        <v>-84.565734000000006</v>
      </c>
      <c r="S1894" t="s">
        <v>70</v>
      </c>
      <c r="T1894" t="s">
        <v>71</v>
      </c>
      <c r="U1894">
        <v>86</v>
      </c>
      <c r="V1894">
        <v>0</v>
      </c>
      <c r="W1894">
        <v>84</v>
      </c>
      <c r="X1894">
        <v>1</v>
      </c>
      <c r="Y1894">
        <v>1</v>
      </c>
      <c r="Z1894">
        <v>0</v>
      </c>
      <c r="AA1894">
        <v>0</v>
      </c>
      <c r="AB1894">
        <v>0</v>
      </c>
      <c r="AC1894">
        <v>0</v>
      </c>
      <c r="AD1894">
        <v>86</v>
      </c>
      <c r="AE1894">
        <v>2.8170000000000002</v>
      </c>
      <c r="AF1894" t="s">
        <v>79</v>
      </c>
      <c r="AG1894" t="s">
        <v>1050</v>
      </c>
      <c r="AH1894">
        <v>2</v>
      </c>
      <c r="AI1894">
        <v>39</v>
      </c>
      <c r="AJ1894">
        <v>17</v>
      </c>
      <c r="AL1894">
        <v>83150</v>
      </c>
      <c r="AM1894">
        <v>60958</v>
      </c>
      <c r="AN1894">
        <v>47435</v>
      </c>
      <c r="AO1894">
        <v>4901</v>
      </c>
      <c r="AP1894">
        <v>107</v>
      </c>
      <c r="AQ1894">
        <v>3661</v>
      </c>
      <c r="AR1894">
        <v>1050</v>
      </c>
      <c r="AS1894">
        <v>3578</v>
      </c>
      <c r="AT1894">
        <v>83</v>
      </c>
      <c r="AU1894">
        <v>3804</v>
      </c>
      <c r="AV1894">
        <v>4984</v>
      </c>
      <c r="AW1894">
        <v>86</v>
      </c>
      <c r="AX1894">
        <v>242.262</v>
      </c>
      <c r="AY1894" s="1">
        <v>1.2E-2</v>
      </c>
      <c r="AZ1894" s="1">
        <v>0.97699999999999998</v>
      </c>
      <c r="BA1894" s="1">
        <v>1.2E-2</v>
      </c>
      <c r="BB1894" s="1">
        <v>0.08</v>
      </c>
      <c r="BC1894" s="1">
        <v>0.77800000000000002</v>
      </c>
      <c r="BD1894" s="1">
        <v>5.8999999999999997E-2</v>
      </c>
      <c r="BE1894" s="1">
        <v>-6.9000000000000006E-2</v>
      </c>
      <c r="BF1894" s="1">
        <v>-4.7E-2</v>
      </c>
      <c r="BG1894" s="1">
        <f>Table1[[#This Row],[pers_white_pct]]-Table1[[#This Row],[census_white_pct]]</f>
        <v>0.19899999999999995</v>
      </c>
      <c r="BH1894" s="3">
        <v>0.14462639329999999</v>
      </c>
      <c r="BI1894" s="3">
        <v>1.2551991587</v>
      </c>
      <c r="BJ1894" s="3">
        <v>0.19810339669999999</v>
      </c>
      <c r="BK1894" s="3" t="str">
        <f>VLOOKUP(Table1[[#This Row],[est_sworn]],Force_size,2,TRUE)</f>
        <v>03 - 50 to 99</v>
      </c>
    </row>
    <row r="1895" spans="1:63" hidden="1" x14ac:dyDescent="0.2">
      <c r="A1895">
        <v>3951310</v>
      </c>
      <c r="B1895" t="s">
        <v>1444</v>
      </c>
      <c r="C1895" t="s">
        <v>8459</v>
      </c>
      <c r="D1895">
        <v>11564260</v>
      </c>
      <c r="E1895" t="s">
        <v>5513</v>
      </c>
      <c r="F1895">
        <v>12844</v>
      </c>
      <c r="G1895" t="s">
        <v>5514</v>
      </c>
      <c r="H1895" t="s">
        <v>1047</v>
      </c>
      <c r="I1895">
        <v>39</v>
      </c>
      <c r="J1895">
        <v>17</v>
      </c>
      <c r="K1895">
        <v>51310</v>
      </c>
      <c r="L1895" t="s">
        <v>8460</v>
      </c>
      <c r="M1895" t="s">
        <v>8461</v>
      </c>
      <c r="N1895" t="s">
        <v>68</v>
      </c>
      <c r="O1895" t="s">
        <v>69</v>
      </c>
      <c r="P1895">
        <v>39.439746999999997</v>
      </c>
      <c r="Q1895">
        <v>-84.565734000000006</v>
      </c>
      <c r="S1895" t="s">
        <v>70</v>
      </c>
      <c r="T1895" t="s">
        <v>71</v>
      </c>
      <c r="U1895">
        <v>26</v>
      </c>
      <c r="V1895">
        <v>3</v>
      </c>
      <c r="W1895">
        <v>26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26</v>
      </c>
      <c r="AE1895">
        <v>7.1230000000000002</v>
      </c>
      <c r="AF1895" t="s">
        <v>118</v>
      </c>
      <c r="AG1895" t="s">
        <v>5517</v>
      </c>
      <c r="AH1895">
        <v>2</v>
      </c>
      <c r="AI1895">
        <v>39</v>
      </c>
      <c r="AK1895">
        <v>51310</v>
      </c>
      <c r="AM1895">
        <v>12442</v>
      </c>
      <c r="AN1895">
        <v>11392</v>
      </c>
      <c r="AO1895">
        <v>453</v>
      </c>
      <c r="AP1895">
        <v>18</v>
      </c>
      <c r="AQ1895">
        <v>207</v>
      </c>
      <c r="AR1895">
        <v>140</v>
      </c>
      <c r="AS1895">
        <v>224</v>
      </c>
      <c r="AT1895">
        <v>2</v>
      </c>
      <c r="AU1895">
        <v>232</v>
      </c>
      <c r="AV1895">
        <v>455</v>
      </c>
      <c r="AW1895">
        <v>27.5</v>
      </c>
      <c r="AX1895">
        <v>195.88249999999999</v>
      </c>
      <c r="AY1895" s="1">
        <v>0</v>
      </c>
      <c r="AZ1895" s="2">
        <v>1</v>
      </c>
      <c r="BA1895" s="1">
        <v>0</v>
      </c>
      <c r="BB1895" s="1">
        <v>3.5999999999999997E-2</v>
      </c>
      <c r="BC1895" s="1">
        <v>0.91600000000000004</v>
      </c>
      <c r="BD1895" s="1">
        <v>1.7999999999999999E-2</v>
      </c>
      <c r="BE1895" s="1">
        <v>-3.5999999999999997E-2</v>
      </c>
      <c r="BF1895" s="1">
        <v>-1.7999999999999999E-2</v>
      </c>
      <c r="BG1895" s="1">
        <f>Table1[[#This Row],[pers_white_pct]]-Table1[[#This Row],[census_white_pct]]</f>
        <v>8.3999999999999964E-2</v>
      </c>
      <c r="BH1895" s="3">
        <v>0</v>
      </c>
      <c r="BI1895" s="3">
        <v>1.0921699438000001</v>
      </c>
      <c r="BJ1895" s="3">
        <v>0</v>
      </c>
      <c r="BK1895" s="3" t="str">
        <f>VLOOKUP(Table1[[#This Row],[est_sworn]],Force_size,2,TRUE)</f>
        <v>02 - 25 to 49</v>
      </c>
    </row>
    <row r="1896" spans="1:63" hidden="1" x14ac:dyDescent="0.2">
      <c r="A1896">
        <v>3949840</v>
      </c>
      <c r="B1896" t="s">
        <v>1444</v>
      </c>
      <c r="C1896" t="s">
        <v>8450</v>
      </c>
      <c r="D1896">
        <v>11784260</v>
      </c>
      <c r="E1896" t="s">
        <v>3023</v>
      </c>
      <c r="F1896">
        <v>45986</v>
      </c>
      <c r="G1896" t="s">
        <v>3024</v>
      </c>
      <c r="H1896" t="s">
        <v>1047</v>
      </c>
      <c r="I1896">
        <v>39</v>
      </c>
      <c r="J1896">
        <v>17</v>
      </c>
      <c r="K1896">
        <v>49840</v>
      </c>
      <c r="L1896" t="s">
        <v>8451</v>
      </c>
      <c r="M1896" t="s">
        <v>8452</v>
      </c>
      <c r="N1896" t="s">
        <v>68</v>
      </c>
      <c r="O1896" t="s">
        <v>131</v>
      </c>
      <c r="P1896">
        <v>39.439746999999997</v>
      </c>
      <c r="Q1896">
        <v>-84.565734000000006</v>
      </c>
      <c r="S1896" t="s">
        <v>70</v>
      </c>
      <c r="T1896" t="s">
        <v>71</v>
      </c>
      <c r="U1896">
        <v>75</v>
      </c>
      <c r="V1896">
        <v>0</v>
      </c>
      <c r="W1896">
        <v>67</v>
      </c>
      <c r="X1896">
        <v>5</v>
      </c>
      <c r="Y1896">
        <v>1</v>
      </c>
      <c r="Z1896">
        <v>0</v>
      </c>
      <c r="AA1896">
        <v>0</v>
      </c>
      <c r="AB1896">
        <v>0</v>
      </c>
      <c r="AC1896">
        <v>1</v>
      </c>
      <c r="AD1896">
        <v>75</v>
      </c>
      <c r="AE1896">
        <v>2.8170000000000002</v>
      </c>
      <c r="AF1896" t="s">
        <v>79</v>
      </c>
      <c r="AG1896" t="s">
        <v>3027</v>
      </c>
      <c r="AH1896">
        <v>2</v>
      </c>
      <c r="AI1896">
        <v>39</v>
      </c>
      <c r="AK1896">
        <v>49840</v>
      </c>
      <c r="AM1896">
        <v>48694</v>
      </c>
      <c r="AN1896">
        <v>39678</v>
      </c>
      <c r="AO1896">
        <v>5556</v>
      </c>
      <c r="AP1896">
        <v>97</v>
      </c>
      <c r="AQ1896">
        <v>228</v>
      </c>
      <c r="AR1896">
        <v>1190</v>
      </c>
      <c r="AS1896">
        <v>1838</v>
      </c>
      <c r="AT1896">
        <v>135</v>
      </c>
      <c r="AU1896">
        <v>1945</v>
      </c>
      <c r="AV1896">
        <v>5691</v>
      </c>
      <c r="AW1896">
        <v>75</v>
      </c>
      <c r="AX1896">
        <v>211.27500000000001</v>
      </c>
      <c r="AY1896" s="1">
        <v>6.7000000000000004E-2</v>
      </c>
      <c r="AZ1896" s="1">
        <v>0.89300000000000002</v>
      </c>
      <c r="BA1896" s="1">
        <v>1.2999999999999999E-2</v>
      </c>
      <c r="BB1896" s="1">
        <v>0.114</v>
      </c>
      <c r="BC1896" s="1">
        <v>0.81499999999999995</v>
      </c>
      <c r="BD1896" s="1">
        <v>3.7999999999999999E-2</v>
      </c>
      <c r="BE1896" s="1">
        <v>-4.7E-2</v>
      </c>
      <c r="BF1896" s="1">
        <v>-2.4E-2</v>
      </c>
      <c r="BG1896" s="1">
        <f>Table1[[#This Row],[pers_white_pct]]-Table1[[#This Row],[census_white_pct]]</f>
        <v>7.8000000000000069E-2</v>
      </c>
      <c r="BH1896" s="3">
        <v>0.58428125750000004</v>
      </c>
      <c r="BI1896" s="3">
        <v>1.0963247476</v>
      </c>
      <c r="BJ1896" s="3">
        <v>0.3532390279</v>
      </c>
      <c r="BK1896" s="3" t="str">
        <f>VLOOKUP(Table1[[#This Row],[est_sworn]],Force_size,2,TRUE)</f>
        <v>03 - 50 to 99</v>
      </c>
    </row>
    <row r="1897" spans="1:63" hidden="1" x14ac:dyDescent="0.2">
      <c r="A1897">
        <v>39017</v>
      </c>
      <c r="B1897" t="s">
        <v>11412</v>
      </c>
      <c r="C1897" t="s">
        <v>14303</v>
      </c>
      <c r="D1897">
        <v>12959150</v>
      </c>
      <c r="E1897" t="s">
        <v>14304</v>
      </c>
      <c r="F1897">
        <v>370589</v>
      </c>
      <c r="G1897" t="s">
        <v>14305</v>
      </c>
      <c r="H1897" t="s">
        <v>1047</v>
      </c>
      <c r="I1897">
        <v>39</v>
      </c>
      <c r="J1897">
        <v>17</v>
      </c>
      <c r="K1897">
        <v>99017</v>
      </c>
      <c r="L1897" t="s">
        <v>14306</v>
      </c>
      <c r="M1897" t="s">
        <v>14307</v>
      </c>
      <c r="N1897" t="s">
        <v>11418</v>
      </c>
      <c r="O1897" t="s">
        <v>11429</v>
      </c>
      <c r="P1897">
        <v>39.439746999999997</v>
      </c>
      <c r="Q1897">
        <v>-84.565734000000006</v>
      </c>
      <c r="R1897" t="s">
        <v>11467</v>
      </c>
      <c r="S1897" t="s">
        <v>11421</v>
      </c>
      <c r="U1897">
        <v>138</v>
      </c>
      <c r="V1897">
        <v>13</v>
      </c>
      <c r="W1897">
        <v>132</v>
      </c>
      <c r="X1897">
        <v>6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138</v>
      </c>
      <c r="AE1897">
        <v>1.357</v>
      </c>
      <c r="AF1897" t="s">
        <v>11430</v>
      </c>
      <c r="AG1897" t="s">
        <v>14308</v>
      </c>
      <c r="AH1897">
        <v>2</v>
      </c>
      <c r="AI1897">
        <v>39</v>
      </c>
      <c r="AJ1897">
        <v>17</v>
      </c>
      <c r="AM1897">
        <v>368130</v>
      </c>
      <c r="AN1897">
        <v>310183</v>
      </c>
      <c r="AO1897">
        <v>26463</v>
      </c>
      <c r="AP1897">
        <v>606</v>
      </c>
      <c r="AQ1897">
        <v>8759</v>
      </c>
      <c r="AR1897">
        <v>6694</v>
      </c>
      <c r="AS1897">
        <v>14670</v>
      </c>
      <c r="AT1897">
        <v>509</v>
      </c>
      <c r="AU1897">
        <v>15425</v>
      </c>
      <c r="AV1897">
        <v>26972</v>
      </c>
      <c r="AW1897">
        <v>144.5</v>
      </c>
      <c r="AX1897">
        <v>196.0865</v>
      </c>
      <c r="AY1897" s="1">
        <v>4.2999999999999997E-2</v>
      </c>
      <c r="AZ1897" s="1">
        <v>0.95699999999999996</v>
      </c>
      <c r="BA1897" s="1">
        <v>0</v>
      </c>
      <c r="BB1897" s="1">
        <v>7.1999999999999995E-2</v>
      </c>
      <c r="BC1897" s="1">
        <v>0.84299999999999997</v>
      </c>
      <c r="BD1897" s="1">
        <v>0.04</v>
      </c>
      <c r="BE1897" s="1">
        <v>-2.8000000000000001E-2</v>
      </c>
      <c r="BF1897" s="1">
        <v>-0.04</v>
      </c>
      <c r="BG1897" s="1">
        <f>Table1[[#This Row],[pers_white_pct]]-Table1[[#This Row],[census_white_pct]]</f>
        <v>0.11399999999999999</v>
      </c>
      <c r="BH1897" s="3">
        <v>0.60483135600000004</v>
      </c>
      <c r="BI1897" s="3">
        <v>1.1352148500000001</v>
      </c>
      <c r="BJ1897" s="3">
        <v>0</v>
      </c>
      <c r="BK1897" s="3" t="str">
        <f>VLOOKUP(Table1[[#This Row],[est_sworn]],Force_size,2,TRUE)</f>
        <v>04 - 100 to 249</v>
      </c>
    </row>
    <row r="1898" spans="1:63" hidden="1" x14ac:dyDescent="0.2">
      <c r="A1898">
        <v>39019</v>
      </c>
      <c r="B1898" t="s">
        <v>11412</v>
      </c>
      <c r="C1898" t="s">
        <v>14309</v>
      </c>
      <c r="D1898">
        <v>12958570</v>
      </c>
      <c r="E1898" t="s">
        <v>11564</v>
      </c>
      <c r="F1898">
        <v>28587</v>
      </c>
      <c r="G1898" t="s">
        <v>12207</v>
      </c>
      <c r="H1898" t="s">
        <v>1047</v>
      </c>
      <c r="I1898">
        <v>39</v>
      </c>
      <c r="J1898">
        <v>19</v>
      </c>
      <c r="K1898">
        <v>99019</v>
      </c>
      <c r="L1898" t="s">
        <v>14310</v>
      </c>
      <c r="M1898" t="s">
        <v>14311</v>
      </c>
      <c r="N1898" t="s">
        <v>11418</v>
      </c>
      <c r="O1898" t="s">
        <v>11419</v>
      </c>
      <c r="P1898">
        <v>40.579884</v>
      </c>
      <c r="Q1898">
        <v>-81.090787000000006</v>
      </c>
      <c r="R1898" t="s">
        <v>11420</v>
      </c>
      <c r="S1898" t="s">
        <v>11421</v>
      </c>
      <c r="U1898">
        <v>20</v>
      </c>
      <c r="V1898">
        <v>4</v>
      </c>
      <c r="W1898">
        <v>20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20</v>
      </c>
      <c r="AE1898">
        <v>7.0309999999999997</v>
      </c>
      <c r="AF1898" t="s">
        <v>11422</v>
      </c>
      <c r="AG1898" t="s">
        <v>11568</v>
      </c>
      <c r="AH1898">
        <v>2</v>
      </c>
      <c r="AI1898">
        <v>39</v>
      </c>
      <c r="AJ1898">
        <v>19</v>
      </c>
      <c r="AM1898">
        <v>28836</v>
      </c>
      <c r="AN1898">
        <v>28044</v>
      </c>
      <c r="AO1898">
        <v>133</v>
      </c>
      <c r="AP1898">
        <v>70</v>
      </c>
      <c r="AQ1898">
        <v>56</v>
      </c>
      <c r="AR1898">
        <v>281</v>
      </c>
      <c r="AS1898">
        <v>238</v>
      </c>
      <c r="AT1898">
        <v>6</v>
      </c>
      <c r="AU1898">
        <v>252</v>
      </c>
      <c r="AV1898">
        <v>139</v>
      </c>
      <c r="AW1898">
        <v>22</v>
      </c>
      <c r="AX1898">
        <v>154.68199999999999</v>
      </c>
      <c r="AY1898" s="1">
        <v>0</v>
      </c>
      <c r="AZ1898" s="2">
        <v>1</v>
      </c>
      <c r="BA1898" s="1">
        <v>0</v>
      </c>
      <c r="BB1898" s="1">
        <v>5.0000000000000001E-3</v>
      </c>
      <c r="BC1898" s="1">
        <v>0.97299999999999998</v>
      </c>
      <c r="BD1898" s="1">
        <v>8.0000000000000002E-3</v>
      </c>
      <c r="BE1898" s="1">
        <v>-5.0000000000000001E-3</v>
      </c>
      <c r="BF1898" s="1">
        <v>-8.0000000000000002E-3</v>
      </c>
      <c r="BG1898" s="1">
        <f>Table1[[#This Row],[pers_white_pct]]-Table1[[#This Row],[census_white_pct]]</f>
        <v>2.7000000000000024E-2</v>
      </c>
      <c r="BH1898" s="3">
        <v>0</v>
      </c>
      <c r="BI1898" s="3">
        <v>1.0282413349999999</v>
      </c>
      <c r="BJ1898" s="3">
        <v>0</v>
      </c>
      <c r="BK1898" s="3" t="str">
        <f>VLOOKUP(Table1[[#This Row],[est_sworn]],Force_size,2,TRUE)</f>
        <v>01 - Under 25</v>
      </c>
    </row>
    <row r="1899" spans="1:63" hidden="1" x14ac:dyDescent="0.2">
      <c r="A1899">
        <v>3979072</v>
      </c>
      <c r="B1899" t="s">
        <v>1444</v>
      </c>
      <c r="C1899" t="s">
        <v>8628</v>
      </c>
      <c r="D1899">
        <v>12204090</v>
      </c>
      <c r="E1899" t="s">
        <v>4531</v>
      </c>
      <c r="F1899">
        <v>11639</v>
      </c>
      <c r="G1899" t="s">
        <v>8629</v>
      </c>
      <c r="H1899" t="s">
        <v>1047</v>
      </c>
      <c r="I1899">
        <v>39</v>
      </c>
      <c r="J1899">
        <v>21</v>
      </c>
      <c r="K1899">
        <v>79072</v>
      </c>
      <c r="L1899" t="s">
        <v>8630</v>
      </c>
      <c r="M1899" t="s">
        <v>8631</v>
      </c>
      <c r="N1899" t="s">
        <v>68</v>
      </c>
      <c r="O1899" t="s">
        <v>69</v>
      </c>
      <c r="P1899">
        <v>40.132759</v>
      </c>
      <c r="Q1899">
        <v>-83.767542000000006</v>
      </c>
      <c r="S1899" t="s">
        <v>70</v>
      </c>
      <c r="T1899" t="s">
        <v>71</v>
      </c>
      <c r="U1899">
        <v>19</v>
      </c>
      <c r="V1899">
        <v>0</v>
      </c>
      <c r="W1899">
        <v>18</v>
      </c>
      <c r="X1899">
        <v>1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19</v>
      </c>
      <c r="AE1899">
        <v>7.1230000000000002</v>
      </c>
      <c r="AF1899" t="s">
        <v>118</v>
      </c>
      <c r="AG1899" t="s">
        <v>4534</v>
      </c>
      <c r="AH1899">
        <v>2</v>
      </c>
      <c r="AI1899">
        <v>39</v>
      </c>
      <c r="AK1899">
        <v>79072</v>
      </c>
      <c r="AM1899">
        <v>11793</v>
      </c>
      <c r="AN1899">
        <v>10473</v>
      </c>
      <c r="AO1899">
        <v>620</v>
      </c>
      <c r="AP1899">
        <v>48</v>
      </c>
      <c r="AQ1899">
        <v>78</v>
      </c>
      <c r="AR1899">
        <v>322</v>
      </c>
      <c r="AS1899">
        <v>240</v>
      </c>
      <c r="AT1899">
        <v>11</v>
      </c>
      <c r="AU1899">
        <v>252</v>
      </c>
      <c r="AV1899">
        <v>631</v>
      </c>
      <c r="AW1899">
        <v>19</v>
      </c>
      <c r="AX1899">
        <v>135.33699999999999</v>
      </c>
      <c r="AY1899" s="1">
        <v>5.2999999999999999E-2</v>
      </c>
      <c r="AZ1899" s="1">
        <v>0.94699999999999995</v>
      </c>
      <c r="BA1899" s="1">
        <v>0</v>
      </c>
      <c r="BB1899" s="1">
        <v>5.2999999999999999E-2</v>
      </c>
      <c r="BC1899" s="1">
        <v>0.88800000000000001</v>
      </c>
      <c r="BD1899" s="1">
        <v>0.02</v>
      </c>
      <c r="BE1899" s="1">
        <v>0</v>
      </c>
      <c r="BF1899" s="1">
        <v>-0.02</v>
      </c>
      <c r="BG1899" s="1">
        <f>Table1[[#This Row],[pers_white_pct]]-Table1[[#This Row],[census_white_pct]]</f>
        <v>5.8999999999999941E-2</v>
      </c>
      <c r="BH1899" s="3">
        <v>1.0011035654</v>
      </c>
      <c r="BI1899" s="3">
        <v>1.0667732062999999</v>
      </c>
      <c r="BJ1899" s="3">
        <v>0</v>
      </c>
      <c r="BK1899" s="3" t="str">
        <f>VLOOKUP(Table1[[#This Row],[est_sworn]],Force_size,2,TRUE)</f>
        <v>01 - Under 25</v>
      </c>
    </row>
    <row r="1900" spans="1:63" hidden="1" x14ac:dyDescent="0.2">
      <c r="A1900">
        <v>3925452</v>
      </c>
      <c r="B1900" t="s">
        <v>1444</v>
      </c>
      <c r="C1900" t="s">
        <v>8364</v>
      </c>
      <c r="D1900">
        <v>11244320</v>
      </c>
      <c r="E1900" t="s">
        <v>8365</v>
      </c>
      <c r="F1900">
        <v>2419</v>
      </c>
      <c r="G1900" t="s">
        <v>8366</v>
      </c>
      <c r="H1900" t="s">
        <v>1047</v>
      </c>
      <c r="I1900">
        <v>39</v>
      </c>
      <c r="J1900">
        <v>23</v>
      </c>
      <c r="K1900">
        <v>25452</v>
      </c>
      <c r="L1900" t="s">
        <v>8367</v>
      </c>
      <c r="M1900" t="s">
        <v>8368</v>
      </c>
      <c r="N1900" t="s">
        <v>68</v>
      </c>
      <c r="O1900" t="s">
        <v>238</v>
      </c>
      <c r="P1900">
        <v>39.917031999999999</v>
      </c>
      <c r="Q1900">
        <v>-83.783676</v>
      </c>
      <c r="S1900" t="s">
        <v>70</v>
      </c>
      <c r="T1900" t="s">
        <v>71</v>
      </c>
      <c r="U1900">
        <v>4</v>
      </c>
      <c r="V1900">
        <v>5</v>
      </c>
      <c r="W1900">
        <v>4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4</v>
      </c>
      <c r="AE1900">
        <v>16.646000000000001</v>
      </c>
      <c r="AF1900" t="s">
        <v>239</v>
      </c>
      <c r="AG1900" t="s">
        <v>8369</v>
      </c>
      <c r="AH1900">
        <v>2</v>
      </c>
      <c r="AI1900">
        <v>39</v>
      </c>
      <c r="AK1900">
        <v>25452</v>
      </c>
      <c r="AM1900">
        <v>2415</v>
      </c>
      <c r="AN1900">
        <v>2322</v>
      </c>
      <c r="AO1900">
        <v>10</v>
      </c>
      <c r="AP1900">
        <v>8</v>
      </c>
      <c r="AQ1900">
        <v>31</v>
      </c>
      <c r="AR1900">
        <v>19</v>
      </c>
      <c r="AS1900">
        <v>20</v>
      </c>
      <c r="AT1900">
        <v>0</v>
      </c>
      <c r="AU1900">
        <v>25</v>
      </c>
      <c r="AV1900">
        <v>10</v>
      </c>
      <c r="AW1900">
        <v>6.5</v>
      </c>
      <c r="AX1900">
        <v>108.199</v>
      </c>
      <c r="AY1900" s="1">
        <v>0</v>
      </c>
      <c r="AZ1900" s="2">
        <v>1</v>
      </c>
      <c r="BA1900" s="1">
        <v>0</v>
      </c>
      <c r="BB1900" s="1">
        <v>4.0000000000000001E-3</v>
      </c>
      <c r="BC1900" s="1">
        <v>0.96099999999999997</v>
      </c>
      <c r="BD1900" s="1">
        <v>8.0000000000000002E-3</v>
      </c>
      <c r="BE1900" s="1">
        <v>-4.0000000000000001E-3</v>
      </c>
      <c r="BF1900" s="1">
        <v>-8.0000000000000002E-3</v>
      </c>
      <c r="BG1900" s="1">
        <f>Table1[[#This Row],[pers_white_pct]]-Table1[[#This Row],[census_white_pct]]</f>
        <v>3.9000000000000035E-2</v>
      </c>
      <c r="BH1900" s="3">
        <v>0</v>
      </c>
      <c r="BI1900" s="3">
        <v>1.0400516795999999</v>
      </c>
      <c r="BJ1900" s="3">
        <v>0</v>
      </c>
      <c r="BK1900" s="3" t="str">
        <f>VLOOKUP(Table1[[#This Row],[est_sworn]],Force_size,2,TRUE)</f>
        <v>01 - Under 25</v>
      </c>
    </row>
    <row r="1901" spans="1:63" hidden="1" x14ac:dyDescent="0.2">
      <c r="A1901">
        <v>3974118</v>
      </c>
      <c r="B1901" t="s">
        <v>1444</v>
      </c>
      <c r="C1901" t="s">
        <v>8591</v>
      </c>
      <c r="D1901">
        <v>12034020</v>
      </c>
      <c r="E1901" t="s">
        <v>4511</v>
      </c>
      <c r="F1901">
        <v>60147</v>
      </c>
      <c r="G1901" t="s">
        <v>5839</v>
      </c>
      <c r="H1901" t="s">
        <v>1047</v>
      </c>
      <c r="I1901">
        <v>39</v>
      </c>
      <c r="J1901">
        <v>23</v>
      </c>
      <c r="K1901">
        <v>74118</v>
      </c>
      <c r="L1901" t="s">
        <v>8592</v>
      </c>
      <c r="M1901" t="s">
        <v>8593</v>
      </c>
      <c r="N1901" t="s">
        <v>68</v>
      </c>
      <c r="O1901" t="s">
        <v>86</v>
      </c>
      <c r="P1901">
        <v>39.917031999999999</v>
      </c>
      <c r="Q1901">
        <v>-83.783676</v>
      </c>
      <c r="S1901" t="s">
        <v>70</v>
      </c>
      <c r="T1901" t="s">
        <v>71</v>
      </c>
      <c r="U1901">
        <v>127</v>
      </c>
      <c r="V1901">
        <v>0</v>
      </c>
      <c r="W1901">
        <v>116</v>
      </c>
      <c r="X1901">
        <v>9</v>
      </c>
      <c r="Y1901">
        <v>2</v>
      </c>
      <c r="Z1901">
        <v>0</v>
      </c>
      <c r="AA1901">
        <v>0</v>
      </c>
      <c r="AB1901">
        <v>0</v>
      </c>
      <c r="AC1901">
        <v>0</v>
      </c>
      <c r="AD1901">
        <v>127</v>
      </c>
      <c r="AE1901">
        <v>1.1479999999999999</v>
      </c>
      <c r="AF1901" t="s">
        <v>87</v>
      </c>
      <c r="AG1901" t="s">
        <v>4514</v>
      </c>
      <c r="AH1901">
        <v>2</v>
      </c>
      <c r="AI1901">
        <v>39</v>
      </c>
      <c r="AK1901">
        <v>74118</v>
      </c>
      <c r="AM1901">
        <v>60608</v>
      </c>
      <c r="AN1901">
        <v>44946</v>
      </c>
      <c r="AO1901">
        <v>10876</v>
      </c>
      <c r="AP1901">
        <v>167</v>
      </c>
      <c r="AQ1901">
        <v>446</v>
      </c>
      <c r="AR1901">
        <v>2159</v>
      </c>
      <c r="AS1901">
        <v>1824</v>
      </c>
      <c r="AT1901">
        <v>105</v>
      </c>
      <c r="AU1901">
        <v>2014</v>
      </c>
      <c r="AV1901">
        <v>10981</v>
      </c>
      <c r="AW1901">
        <v>127</v>
      </c>
      <c r="AX1901">
        <v>145.79599999999999</v>
      </c>
      <c r="AY1901" s="1">
        <v>7.0999999999999994E-2</v>
      </c>
      <c r="AZ1901" s="1">
        <v>0.91300000000000003</v>
      </c>
      <c r="BA1901" s="1">
        <v>1.6E-2</v>
      </c>
      <c r="BB1901" s="1">
        <v>0.17899999999999999</v>
      </c>
      <c r="BC1901" s="1">
        <v>0.74199999999999999</v>
      </c>
      <c r="BD1901" s="1">
        <v>0.03</v>
      </c>
      <c r="BE1901" s="1">
        <v>-0.109</v>
      </c>
      <c r="BF1901" s="1">
        <v>-1.4E-2</v>
      </c>
      <c r="BG1901" s="1">
        <f>Table1[[#This Row],[pers_white_pct]]-Table1[[#This Row],[census_white_pct]]</f>
        <v>0.17100000000000004</v>
      </c>
      <c r="BH1901" s="3">
        <v>0.39491128339999998</v>
      </c>
      <c r="BI1901" s="3">
        <v>1.2316666264</v>
      </c>
      <c r="BJ1901" s="3">
        <v>0.52327669570000002</v>
      </c>
      <c r="BK1901" s="3" t="str">
        <f>VLOOKUP(Table1[[#This Row],[est_sworn]],Force_size,2,TRUE)</f>
        <v>04 - 100 to 249</v>
      </c>
    </row>
    <row r="1902" spans="1:63" hidden="1" x14ac:dyDescent="0.2">
      <c r="A1902">
        <v>39023</v>
      </c>
      <c r="B1902" t="s">
        <v>11412</v>
      </c>
      <c r="C1902" t="s">
        <v>14312</v>
      </c>
      <c r="D1902">
        <v>12969040</v>
      </c>
      <c r="E1902" t="s">
        <v>14313</v>
      </c>
      <c r="F1902">
        <v>137206</v>
      </c>
      <c r="G1902" t="s">
        <v>14314</v>
      </c>
      <c r="H1902" t="s">
        <v>1047</v>
      </c>
      <c r="I1902">
        <v>39</v>
      </c>
      <c r="J1902">
        <v>23</v>
      </c>
      <c r="K1902">
        <v>99023</v>
      </c>
      <c r="L1902" t="s">
        <v>14315</v>
      </c>
      <c r="M1902" t="s">
        <v>14316</v>
      </c>
      <c r="N1902" t="s">
        <v>11418</v>
      </c>
      <c r="O1902" t="s">
        <v>11429</v>
      </c>
      <c r="P1902">
        <v>39.917031999999999</v>
      </c>
      <c r="Q1902">
        <v>-83.783676</v>
      </c>
      <c r="R1902" t="s">
        <v>11420</v>
      </c>
      <c r="S1902" t="s">
        <v>11421</v>
      </c>
      <c r="U1902">
        <v>134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134</v>
      </c>
      <c r="AD1902">
        <v>134</v>
      </c>
      <c r="AE1902">
        <v>1.357</v>
      </c>
      <c r="AF1902" t="s">
        <v>11430</v>
      </c>
      <c r="AG1902" t="s">
        <v>14317</v>
      </c>
      <c r="AH1902">
        <v>2</v>
      </c>
      <c r="AI1902">
        <v>39</v>
      </c>
      <c r="AJ1902">
        <v>23</v>
      </c>
      <c r="AM1902">
        <v>138333</v>
      </c>
      <c r="AN1902">
        <v>117976</v>
      </c>
      <c r="AO1902">
        <v>11999</v>
      </c>
      <c r="AP1902">
        <v>302</v>
      </c>
      <c r="AQ1902">
        <v>849</v>
      </c>
      <c r="AR1902">
        <v>3123</v>
      </c>
      <c r="AS1902">
        <v>3805</v>
      </c>
      <c r="AT1902">
        <v>129</v>
      </c>
      <c r="AU1902">
        <v>4084</v>
      </c>
      <c r="AV1902">
        <v>12128</v>
      </c>
      <c r="AW1902">
        <v>134</v>
      </c>
      <c r="AX1902">
        <v>181.83799999999999</v>
      </c>
      <c r="BG1902" s="1">
        <f>Table1[[#This Row],[pers_white_pct]]-Table1[[#This Row],[census_white_pct]]</f>
        <v>0</v>
      </c>
      <c r="BH1902" s="3"/>
      <c r="BI1902" s="3"/>
      <c r="BJ1902" s="3"/>
      <c r="BK1902" s="3" t="str">
        <f>VLOOKUP(Table1[[#This Row],[est_sworn]],Force_size,2,TRUE)</f>
        <v>04 - 100 to 249</v>
      </c>
    </row>
    <row r="1903" spans="1:63" hidden="1" x14ac:dyDescent="0.2">
      <c r="A1903">
        <v>39025</v>
      </c>
      <c r="B1903" t="s">
        <v>11412</v>
      </c>
      <c r="C1903" t="s">
        <v>14318</v>
      </c>
      <c r="D1903">
        <v>11298480</v>
      </c>
      <c r="E1903" t="s">
        <v>14319</v>
      </c>
      <c r="F1903">
        <v>199085</v>
      </c>
      <c r="G1903" t="s">
        <v>14320</v>
      </c>
      <c r="H1903" t="s">
        <v>1047</v>
      </c>
      <c r="I1903">
        <v>39</v>
      </c>
      <c r="J1903">
        <v>25</v>
      </c>
      <c r="K1903">
        <v>99025</v>
      </c>
      <c r="L1903" t="s">
        <v>14321</v>
      </c>
      <c r="M1903" t="s">
        <v>14322</v>
      </c>
      <c r="N1903" t="s">
        <v>11418</v>
      </c>
      <c r="O1903" t="s">
        <v>11429</v>
      </c>
      <c r="P1903">
        <v>39.052084000000001</v>
      </c>
      <c r="Q1903">
        <v>-84.149614</v>
      </c>
      <c r="R1903" t="s">
        <v>11420</v>
      </c>
      <c r="S1903" t="s">
        <v>11421</v>
      </c>
      <c r="U1903">
        <v>77</v>
      </c>
      <c r="V1903">
        <v>0</v>
      </c>
      <c r="W1903">
        <v>77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77</v>
      </c>
      <c r="AE1903">
        <v>3.3540000000000001</v>
      </c>
      <c r="AF1903" t="s">
        <v>11445</v>
      </c>
      <c r="AG1903" t="s">
        <v>14323</v>
      </c>
      <c r="AH1903">
        <v>2</v>
      </c>
      <c r="AI1903">
        <v>39</v>
      </c>
      <c r="AJ1903">
        <v>25</v>
      </c>
      <c r="AM1903">
        <v>197363</v>
      </c>
      <c r="AN1903">
        <v>187331</v>
      </c>
      <c r="AO1903">
        <v>2234</v>
      </c>
      <c r="AP1903">
        <v>349</v>
      </c>
      <c r="AQ1903">
        <v>1900</v>
      </c>
      <c r="AR1903">
        <v>2406</v>
      </c>
      <c r="AS1903">
        <v>2896</v>
      </c>
      <c r="AT1903">
        <v>50</v>
      </c>
      <c r="AU1903">
        <v>3143</v>
      </c>
      <c r="AV1903">
        <v>2284</v>
      </c>
      <c r="AW1903">
        <v>77</v>
      </c>
      <c r="AX1903">
        <v>258.25799999999998</v>
      </c>
      <c r="AY1903" s="1">
        <v>0</v>
      </c>
      <c r="AZ1903" s="2">
        <v>1</v>
      </c>
      <c r="BA1903" s="1">
        <v>0</v>
      </c>
      <c r="BB1903" s="1">
        <v>1.0999999999999999E-2</v>
      </c>
      <c r="BC1903" s="1">
        <v>0.94899999999999995</v>
      </c>
      <c r="BD1903" s="1">
        <v>1.4999999999999999E-2</v>
      </c>
      <c r="BE1903" s="1">
        <v>-1.0999999999999999E-2</v>
      </c>
      <c r="BF1903" s="1">
        <v>-1.4999999999999999E-2</v>
      </c>
      <c r="BG1903" s="1">
        <f>Table1[[#This Row],[pers_white_pct]]-Table1[[#This Row],[census_white_pct]]</f>
        <v>5.1000000000000045E-2</v>
      </c>
      <c r="BH1903" s="3">
        <v>0</v>
      </c>
      <c r="BI1903" s="3">
        <v>1.0535522684</v>
      </c>
      <c r="BJ1903" s="3">
        <v>0</v>
      </c>
      <c r="BK1903" s="3" t="str">
        <f>VLOOKUP(Table1[[#This Row],[est_sworn]],Force_size,2,TRUE)</f>
        <v>03 - 50 to 99</v>
      </c>
    </row>
    <row r="1904" spans="1:63" hidden="1" x14ac:dyDescent="0.2">
      <c r="A1904">
        <v>3902549322</v>
      </c>
      <c r="B1904" t="s">
        <v>61</v>
      </c>
      <c r="C1904" t="s">
        <v>1051</v>
      </c>
      <c r="D1904">
        <v>11654220</v>
      </c>
      <c r="E1904" t="s">
        <v>1052</v>
      </c>
      <c r="F1904">
        <v>28274</v>
      </c>
      <c r="G1904" t="s">
        <v>1053</v>
      </c>
      <c r="H1904" t="s">
        <v>1047</v>
      </c>
      <c r="I1904">
        <v>39</v>
      </c>
      <c r="J1904">
        <v>25</v>
      </c>
      <c r="K1904">
        <v>49322</v>
      </c>
      <c r="L1904" t="s">
        <v>1054</v>
      </c>
      <c r="M1904" t="s">
        <v>1055</v>
      </c>
      <c r="N1904" t="s">
        <v>68</v>
      </c>
      <c r="O1904" t="s">
        <v>131</v>
      </c>
      <c r="P1904">
        <v>39.052084000000001</v>
      </c>
      <c r="Q1904">
        <v>-84.149614</v>
      </c>
      <c r="S1904" t="s">
        <v>70</v>
      </c>
      <c r="T1904" t="s">
        <v>71</v>
      </c>
      <c r="U1904">
        <v>39</v>
      </c>
      <c r="V1904">
        <v>1</v>
      </c>
      <c r="W1904">
        <v>38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39</v>
      </c>
      <c r="AE1904">
        <v>4.7450000000000001</v>
      </c>
      <c r="AF1904" t="s">
        <v>72</v>
      </c>
      <c r="AG1904" t="s">
        <v>1056</v>
      </c>
      <c r="AH1904">
        <v>2</v>
      </c>
      <c r="AI1904">
        <v>39</v>
      </c>
      <c r="AJ1904">
        <v>25</v>
      </c>
      <c r="AL1904">
        <v>49322</v>
      </c>
      <c r="AM1904">
        <v>40848</v>
      </c>
      <c r="AN1904">
        <v>38316</v>
      </c>
      <c r="AO1904">
        <v>563</v>
      </c>
      <c r="AP1904">
        <v>54</v>
      </c>
      <c r="AQ1904">
        <v>606</v>
      </c>
      <c r="AR1904">
        <v>495</v>
      </c>
      <c r="AS1904">
        <v>751</v>
      </c>
      <c r="AT1904">
        <v>8</v>
      </c>
      <c r="AU1904">
        <v>814</v>
      </c>
      <c r="AV1904">
        <v>571</v>
      </c>
      <c r="AW1904">
        <v>39.5</v>
      </c>
      <c r="AX1904">
        <v>187.42750000000001</v>
      </c>
      <c r="AY1904" s="1">
        <v>0</v>
      </c>
      <c r="AZ1904" s="1">
        <v>0.97399999999999998</v>
      </c>
      <c r="BA1904" s="1">
        <v>0</v>
      </c>
      <c r="BB1904" s="1">
        <v>1.4E-2</v>
      </c>
      <c r="BC1904" s="1">
        <v>0.93799999999999994</v>
      </c>
      <c r="BD1904" s="1">
        <v>1.7999999999999999E-2</v>
      </c>
      <c r="BE1904" s="1">
        <v>-1.4E-2</v>
      </c>
      <c r="BF1904" s="1">
        <v>-1.7999999999999999E-2</v>
      </c>
      <c r="BG1904" s="1">
        <f>Table1[[#This Row],[pers_white_pct]]-Table1[[#This Row],[census_white_pct]]</f>
        <v>3.6000000000000032E-2</v>
      </c>
      <c r="BH1904" s="3">
        <v>0</v>
      </c>
      <c r="BI1904" s="3">
        <v>1.0387466171999999</v>
      </c>
      <c r="BJ1904" s="3">
        <v>0</v>
      </c>
      <c r="BK1904" s="3" t="str">
        <f>VLOOKUP(Table1[[#This Row],[est_sworn]],Force_size,2,TRUE)</f>
        <v>02 - 25 to 49</v>
      </c>
    </row>
    <row r="1905" spans="1:63" hidden="1" x14ac:dyDescent="0.2">
      <c r="A1905">
        <v>3985288</v>
      </c>
      <c r="B1905" t="s">
        <v>1444</v>
      </c>
      <c r="C1905" t="s">
        <v>8664</v>
      </c>
      <c r="D1905">
        <v>12454060</v>
      </c>
      <c r="E1905" t="s">
        <v>5053</v>
      </c>
      <c r="F1905">
        <v>2509</v>
      </c>
      <c r="G1905" t="s">
        <v>5054</v>
      </c>
      <c r="H1905" t="s">
        <v>1047</v>
      </c>
      <c r="I1905">
        <v>39</v>
      </c>
      <c r="J1905">
        <v>25</v>
      </c>
      <c r="K1905">
        <v>85288</v>
      </c>
      <c r="L1905" t="s">
        <v>8665</v>
      </c>
      <c r="M1905" t="s">
        <v>8666</v>
      </c>
      <c r="N1905" t="s">
        <v>68</v>
      </c>
      <c r="O1905" t="s">
        <v>181</v>
      </c>
      <c r="P1905">
        <v>39.052084000000001</v>
      </c>
      <c r="Q1905">
        <v>-84.149614</v>
      </c>
      <c r="S1905" t="s">
        <v>70</v>
      </c>
      <c r="T1905" t="s">
        <v>71</v>
      </c>
      <c r="U1905">
        <v>5</v>
      </c>
      <c r="V1905">
        <v>3</v>
      </c>
      <c r="W1905">
        <v>5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5</v>
      </c>
      <c r="AE1905">
        <v>8.6750000000000007</v>
      </c>
      <c r="AF1905" t="s">
        <v>212</v>
      </c>
      <c r="AG1905" t="s">
        <v>8667</v>
      </c>
      <c r="AH1905">
        <v>2</v>
      </c>
      <c r="AI1905">
        <v>39</v>
      </c>
      <c r="AK1905">
        <v>85288</v>
      </c>
      <c r="AM1905">
        <v>2490</v>
      </c>
      <c r="AN1905">
        <v>2437</v>
      </c>
      <c r="AO1905">
        <v>12</v>
      </c>
      <c r="AP1905">
        <v>5</v>
      </c>
      <c r="AQ1905">
        <v>2</v>
      </c>
      <c r="AR1905">
        <v>21</v>
      </c>
      <c r="AS1905">
        <v>12</v>
      </c>
      <c r="AT1905">
        <v>0</v>
      </c>
      <c r="AU1905">
        <v>13</v>
      </c>
      <c r="AV1905">
        <v>12</v>
      </c>
      <c r="AW1905">
        <v>6.5</v>
      </c>
      <c r="AX1905">
        <v>56.387500000000003</v>
      </c>
      <c r="AY1905" s="1">
        <v>0</v>
      </c>
      <c r="AZ1905" s="2">
        <v>1</v>
      </c>
      <c r="BA1905" s="1">
        <v>0</v>
      </c>
      <c r="BB1905" s="1">
        <v>5.0000000000000001E-3</v>
      </c>
      <c r="BC1905" s="1">
        <v>0.97899999999999998</v>
      </c>
      <c r="BD1905" s="1">
        <v>5.0000000000000001E-3</v>
      </c>
      <c r="BE1905" s="1">
        <v>-5.0000000000000001E-3</v>
      </c>
      <c r="BF1905" s="1">
        <v>-5.0000000000000001E-3</v>
      </c>
      <c r="BG1905" s="1">
        <f>Table1[[#This Row],[pers_white_pct]]-Table1[[#This Row],[census_white_pct]]</f>
        <v>2.1000000000000019E-2</v>
      </c>
      <c r="BH1905" s="3">
        <v>0</v>
      </c>
      <c r="BI1905" s="3">
        <v>1.0217480509000001</v>
      </c>
      <c r="BJ1905" s="3">
        <v>0</v>
      </c>
      <c r="BK1905" s="3" t="str">
        <f>VLOOKUP(Table1[[#This Row],[est_sworn]],Force_size,2,TRUE)</f>
        <v>01 - Under 25</v>
      </c>
    </row>
    <row r="1906" spans="1:63" hidden="1" x14ac:dyDescent="0.2">
      <c r="A1906">
        <v>3969834</v>
      </c>
      <c r="B1906" t="s">
        <v>1444</v>
      </c>
      <c r="C1906" t="s">
        <v>8544</v>
      </c>
      <c r="D1906">
        <v>12844190</v>
      </c>
      <c r="E1906" t="s">
        <v>572</v>
      </c>
      <c r="F1906">
        <v>12161</v>
      </c>
      <c r="G1906" t="s">
        <v>573</v>
      </c>
      <c r="H1906" t="s">
        <v>1047</v>
      </c>
      <c r="I1906">
        <v>39</v>
      </c>
      <c r="J1906">
        <v>29</v>
      </c>
      <c r="K1906">
        <v>69834</v>
      </c>
      <c r="L1906" t="s">
        <v>8545</v>
      </c>
      <c r="M1906" t="s">
        <v>8546</v>
      </c>
      <c r="N1906" t="s">
        <v>68</v>
      </c>
      <c r="O1906" t="s">
        <v>69</v>
      </c>
      <c r="P1906">
        <v>40.768462</v>
      </c>
      <c r="Q1906">
        <v>-80.777231</v>
      </c>
      <c r="S1906" t="s">
        <v>70</v>
      </c>
      <c r="T1906" t="s">
        <v>71</v>
      </c>
      <c r="U1906">
        <v>19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19</v>
      </c>
      <c r="AD1906">
        <v>19</v>
      </c>
      <c r="AE1906">
        <v>7.1230000000000002</v>
      </c>
      <c r="AF1906" t="s">
        <v>118</v>
      </c>
      <c r="AG1906" t="s">
        <v>7410</v>
      </c>
      <c r="AH1906">
        <v>2</v>
      </c>
      <c r="AI1906">
        <v>39</v>
      </c>
      <c r="AK1906">
        <v>69834</v>
      </c>
      <c r="AM1906">
        <v>12303</v>
      </c>
      <c r="AN1906">
        <v>11708</v>
      </c>
      <c r="AO1906">
        <v>76</v>
      </c>
      <c r="AP1906">
        <v>24</v>
      </c>
      <c r="AQ1906">
        <v>50</v>
      </c>
      <c r="AR1906">
        <v>126</v>
      </c>
      <c r="AS1906">
        <v>310</v>
      </c>
      <c r="AT1906">
        <v>8</v>
      </c>
      <c r="AU1906">
        <v>319</v>
      </c>
      <c r="AV1906">
        <v>84</v>
      </c>
      <c r="AW1906">
        <v>19</v>
      </c>
      <c r="AX1906">
        <v>135.33699999999999</v>
      </c>
      <c r="BG1906" s="1">
        <f>Table1[[#This Row],[pers_white_pct]]-Table1[[#This Row],[census_white_pct]]</f>
        <v>0</v>
      </c>
      <c r="BH1906" s="3"/>
      <c r="BI1906" s="3"/>
      <c r="BJ1906" s="3"/>
      <c r="BK1906" s="3" t="str">
        <f>VLOOKUP(Table1[[#This Row],[est_sworn]],Force_size,2,TRUE)</f>
        <v>01 - Under 25</v>
      </c>
    </row>
    <row r="1907" spans="1:63" hidden="1" x14ac:dyDescent="0.2">
      <c r="A1907">
        <v>3916014</v>
      </c>
      <c r="B1907" t="s">
        <v>1444</v>
      </c>
      <c r="C1907" t="s">
        <v>8333</v>
      </c>
      <c r="D1907">
        <v>11024440</v>
      </c>
      <c r="E1907" t="s">
        <v>8334</v>
      </c>
      <c r="F1907">
        <v>45475</v>
      </c>
      <c r="G1907" t="s">
        <v>8335</v>
      </c>
      <c r="H1907" t="s">
        <v>1047</v>
      </c>
      <c r="I1907">
        <v>39</v>
      </c>
      <c r="J1907">
        <v>35</v>
      </c>
      <c r="K1907">
        <v>16014</v>
      </c>
      <c r="L1907" t="s">
        <v>8336</v>
      </c>
      <c r="M1907" t="s">
        <v>8337</v>
      </c>
      <c r="N1907" t="s">
        <v>68</v>
      </c>
      <c r="O1907" t="s">
        <v>131</v>
      </c>
      <c r="P1907">
        <v>41.760392000000003</v>
      </c>
      <c r="Q1907">
        <v>-81.724216999999996</v>
      </c>
      <c r="S1907" t="s">
        <v>70</v>
      </c>
      <c r="T1907" t="s">
        <v>71</v>
      </c>
      <c r="U1907">
        <v>106</v>
      </c>
      <c r="V1907">
        <v>0</v>
      </c>
      <c r="W1907">
        <v>87</v>
      </c>
      <c r="X1907">
        <v>19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106</v>
      </c>
      <c r="AE1907">
        <v>1.1479999999999999</v>
      </c>
      <c r="AF1907" t="s">
        <v>87</v>
      </c>
      <c r="AG1907" t="s">
        <v>8338</v>
      </c>
      <c r="AH1907">
        <v>2</v>
      </c>
      <c r="AI1907">
        <v>39</v>
      </c>
      <c r="AK1907">
        <v>16014</v>
      </c>
      <c r="AM1907">
        <v>46121</v>
      </c>
      <c r="AN1907">
        <v>22536</v>
      </c>
      <c r="AO1907">
        <v>19448</v>
      </c>
      <c r="AP1907">
        <v>61</v>
      </c>
      <c r="AQ1907">
        <v>1880</v>
      </c>
      <c r="AR1907">
        <v>1167</v>
      </c>
      <c r="AS1907">
        <v>903</v>
      </c>
      <c r="AT1907">
        <v>139</v>
      </c>
      <c r="AU1907">
        <v>1029</v>
      </c>
      <c r="AV1907">
        <v>19587</v>
      </c>
      <c r="AW1907">
        <v>106</v>
      </c>
      <c r="AX1907">
        <v>121.688</v>
      </c>
      <c r="AY1907" s="1">
        <v>0.17899999999999999</v>
      </c>
      <c r="AZ1907" s="1">
        <v>0.82099999999999995</v>
      </c>
      <c r="BA1907" s="1">
        <v>0</v>
      </c>
      <c r="BB1907" s="1">
        <v>0.42199999999999999</v>
      </c>
      <c r="BC1907" s="1">
        <v>0.48899999999999999</v>
      </c>
      <c r="BD1907" s="1">
        <v>0.02</v>
      </c>
      <c r="BE1907" s="1">
        <v>-0.24199999999999999</v>
      </c>
      <c r="BF1907" s="1">
        <v>-0.02</v>
      </c>
      <c r="BG1907" s="1">
        <f>Table1[[#This Row],[pers_white_pct]]-Table1[[#This Row],[census_white_pct]]</f>
        <v>0.33199999999999996</v>
      </c>
      <c r="BH1907" s="3">
        <v>0.42508081539999998</v>
      </c>
      <c r="BI1907" s="3">
        <v>1.6797137159</v>
      </c>
      <c r="BJ1907" s="3">
        <v>0</v>
      </c>
      <c r="BK1907" s="3" t="str">
        <f>VLOOKUP(Table1[[#This Row],[est_sworn]],Force_size,2,TRUE)</f>
        <v>04 - 100 to 249</v>
      </c>
    </row>
    <row r="1908" spans="1:63" x14ac:dyDescent="0.2">
      <c r="A1908">
        <v>3925704</v>
      </c>
      <c r="B1908" t="s">
        <v>1444</v>
      </c>
      <c r="C1908" t="s">
        <v>8370</v>
      </c>
      <c r="D1908">
        <v>11194360</v>
      </c>
      <c r="E1908" t="s">
        <v>8371</v>
      </c>
      <c r="F1908">
        <v>48281</v>
      </c>
      <c r="G1908" t="s">
        <v>8372</v>
      </c>
      <c r="H1908" t="s">
        <v>1047</v>
      </c>
      <c r="I1908">
        <v>39</v>
      </c>
      <c r="J1908">
        <v>35</v>
      </c>
      <c r="K1908">
        <v>25704</v>
      </c>
      <c r="L1908" t="s">
        <v>8373</v>
      </c>
      <c r="M1908" t="s">
        <v>8374</v>
      </c>
      <c r="N1908" t="s">
        <v>68</v>
      </c>
      <c r="O1908" t="s">
        <v>131</v>
      </c>
      <c r="P1908">
        <v>41.760392000000003</v>
      </c>
      <c r="Q1908">
        <v>-81.724216999999996</v>
      </c>
      <c r="S1908" t="s">
        <v>70</v>
      </c>
      <c r="T1908" t="s">
        <v>71</v>
      </c>
      <c r="U1908">
        <v>91</v>
      </c>
      <c r="V1908">
        <v>0</v>
      </c>
      <c r="W1908">
        <v>84</v>
      </c>
      <c r="X1908">
        <v>3</v>
      </c>
      <c r="Y1908">
        <v>2</v>
      </c>
      <c r="Z1908">
        <v>0</v>
      </c>
      <c r="AA1908">
        <v>0</v>
      </c>
      <c r="AB1908">
        <v>1</v>
      </c>
      <c r="AC1908">
        <v>0</v>
      </c>
      <c r="AD1908">
        <v>91</v>
      </c>
      <c r="AE1908">
        <v>1.1479999999999999</v>
      </c>
      <c r="AF1908" t="s">
        <v>87</v>
      </c>
      <c r="AG1908" t="s">
        <v>8375</v>
      </c>
      <c r="AH1908">
        <v>2</v>
      </c>
      <c r="AI1908">
        <v>39</v>
      </c>
      <c r="AK1908">
        <v>25704</v>
      </c>
      <c r="AM1908">
        <v>48920</v>
      </c>
      <c r="AN1908">
        <v>21101</v>
      </c>
      <c r="AO1908">
        <v>25522</v>
      </c>
      <c r="AP1908">
        <v>94</v>
      </c>
      <c r="AQ1908">
        <v>354</v>
      </c>
      <c r="AR1908">
        <v>1007</v>
      </c>
      <c r="AS1908">
        <v>769</v>
      </c>
      <c r="AT1908">
        <v>229</v>
      </c>
      <c r="AU1908">
        <v>842</v>
      </c>
      <c r="AV1908">
        <v>25751</v>
      </c>
      <c r="AW1908">
        <v>91</v>
      </c>
      <c r="AX1908">
        <v>104.468</v>
      </c>
      <c r="AY1908" s="1">
        <v>3.3000000000000002E-2</v>
      </c>
      <c r="AZ1908" s="1">
        <v>0.92300000000000004</v>
      </c>
      <c r="BA1908" s="1">
        <v>2.1999999999999999E-2</v>
      </c>
      <c r="BB1908" s="1">
        <v>0.52200000000000002</v>
      </c>
      <c r="BC1908" s="1">
        <v>0.43099999999999999</v>
      </c>
      <c r="BD1908" s="1">
        <v>1.6E-2</v>
      </c>
      <c r="BE1908" s="1">
        <v>-0.48899999999999999</v>
      </c>
      <c r="BF1908" s="1">
        <v>6.0000000000000001E-3</v>
      </c>
      <c r="BG1908" s="1">
        <f>Table1[[#This Row],[pers_white_pct]]-Table1[[#This Row],[census_white_pct]]</f>
        <v>0.49200000000000005</v>
      </c>
      <c r="BH1908" s="3">
        <v>6.3190472999999997E-2</v>
      </c>
      <c r="BI1908" s="3">
        <v>2.1400371108999998</v>
      </c>
      <c r="BJ1908" s="3">
        <v>1.3981337257999999</v>
      </c>
      <c r="BK1908" s="3" t="str">
        <f>VLOOKUP(Table1[[#This Row],[est_sworn]],Force_size,2,TRUE)</f>
        <v>03 - 50 to 99</v>
      </c>
    </row>
    <row r="1909" spans="1:63" hidden="1" x14ac:dyDescent="0.2">
      <c r="A1909">
        <v>3916000</v>
      </c>
      <c r="B1909" t="s">
        <v>1444</v>
      </c>
      <c r="C1909" t="s">
        <v>8327</v>
      </c>
      <c r="D1909">
        <v>11784440</v>
      </c>
      <c r="E1909" t="s">
        <v>8328</v>
      </c>
      <c r="F1909">
        <v>390928</v>
      </c>
      <c r="G1909" t="s">
        <v>8329</v>
      </c>
      <c r="H1909" t="s">
        <v>1047</v>
      </c>
      <c r="I1909">
        <v>39</v>
      </c>
      <c r="J1909">
        <v>35</v>
      </c>
      <c r="K1909">
        <v>16000</v>
      </c>
      <c r="L1909" t="s">
        <v>8330</v>
      </c>
      <c r="M1909" t="s">
        <v>8331</v>
      </c>
      <c r="N1909" t="s">
        <v>68</v>
      </c>
      <c r="O1909" t="s">
        <v>1615</v>
      </c>
      <c r="P1909">
        <v>41.760392000000003</v>
      </c>
      <c r="Q1909">
        <v>-81.724216999999996</v>
      </c>
      <c r="S1909" t="s">
        <v>70</v>
      </c>
      <c r="T1909" t="s">
        <v>71</v>
      </c>
      <c r="U1909">
        <v>1513</v>
      </c>
      <c r="V1909">
        <v>0</v>
      </c>
      <c r="W1909">
        <v>971</v>
      </c>
      <c r="X1909">
        <v>394</v>
      </c>
      <c r="Y1909">
        <v>134</v>
      </c>
      <c r="Z1909">
        <v>0</v>
      </c>
      <c r="AA1909">
        <v>0</v>
      </c>
      <c r="AB1909">
        <v>0</v>
      </c>
      <c r="AC1909">
        <v>0</v>
      </c>
      <c r="AD1909">
        <v>1513</v>
      </c>
      <c r="AE1909">
        <v>1.1479999999999999</v>
      </c>
      <c r="AF1909" t="s">
        <v>87</v>
      </c>
      <c r="AG1909" t="s">
        <v>8332</v>
      </c>
      <c r="AH1909">
        <v>2</v>
      </c>
      <c r="AI1909">
        <v>39</v>
      </c>
      <c r="AK1909">
        <v>16000</v>
      </c>
      <c r="AM1909">
        <v>396815</v>
      </c>
      <c r="AN1909">
        <v>132710</v>
      </c>
      <c r="AO1909">
        <v>208208</v>
      </c>
      <c r="AP1909">
        <v>997</v>
      </c>
      <c r="AQ1909">
        <v>7213</v>
      </c>
      <c r="AR1909">
        <v>7484</v>
      </c>
      <c r="AS1909">
        <v>39534</v>
      </c>
      <c r="AT1909">
        <v>3464</v>
      </c>
      <c r="AU1909">
        <v>40203</v>
      </c>
      <c r="AV1909">
        <v>211672</v>
      </c>
      <c r="AW1909">
        <v>1513</v>
      </c>
      <c r="AX1909">
        <v>1736.924</v>
      </c>
      <c r="AY1909" s="1">
        <v>0.26</v>
      </c>
      <c r="AZ1909" s="1">
        <v>0.64200000000000002</v>
      </c>
      <c r="BA1909" s="1">
        <v>8.8999999999999996E-2</v>
      </c>
      <c r="BB1909" s="1">
        <v>0.52500000000000002</v>
      </c>
      <c r="BC1909" s="1">
        <v>0.33400000000000002</v>
      </c>
      <c r="BD1909" s="1">
        <v>0.1</v>
      </c>
      <c r="BE1909" s="1">
        <v>-0.26400000000000001</v>
      </c>
      <c r="BF1909" s="1">
        <v>-1.0999999999999999E-2</v>
      </c>
      <c r="BG1909" s="1">
        <f>Table1[[#This Row],[pers_white_pct]]-Table1[[#This Row],[census_white_pct]]</f>
        <v>0.308</v>
      </c>
      <c r="BH1909" s="3">
        <v>0.4963042131</v>
      </c>
      <c r="BI1909" s="3">
        <v>1.9189547469999999</v>
      </c>
      <c r="BJ1909" s="3">
        <v>0.88896199210000004</v>
      </c>
      <c r="BK1909" s="3" t="str">
        <f>VLOOKUP(Table1[[#This Row],[est_sworn]],Force_size,2,TRUE)</f>
        <v>07 - 1,000 and up</v>
      </c>
    </row>
    <row r="1910" spans="1:63" hidden="1" x14ac:dyDescent="0.2">
      <c r="A1910">
        <v>3956882</v>
      </c>
      <c r="B1910" t="s">
        <v>1444</v>
      </c>
      <c r="C1910" t="s">
        <v>8486</v>
      </c>
      <c r="D1910">
        <v>11924180</v>
      </c>
      <c r="E1910" t="s">
        <v>8487</v>
      </c>
      <c r="F1910">
        <v>32354</v>
      </c>
      <c r="G1910" t="s">
        <v>8488</v>
      </c>
      <c r="H1910" t="s">
        <v>1047</v>
      </c>
      <c r="I1910">
        <v>39</v>
      </c>
      <c r="J1910">
        <v>35</v>
      </c>
      <c r="K1910">
        <v>56882</v>
      </c>
      <c r="L1910" t="s">
        <v>8489</v>
      </c>
      <c r="M1910" t="s">
        <v>8490</v>
      </c>
      <c r="N1910" t="s">
        <v>68</v>
      </c>
      <c r="O1910" t="s">
        <v>131</v>
      </c>
      <c r="P1910">
        <v>41.760392000000003</v>
      </c>
      <c r="Q1910">
        <v>-81.724216999999996</v>
      </c>
      <c r="S1910" t="s">
        <v>70</v>
      </c>
      <c r="T1910" t="s">
        <v>71</v>
      </c>
      <c r="U1910">
        <v>42</v>
      </c>
      <c r="V1910">
        <v>0</v>
      </c>
      <c r="W1910">
        <v>41</v>
      </c>
      <c r="X1910">
        <v>0</v>
      </c>
      <c r="Y1910">
        <v>1</v>
      </c>
      <c r="Z1910">
        <v>0</v>
      </c>
      <c r="AA1910">
        <v>0</v>
      </c>
      <c r="AB1910">
        <v>0</v>
      </c>
      <c r="AC1910">
        <v>0</v>
      </c>
      <c r="AD1910">
        <v>42</v>
      </c>
      <c r="AE1910">
        <v>2.8170000000000002</v>
      </c>
      <c r="AF1910" t="s">
        <v>79</v>
      </c>
      <c r="AG1910" t="s">
        <v>8491</v>
      </c>
      <c r="AH1910">
        <v>2</v>
      </c>
      <c r="AI1910">
        <v>39</v>
      </c>
      <c r="AK1910">
        <v>56882</v>
      </c>
      <c r="AM1910">
        <v>32718</v>
      </c>
      <c r="AN1910">
        <v>29568</v>
      </c>
      <c r="AO1910">
        <v>617</v>
      </c>
      <c r="AP1910">
        <v>31</v>
      </c>
      <c r="AQ1910">
        <v>877</v>
      </c>
      <c r="AR1910">
        <v>429</v>
      </c>
      <c r="AS1910">
        <v>1136</v>
      </c>
      <c r="AT1910">
        <v>25</v>
      </c>
      <c r="AU1910">
        <v>1196</v>
      </c>
      <c r="AV1910">
        <v>642</v>
      </c>
      <c r="AW1910">
        <v>42</v>
      </c>
      <c r="AX1910">
        <v>118.31399999999999</v>
      </c>
      <c r="AY1910" s="1">
        <v>0</v>
      </c>
      <c r="AZ1910" s="1">
        <v>0.97599999999999998</v>
      </c>
      <c r="BA1910" s="1">
        <v>2.4E-2</v>
      </c>
      <c r="BB1910" s="1">
        <v>1.9E-2</v>
      </c>
      <c r="BC1910" s="1">
        <v>0.90400000000000003</v>
      </c>
      <c r="BD1910" s="1">
        <v>3.5000000000000003E-2</v>
      </c>
      <c r="BE1910" s="1">
        <v>-1.9E-2</v>
      </c>
      <c r="BF1910" s="1">
        <v>-1.0999999999999999E-2</v>
      </c>
      <c r="BG1910" s="1">
        <f>Table1[[#This Row],[pers_white_pct]]-Table1[[#This Row],[census_white_pct]]</f>
        <v>7.1999999999999953E-2</v>
      </c>
      <c r="BH1910" s="3">
        <v>0</v>
      </c>
      <c r="BI1910" s="3">
        <v>1.0801880411</v>
      </c>
      <c r="BJ1910" s="3">
        <v>0.68573943660000003</v>
      </c>
      <c r="BK1910" s="3" t="str">
        <f>VLOOKUP(Table1[[#This Row],[est_sworn]],Force_size,2,TRUE)</f>
        <v>02 - 25 to 49</v>
      </c>
    </row>
    <row r="1911" spans="1:63" hidden="1" x14ac:dyDescent="0.2">
      <c r="A1911">
        <v>39035</v>
      </c>
      <c r="B1911" t="s">
        <v>11412</v>
      </c>
      <c r="C1911" t="s">
        <v>14324</v>
      </c>
      <c r="D1911">
        <v>11939040</v>
      </c>
      <c r="E1911" t="s">
        <v>14325</v>
      </c>
      <c r="F1911">
        <v>1265111</v>
      </c>
      <c r="G1911" t="s">
        <v>14326</v>
      </c>
      <c r="H1911" t="s">
        <v>1047</v>
      </c>
      <c r="I1911">
        <v>39</v>
      </c>
      <c r="J1911">
        <v>35</v>
      </c>
      <c r="K1911">
        <v>99035</v>
      </c>
      <c r="L1911" t="s">
        <v>14327</v>
      </c>
      <c r="M1911" t="s">
        <v>14328</v>
      </c>
      <c r="N1911" t="s">
        <v>11418</v>
      </c>
      <c r="O1911" t="s">
        <v>11419</v>
      </c>
      <c r="P1911">
        <v>41.760392000000003</v>
      </c>
      <c r="Q1911">
        <v>-81.724216999999996</v>
      </c>
      <c r="R1911" t="s">
        <v>11420</v>
      </c>
      <c r="S1911" t="s">
        <v>11421</v>
      </c>
      <c r="U1911">
        <v>152</v>
      </c>
      <c r="V1911">
        <v>0</v>
      </c>
      <c r="W1911">
        <v>125</v>
      </c>
      <c r="X1911">
        <v>21</v>
      </c>
      <c r="Y1911">
        <v>6</v>
      </c>
      <c r="Z1911">
        <v>0</v>
      </c>
      <c r="AA1911">
        <v>0</v>
      </c>
      <c r="AB1911">
        <v>0</v>
      </c>
      <c r="AC1911">
        <v>0</v>
      </c>
      <c r="AD1911">
        <v>152</v>
      </c>
      <c r="AE1911">
        <v>1.357</v>
      </c>
      <c r="AF1911" t="s">
        <v>11430</v>
      </c>
      <c r="AG1911" t="s">
        <v>14329</v>
      </c>
      <c r="AH1911">
        <v>2</v>
      </c>
      <c r="AI1911">
        <v>39</v>
      </c>
      <c r="AJ1911">
        <v>35</v>
      </c>
      <c r="AM1911">
        <v>1280122</v>
      </c>
      <c r="AN1911">
        <v>785977</v>
      </c>
      <c r="AO1911">
        <v>374968</v>
      </c>
      <c r="AP1911">
        <v>2018</v>
      </c>
      <c r="AQ1911">
        <v>32615</v>
      </c>
      <c r="AR1911">
        <v>21215</v>
      </c>
      <c r="AS1911">
        <v>61270</v>
      </c>
      <c r="AT1911">
        <v>5230</v>
      </c>
      <c r="AU1911">
        <v>63329</v>
      </c>
      <c r="AV1911">
        <v>380198</v>
      </c>
      <c r="AW1911">
        <v>152</v>
      </c>
      <c r="AX1911">
        <v>206.26400000000001</v>
      </c>
      <c r="AY1911" s="1">
        <v>0.13800000000000001</v>
      </c>
      <c r="AZ1911" s="1">
        <v>0.82199999999999995</v>
      </c>
      <c r="BA1911" s="1">
        <v>3.9E-2</v>
      </c>
      <c r="BB1911" s="1">
        <v>0.29299999999999998</v>
      </c>
      <c r="BC1911" s="1">
        <v>0.61399999999999999</v>
      </c>
      <c r="BD1911" s="1">
        <v>4.8000000000000001E-2</v>
      </c>
      <c r="BE1911" s="1">
        <v>-0.155</v>
      </c>
      <c r="BF1911" s="1">
        <v>-8.0000000000000002E-3</v>
      </c>
      <c r="BG1911" s="1">
        <f>Table1[[#This Row],[pers_white_pct]]-Table1[[#This Row],[census_white_pct]]</f>
        <v>0.20799999999999996</v>
      </c>
      <c r="BH1911" s="3">
        <v>0.47166414340000001</v>
      </c>
      <c r="BI1911" s="3">
        <v>1.3393927658</v>
      </c>
      <c r="BJ1911" s="3">
        <v>0.82472876740000001</v>
      </c>
      <c r="BK1911" s="3" t="str">
        <f>VLOOKUP(Table1[[#This Row],[est_sworn]],Force_size,2,TRUE)</f>
        <v>04 - 100 to 249</v>
      </c>
    </row>
    <row r="1912" spans="1:63" hidden="1" x14ac:dyDescent="0.2">
      <c r="A1912">
        <v>3948482</v>
      </c>
      <c r="B1912" t="s">
        <v>1444</v>
      </c>
      <c r="C1912" t="s">
        <v>8444</v>
      </c>
      <c r="D1912">
        <v>12044280</v>
      </c>
      <c r="E1912" t="s">
        <v>8445</v>
      </c>
      <c r="F1912">
        <v>18974</v>
      </c>
      <c r="G1912" t="s">
        <v>8446</v>
      </c>
      <c r="H1912" t="s">
        <v>1047</v>
      </c>
      <c r="I1912">
        <v>39</v>
      </c>
      <c r="J1912">
        <v>35</v>
      </c>
      <c r="K1912">
        <v>48482</v>
      </c>
      <c r="L1912" t="s">
        <v>8447</v>
      </c>
      <c r="M1912" t="s">
        <v>8448</v>
      </c>
      <c r="N1912" t="s">
        <v>68</v>
      </c>
      <c r="O1912" t="s">
        <v>69</v>
      </c>
      <c r="P1912">
        <v>41.760392000000003</v>
      </c>
      <c r="Q1912">
        <v>-81.724216999999996</v>
      </c>
      <c r="S1912" t="s">
        <v>70</v>
      </c>
      <c r="T1912" t="s">
        <v>71</v>
      </c>
      <c r="U1912">
        <v>37</v>
      </c>
      <c r="V1912">
        <v>3</v>
      </c>
      <c r="W1912">
        <v>36</v>
      </c>
      <c r="X1912">
        <v>1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37</v>
      </c>
      <c r="AE1912">
        <v>4.7450000000000001</v>
      </c>
      <c r="AF1912" t="s">
        <v>72</v>
      </c>
      <c r="AG1912" t="s">
        <v>8449</v>
      </c>
      <c r="AH1912">
        <v>2</v>
      </c>
      <c r="AI1912">
        <v>39</v>
      </c>
      <c r="AK1912">
        <v>48482</v>
      </c>
      <c r="AM1912">
        <v>19155</v>
      </c>
      <c r="AN1912">
        <v>15141</v>
      </c>
      <c r="AO1912">
        <v>1958</v>
      </c>
      <c r="AP1912">
        <v>15</v>
      </c>
      <c r="AQ1912">
        <v>1331</v>
      </c>
      <c r="AR1912">
        <v>291</v>
      </c>
      <c r="AS1912">
        <v>391</v>
      </c>
      <c r="AT1912">
        <v>21</v>
      </c>
      <c r="AU1912">
        <v>419</v>
      </c>
      <c r="AV1912">
        <v>1979</v>
      </c>
      <c r="AW1912">
        <v>38.5</v>
      </c>
      <c r="AX1912">
        <v>182.6825</v>
      </c>
      <c r="AY1912" s="1">
        <v>2.7E-2</v>
      </c>
      <c r="AZ1912" s="1">
        <v>0.97299999999999998</v>
      </c>
      <c r="BA1912" s="1">
        <v>0</v>
      </c>
      <c r="BB1912" s="1">
        <v>0.10199999999999999</v>
      </c>
      <c r="BC1912" s="1">
        <v>0.79</v>
      </c>
      <c r="BD1912" s="1">
        <v>0.02</v>
      </c>
      <c r="BE1912" s="1">
        <v>-7.4999999999999997E-2</v>
      </c>
      <c r="BF1912" s="1">
        <v>-0.02</v>
      </c>
      <c r="BG1912" s="1">
        <f>Table1[[#This Row],[pers_white_pct]]-Table1[[#This Row],[census_white_pct]]</f>
        <v>0.18299999999999994</v>
      </c>
      <c r="BH1912" s="3">
        <v>0.26440383179999999</v>
      </c>
      <c r="BI1912" s="3">
        <v>1.2309158772</v>
      </c>
      <c r="BJ1912" s="3">
        <v>0</v>
      </c>
      <c r="BK1912" s="3" t="str">
        <f>VLOOKUP(Table1[[#This Row],[est_sworn]],Force_size,2,TRUE)</f>
        <v>02 - 25 to 49</v>
      </c>
    </row>
    <row r="1913" spans="1:63" hidden="1" x14ac:dyDescent="0.2">
      <c r="A1913">
        <v>3935255</v>
      </c>
      <c r="B1913" t="s">
        <v>1444</v>
      </c>
      <c r="C1913" t="s">
        <v>8405</v>
      </c>
      <c r="D1913">
        <v>12384300</v>
      </c>
      <c r="E1913" t="s">
        <v>8406</v>
      </c>
      <c r="F1913">
        <v>1006</v>
      </c>
      <c r="G1913" t="s">
        <v>8407</v>
      </c>
      <c r="H1913" t="s">
        <v>1047</v>
      </c>
      <c r="I1913">
        <v>39</v>
      </c>
      <c r="J1913">
        <v>35</v>
      </c>
      <c r="K1913">
        <v>35255</v>
      </c>
      <c r="L1913" t="s">
        <v>8408</v>
      </c>
      <c r="M1913" t="s">
        <v>8409</v>
      </c>
      <c r="N1913" t="s">
        <v>68</v>
      </c>
      <c r="O1913" t="s">
        <v>238</v>
      </c>
      <c r="P1913">
        <v>41.760392000000003</v>
      </c>
      <c r="Q1913">
        <v>-81.724216999999996</v>
      </c>
      <c r="S1913" t="s">
        <v>70</v>
      </c>
      <c r="T1913" t="s">
        <v>71</v>
      </c>
      <c r="U1913">
        <v>8</v>
      </c>
      <c r="V1913">
        <v>22</v>
      </c>
      <c r="W1913">
        <v>4</v>
      </c>
      <c r="X1913">
        <v>3</v>
      </c>
      <c r="Y1913">
        <v>1</v>
      </c>
      <c r="Z1913">
        <v>0</v>
      </c>
      <c r="AA1913">
        <v>0</v>
      </c>
      <c r="AB1913">
        <v>0</v>
      </c>
      <c r="AC1913">
        <v>0</v>
      </c>
      <c r="AD1913">
        <v>8</v>
      </c>
      <c r="AE1913">
        <v>8.6750000000000007</v>
      </c>
      <c r="AF1913" t="s">
        <v>212</v>
      </c>
      <c r="AG1913" t="s">
        <v>8410</v>
      </c>
      <c r="AH1913">
        <v>2</v>
      </c>
      <c r="AI1913">
        <v>39</v>
      </c>
      <c r="AK1913">
        <v>35255</v>
      </c>
      <c r="AM1913">
        <v>1130</v>
      </c>
      <c r="AN1913">
        <v>245</v>
      </c>
      <c r="AO1913">
        <v>836</v>
      </c>
      <c r="AP1913">
        <v>1</v>
      </c>
      <c r="AQ1913">
        <v>3</v>
      </c>
      <c r="AR1913">
        <v>15</v>
      </c>
      <c r="AS1913">
        <v>30</v>
      </c>
      <c r="AT1913">
        <v>5</v>
      </c>
      <c r="AU1913">
        <v>30</v>
      </c>
      <c r="AV1913">
        <v>841</v>
      </c>
      <c r="AW1913">
        <v>19</v>
      </c>
      <c r="AX1913">
        <v>164.82499999999999</v>
      </c>
      <c r="AY1913" s="1">
        <v>0.375</v>
      </c>
      <c r="AZ1913" s="1">
        <v>0.5</v>
      </c>
      <c r="BA1913" s="1">
        <v>0.125</v>
      </c>
      <c r="BB1913" s="1">
        <v>0.74</v>
      </c>
      <c r="BC1913" s="1">
        <v>0.217</v>
      </c>
      <c r="BD1913" s="1">
        <v>2.7E-2</v>
      </c>
      <c r="BE1913" s="1">
        <v>-0.36499999999999999</v>
      </c>
      <c r="BF1913" s="1">
        <v>9.8000000000000004E-2</v>
      </c>
      <c r="BG1913" s="1">
        <f>Table1[[#This Row],[pers_white_pct]]-Table1[[#This Row],[census_white_pct]]</f>
        <v>0.28300000000000003</v>
      </c>
      <c r="BH1913" s="3">
        <v>0.50687799040000003</v>
      </c>
      <c r="BI1913" s="3">
        <v>2.3061224490000001</v>
      </c>
      <c r="BJ1913" s="3">
        <v>4.7083333332999997</v>
      </c>
      <c r="BK1913" s="3" t="str">
        <f>VLOOKUP(Table1[[#This Row],[est_sworn]],Force_size,2,TRUE)</f>
        <v>01 - Under 25</v>
      </c>
    </row>
    <row r="1914" spans="1:63" hidden="1" x14ac:dyDescent="0.2">
      <c r="A1914">
        <v>3945556</v>
      </c>
      <c r="B1914" t="s">
        <v>1444</v>
      </c>
      <c r="C1914" t="s">
        <v>8423</v>
      </c>
      <c r="D1914">
        <v>12754290</v>
      </c>
      <c r="E1914" t="s">
        <v>8424</v>
      </c>
      <c r="F1914">
        <v>13821</v>
      </c>
      <c r="G1914" t="s">
        <v>8425</v>
      </c>
      <c r="H1914" t="s">
        <v>1047</v>
      </c>
      <c r="I1914">
        <v>39</v>
      </c>
      <c r="J1914">
        <v>35</v>
      </c>
      <c r="K1914">
        <v>45556</v>
      </c>
      <c r="L1914" t="s">
        <v>8426</v>
      </c>
      <c r="M1914" t="s">
        <v>8427</v>
      </c>
      <c r="N1914" t="s">
        <v>68</v>
      </c>
      <c r="O1914" t="s">
        <v>69</v>
      </c>
      <c r="P1914">
        <v>41.760392000000003</v>
      </c>
      <c r="Q1914">
        <v>-81.724216999999996</v>
      </c>
      <c r="S1914" t="s">
        <v>70</v>
      </c>
      <c r="T1914" t="s">
        <v>71</v>
      </c>
      <c r="U1914">
        <v>27</v>
      </c>
      <c r="V1914">
        <v>6</v>
      </c>
      <c r="W1914">
        <v>26</v>
      </c>
      <c r="X1914">
        <v>1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27</v>
      </c>
      <c r="AE1914">
        <v>4.7450000000000001</v>
      </c>
      <c r="AF1914" t="s">
        <v>72</v>
      </c>
      <c r="AG1914" t="s">
        <v>8428</v>
      </c>
      <c r="AH1914">
        <v>2</v>
      </c>
      <c r="AI1914">
        <v>39</v>
      </c>
      <c r="AK1914">
        <v>45556</v>
      </c>
      <c r="AM1914">
        <v>14001</v>
      </c>
      <c r="AN1914">
        <v>12531</v>
      </c>
      <c r="AO1914">
        <v>894</v>
      </c>
      <c r="AP1914">
        <v>5</v>
      </c>
      <c r="AQ1914">
        <v>223</v>
      </c>
      <c r="AR1914">
        <v>150</v>
      </c>
      <c r="AS1914">
        <v>185</v>
      </c>
      <c r="AT1914">
        <v>7</v>
      </c>
      <c r="AU1914">
        <v>198</v>
      </c>
      <c r="AV1914">
        <v>901</v>
      </c>
      <c r="AW1914">
        <v>30</v>
      </c>
      <c r="AX1914">
        <v>142.35</v>
      </c>
      <c r="AY1914" s="1">
        <v>3.6999999999999998E-2</v>
      </c>
      <c r="AZ1914" s="1">
        <v>0.96299999999999997</v>
      </c>
      <c r="BA1914" s="1">
        <v>0</v>
      </c>
      <c r="BB1914" s="1">
        <v>6.4000000000000001E-2</v>
      </c>
      <c r="BC1914" s="1">
        <v>0.89500000000000002</v>
      </c>
      <c r="BD1914" s="1">
        <v>1.2999999999999999E-2</v>
      </c>
      <c r="BE1914" s="1">
        <v>-2.7E-2</v>
      </c>
      <c r="BF1914" s="1">
        <v>-1.2999999999999999E-2</v>
      </c>
      <c r="BG1914" s="1">
        <f>Table1[[#This Row],[pers_white_pct]]-Table1[[#This Row],[census_white_pct]]</f>
        <v>6.7999999999999949E-2</v>
      </c>
      <c r="BH1914" s="3">
        <v>0.58003977129999995</v>
      </c>
      <c r="BI1914" s="3">
        <v>1.0759272559999999</v>
      </c>
      <c r="BJ1914" s="3">
        <v>0</v>
      </c>
      <c r="BK1914" s="3" t="str">
        <f>VLOOKUP(Table1[[#This Row],[est_sworn]],Force_size,2,TRUE)</f>
        <v>02 - 25 to 49</v>
      </c>
    </row>
    <row r="1915" spans="1:63" hidden="1" x14ac:dyDescent="0.2">
      <c r="A1915">
        <v>3975098</v>
      </c>
      <c r="B1915" t="s">
        <v>1444</v>
      </c>
      <c r="C1915" t="s">
        <v>8600</v>
      </c>
      <c r="D1915">
        <v>12784010</v>
      </c>
      <c r="E1915" t="s">
        <v>8601</v>
      </c>
      <c r="F1915">
        <v>44620</v>
      </c>
      <c r="G1915" t="s">
        <v>8602</v>
      </c>
      <c r="H1915" t="s">
        <v>1047</v>
      </c>
      <c r="I1915">
        <v>39</v>
      </c>
      <c r="J1915">
        <v>35</v>
      </c>
      <c r="K1915">
        <v>75098</v>
      </c>
      <c r="L1915" t="s">
        <v>8603</v>
      </c>
      <c r="M1915" t="s">
        <v>8604</v>
      </c>
      <c r="N1915" t="s">
        <v>68</v>
      </c>
      <c r="O1915" t="s">
        <v>131</v>
      </c>
      <c r="P1915">
        <v>41.760392000000003</v>
      </c>
      <c r="Q1915">
        <v>-81.724216999999996</v>
      </c>
      <c r="S1915" t="s">
        <v>70</v>
      </c>
      <c r="T1915" t="s">
        <v>71</v>
      </c>
      <c r="U1915">
        <v>68</v>
      </c>
      <c r="V1915">
        <v>0</v>
      </c>
      <c r="W1915">
        <v>67</v>
      </c>
      <c r="X1915">
        <v>0</v>
      </c>
      <c r="Y1915">
        <v>0</v>
      </c>
      <c r="Z1915">
        <v>0</v>
      </c>
      <c r="AA1915">
        <v>1</v>
      </c>
      <c r="AB1915">
        <v>0</v>
      </c>
      <c r="AC1915">
        <v>0</v>
      </c>
      <c r="AD1915">
        <v>68</v>
      </c>
      <c r="AE1915">
        <v>2.8170000000000002</v>
      </c>
      <c r="AF1915" t="s">
        <v>79</v>
      </c>
      <c r="AG1915" t="s">
        <v>8605</v>
      </c>
      <c r="AH1915">
        <v>2</v>
      </c>
      <c r="AI1915">
        <v>39</v>
      </c>
      <c r="AK1915">
        <v>75098</v>
      </c>
      <c r="AM1915">
        <v>44750</v>
      </c>
      <c r="AN1915">
        <v>40559</v>
      </c>
      <c r="AO1915">
        <v>813</v>
      </c>
      <c r="AP1915">
        <v>34</v>
      </c>
      <c r="AQ1915">
        <v>1816</v>
      </c>
      <c r="AR1915">
        <v>557</v>
      </c>
      <c r="AS1915">
        <v>912</v>
      </c>
      <c r="AT1915">
        <v>32</v>
      </c>
      <c r="AU1915">
        <v>971</v>
      </c>
      <c r="AV1915">
        <v>845</v>
      </c>
      <c r="AW1915">
        <v>68</v>
      </c>
      <c r="AX1915">
        <v>191.55600000000001</v>
      </c>
      <c r="AY1915" s="1">
        <v>0</v>
      </c>
      <c r="AZ1915" s="1">
        <v>0.98499999999999999</v>
      </c>
      <c r="BA1915" s="1">
        <v>0</v>
      </c>
      <c r="BB1915" s="1">
        <v>1.7999999999999999E-2</v>
      </c>
      <c r="BC1915" s="1">
        <v>0.90600000000000003</v>
      </c>
      <c r="BD1915" s="1">
        <v>0.02</v>
      </c>
      <c r="BE1915" s="1">
        <v>-1.7999999999999999E-2</v>
      </c>
      <c r="BF1915" s="1">
        <v>-0.02</v>
      </c>
      <c r="BG1915" s="1">
        <f>Table1[[#This Row],[pers_white_pct]]-Table1[[#This Row],[census_white_pct]]</f>
        <v>7.8999999999999959E-2</v>
      </c>
      <c r="BH1915" s="3">
        <v>0</v>
      </c>
      <c r="BI1915" s="3">
        <v>1.0871054948000001</v>
      </c>
      <c r="BJ1915" s="3">
        <v>0</v>
      </c>
      <c r="BK1915" s="3" t="str">
        <f>VLOOKUP(Table1[[#This Row],[est_sworn]],Force_size,2,TRUE)</f>
        <v>03 - 50 to 99</v>
      </c>
    </row>
    <row r="1916" spans="1:63" hidden="1" x14ac:dyDescent="0.2">
      <c r="A1916">
        <v>3908364</v>
      </c>
      <c r="B1916" t="s">
        <v>1444</v>
      </c>
      <c r="C1916" t="s">
        <v>8284</v>
      </c>
      <c r="D1916">
        <v>12864460</v>
      </c>
      <c r="E1916" t="s">
        <v>8285</v>
      </c>
      <c r="F1916">
        <v>13536</v>
      </c>
      <c r="G1916" t="s">
        <v>8286</v>
      </c>
      <c r="H1916" t="s">
        <v>1047</v>
      </c>
      <c r="I1916">
        <v>39</v>
      </c>
      <c r="J1916">
        <v>35</v>
      </c>
      <c r="K1916">
        <v>8364</v>
      </c>
      <c r="L1916" t="s">
        <v>8287</v>
      </c>
      <c r="M1916" t="s">
        <v>8288</v>
      </c>
      <c r="N1916" t="s">
        <v>68</v>
      </c>
      <c r="O1916" t="s">
        <v>69</v>
      </c>
      <c r="P1916">
        <v>41.760392000000003</v>
      </c>
      <c r="Q1916">
        <v>-81.724216999999996</v>
      </c>
      <c r="S1916" t="s">
        <v>70</v>
      </c>
      <c r="T1916" t="s">
        <v>71</v>
      </c>
      <c r="U1916">
        <v>28</v>
      </c>
      <c r="V1916">
        <v>6</v>
      </c>
      <c r="W1916">
        <v>28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28</v>
      </c>
      <c r="AE1916">
        <v>4.7450000000000001</v>
      </c>
      <c r="AF1916" t="s">
        <v>72</v>
      </c>
      <c r="AG1916" t="s">
        <v>8289</v>
      </c>
      <c r="AH1916">
        <v>2</v>
      </c>
      <c r="AI1916">
        <v>39</v>
      </c>
      <c r="AK1916">
        <v>8364</v>
      </c>
      <c r="AM1916">
        <v>13656</v>
      </c>
      <c r="AN1916">
        <v>12594</v>
      </c>
      <c r="AO1916">
        <v>237</v>
      </c>
      <c r="AP1916">
        <v>7</v>
      </c>
      <c r="AQ1916">
        <v>470</v>
      </c>
      <c r="AR1916">
        <v>146</v>
      </c>
      <c r="AS1916">
        <v>192</v>
      </c>
      <c r="AT1916">
        <v>1</v>
      </c>
      <c r="AU1916">
        <v>202</v>
      </c>
      <c r="AV1916">
        <v>238</v>
      </c>
      <c r="AW1916">
        <v>31</v>
      </c>
      <c r="AX1916">
        <v>147.095</v>
      </c>
      <c r="AY1916" s="1">
        <v>0</v>
      </c>
      <c r="AZ1916" s="2">
        <v>1</v>
      </c>
      <c r="BA1916" s="1">
        <v>0</v>
      </c>
      <c r="BB1916" s="1">
        <v>1.7000000000000001E-2</v>
      </c>
      <c r="BC1916" s="1">
        <v>0.92200000000000004</v>
      </c>
      <c r="BD1916" s="1">
        <v>1.4E-2</v>
      </c>
      <c r="BE1916" s="1">
        <v>-1.7000000000000001E-2</v>
      </c>
      <c r="BF1916" s="1">
        <v>-1.4E-2</v>
      </c>
      <c r="BG1916" s="1">
        <f>Table1[[#This Row],[pers_white_pct]]-Table1[[#This Row],[census_white_pct]]</f>
        <v>7.7999999999999958E-2</v>
      </c>
      <c r="BH1916" s="3">
        <v>0</v>
      </c>
      <c r="BI1916" s="3">
        <v>1.0843258695</v>
      </c>
      <c r="BJ1916" s="3">
        <v>0</v>
      </c>
      <c r="BK1916" s="3" t="str">
        <f>VLOOKUP(Table1[[#This Row],[est_sworn]],Force_size,2,TRUE)</f>
        <v>02 - 25 to 49</v>
      </c>
    </row>
    <row r="1917" spans="1:63" hidden="1" x14ac:dyDescent="0.2">
      <c r="A1917">
        <v>3973264</v>
      </c>
      <c r="B1917" t="s">
        <v>1444</v>
      </c>
      <c r="C1917" t="s">
        <v>8582</v>
      </c>
      <c r="D1917">
        <v>12904010</v>
      </c>
      <c r="E1917" t="s">
        <v>8583</v>
      </c>
      <c r="F1917">
        <v>22012</v>
      </c>
      <c r="G1917" t="s">
        <v>8584</v>
      </c>
      <c r="H1917" t="s">
        <v>1047</v>
      </c>
      <c r="I1917">
        <v>39</v>
      </c>
      <c r="J1917">
        <v>35</v>
      </c>
      <c r="K1917">
        <v>73264</v>
      </c>
      <c r="L1917" t="s">
        <v>8585</v>
      </c>
      <c r="M1917" t="s">
        <v>8586</v>
      </c>
      <c r="N1917" t="s">
        <v>68</v>
      </c>
      <c r="O1917" t="s">
        <v>69</v>
      </c>
      <c r="P1917">
        <v>41.760392000000003</v>
      </c>
      <c r="Q1917">
        <v>-81.724216999999996</v>
      </c>
      <c r="S1917" t="s">
        <v>70</v>
      </c>
      <c r="T1917" t="s">
        <v>71</v>
      </c>
      <c r="U1917">
        <v>38</v>
      </c>
      <c r="V1917">
        <v>2</v>
      </c>
      <c r="W1917">
        <v>36</v>
      </c>
      <c r="X1917">
        <v>2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38</v>
      </c>
      <c r="AE1917">
        <v>4.7450000000000001</v>
      </c>
      <c r="AF1917" t="s">
        <v>72</v>
      </c>
      <c r="AG1917" t="s">
        <v>8587</v>
      </c>
      <c r="AH1917">
        <v>2</v>
      </c>
      <c r="AI1917">
        <v>39</v>
      </c>
      <c r="AK1917">
        <v>73264</v>
      </c>
      <c r="AM1917">
        <v>22295</v>
      </c>
      <c r="AN1917">
        <v>11867</v>
      </c>
      <c r="AO1917">
        <v>8988</v>
      </c>
      <c r="AP1917">
        <v>16</v>
      </c>
      <c r="AQ1917">
        <v>433</v>
      </c>
      <c r="AR1917">
        <v>476</v>
      </c>
      <c r="AS1917">
        <v>447</v>
      </c>
      <c r="AT1917">
        <v>85</v>
      </c>
      <c r="AU1917">
        <v>515</v>
      </c>
      <c r="AV1917">
        <v>9073</v>
      </c>
      <c r="AW1917">
        <v>39</v>
      </c>
      <c r="AX1917">
        <v>185.05500000000001</v>
      </c>
      <c r="AY1917" s="1">
        <v>5.2999999999999999E-2</v>
      </c>
      <c r="AZ1917" s="1">
        <v>0.94699999999999995</v>
      </c>
      <c r="BA1917" s="1">
        <v>0</v>
      </c>
      <c r="BB1917" s="1">
        <v>0.40300000000000002</v>
      </c>
      <c r="BC1917" s="1">
        <v>0.53200000000000003</v>
      </c>
      <c r="BD1917" s="1">
        <v>0.02</v>
      </c>
      <c r="BE1917" s="1">
        <v>-0.35099999999999998</v>
      </c>
      <c r="BF1917" s="1">
        <v>-0.02</v>
      </c>
      <c r="BG1917" s="1">
        <f>Table1[[#This Row],[pers_white_pct]]-Table1[[#This Row],[census_white_pct]]</f>
        <v>0.41499999999999992</v>
      </c>
      <c r="BH1917" s="3">
        <v>0.1305541892</v>
      </c>
      <c r="BI1917" s="3">
        <v>1.7798583422000001</v>
      </c>
      <c r="BJ1917" s="3">
        <v>0</v>
      </c>
      <c r="BK1917" s="3" t="str">
        <f>VLOOKUP(Table1[[#This Row],[est_sworn]],Force_size,2,TRUE)</f>
        <v>02 - 25 to 49</v>
      </c>
    </row>
    <row r="1918" spans="1:63" hidden="1" x14ac:dyDescent="0.2">
      <c r="A1918">
        <v>3903558408</v>
      </c>
      <c r="B1918" t="s">
        <v>61</v>
      </c>
      <c r="C1918" t="s">
        <v>1057</v>
      </c>
      <c r="D1918">
        <v>13452740</v>
      </c>
      <c r="E1918" t="s">
        <v>1058</v>
      </c>
      <c r="F1918">
        <v>13513</v>
      </c>
      <c r="G1918" t="s">
        <v>1059</v>
      </c>
      <c r="H1918" t="s">
        <v>1047</v>
      </c>
      <c r="I1918">
        <v>39</v>
      </c>
      <c r="J1918">
        <v>35</v>
      </c>
      <c r="K1918">
        <v>58408</v>
      </c>
      <c r="L1918" t="s">
        <v>1060</v>
      </c>
      <c r="M1918" t="s">
        <v>1061</v>
      </c>
      <c r="N1918" t="s">
        <v>68</v>
      </c>
      <c r="O1918" t="s">
        <v>69</v>
      </c>
      <c r="P1918">
        <v>41.760392000000003</v>
      </c>
      <c r="Q1918">
        <v>-81.724216999999996</v>
      </c>
      <c r="S1918" t="s">
        <v>70</v>
      </c>
      <c r="T1918" t="s">
        <v>71</v>
      </c>
      <c r="U1918">
        <v>15</v>
      </c>
      <c r="V1918">
        <v>3</v>
      </c>
      <c r="W1918">
        <v>15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15</v>
      </c>
      <c r="AE1918">
        <v>7.1230000000000002</v>
      </c>
      <c r="AF1918" t="s">
        <v>118</v>
      </c>
      <c r="AG1918" t="s">
        <v>1062</v>
      </c>
      <c r="AH1918">
        <v>2</v>
      </c>
      <c r="AI1918">
        <v>39</v>
      </c>
      <c r="AJ1918">
        <v>35</v>
      </c>
      <c r="AL1918">
        <v>58408</v>
      </c>
      <c r="AM1918">
        <v>13513</v>
      </c>
      <c r="AN1918">
        <v>12436</v>
      </c>
      <c r="AO1918">
        <v>213</v>
      </c>
      <c r="AP1918">
        <v>12</v>
      </c>
      <c r="AQ1918">
        <v>278</v>
      </c>
      <c r="AR1918">
        <v>151</v>
      </c>
      <c r="AS1918">
        <v>411</v>
      </c>
      <c r="AT1918">
        <v>10</v>
      </c>
      <c r="AU1918">
        <v>423</v>
      </c>
      <c r="AV1918">
        <v>223</v>
      </c>
      <c r="AW1918">
        <v>16.5</v>
      </c>
      <c r="AX1918">
        <v>117.5295</v>
      </c>
      <c r="AY1918" s="1">
        <v>0</v>
      </c>
      <c r="AZ1918" s="2">
        <v>1</v>
      </c>
      <c r="BA1918" s="1">
        <v>0</v>
      </c>
      <c r="BB1918" s="1">
        <v>1.6E-2</v>
      </c>
      <c r="BC1918" s="1">
        <v>0.92</v>
      </c>
      <c r="BD1918" s="1">
        <v>0.03</v>
      </c>
      <c r="BE1918" s="1">
        <v>-1.6E-2</v>
      </c>
      <c r="BF1918" s="1">
        <v>-0.03</v>
      </c>
      <c r="BG1918" s="1">
        <f>Table1[[#This Row],[pers_white_pct]]-Table1[[#This Row],[census_white_pct]]</f>
        <v>7.999999999999996E-2</v>
      </c>
      <c r="BH1918" s="3">
        <v>0</v>
      </c>
      <c r="BI1918" s="3">
        <v>1.0866034094999999</v>
      </c>
      <c r="BJ1918" s="3">
        <v>0</v>
      </c>
      <c r="BK1918" s="3" t="str">
        <f>VLOOKUP(Table1[[#This Row],[est_sworn]],Force_size,2,TRUE)</f>
        <v>01 - Under 25</v>
      </c>
    </row>
    <row r="1919" spans="1:63" hidden="1" x14ac:dyDescent="0.2">
      <c r="A1919">
        <v>3979912</v>
      </c>
      <c r="B1919" t="s">
        <v>1444</v>
      </c>
      <c r="C1919" t="s">
        <v>8638</v>
      </c>
      <c r="D1919">
        <v>11114040</v>
      </c>
      <c r="E1919" t="s">
        <v>8639</v>
      </c>
      <c r="F1919">
        <v>2661</v>
      </c>
      <c r="G1919" t="s">
        <v>8640</v>
      </c>
      <c r="H1919" t="s">
        <v>1047</v>
      </c>
      <c r="I1919">
        <v>39</v>
      </c>
      <c r="J1919">
        <v>37</v>
      </c>
      <c r="K1919">
        <v>79912</v>
      </c>
      <c r="L1919" t="s">
        <v>8641</v>
      </c>
      <c r="M1919" t="s">
        <v>562</v>
      </c>
      <c r="N1919" t="s">
        <v>68</v>
      </c>
      <c r="O1919" t="s">
        <v>562</v>
      </c>
      <c r="P1919">
        <v>40.132176000000001</v>
      </c>
      <c r="Q1919">
        <v>-84.620437999999993</v>
      </c>
      <c r="S1919" t="s">
        <v>70</v>
      </c>
      <c r="T1919" t="s">
        <v>71</v>
      </c>
      <c r="U1919">
        <v>6</v>
      </c>
      <c r="V1919">
        <v>2</v>
      </c>
      <c r="W1919">
        <v>6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6</v>
      </c>
      <c r="AE1919">
        <v>8.6750000000000007</v>
      </c>
      <c r="AF1919" t="s">
        <v>212</v>
      </c>
      <c r="AG1919" t="s">
        <v>8642</v>
      </c>
      <c r="AH1919">
        <v>2</v>
      </c>
      <c r="AI1919">
        <v>39</v>
      </c>
      <c r="AK1919">
        <v>79912</v>
      </c>
      <c r="AM1919">
        <v>2687</v>
      </c>
      <c r="AN1919">
        <v>2649</v>
      </c>
      <c r="AO1919">
        <v>6</v>
      </c>
      <c r="AP1919">
        <v>2</v>
      </c>
      <c r="AQ1919">
        <v>0</v>
      </c>
      <c r="AR1919">
        <v>13</v>
      </c>
      <c r="AS1919">
        <v>16</v>
      </c>
      <c r="AT1919">
        <v>0</v>
      </c>
      <c r="AU1919">
        <v>17</v>
      </c>
      <c r="AV1919">
        <v>6</v>
      </c>
      <c r="AW1919">
        <v>7</v>
      </c>
      <c r="AX1919">
        <v>60.725000000000001</v>
      </c>
      <c r="AY1919" s="1">
        <v>0</v>
      </c>
      <c r="AZ1919" s="2">
        <v>1</v>
      </c>
      <c r="BA1919" s="1">
        <v>0</v>
      </c>
      <c r="BB1919" s="1">
        <v>2E-3</v>
      </c>
      <c r="BC1919" s="1">
        <v>0.98599999999999999</v>
      </c>
      <c r="BD1919" s="1">
        <v>6.0000000000000001E-3</v>
      </c>
      <c r="BE1919" s="1">
        <v>-2E-3</v>
      </c>
      <c r="BF1919" s="1">
        <v>-6.0000000000000001E-3</v>
      </c>
      <c r="BG1919" s="1">
        <f>Table1[[#This Row],[pers_white_pct]]-Table1[[#This Row],[census_white_pct]]</f>
        <v>1.4000000000000012E-2</v>
      </c>
      <c r="BH1919" s="3">
        <v>0</v>
      </c>
      <c r="BI1919" s="3">
        <v>1.0143450358999999</v>
      </c>
      <c r="BJ1919" s="3">
        <v>0</v>
      </c>
      <c r="BK1919" s="3" t="str">
        <f>VLOOKUP(Table1[[#This Row],[est_sworn]],Force_size,2,TRUE)</f>
        <v>01 - Under 25</v>
      </c>
    </row>
    <row r="1920" spans="1:63" hidden="1" x14ac:dyDescent="0.2">
      <c r="A1920">
        <v>3978624</v>
      </c>
      <c r="B1920" t="s">
        <v>1444</v>
      </c>
      <c r="C1920" t="s">
        <v>8624</v>
      </c>
      <c r="D1920">
        <v>12874070</v>
      </c>
      <c r="E1920" t="s">
        <v>3937</v>
      </c>
      <c r="F1920">
        <v>1651</v>
      </c>
      <c r="G1920" t="s">
        <v>3938</v>
      </c>
      <c r="H1920" t="s">
        <v>1047</v>
      </c>
      <c r="I1920">
        <v>39</v>
      </c>
      <c r="J1920">
        <v>37</v>
      </c>
      <c r="K1920">
        <v>78624</v>
      </c>
      <c r="L1920" t="s">
        <v>8625</v>
      </c>
      <c r="M1920" t="s">
        <v>8626</v>
      </c>
      <c r="N1920" t="s">
        <v>68</v>
      </c>
      <c r="O1920" t="s">
        <v>238</v>
      </c>
      <c r="P1920">
        <v>40.132176000000001</v>
      </c>
      <c r="Q1920">
        <v>-84.620437999999993</v>
      </c>
      <c r="S1920" t="s">
        <v>70</v>
      </c>
      <c r="T1920" t="s">
        <v>71</v>
      </c>
      <c r="U1920">
        <v>2</v>
      </c>
      <c r="V1920">
        <v>5</v>
      </c>
      <c r="W1920">
        <v>2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2</v>
      </c>
      <c r="AE1920">
        <v>8.6750000000000007</v>
      </c>
      <c r="AF1920" t="s">
        <v>212</v>
      </c>
      <c r="AG1920" t="s">
        <v>8627</v>
      </c>
      <c r="AH1920">
        <v>2</v>
      </c>
      <c r="AI1920">
        <v>39</v>
      </c>
      <c r="AK1920">
        <v>78624</v>
      </c>
      <c r="AM1920">
        <v>1666</v>
      </c>
      <c r="AN1920">
        <v>1501</v>
      </c>
      <c r="AO1920">
        <v>15</v>
      </c>
      <c r="AP1920">
        <v>4</v>
      </c>
      <c r="AQ1920">
        <v>6</v>
      </c>
      <c r="AR1920">
        <v>37</v>
      </c>
      <c r="AS1920">
        <v>102</v>
      </c>
      <c r="AT1920">
        <v>0</v>
      </c>
      <c r="AU1920">
        <v>103</v>
      </c>
      <c r="AV1920">
        <v>15</v>
      </c>
      <c r="AW1920">
        <v>4.5</v>
      </c>
      <c r="AX1920">
        <v>39.037500000000001</v>
      </c>
      <c r="AY1920" s="1">
        <v>0</v>
      </c>
      <c r="AZ1920" s="2">
        <v>1</v>
      </c>
      <c r="BA1920" s="1">
        <v>0</v>
      </c>
      <c r="BB1920" s="1">
        <v>8.9999999999999993E-3</v>
      </c>
      <c r="BC1920" s="1">
        <v>0.90100000000000002</v>
      </c>
      <c r="BD1920" s="1">
        <v>6.0999999999999999E-2</v>
      </c>
      <c r="BE1920" s="1">
        <v>-8.9999999999999993E-3</v>
      </c>
      <c r="BF1920" s="1">
        <v>-6.0999999999999999E-2</v>
      </c>
      <c r="BG1920" s="1">
        <f>Table1[[#This Row],[pers_white_pct]]-Table1[[#This Row],[census_white_pct]]</f>
        <v>9.8999999999999977E-2</v>
      </c>
      <c r="BH1920" s="3">
        <v>0</v>
      </c>
      <c r="BI1920" s="3">
        <v>1.1099267155000001</v>
      </c>
      <c r="BJ1920" s="3">
        <v>0</v>
      </c>
      <c r="BK1920" s="3" t="str">
        <f>VLOOKUP(Table1[[#This Row],[est_sworn]],Force_size,2,TRUE)</f>
        <v>01 - Under 25</v>
      </c>
    </row>
    <row r="1921" spans="1:63" hidden="1" x14ac:dyDescent="0.2">
      <c r="A1921">
        <v>3935098</v>
      </c>
      <c r="B1921" t="s">
        <v>1444</v>
      </c>
      <c r="C1921" t="s">
        <v>8399</v>
      </c>
      <c r="D1921">
        <v>12604360</v>
      </c>
      <c r="E1921" t="s">
        <v>8400</v>
      </c>
      <c r="F1921">
        <v>3504</v>
      </c>
      <c r="G1921" t="s">
        <v>8401</v>
      </c>
      <c r="H1921" t="s">
        <v>1047</v>
      </c>
      <c r="I1921">
        <v>39</v>
      </c>
      <c r="J1921">
        <v>39</v>
      </c>
      <c r="K1921">
        <v>35098</v>
      </c>
      <c r="L1921" t="s">
        <v>8402</v>
      </c>
      <c r="M1921" t="s">
        <v>8403</v>
      </c>
      <c r="N1921" t="s">
        <v>68</v>
      </c>
      <c r="O1921" t="s">
        <v>181</v>
      </c>
      <c r="P1921">
        <v>41.321679000000003</v>
      </c>
      <c r="Q1921">
        <v>-84.486433000000005</v>
      </c>
      <c r="S1921" t="s">
        <v>70</v>
      </c>
      <c r="T1921" t="s">
        <v>71</v>
      </c>
      <c r="U1921">
        <v>7</v>
      </c>
      <c r="V1921">
        <v>4</v>
      </c>
      <c r="W1921">
        <v>6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1</v>
      </c>
      <c r="AD1921">
        <v>7</v>
      </c>
      <c r="AE1921">
        <v>8.6750000000000007</v>
      </c>
      <c r="AF1921" t="s">
        <v>212</v>
      </c>
      <c r="AG1921" t="s">
        <v>8404</v>
      </c>
      <c r="AH1921">
        <v>2</v>
      </c>
      <c r="AI1921">
        <v>39</v>
      </c>
      <c r="AK1921">
        <v>35098</v>
      </c>
      <c r="AM1921">
        <v>3581</v>
      </c>
      <c r="AN1921">
        <v>3321</v>
      </c>
      <c r="AO1921">
        <v>11</v>
      </c>
      <c r="AP1921">
        <v>10</v>
      </c>
      <c r="AQ1921">
        <v>14</v>
      </c>
      <c r="AR1921">
        <v>39</v>
      </c>
      <c r="AS1921">
        <v>184</v>
      </c>
      <c r="AT1921">
        <v>0</v>
      </c>
      <c r="AU1921">
        <v>186</v>
      </c>
      <c r="AV1921">
        <v>11</v>
      </c>
      <c r="AW1921">
        <v>9</v>
      </c>
      <c r="AX1921">
        <v>78.075000000000003</v>
      </c>
      <c r="AY1921" s="1">
        <v>0</v>
      </c>
      <c r="AZ1921" s="1">
        <v>0.85699999999999998</v>
      </c>
      <c r="BA1921" s="1">
        <v>0</v>
      </c>
      <c r="BB1921" s="1">
        <v>3.0000000000000001E-3</v>
      </c>
      <c r="BC1921" s="1">
        <v>0.92700000000000005</v>
      </c>
      <c r="BD1921" s="1">
        <v>5.0999999999999997E-2</v>
      </c>
      <c r="BE1921" s="1">
        <v>-3.0000000000000001E-3</v>
      </c>
      <c r="BF1921" s="1">
        <v>-5.0999999999999997E-2</v>
      </c>
      <c r="BG1921" s="1">
        <f>Table1[[#This Row],[pers_white_pct]]-Table1[[#This Row],[census_white_pct]]</f>
        <v>-7.0000000000000062E-2</v>
      </c>
      <c r="BH1921" s="3">
        <v>0</v>
      </c>
      <c r="BI1921" s="3">
        <v>0.92424829009999998</v>
      </c>
      <c r="BJ1921" s="3">
        <v>0</v>
      </c>
      <c r="BK1921" s="3" t="str">
        <f>VLOOKUP(Table1[[#This Row],[est_sworn]],Force_size,2,TRUE)</f>
        <v>01 - Under 25</v>
      </c>
    </row>
    <row r="1922" spans="1:63" hidden="1" x14ac:dyDescent="0.2">
      <c r="A1922">
        <v>3971976</v>
      </c>
      <c r="B1922" t="s">
        <v>1444</v>
      </c>
      <c r="C1922" t="s">
        <v>8553</v>
      </c>
      <c r="D1922">
        <v>12554100</v>
      </c>
      <c r="E1922" t="s">
        <v>8554</v>
      </c>
      <c r="F1922">
        <v>709</v>
      </c>
      <c r="G1922" t="s">
        <v>8555</v>
      </c>
      <c r="H1922" t="s">
        <v>1047</v>
      </c>
      <c r="I1922">
        <v>39</v>
      </c>
      <c r="J1922">
        <v>41</v>
      </c>
      <c r="K1922">
        <v>71976</v>
      </c>
      <c r="L1922" t="s">
        <v>8556</v>
      </c>
      <c r="M1922" t="s">
        <v>8557</v>
      </c>
      <c r="N1922" t="s">
        <v>68</v>
      </c>
      <c r="O1922" t="s">
        <v>238</v>
      </c>
      <c r="P1922">
        <v>40.278941000000003</v>
      </c>
      <c r="Q1922">
        <v>-83.007462000000004</v>
      </c>
      <c r="S1922" t="s">
        <v>70</v>
      </c>
      <c r="T1922" t="s">
        <v>71</v>
      </c>
      <c r="U1922">
        <v>3</v>
      </c>
      <c r="V1922">
        <v>2</v>
      </c>
      <c r="W1922">
        <v>3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3</v>
      </c>
      <c r="AE1922">
        <v>16.646000000000001</v>
      </c>
      <c r="AF1922" t="s">
        <v>239</v>
      </c>
      <c r="AG1922" t="s">
        <v>8558</v>
      </c>
      <c r="AH1922">
        <v>2</v>
      </c>
      <c r="AI1922">
        <v>39</v>
      </c>
      <c r="AK1922">
        <v>71976</v>
      </c>
      <c r="AM1922">
        <v>681</v>
      </c>
      <c r="AN1922">
        <v>618</v>
      </c>
      <c r="AO1922">
        <v>17</v>
      </c>
      <c r="AP1922">
        <v>1</v>
      </c>
      <c r="AQ1922">
        <v>22</v>
      </c>
      <c r="AR1922">
        <v>9</v>
      </c>
      <c r="AS1922">
        <v>13</v>
      </c>
      <c r="AT1922">
        <v>0</v>
      </c>
      <c r="AU1922">
        <v>14</v>
      </c>
      <c r="AV1922">
        <v>17</v>
      </c>
      <c r="AW1922">
        <v>4</v>
      </c>
      <c r="AX1922">
        <v>66.584000000000003</v>
      </c>
      <c r="AY1922" s="1">
        <v>0</v>
      </c>
      <c r="AZ1922" s="2">
        <v>1</v>
      </c>
      <c r="BA1922" s="1">
        <v>0</v>
      </c>
      <c r="BB1922" s="1">
        <v>2.5000000000000001E-2</v>
      </c>
      <c r="BC1922" s="1">
        <v>0.90700000000000003</v>
      </c>
      <c r="BD1922" s="1">
        <v>1.9E-2</v>
      </c>
      <c r="BE1922" s="1">
        <v>-2.5000000000000001E-2</v>
      </c>
      <c r="BF1922" s="1">
        <v>-1.9E-2</v>
      </c>
      <c r="BG1922" s="1">
        <f>Table1[[#This Row],[pers_white_pct]]-Table1[[#This Row],[census_white_pct]]</f>
        <v>9.2999999999999972E-2</v>
      </c>
      <c r="BH1922" s="3">
        <v>0</v>
      </c>
      <c r="BI1922" s="3">
        <v>1.1019417476</v>
      </c>
      <c r="BJ1922" s="3">
        <v>0</v>
      </c>
      <c r="BK1922" s="3" t="str">
        <f>VLOOKUP(Table1[[#This Row],[est_sworn]],Force_size,2,TRUE)</f>
        <v>01 - Under 25</v>
      </c>
    </row>
    <row r="1923" spans="1:63" hidden="1" x14ac:dyDescent="0.2">
      <c r="A1923">
        <v>3979716</v>
      </c>
      <c r="B1923" t="s">
        <v>1444</v>
      </c>
      <c r="C1923" t="s">
        <v>8632</v>
      </c>
      <c r="D1923">
        <v>13759470</v>
      </c>
      <c r="E1923" t="s">
        <v>8633</v>
      </c>
      <c r="F1923">
        <v>10507</v>
      </c>
      <c r="G1923" t="s">
        <v>8634</v>
      </c>
      <c r="H1923" t="s">
        <v>1047</v>
      </c>
      <c r="I1923">
        <v>39</v>
      </c>
      <c r="J1923">
        <v>43</v>
      </c>
      <c r="K1923">
        <v>79716</v>
      </c>
      <c r="L1923" t="s">
        <v>8635</v>
      </c>
      <c r="M1923" t="s">
        <v>8636</v>
      </c>
      <c r="N1923" t="s">
        <v>68</v>
      </c>
      <c r="O1923" t="s">
        <v>69</v>
      </c>
      <c r="P1923">
        <v>41.554006000000001</v>
      </c>
      <c r="Q1923">
        <v>-82.525897000000001</v>
      </c>
      <c r="S1923" t="s">
        <v>70</v>
      </c>
      <c r="T1923" t="s">
        <v>71</v>
      </c>
      <c r="U1923">
        <v>17</v>
      </c>
      <c r="V1923">
        <v>11</v>
      </c>
      <c r="W1923">
        <v>17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17</v>
      </c>
      <c r="AE1923">
        <v>7.1230000000000002</v>
      </c>
      <c r="AF1923" t="s">
        <v>118</v>
      </c>
      <c r="AG1923" t="s">
        <v>8637</v>
      </c>
      <c r="AH1923">
        <v>2</v>
      </c>
      <c r="AI1923">
        <v>39</v>
      </c>
      <c r="AK1923">
        <v>79716</v>
      </c>
      <c r="AM1923">
        <v>10594</v>
      </c>
      <c r="AN1923">
        <v>10042</v>
      </c>
      <c r="AO1923">
        <v>25</v>
      </c>
      <c r="AP1923">
        <v>16</v>
      </c>
      <c r="AQ1923">
        <v>30</v>
      </c>
      <c r="AR1923">
        <v>173</v>
      </c>
      <c r="AS1923">
        <v>300</v>
      </c>
      <c r="AT1923">
        <v>10</v>
      </c>
      <c r="AU1923">
        <v>308</v>
      </c>
      <c r="AV1923">
        <v>35</v>
      </c>
      <c r="AW1923">
        <v>22.5</v>
      </c>
      <c r="AX1923">
        <v>160.26750000000001</v>
      </c>
      <c r="AY1923" s="1">
        <v>0</v>
      </c>
      <c r="AZ1923" s="2">
        <v>1</v>
      </c>
      <c r="BA1923" s="1">
        <v>0</v>
      </c>
      <c r="BB1923" s="1">
        <v>2E-3</v>
      </c>
      <c r="BC1923" s="1">
        <v>0.94799999999999995</v>
      </c>
      <c r="BD1923" s="1">
        <v>2.8000000000000001E-2</v>
      </c>
      <c r="BE1923" s="1">
        <v>-2E-3</v>
      </c>
      <c r="BF1923" s="1">
        <v>-2.8000000000000001E-2</v>
      </c>
      <c r="BG1923" s="1">
        <f>Table1[[#This Row],[pers_white_pct]]-Table1[[#This Row],[census_white_pct]]</f>
        <v>5.2000000000000046E-2</v>
      </c>
      <c r="BH1923" s="3">
        <v>0</v>
      </c>
      <c r="BI1923" s="3">
        <v>1.0549691296999999</v>
      </c>
      <c r="BJ1923" s="3">
        <v>0</v>
      </c>
      <c r="BK1923" s="3" t="str">
        <f>VLOOKUP(Table1[[#This Row],[est_sworn]],Force_size,2,TRUE)</f>
        <v>01 - Under 25</v>
      </c>
    </row>
    <row r="1924" spans="1:63" hidden="1" x14ac:dyDescent="0.2">
      <c r="A1924">
        <v>39043</v>
      </c>
      <c r="B1924" t="s">
        <v>11412</v>
      </c>
      <c r="C1924" t="s">
        <v>14330</v>
      </c>
      <c r="D1924">
        <v>13842880</v>
      </c>
      <c r="E1924" t="s">
        <v>14331</v>
      </c>
      <c r="F1924">
        <v>76398</v>
      </c>
      <c r="G1924" t="s">
        <v>14332</v>
      </c>
      <c r="H1924" t="s">
        <v>1047</v>
      </c>
      <c r="I1924">
        <v>39</v>
      </c>
      <c r="J1924">
        <v>43</v>
      </c>
      <c r="K1924">
        <v>99043</v>
      </c>
      <c r="L1924" t="s">
        <v>14333</v>
      </c>
      <c r="M1924" t="s">
        <v>14334</v>
      </c>
      <c r="N1924" t="s">
        <v>11418</v>
      </c>
      <c r="O1924" t="s">
        <v>11518</v>
      </c>
      <c r="P1924">
        <v>41.554006000000001</v>
      </c>
      <c r="Q1924">
        <v>-82.525897000000001</v>
      </c>
      <c r="R1924" t="s">
        <v>11420</v>
      </c>
      <c r="S1924" t="s">
        <v>11421</v>
      </c>
      <c r="U1924">
        <v>36</v>
      </c>
      <c r="V1924">
        <v>0</v>
      </c>
      <c r="W1924">
        <v>35</v>
      </c>
      <c r="X1924">
        <v>0</v>
      </c>
      <c r="Y1924">
        <v>1</v>
      </c>
      <c r="Z1924">
        <v>0</v>
      </c>
      <c r="AA1924">
        <v>0</v>
      </c>
      <c r="AB1924">
        <v>0</v>
      </c>
      <c r="AC1924">
        <v>0</v>
      </c>
      <c r="AD1924">
        <v>36</v>
      </c>
      <c r="AE1924">
        <v>4.8979999999999997</v>
      </c>
      <c r="AF1924" t="s">
        <v>11474</v>
      </c>
      <c r="AG1924" t="s">
        <v>14335</v>
      </c>
      <c r="AH1924">
        <v>2</v>
      </c>
      <c r="AI1924">
        <v>39</v>
      </c>
      <c r="AJ1924">
        <v>43</v>
      </c>
      <c r="AM1924">
        <v>77079</v>
      </c>
      <c r="AN1924">
        <v>65463</v>
      </c>
      <c r="AO1924">
        <v>6534</v>
      </c>
      <c r="AP1924">
        <v>188</v>
      </c>
      <c r="AQ1924">
        <v>456</v>
      </c>
      <c r="AR1924">
        <v>1762</v>
      </c>
      <c r="AS1924">
        <v>2604</v>
      </c>
      <c r="AT1924">
        <v>110</v>
      </c>
      <c r="AU1924">
        <v>2676</v>
      </c>
      <c r="AV1924">
        <v>6644</v>
      </c>
      <c r="AW1924">
        <v>36</v>
      </c>
      <c r="AX1924">
        <v>176.328</v>
      </c>
      <c r="AY1924" s="1">
        <v>0</v>
      </c>
      <c r="AZ1924" s="1">
        <v>0.97199999999999998</v>
      </c>
      <c r="BA1924" s="1">
        <v>2.8000000000000001E-2</v>
      </c>
      <c r="BB1924" s="1">
        <v>8.5000000000000006E-2</v>
      </c>
      <c r="BC1924" s="1">
        <v>0.84899999999999998</v>
      </c>
      <c r="BD1924" s="1">
        <v>3.4000000000000002E-2</v>
      </c>
      <c r="BE1924" s="1">
        <v>-8.5000000000000006E-2</v>
      </c>
      <c r="BF1924" s="1">
        <v>-6.0000000000000001E-3</v>
      </c>
      <c r="BG1924" s="1">
        <f>Table1[[#This Row],[pers_white_pct]]-Table1[[#This Row],[census_white_pct]]</f>
        <v>0.123</v>
      </c>
      <c r="BH1924" s="3">
        <v>0</v>
      </c>
      <c r="BI1924" s="3">
        <v>1.1447369760999999</v>
      </c>
      <c r="BJ1924" s="3">
        <v>0.82222862259999996</v>
      </c>
      <c r="BK1924" s="3" t="str">
        <f>VLOOKUP(Table1[[#This Row],[est_sworn]],Force_size,2,TRUE)</f>
        <v>02 - 25 to 49</v>
      </c>
    </row>
    <row r="1925" spans="1:63" hidden="1" x14ac:dyDescent="0.2">
      <c r="A1925">
        <v>39045</v>
      </c>
      <c r="B1925" t="s">
        <v>11412</v>
      </c>
      <c r="C1925" t="s">
        <v>14336</v>
      </c>
      <c r="D1925">
        <v>13115110</v>
      </c>
      <c r="E1925" t="s">
        <v>14337</v>
      </c>
      <c r="F1925">
        <v>147474</v>
      </c>
      <c r="G1925" t="s">
        <v>14338</v>
      </c>
      <c r="H1925" t="s">
        <v>1047</v>
      </c>
      <c r="I1925">
        <v>39</v>
      </c>
      <c r="J1925">
        <v>45</v>
      </c>
      <c r="K1925">
        <v>99045</v>
      </c>
      <c r="L1925" t="s">
        <v>14339</v>
      </c>
      <c r="M1925" t="s">
        <v>14340</v>
      </c>
      <c r="N1925" t="s">
        <v>11418</v>
      </c>
      <c r="O1925" t="s">
        <v>11429</v>
      </c>
      <c r="P1925">
        <v>39.752850000000002</v>
      </c>
      <c r="Q1925">
        <v>-82.627915000000002</v>
      </c>
      <c r="R1925" t="s">
        <v>11420</v>
      </c>
      <c r="S1925" t="s">
        <v>11421</v>
      </c>
      <c r="U1925">
        <v>115</v>
      </c>
      <c r="V1925">
        <v>0</v>
      </c>
      <c r="W1925">
        <v>114</v>
      </c>
      <c r="X1925">
        <v>1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115</v>
      </c>
      <c r="AE1925">
        <v>1.357</v>
      </c>
      <c r="AF1925" t="s">
        <v>11430</v>
      </c>
      <c r="AG1925" t="s">
        <v>14341</v>
      </c>
      <c r="AH1925">
        <v>2</v>
      </c>
      <c r="AI1925">
        <v>39</v>
      </c>
      <c r="AJ1925">
        <v>45</v>
      </c>
      <c r="AM1925">
        <v>146156</v>
      </c>
      <c r="AN1925">
        <v>130377</v>
      </c>
      <c r="AO1925">
        <v>8609</v>
      </c>
      <c r="AP1925">
        <v>278</v>
      </c>
      <c r="AQ1925">
        <v>1626</v>
      </c>
      <c r="AR1925">
        <v>2527</v>
      </c>
      <c r="AS1925">
        <v>2510</v>
      </c>
      <c r="AT1925">
        <v>93</v>
      </c>
      <c r="AU1925">
        <v>2739</v>
      </c>
      <c r="AV1925">
        <v>8702</v>
      </c>
      <c r="AW1925">
        <v>115</v>
      </c>
      <c r="AX1925">
        <v>156.05500000000001</v>
      </c>
      <c r="AY1925" s="1">
        <v>8.9999999999999993E-3</v>
      </c>
      <c r="AZ1925" s="1">
        <v>0.99099999999999999</v>
      </c>
      <c r="BA1925" s="1">
        <v>0</v>
      </c>
      <c r="BB1925" s="1">
        <v>5.8999999999999997E-2</v>
      </c>
      <c r="BC1925" s="1">
        <v>0.89200000000000002</v>
      </c>
      <c r="BD1925" s="1">
        <v>1.7000000000000001E-2</v>
      </c>
      <c r="BE1925" s="1">
        <v>-0.05</v>
      </c>
      <c r="BF1925" s="1">
        <v>-1.7000000000000001E-2</v>
      </c>
      <c r="BG1925" s="1">
        <f>Table1[[#This Row],[pers_white_pct]]-Table1[[#This Row],[census_white_pct]]</f>
        <v>9.8999999999999977E-2</v>
      </c>
      <c r="BH1925" s="3">
        <v>0.14762710409999999</v>
      </c>
      <c r="BI1925" s="3">
        <v>1.1112778961000001</v>
      </c>
      <c r="BJ1925" s="3">
        <v>0</v>
      </c>
      <c r="BK1925" s="3" t="str">
        <f>VLOOKUP(Table1[[#This Row],[est_sworn]],Force_size,2,TRUE)</f>
        <v>04 - 100 to 249</v>
      </c>
    </row>
    <row r="1926" spans="1:63" hidden="1" x14ac:dyDescent="0.2">
      <c r="A1926">
        <v>3912252</v>
      </c>
      <c r="B1926" t="s">
        <v>1444</v>
      </c>
      <c r="C1926" t="s">
        <v>8306</v>
      </c>
      <c r="D1926">
        <v>13392930</v>
      </c>
      <c r="E1926" t="s">
        <v>4898</v>
      </c>
      <c r="F1926">
        <v>2755</v>
      </c>
      <c r="G1926" t="s">
        <v>8307</v>
      </c>
      <c r="H1926" t="s">
        <v>1047</v>
      </c>
      <c r="I1926">
        <v>39</v>
      </c>
      <c r="J1926">
        <v>45</v>
      </c>
      <c r="K1926">
        <v>12252</v>
      </c>
      <c r="L1926" t="s">
        <v>8308</v>
      </c>
      <c r="M1926" t="s">
        <v>8309</v>
      </c>
      <c r="N1926" t="s">
        <v>68</v>
      </c>
      <c r="O1926" t="s">
        <v>238</v>
      </c>
      <c r="P1926">
        <v>39.752850000000002</v>
      </c>
      <c r="Q1926">
        <v>-82.627915000000002</v>
      </c>
      <c r="S1926" t="s">
        <v>70</v>
      </c>
      <c r="T1926" t="s">
        <v>71</v>
      </c>
      <c r="U1926">
        <v>4</v>
      </c>
      <c r="V1926">
        <v>3</v>
      </c>
      <c r="W1926">
        <v>4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4</v>
      </c>
      <c r="AE1926">
        <v>8.6750000000000007</v>
      </c>
      <c r="AF1926" t="s">
        <v>212</v>
      </c>
      <c r="AG1926" t="s">
        <v>8310</v>
      </c>
      <c r="AH1926">
        <v>2</v>
      </c>
      <c r="AI1926">
        <v>39</v>
      </c>
      <c r="AK1926">
        <v>12252</v>
      </c>
      <c r="AM1926">
        <v>524</v>
      </c>
      <c r="AN1926">
        <v>504</v>
      </c>
      <c r="AO1926">
        <v>3</v>
      </c>
      <c r="AP1926">
        <v>2</v>
      </c>
      <c r="AQ1926">
        <v>1</v>
      </c>
      <c r="AR1926">
        <v>14</v>
      </c>
      <c r="AS1926">
        <v>0</v>
      </c>
      <c r="AT1926">
        <v>0</v>
      </c>
      <c r="AU1926">
        <v>0</v>
      </c>
      <c r="AV1926">
        <v>3</v>
      </c>
      <c r="AW1926">
        <v>5.5</v>
      </c>
      <c r="AX1926">
        <v>47.712499999999999</v>
      </c>
      <c r="AY1926" s="1">
        <v>0</v>
      </c>
      <c r="AZ1926" s="2">
        <v>1</v>
      </c>
      <c r="BA1926" s="1">
        <v>0</v>
      </c>
      <c r="BB1926" s="1">
        <v>6.0000000000000001E-3</v>
      </c>
      <c r="BC1926" s="1">
        <v>0.96199999999999997</v>
      </c>
      <c r="BD1926" s="1">
        <v>0</v>
      </c>
      <c r="BE1926" s="1">
        <v>-6.0000000000000001E-3</v>
      </c>
      <c r="BF1926" s="1">
        <v>0</v>
      </c>
      <c r="BG1926" s="1">
        <f>Table1[[#This Row],[pers_white_pct]]-Table1[[#This Row],[census_white_pct]]</f>
        <v>3.8000000000000034E-2</v>
      </c>
      <c r="BH1926" s="3">
        <v>0</v>
      </c>
      <c r="BI1926" s="3">
        <v>1.0396825397</v>
      </c>
      <c r="BJ1926" s="3"/>
      <c r="BK1926" s="3" t="str">
        <f>VLOOKUP(Table1[[#This Row],[est_sworn]],Force_size,2,TRUE)</f>
        <v>01 - Under 25</v>
      </c>
    </row>
    <row r="1927" spans="1:63" hidden="1" x14ac:dyDescent="0.2">
      <c r="A1927">
        <v>3950862</v>
      </c>
      <c r="B1927" t="s">
        <v>1444</v>
      </c>
      <c r="C1927" t="s">
        <v>8453</v>
      </c>
      <c r="D1927">
        <v>11334220</v>
      </c>
      <c r="E1927" t="s">
        <v>8454</v>
      </c>
      <c r="F1927">
        <v>1291</v>
      </c>
      <c r="G1927" t="s">
        <v>8455</v>
      </c>
      <c r="H1927" t="s">
        <v>1047</v>
      </c>
      <c r="I1927">
        <v>39</v>
      </c>
      <c r="J1927">
        <v>49</v>
      </c>
      <c r="K1927">
        <v>50862</v>
      </c>
      <c r="L1927" t="s">
        <v>8456</v>
      </c>
      <c r="M1927" t="s">
        <v>8457</v>
      </c>
      <c r="N1927" t="s">
        <v>68</v>
      </c>
      <c r="O1927" t="s">
        <v>238</v>
      </c>
      <c r="P1927">
        <v>39.969574999999999</v>
      </c>
      <c r="Q1927">
        <v>-83.006862999999996</v>
      </c>
      <c r="S1927" t="s">
        <v>70</v>
      </c>
      <c r="T1927" t="s">
        <v>71</v>
      </c>
      <c r="U1927">
        <v>5</v>
      </c>
      <c r="V1927">
        <v>4</v>
      </c>
      <c r="W1927">
        <v>5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5</v>
      </c>
      <c r="AE1927">
        <v>8.6750000000000007</v>
      </c>
      <c r="AF1927" t="s">
        <v>212</v>
      </c>
      <c r="AG1927" t="s">
        <v>8458</v>
      </c>
      <c r="AH1927">
        <v>2</v>
      </c>
      <c r="AI1927">
        <v>39</v>
      </c>
      <c r="AK1927">
        <v>50862</v>
      </c>
      <c r="AM1927">
        <v>1272</v>
      </c>
      <c r="AN1927">
        <v>1095</v>
      </c>
      <c r="AO1927">
        <v>77</v>
      </c>
      <c r="AP1927">
        <v>4</v>
      </c>
      <c r="AQ1927">
        <v>22</v>
      </c>
      <c r="AR1927">
        <v>31</v>
      </c>
      <c r="AS1927">
        <v>41</v>
      </c>
      <c r="AT1927">
        <v>0</v>
      </c>
      <c r="AU1927">
        <v>43</v>
      </c>
      <c r="AV1927">
        <v>77</v>
      </c>
      <c r="AW1927">
        <v>7</v>
      </c>
      <c r="AX1927">
        <v>60.725000000000001</v>
      </c>
      <c r="AY1927" s="1">
        <v>0</v>
      </c>
      <c r="AZ1927" s="2">
        <v>1</v>
      </c>
      <c r="BA1927" s="1">
        <v>0</v>
      </c>
      <c r="BB1927" s="1">
        <v>6.0999999999999999E-2</v>
      </c>
      <c r="BC1927" s="1">
        <v>0.86099999999999999</v>
      </c>
      <c r="BD1927" s="1">
        <v>3.2000000000000001E-2</v>
      </c>
      <c r="BE1927" s="1">
        <v>-6.0999999999999999E-2</v>
      </c>
      <c r="BF1927" s="1">
        <v>-3.2000000000000001E-2</v>
      </c>
      <c r="BG1927" s="1">
        <f>Table1[[#This Row],[pers_white_pct]]-Table1[[#This Row],[census_white_pct]]</f>
        <v>0.13900000000000001</v>
      </c>
      <c r="BH1927" s="3">
        <v>0</v>
      </c>
      <c r="BI1927" s="3">
        <v>1.1616438356000001</v>
      </c>
      <c r="BJ1927" s="3">
        <v>0</v>
      </c>
      <c r="BK1927" s="3" t="str">
        <f>VLOOKUP(Table1[[#This Row],[est_sworn]],Force_size,2,TRUE)</f>
        <v>01 - Under 25</v>
      </c>
    </row>
    <row r="1928" spans="1:63" hidden="1" x14ac:dyDescent="0.2">
      <c r="A1928">
        <v>3918000</v>
      </c>
      <c r="B1928" t="s">
        <v>1444</v>
      </c>
      <c r="C1928" t="s">
        <v>8345</v>
      </c>
      <c r="D1928">
        <v>11554400</v>
      </c>
      <c r="E1928" t="s">
        <v>6520</v>
      </c>
      <c r="F1928">
        <v>809798</v>
      </c>
      <c r="G1928" t="s">
        <v>6521</v>
      </c>
      <c r="H1928" t="s">
        <v>1047</v>
      </c>
      <c r="I1928">
        <v>39</v>
      </c>
      <c r="J1928">
        <v>49</v>
      </c>
      <c r="K1928">
        <v>18000</v>
      </c>
      <c r="L1928" t="s">
        <v>8346</v>
      </c>
      <c r="M1928" t="s">
        <v>8347</v>
      </c>
      <c r="N1928" t="s">
        <v>68</v>
      </c>
      <c r="O1928" t="s">
        <v>1934</v>
      </c>
      <c r="P1928">
        <v>39.969574999999999</v>
      </c>
      <c r="Q1928">
        <v>-83.006862999999996</v>
      </c>
      <c r="S1928" t="s">
        <v>70</v>
      </c>
      <c r="T1928" t="s">
        <v>71</v>
      </c>
      <c r="U1928">
        <v>1849</v>
      </c>
      <c r="V1928">
        <v>0</v>
      </c>
      <c r="W1928">
        <v>1597</v>
      </c>
      <c r="X1928">
        <v>209</v>
      </c>
      <c r="Y1928">
        <v>22</v>
      </c>
      <c r="Z1928">
        <v>1</v>
      </c>
      <c r="AA1928">
        <v>0</v>
      </c>
      <c r="AB1928">
        <v>0</v>
      </c>
      <c r="AC1928">
        <v>1</v>
      </c>
      <c r="AD1928">
        <v>1849</v>
      </c>
      <c r="AE1928">
        <v>1.1479999999999999</v>
      </c>
      <c r="AF1928" t="s">
        <v>87</v>
      </c>
      <c r="AG1928" t="s">
        <v>6524</v>
      </c>
      <c r="AH1928">
        <v>2</v>
      </c>
      <c r="AI1928">
        <v>39</v>
      </c>
      <c r="AK1928">
        <v>18000</v>
      </c>
      <c r="AM1928">
        <v>787033</v>
      </c>
      <c r="AN1928">
        <v>466615</v>
      </c>
      <c r="AO1928">
        <v>217694</v>
      </c>
      <c r="AP1928">
        <v>1643</v>
      </c>
      <c r="AQ1928">
        <v>31734</v>
      </c>
      <c r="AR1928">
        <v>22494</v>
      </c>
      <c r="AS1928">
        <v>44359</v>
      </c>
      <c r="AT1928">
        <v>2547</v>
      </c>
      <c r="AU1928">
        <v>46853</v>
      </c>
      <c r="AV1928">
        <v>220241</v>
      </c>
      <c r="AW1928">
        <v>1849</v>
      </c>
      <c r="AX1928">
        <v>2122.652</v>
      </c>
      <c r="AY1928" s="1">
        <v>0.113</v>
      </c>
      <c r="AZ1928" s="1">
        <v>0.86399999999999999</v>
      </c>
      <c r="BA1928" s="1">
        <v>1.2E-2</v>
      </c>
      <c r="BB1928" s="1">
        <v>0.27700000000000002</v>
      </c>
      <c r="BC1928" s="1">
        <v>0.59299999999999997</v>
      </c>
      <c r="BD1928" s="1">
        <v>5.6000000000000001E-2</v>
      </c>
      <c r="BE1928" s="1">
        <v>-0.16400000000000001</v>
      </c>
      <c r="BF1928" s="1">
        <v>-4.3999999999999997E-2</v>
      </c>
      <c r="BG1928" s="1">
        <f>Table1[[#This Row],[pers_white_pct]]-Table1[[#This Row],[census_white_pct]]</f>
        <v>0.27100000000000002</v>
      </c>
      <c r="BH1928" s="3">
        <v>0.4086540978</v>
      </c>
      <c r="BI1928" s="3">
        <v>1.456807779</v>
      </c>
      <c r="BJ1928" s="3">
        <v>0.21110424429999999</v>
      </c>
      <c r="BK1928" s="3" t="str">
        <f>VLOOKUP(Table1[[#This Row],[est_sworn]],Force_size,2,TRUE)</f>
        <v>07 - 1,000 and up</v>
      </c>
    </row>
    <row r="1929" spans="1:63" hidden="1" x14ac:dyDescent="0.2">
      <c r="A1929">
        <v>3922694</v>
      </c>
      <c r="B1929" t="s">
        <v>1444</v>
      </c>
      <c r="C1929" t="s">
        <v>8358</v>
      </c>
      <c r="D1929">
        <v>12404440</v>
      </c>
      <c r="E1929" t="s">
        <v>8359</v>
      </c>
      <c r="F1929">
        <v>36296</v>
      </c>
      <c r="G1929" t="s">
        <v>8360</v>
      </c>
      <c r="H1929" t="s">
        <v>1047</v>
      </c>
      <c r="I1929">
        <v>39</v>
      </c>
      <c r="J1929">
        <v>49</v>
      </c>
      <c r="K1929">
        <v>22694</v>
      </c>
      <c r="L1929" t="s">
        <v>8361</v>
      </c>
      <c r="M1929" t="s">
        <v>8362</v>
      </c>
      <c r="N1929" t="s">
        <v>68</v>
      </c>
      <c r="O1929" t="s">
        <v>131</v>
      </c>
      <c r="P1929">
        <v>39.969574999999999</v>
      </c>
      <c r="Q1929">
        <v>-83.006862999999996</v>
      </c>
      <c r="S1929" t="s">
        <v>70</v>
      </c>
      <c r="T1929" t="s">
        <v>71</v>
      </c>
      <c r="U1929">
        <v>61</v>
      </c>
      <c r="V1929">
        <v>0</v>
      </c>
      <c r="W1929">
        <v>57</v>
      </c>
      <c r="X1929">
        <v>2</v>
      </c>
      <c r="Y1929">
        <v>2</v>
      </c>
      <c r="Z1929">
        <v>0</v>
      </c>
      <c r="AA1929">
        <v>0</v>
      </c>
      <c r="AB1929">
        <v>0</v>
      </c>
      <c r="AC1929">
        <v>0</v>
      </c>
      <c r="AD1929">
        <v>61</v>
      </c>
      <c r="AE1929">
        <v>2.8170000000000002</v>
      </c>
      <c r="AF1929" t="s">
        <v>79</v>
      </c>
      <c r="AG1929" t="s">
        <v>8363</v>
      </c>
      <c r="AH1929">
        <v>2</v>
      </c>
      <c r="AI1929">
        <v>39</v>
      </c>
      <c r="AK1929">
        <v>22694</v>
      </c>
      <c r="AM1929">
        <v>41751</v>
      </c>
      <c r="AN1929">
        <v>33089</v>
      </c>
      <c r="AO1929">
        <v>722</v>
      </c>
      <c r="AP1929">
        <v>22</v>
      </c>
      <c r="AQ1929">
        <v>6370</v>
      </c>
      <c r="AR1929">
        <v>712</v>
      </c>
      <c r="AS1929">
        <v>764</v>
      </c>
      <c r="AT1929">
        <v>30</v>
      </c>
      <c r="AU1929">
        <v>836</v>
      </c>
      <c r="AV1929">
        <v>752</v>
      </c>
      <c r="AW1929">
        <v>61</v>
      </c>
      <c r="AX1929">
        <v>171.83699999999999</v>
      </c>
      <c r="AY1929" s="1">
        <v>3.3000000000000002E-2</v>
      </c>
      <c r="AZ1929" s="1">
        <v>0.93400000000000005</v>
      </c>
      <c r="BA1929" s="1">
        <v>3.3000000000000002E-2</v>
      </c>
      <c r="BB1929" s="1">
        <v>1.7000000000000001E-2</v>
      </c>
      <c r="BC1929" s="1">
        <v>0.79300000000000004</v>
      </c>
      <c r="BD1929" s="1">
        <v>1.7999999999999999E-2</v>
      </c>
      <c r="BE1929" s="1">
        <v>1.4999999999999999E-2</v>
      </c>
      <c r="BF1929" s="1">
        <v>1.4E-2</v>
      </c>
      <c r="BG1929" s="1">
        <f>Table1[[#This Row],[pers_white_pct]]-Table1[[#This Row],[census_white_pct]]</f>
        <v>0.14100000000000001</v>
      </c>
      <c r="BH1929" s="3">
        <v>1.8959629444999999</v>
      </c>
      <c r="BI1929" s="3">
        <v>1.1790392429000001</v>
      </c>
      <c r="BJ1929" s="3">
        <v>1.7917346151</v>
      </c>
      <c r="BK1929" s="3" t="str">
        <f>VLOOKUP(Table1[[#This Row],[est_sworn]],Force_size,2,TRUE)</f>
        <v>03 - 50 to 99</v>
      </c>
    </row>
    <row r="1930" spans="1:63" hidden="1" x14ac:dyDescent="0.2">
      <c r="A1930">
        <v>39049</v>
      </c>
      <c r="B1930" t="s">
        <v>11412</v>
      </c>
      <c r="C1930" t="s">
        <v>14342</v>
      </c>
      <c r="D1930">
        <v>13260720</v>
      </c>
      <c r="E1930" t="s">
        <v>12873</v>
      </c>
      <c r="F1930">
        <v>1195537</v>
      </c>
      <c r="G1930" t="s">
        <v>11580</v>
      </c>
      <c r="H1930" t="s">
        <v>1047</v>
      </c>
      <c r="I1930">
        <v>39</v>
      </c>
      <c r="J1930">
        <v>49</v>
      </c>
      <c r="K1930">
        <v>99049</v>
      </c>
      <c r="L1930" t="s">
        <v>14343</v>
      </c>
      <c r="M1930" t="s">
        <v>14344</v>
      </c>
      <c r="N1930" t="s">
        <v>11418</v>
      </c>
      <c r="O1930" t="s">
        <v>11429</v>
      </c>
      <c r="P1930">
        <v>39.969574999999999</v>
      </c>
      <c r="Q1930">
        <v>-83.006862999999996</v>
      </c>
      <c r="R1930" t="s">
        <v>11420</v>
      </c>
      <c r="S1930" t="s">
        <v>11421</v>
      </c>
      <c r="U1930">
        <v>465</v>
      </c>
      <c r="V1930">
        <v>0</v>
      </c>
      <c r="W1930">
        <v>422</v>
      </c>
      <c r="X1930">
        <v>38</v>
      </c>
      <c r="Y1930">
        <v>3</v>
      </c>
      <c r="Z1930">
        <v>0</v>
      </c>
      <c r="AA1930">
        <v>0</v>
      </c>
      <c r="AB1930">
        <v>0</v>
      </c>
      <c r="AC1930">
        <v>0</v>
      </c>
      <c r="AD1930">
        <v>465</v>
      </c>
      <c r="AE1930">
        <v>1.357</v>
      </c>
      <c r="AF1930" t="s">
        <v>11430</v>
      </c>
      <c r="AG1930" t="s">
        <v>11583</v>
      </c>
      <c r="AH1930">
        <v>2</v>
      </c>
      <c r="AI1930">
        <v>39</v>
      </c>
      <c r="AJ1930">
        <v>49</v>
      </c>
      <c r="AM1930">
        <v>1163414</v>
      </c>
      <c r="AN1930">
        <v>783048</v>
      </c>
      <c r="AO1930">
        <v>244200</v>
      </c>
      <c r="AP1930">
        <v>2280</v>
      </c>
      <c r="AQ1930">
        <v>44723</v>
      </c>
      <c r="AR1930">
        <v>30122</v>
      </c>
      <c r="AS1930">
        <v>55718</v>
      </c>
      <c r="AT1930">
        <v>3025</v>
      </c>
      <c r="AU1930">
        <v>59041</v>
      </c>
      <c r="AV1930">
        <v>247225</v>
      </c>
      <c r="AW1930">
        <v>465</v>
      </c>
      <c r="AX1930">
        <v>631.005</v>
      </c>
      <c r="AY1930" s="1">
        <v>8.2000000000000003E-2</v>
      </c>
      <c r="AZ1930" s="1">
        <v>0.90800000000000003</v>
      </c>
      <c r="BA1930" s="1">
        <v>6.0000000000000001E-3</v>
      </c>
      <c r="BB1930" s="1">
        <v>0.21</v>
      </c>
      <c r="BC1930" s="1">
        <v>0.67300000000000004</v>
      </c>
      <c r="BD1930" s="1">
        <v>4.8000000000000001E-2</v>
      </c>
      <c r="BE1930" s="1">
        <v>-0.128</v>
      </c>
      <c r="BF1930" s="1">
        <v>-4.1000000000000002E-2</v>
      </c>
      <c r="BG1930" s="1">
        <f>Table1[[#This Row],[pers_white_pct]]-Table1[[#This Row],[census_white_pct]]</f>
        <v>0.23499999999999999</v>
      </c>
      <c r="BH1930" s="3">
        <v>0.38933125499999999</v>
      </c>
      <c r="BI1930" s="3">
        <v>1.3483585675</v>
      </c>
      <c r="BJ1930" s="3">
        <v>0.13471224330000001</v>
      </c>
      <c r="BK1930" s="3" t="str">
        <f>VLOOKUP(Table1[[#This Row],[est_sworn]],Force_size,2,TRUE)</f>
        <v>05 - 250 - 499</v>
      </c>
    </row>
    <row r="1931" spans="1:63" hidden="1" x14ac:dyDescent="0.2">
      <c r="A1931">
        <v>3981928</v>
      </c>
      <c r="B1931" t="s">
        <v>1444</v>
      </c>
      <c r="C1931" t="s">
        <v>8646</v>
      </c>
      <c r="D1931">
        <v>11684040</v>
      </c>
      <c r="E1931" t="s">
        <v>8647</v>
      </c>
      <c r="F1931">
        <v>7312</v>
      </c>
      <c r="G1931" t="s">
        <v>8648</v>
      </c>
      <c r="H1931" t="s">
        <v>1047</v>
      </c>
      <c r="I1931">
        <v>39</v>
      </c>
      <c r="J1931">
        <v>51</v>
      </c>
      <c r="K1931">
        <v>81928</v>
      </c>
      <c r="L1931" t="s">
        <v>8649</v>
      </c>
      <c r="M1931" t="s">
        <v>8650</v>
      </c>
      <c r="N1931" t="s">
        <v>68</v>
      </c>
      <c r="O1931" t="s">
        <v>181</v>
      </c>
      <c r="P1931">
        <v>41.597264000000003</v>
      </c>
      <c r="Q1931">
        <v>-84.124267000000003</v>
      </c>
      <c r="S1931" t="s">
        <v>70</v>
      </c>
      <c r="T1931" t="s">
        <v>71</v>
      </c>
      <c r="U1931">
        <v>13</v>
      </c>
      <c r="V1931">
        <v>17</v>
      </c>
      <c r="W1931">
        <v>12</v>
      </c>
      <c r="X1931">
        <v>0</v>
      </c>
      <c r="Y1931">
        <v>1</v>
      </c>
      <c r="Z1931">
        <v>0</v>
      </c>
      <c r="AA1931">
        <v>0</v>
      </c>
      <c r="AB1931">
        <v>0</v>
      </c>
      <c r="AC1931">
        <v>0</v>
      </c>
      <c r="AD1931">
        <v>13</v>
      </c>
      <c r="AE1931">
        <v>7.1230000000000002</v>
      </c>
      <c r="AF1931" t="s">
        <v>118</v>
      </c>
      <c r="AG1931" t="s">
        <v>8651</v>
      </c>
      <c r="AH1931">
        <v>2</v>
      </c>
      <c r="AI1931">
        <v>39</v>
      </c>
      <c r="AK1931">
        <v>81928</v>
      </c>
      <c r="AM1931">
        <v>7332</v>
      </c>
      <c r="AN1931">
        <v>6061</v>
      </c>
      <c r="AO1931">
        <v>44</v>
      </c>
      <c r="AP1931">
        <v>16</v>
      </c>
      <c r="AQ1931">
        <v>67</v>
      </c>
      <c r="AR1931">
        <v>97</v>
      </c>
      <c r="AS1931">
        <v>1039</v>
      </c>
      <c r="AT1931">
        <v>19</v>
      </c>
      <c r="AU1931">
        <v>1047</v>
      </c>
      <c r="AV1931">
        <v>63</v>
      </c>
      <c r="AW1931">
        <v>21.5</v>
      </c>
      <c r="AX1931">
        <v>153.14449999999999</v>
      </c>
      <c r="AY1931" s="1">
        <v>0</v>
      </c>
      <c r="AZ1931" s="1">
        <v>0.92300000000000004</v>
      </c>
      <c r="BA1931" s="1">
        <v>7.6999999999999999E-2</v>
      </c>
      <c r="BB1931" s="1">
        <v>6.0000000000000001E-3</v>
      </c>
      <c r="BC1931" s="1">
        <v>0.82699999999999996</v>
      </c>
      <c r="BD1931" s="1">
        <v>0.14199999999999999</v>
      </c>
      <c r="BE1931" s="1">
        <v>-6.0000000000000001E-3</v>
      </c>
      <c r="BF1931" s="1">
        <v>-6.5000000000000002E-2</v>
      </c>
      <c r="BG1931" s="1">
        <f>Table1[[#This Row],[pers_white_pct]]-Table1[[#This Row],[census_white_pct]]</f>
        <v>9.6000000000000085E-2</v>
      </c>
      <c r="BH1931" s="3">
        <v>0</v>
      </c>
      <c r="BI1931" s="3">
        <v>1.1166474179000001</v>
      </c>
      <c r="BJ1931" s="3">
        <v>0.54282964389999999</v>
      </c>
      <c r="BK1931" s="3" t="str">
        <f>VLOOKUP(Table1[[#This Row],[est_sworn]],Force_size,2,TRUE)</f>
        <v>01 - Under 25</v>
      </c>
    </row>
    <row r="1932" spans="1:63" hidden="1" x14ac:dyDescent="0.2">
      <c r="A1932">
        <v>3975896</v>
      </c>
      <c r="B1932" t="s">
        <v>1444</v>
      </c>
      <c r="C1932" t="s">
        <v>8606</v>
      </c>
      <c r="D1932">
        <v>12504020</v>
      </c>
      <c r="E1932" t="s">
        <v>8607</v>
      </c>
      <c r="F1932">
        <v>3690</v>
      </c>
      <c r="G1932" t="s">
        <v>8608</v>
      </c>
      <c r="H1932" t="s">
        <v>1047</v>
      </c>
      <c r="I1932">
        <v>39</v>
      </c>
      <c r="J1932">
        <v>51</v>
      </c>
      <c r="K1932">
        <v>75896</v>
      </c>
      <c r="L1932" t="s">
        <v>8609</v>
      </c>
      <c r="M1932" t="s">
        <v>8610</v>
      </c>
      <c r="N1932" t="s">
        <v>68</v>
      </c>
      <c r="O1932" t="s">
        <v>181</v>
      </c>
      <c r="P1932">
        <v>41.597264000000003</v>
      </c>
      <c r="Q1932">
        <v>-84.124267000000003</v>
      </c>
      <c r="S1932" t="s">
        <v>70</v>
      </c>
      <c r="T1932" t="s">
        <v>71</v>
      </c>
      <c r="U1932">
        <v>7</v>
      </c>
      <c r="V1932">
        <v>5</v>
      </c>
      <c r="W1932">
        <v>6</v>
      </c>
      <c r="X1932">
        <v>0</v>
      </c>
      <c r="Y1932">
        <v>1</v>
      </c>
      <c r="Z1932">
        <v>0</v>
      </c>
      <c r="AA1932">
        <v>0</v>
      </c>
      <c r="AB1932">
        <v>0</v>
      </c>
      <c r="AC1932">
        <v>0</v>
      </c>
      <c r="AD1932">
        <v>7</v>
      </c>
      <c r="AE1932">
        <v>8.6750000000000007</v>
      </c>
      <c r="AF1932" t="s">
        <v>212</v>
      </c>
      <c r="AG1932" t="s">
        <v>8611</v>
      </c>
      <c r="AH1932">
        <v>2</v>
      </c>
      <c r="AI1932">
        <v>39</v>
      </c>
      <c r="AK1932">
        <v>75896</v>
      </c>
      <c r="AM1932">
        <v>3690</v>
      </c>
      <c r="AN1932">
        <v>3485</v>
      </c>
      <c r="AO1932">
        <v>30</v>
      </c>
      <c r="AP1932">
        <v>8</v>
      </c>
      <c r="AQ1932">
        <v>5</v>
      </c>
      <c r="AR1932">
        <v>32</v>
      </c>
      <c r="AS1932">
        <v>130</v>
      </c>
      <c r="AT1932">
        <v>3</v>
      </c>
      <c r="AU1932">
        <v>130</v>
      </c>
      <c r="AV1932">
        <v>33</v>
      </c>
      <c r="AW1932">
        <v>9.5</v>
      </c>
      <c r="AX1932">
        <v>82.412499999999994</v>
      </c>
      <c r="AY1932" s="1">
        <v>0</v>
      </c>
      <c r="AZ1932" s="1">
        <v>0.85699999999999998</v>
      </c>
      <c r="BA1932" s="1">
        <v>0.14299999999999999</v>
      </c>
      <c r="BB1932" s="1">
        <v>8.0000000000000002E-3</v>
      </c>
      <c r="BC1932" s="1">
        <v>0.94399999999999995</v>
      </c>
      <c r="BD1932" s="1">
        <v>3.5000000000000003E-2</v>
      </c>
      <c r="BE1932" s="1">
        <v>-8.0000000000000002E-3</v>
      </c>
      <c r="BF1932" s="1">
        <v>0.108</v>
      </c>
      <c r="BG1932" s="1">
        <f>Table1[[#This Row],[pers_white_pct]]-Table1[[#This Row],[census_white_pct]]</f>
        <v>-8.6999999999999966E-2</v>
      </c>
      <c r="BH1932" s="3">
        <v>0</v>
      </c>
      <c r="BI1932" s="3">
        <v>0.90756302519999998</v>
      </c>
      <c r="BJ1932" s="3">
        <v>4.0549450549000001</v>
      </c>
      <c r="BK1932" s="3" t="str">
        <f>VLOOKUP(Table1[[#This Row],[est_sworn]],Force_size,2,TRUE)</f>
        <v>01 - Under 25</v>
      </c>
    </row>
    <row r="1933" spans="1:63" hidden="1" x14ac:dyDescent="0.2">
      <c r="A1933">
        <v>3902344</v>
      </c>
      <c r="B1933" t="s">
        <v>1444</v>
      </c>
      <c r="C1933" t="s">
        <v>8269</v>
      </c>
      <c r="D1933">
        <v>12894550</v>
      </c>
      <c r="E1933" t="s">
        <v>8270</v>
      </c>
      <c r="F1933">
        <v>4327</v>
      </c>
      <c r="G1933" t="s">
        <v>8271</v>
      </c>
      <c r="H1933" t="s">
        <v>1047</v>
      </c>
      <c r="I1933">
        <v>39</v>
      </c>
      <c r="J1933">
        <v>51</v>
      </c>
      <c r="K1933">
        <v>2344</v>
      </c>
      <c r="L1933" t="s">
        <v>8272</v>
      </c>
      <c r="M1933" t="s">
        <v>8273</v>
      </c>
      <c r="N1933" t="s">
        <v>68</v>
      </c>
      <c r="O1933" t="s">
        <v>181</v>
      </c>
      <c r="P1933">
        <v>41.597264000000003</v>
      </c>
      <c r="Q1933">
        <v>-84.124267000000003</v>
      </c>
      <c r="S1933" t="s">
        <v>70</v>
      </c>
      <c r="T1933" t="s">
        <v>71</v>
      </c>
      <c r="U1933">
        <v>8</v>
      </c>
      <c r="V1933">
        <v>5</v>
      </c>
      <c r="W1933">
        <v>7</v>
      </c>
      <c r="X1933">
        <v>0</v>
      </c>
      <c r="Y1933">
        <v>1</v>
      </c>
      <c r="Z1933">
        <v>0</v>
      </c>
      <c r="AA1933">
        <v>0</v>
      </c>
      <c r="AB1933">
        <v>0</v>
      </c>
      <c r="AC1933">
        <v>0</v>
      </c>
      <c r="AD1933">
        <v>8</v>
      </c>
      <c r="AE1933">
        <v>8.6750000000000007</v>
      </c>
      <c r="AF1933" t="s">
        <v>212</v>
      </c>
      <c r="AG1933" t="s">
        <v>8274</v>
      </c>
      <c r="AH1933">
        <v>2</v>
      </c>
      <c r="AI1933">
        <v>39</v>
      </c>
      <c r="AK1933">
        <v>2344</v>
      </c>
      <c r="AM1933">
        <v>4346</v>
      </c>
      <c r="AN1933">
        <v>3521</v>
      </c>
      <c r="AO1933">
        <v>14</v>
      </c>
      <c r="AP1933">
        <v>4</v>
      </c>
      <c r="AQ1933">
        <v>38</v>
      </c>
      <c r="AR1933">
        <v>39</v>
      </c>
      <c r="AS1933">
        <v>728</v>
      </c>
      <c r="AT1933">
        <v>8</v>
      </c>
      <c r="AU1933">
        <v>730</v>
      </c>
      <c r="AV1933">
        <v>22</v>
      </c>
      <c r="AW1933">
        <v>10.5</v>
      </c>
      <c r="AX1933">
        <v>91.087500000000006</v>
      </c>
      <c r="AY1933" s="1">
        <v>0</v>
      </c>
      <c r="AZ1933" s="1">
        <v>0.875</v>
      </c>
      <c r="BA1933" s="1">
        <v>0.125</v>
      </c>
      <c r="BB1933" s="1">
        <v>3.0000000000000001E-3</v>
      </c>
      <c r="BC1933" s="1">
        <v>0.81</v>
      </c>
      <c r="BD1933" s="1">
        <v>0.16800000000000001</v>
      </c>
      <c r="BE1933" s="1">
        <v>-3.0000000000000001E-3</v>
      </c>
      <c r="BF1933" s="1">
        <v>-4.2999999999999997E-2</v>
      </c>
      <c r="BG1933" s="1">
        <f>Table1[[#This Row],[pers_white_pct]]-Table1[[#This Row],[census_white_pct]]</f>
        <v>6.4999999999999947E-2</v>
      </c>
      <c r="BH1933" s="3">
        <v>0</v>
      </c>
      <c r="BI1933" s="3">
        <v>1.0800198807000001</v>
      </c>
      <c r="BJ1933" s="3">
        <v>0.74622252749999995</v>
      </c>
      <c r="BK1933" s="3" t="str">
        <f>VLOOKUP(Table1[[#This Row],[est_sworn]],Force_size,2,TRUE)</f>
        <v>01 - Under 25</v>
      </c>
    </row>
    <row r="1934" spans="1:63" hidden="1" x14ac:dyDescent="0.2">
      <c r="A1934">
        <v>3929204</v>
      </c>
      <c r="B1934" t="s">
        <v>1444</v>
      </c>
      <c r="C1934" t="s">
        <v>8388</v>
      </c>
      <c r="D1934">
        <v>13628660</v>
      </c>
      <c r="E1934" t="s">
        <v>8389</v>
      </c>
      <c r="F1934">
        <v>3637</v>
      </c>
      <c r="G1934" t="s">
        <v>8390</v>
      </c>
      <c r="H1934" t="s">
        <v>1047</v>
      </c>
      <c r="I1934">
        <v>39</v>
      </c>
      <c r="J1934">
        <v>53</v>
      </c>
      <c r="K1934">
        <v>29204</v>
      </c>
      <c r="L1934" t="s">
        <v>8391</v>
      </c>
      <c r="M1934" t="s">
        <v>8392</v>
      </c>
      <c r="N1934" t="s">
        <v>68</v>
      </c>
      <c r="O1934" t="s">
        <v>181</v>
      </c>
      <c r="P1934">
        <v>38.817045999999998</v>
      </c>
      <c r="Q1934">
        <v>-82.301745999999994</v>
      </c>
      <c r="S1934" t="s">
        <v>70</v>
      </c>
      <c r="T1934" t="s">
        <v>71</v>
      </c>
      <c r="U1934">
        <v>12</v>
      </c>
      <c r="V1934">
        <v>1</v>
      </c>
      <c r="W1934">
        <v>12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12</v>
      </c>
      <c r="AE1934">
        <v>7.1230000000000002</v>
      </c>
      <c r="AF1934" t="s">
        <v>118</v>
      </c>
      <c r="AG1934" t="s">
        <v>8393</v>
      </c>
      <c r="AH1934">
        <v>2</v>
      </c>
      <c r="AI1934">
        <v>39</v>
      </c>
      <c r="AK1934">
        <v>29204</v>
      </c>
      <c r="AM1934">
        <v>3641</v>
      </c>
      <c r="AN1934">
        <v>3248</v>
      </c>
      <c r="AO1934">
        <v>183</v>
      </c>
      <c r="AP1934">
        <v>22</v>
      </c>
      <c r="AQ1934">
        <v>39</v>
      </c>
      <c r="AR1934">
        <v>105</v>
      </c>
      <c r="AS1934">
        <v>42</v>
      </c>
      <c r="AT1934">
        <v>2</v>
      </c>
      <c r="AU1934">
        <v>44</v>
      </c>
      <c r="AV1934">
        <v>185</v>
      </c>
      <c r="AW1934">
        <v>12.5</v>
      </c>
      <c r="AX1934">
        <v>89.037499999999994</v>
      </c>
      <c r="AY1934" s="1">
        <v>0</v>
      </c>
      <c r="AZ1934" s="2">
        <v>1</v>
      </c>
      <c r="BA1934" s="1">
        <v>0</v>
      </c>
      <c r="BB1934" s="1">
        <v>0.05</v>
      </c>
      <c r="BC1934" s="1">
        <v>0.89200000000000002</v>
      </c>
      <c r="BD1934" s="1">
        <v>1.2E-2</v>
      </c>
      <c r="BE1934" s="1">
        <v>-0.05</v>
      </c>
      <c r="BF1934" s="1">
        <v>-1.2E-2</v>
      </c>
      <c r="BG1934" s="1">
        <f>Table1[[#This Row],[pers_white_pct]]-Table1[[#This Row],[census_white_pct]]</f>
        <v>0.10799999999999998</v>
      </c>
      <c r="BH1934" s="3">
        <v>0</v>
      </c>
      <c r="BI1934" s="3">
        <v>1.1209975369</v>
      </c>
      <c r="BJ1934" s="3">
        <v>0</v>
      </c>
      <c r="BK1934" s="3" t="str">
        <f>VLOOKUP(Table1[[#This Row],[est_sworn]],Force_size,2,TRUE)</f>
        <v>01 - Under 25</v>
      </c>
    </row>
    <row r="1935" spans="1:63" hidden="1" x14ac:dyDescent="0.2">
      <c r="A1935">
        <v>3913554</v>
      </c>
      <c r="B1935" t="s">
        <v>1444</v>
      </c>
      <c r="C1935" t="s">
        <v>8311</v>
      </c>
      <c r="D1935">
        <v>13465940</v>
      </c>
      <c r="E1935" t="s">
        <v>8312</v>
      </c>
      <c r="F1935">
        <v>5166</v>
      </c>
      <c r="G1935" t="s">
        <v>8313</v>
      </c>
      <c r="H1935" t="s">
        <v>1047</v>
      </c>
      <c r="I1935">
        <v>39</v>
      </c>
      <c r="J1935">
        <v>55</v>
      </c>
      <c r="K1935">
        <v>13554</v>
      </c>
      <c r="L1935" t="s">
        <v>8314</v>
      </c>
      <c r="M1935" t="s">
        <v>8315</v>
      </c>
      <c r="N1935" t="s">
        <v>68</v>
      </c>
      <c r="O1935" t="s">
        <v>181</v>
      </c>
      <c r="P1935">
        <v>41.499321999999999</v>
      </c>
      <c r="Q1935">
        <v>-81.173505000000006</v>
      </c>
      <c r="S1935" t="s">
        <v>70</v>
      </c>
      <c r="T1935" t="s">
        <v>71</v>
      </c>
      <c r="U1935">
        <v>13</v>
      </c>
      <c r="V1935">
        <v>8</v>
      </c>
      <c r="W1935">
        <v>12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1</v>
      </c>
      <c r="AD1935">
        <v>13</v>
      </c>
      <c r="AE1935">
        <v>7.1230000000000002</v>
      </c>
      <c r="AF1935" t="s">
        <v>118</v>
      </c>
      <c r="AG1935" t="s">
        <v>8316</v>
      </c>
      <c r="AH1935">
        <v>2</v>
      </c>
      <c r="AI1935">
        <v>39</v>
      </c>
      <c r="AK1935">
        <v>13554</v>
      </c>
      <c r="AM1935">
        <v>5148</v>
      </c>
      <c r="AN1935">
        <v>4934</v>
      </c>
      <c r="AO1935">
        <v>39</v>
      </c>
      <c r="AP1935">
        <v>11</v>
      </c>
      <c r="AQ1935">
        <v>32</v>
      </c>
      <c r="AR1935">
        <v>56</v>
      </c>
      <c r="AS1935">
        <v>75</v>
      </c>
      <c r="AT1935">
        <v>2</v>
      </c>
      <c r="AU1935">
        <v>76</v>
      </c>
      <c r="AV1935">
        <v>41</v>
      </c>
      <c r="AW1935">
        <v>17</v>
      </c>
      <c r="AX1935">
        <v>121.09099999999999</v>
      </c>
      <c r="AY1935" s="1">
        <v>0</v>
      </c>
      <c r="AZ1935" s="1">
        <v>0.92300000000000004</v>
      </c>
      <c r="BA1935" s="1">
        <v>0</v>
      </c>
      <c r="BB1935" s="1">
        <v>8.0000000000000002E-3</v>
      </c>
      <c r="BC1935" s="1">
        <v>0.95799999999999996</v>
      </c>
      <c r="BD1935" s="1">
        <v>1.4999999999999999E-2</v>
      </c>
      <c r="BE1935" s="1">
        <v>-8.0000000000000002E-3</v>
      </c>
      <c r="BF1935" s="1">
        <v>-1.4999999999999999E-2</v>
      </c>
      <c r="BG1935" s="1">
        <f>Table1[[#This Row],[pers_white_pct]]-Table1[[#This Row],[census_white_pct]]</f>
        <v>-3.499999999999992E-2</v>
      </c>
      <c r="BH1935" s="3">
        <v>0</v>
      </c>
      <c r="BI1935" s="3">
        <v>0.96311309280000001</v>
      </c>
      <c r="BJ1935" s="3">
        <v>0</v>
      </c>
      <c r="BK1935" s="3" t="str">
        <f>VLOOKUP(Table1[[#This Row],[est_sworn]],Force_size,2,TRUE)</f>
        <v>01 - Under 25</v>
      </c>
    </row>
    <row r="1936" spans="1:63" hidden="1" x14ac:dyDescent="0.2">
      <c r="A1936">
        <v>3925914</v>
      </c>
      <c r="B1936" t="s">
        <v>1444</v>
      </c>
      <c r="C1936" t="s">
        <v>8376</v>
      </c>
      <c r="D1936">
        <v>11944320</v>
      </c>
      <c r="E1936" t="s">
        <v>8377</v>
      </c>
      <c r="F1936">
        <v>32599</v>
      </c>
      <c r="G1936" t="s">
        <v>8378</v>
      </c>
      <c r="H1936" t="s">
        <v>1047</v>
      </c>
      <c r="I1936">
        <v>39</v>
      </c>
      <c r="J1936">
        <v>57</v>
      </c>
      <c r="K1936">
        <v>25914</v>
      </c>
      <c r="L1936" t="s">
        <v>8379</v>
      </c>
      <c r="M1936" t="s">
        <v>8380</v>
      </c>
      <c r="N1936" t="s">
        <v>68</v>
      </c>
      <c r="O1936" t="s">
        <v>131</v>
      </c>
      <c r="P1936">
        <v>39.687479000000003</v>
      </c>
      <c r="Q1936">
        <v>-83.894893999999994</v>
      </c>
      <c r="S1936" t="s">
        <v>70</v>
      </c>
      <c r="T1936" t="s">
        <v>71</v>
      </c>
      <c r="U1936">
        <v>40</v>
      </c>
      <c r="V1936">
        <v>0</v>
      </c>
      <c r="W1936">
        <v>40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40</v>
      </c>
      <c r="AE1936">
        <v>4.7450000000000001</v>
      </c>
      <c r="AF1936" t="s">
        <v>72</v>
      </c>
      <c r="AG1936" t="s">
        <v>8381</v>
      </c>
      <c r="AH1936">
        <v>2</v>
      </c>
      <c r="AI1936">
        <v>39</v>
      </c>
      <c r="AK1936">
        <v>25914</v>
      </c>
      <c r="AM1936">
        <v>32352</v>
      </c>
      <c r="AN1936">
        <v>26978</v>
      </c>
      <c r="AO1936">
        <v>2468</v>
      </c>
      <c r="AP1936">
        <v>88</v>
      </c>
      <c r="AQ1936">
        <v>1009</v>
      </c>
      <c r="AR1936">
        <v>926</v>
      </c>
      <c r="AS1936">
        <v>778</v>
      </c>
      <c r="AT1936">
        <v>39</v>
      </c>
      <c r="AU1936">
        <v>883</v>
      </c>
      <c r="AV1936">
        <v>2507</v>
      </c>
      <c r="AW1936">
        <v>40</v>
      </c>
      <c r="AX1936">
        <v>189.8</v>
      </c>
      <c r="AY1936" s="1">
        <v>0</v>
      </c>
      <c r="AZ1936" s="2">
        <v>1</v>
      </c>
      <c r="BA1936" s="1">
        <v>0</v>
      </c>
      <c r="BB1936" s="1">
        <v>7.5999999999999998E-2</v>
      </c>
      <c r="BC1936" s="1">
        <v>0.83399999999999996</v>
      </c>
      <c r="BD1936" s="1">
        <v>2.4E-2</v>
      </c>
      <c r="BE1936" s="1">
        <v>-7.5999999999999998E-2</v>
      </c>
      <c r="BF1936" s="1">
        <v>-2.4E-2</v>
      </c>
      <c r="BG1936" s="1">
        <f>Table1[[#This Row],[pers_white_pct]]-Table1[[#This Row],[census_white_pct]]</f>
        <v>0.16600000000000004</v>
      </c>
      <c r="BH1936" s="3">
        <v>0</v>
      </c>
      <c r="BI1936" s="3">
        <v>1.1991993476</v>
      </c>
      <c r="BJ1936" s="3">
        <v>0</v>
      </c>
      <c r="BK1936" s="3" t="str">
        <f>VLOOKUP(Table1[[#This Row],[est_sworn]],Force_size,2,TRUE)</f>
        <v>02 - 25 to 49</v>
      </c>
    </row>
    <row r="1937" spans="1:63" hidden="1" x14ac:dyDescent="0.2">
      <c r="A1937">
        <v>3986772</v>
      </c>
      <c r="B1937" t="s">
        <v>1444</v>
      </c>
      <c r="C1937" t="s">
        <v>8674</v>
      </c>
      <c r="D1937">
        <v>12114070</v>
      </c>
      <c r="E1937" t="s">
        <v>8675</v>
      </c>
      <c r="F1937">
        <v>25944</v>
      </c>
      <c r="G1937" t="s">
        <v>8675</v>
      </c>
      <c r="H1937" t="s">
        <v>1047</v>
      </c>
      <c r="I1937">
        <v>39</v>
      </c>
      <c r="J1937">
        <v>57</v>
      </c>
      <c r="K1937">
        <v>86772</v>
      </c>
      <c r="L1937" t="s">
        <v>8676</v>
      </c>
      <c r="M1937" t="s">
        <v>8677</v>
      </c>
      <c r="N1937" t="s">
        <v>68</v>
      </c>
      <c r="O1937" t="s">
        <v>131</v>
      </c>
      <c r="P1937">
        <v>39.687479000000003</v>
      </c>
      <c r="Q1937">
        <v>-83.894893999999994</v>
      </c>
      <c r="S1937" t="s">
        <v>70</v>
      </c>
      <c r="T1937" t="s">
        <v>71</v>
      </c>
      <c r="U1937">
        <v>45</v>
      </c>
      <c r="V1937">
        <v>0</v>
      </c>
      <c r="W1937">
        <v>42</v>
      </c>
      <c r="X1937">
        <v>2</v>
      </c>
      <c r="Y1937">
        <v>1</v>
      </c>
      <c r="Z1937">
        <v>0</v>
      </c>
      <c r="AA1937">
        <v>0</v>
      </c>
      <c r="AB1937">
        <v>0</v>
      </c>
      <c r="AC1937">
        <v>0</v>
      </c>
      <c r="AD1937">
        <v>45</v>
      </c>
      <c r="AE1937">
        <v>4.7450000000000001</v>
      </c>
      <c r="AF1937" t="s">
        <v>72</v>
      </c>
      <c r="AG1937" t="s">
        <v>8678</v>
      </c>
      <c r="AH1937">
        <v>2</v>
      </c>
      <c r="AI1937">
        <v>39</v>
      </c>
      <c r="AK1937">
        <v>86772</v>
      </c>
      <c r="AM1937">
        <v>25719</v>
      </c>
      <c r="AN1937">
        <v>20866</v>
      </c>
      <c r="AO1937">
        <v>3412</v>
      </c>
      <c r="AP1937">
        <v>87</v>
      </c>
      <c r="AQ1937">
        <v>115</v>
      </c>
      <c r="AR1937">
        <v>757</v>
      </c>
      <c r="AS1937">
        <v>426</v>
      </c>
      <c r="AT1937">
        <v>34</v>
      </c>
      <c r="AU1937">
        <v>482</v>
      </c>
      <c r="AV1937">
        <v>3446</v>
      </c>
      <c r="AW1937">
        <v>45</v>
      </c>
      <c r="AX1937">
        <v>213.52500000000001</v>
      </c>
      <c r="AY1937" s="1">
        <v>4.3999999999999997E-2</v>
      </c>
      <c r="AZ1937" s="1">
        <v>0.93300000000000005</v>
      </c>
      <c r="BA1937" s="1">
        <v>2.1999999999999999E-2</v>
      </c>
      <c r="BB1937" s="1">
        <v>0.13300000000000001</v>
      </c>
      <c r="BC1937" s="1">
        <v>0.81100000000000005</v>
      </c>
      <c r="BD1937" s="1">
        <v>1.7000000000000001E-2</v>
      </c>
      <c r="BE1937" s="1">
        <v>-8.7999999999999995E-2</v>
      </c>
      <c r="BF1937" s="1">
        <v>6.0000000000000001E-3</v>
      </c>
      <c r="BG1937" s="1">
        <f>Table1[[#This Row],[pers_white_pct]]-Table1[[#This Row],[census_white_pct]]</f>
        <v>0.122</v>
      </c>
      <c r="BH1937" s="3">
        <v>0.33501367720000003</v>
      </c>
      <c r="BI1937" s="3">
        <v>1.1504073613000001</v>
      </c>
      <c r="BJ1937" s="3">
        <v>1.341627543</v>
      </c>
      <c r="BK1937" s="3" t="str">
        <f>VLOOKUP(Table1[[#This Row],[est_sworn]],Force_size,2,TRUE)</f>
        <v>02 - 25 to 49</v>
      </c>
    </row>
    <row r="1938" spans="1:63" hidden="1" x14ac:dyDescent="0.2">
      <c r="A1938">
        <v>39057</v>
      </c>
      <c r="B1938" t="s">
        <v>11412</v>
      </c>
      <c r="C1938" t="s">
        <v>14345</v>
      </c>
      <c r="D1938">
        <v>13080900</v>
      </c>
      <c r="E1938" t="s">
        <v>12679</v>
      </c>
      <c r="F1938">
        <v>163587</v>
      </c>
      <c r="G1938" t="s">
        <v>12680</v>
      </c>
      <c r="H1938" t="s">
        <v>1047</v>
      </c>
      <c r="I1938">
        <v>39</v>
      </c>
      <c r="J1938">
        <v>57</v>
      </c>
      <c r="K1938">
        <v>99057</v>
      </c>
      <c r="L1938" t="s">
        <v>14346</v>
      </c>
      <c r="M1938" t="s">
        <v>14347</v>
      </c>
      <c r="N1938" t="s">
        <v>11418</v>
      </c>
      <c r="O1938" t="s">
        <v>11429</v>
      </c>
      <c r="P1938">
        <v>39.687479000000003</v>
      </c>
      <c r="Q1938">
        <v>-83.894893999999994</v>
      </c>
      <c r="R1938" t="s">
        <v>11420</v>
      </c>
      <c r="S1938" t="s">
        <v>11421</v>
      </c>
      <c r="U1938">
        <v>77</v>
      </c>
      <c r="V1938">
        <v>0</v>
      </c>
      <c r="W1938">
        <v>75</v>
      </c>
      <c r="X1938">
        <v>2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77</v>
      </c>
      <c r="AE1938">
        <v>3.3540000000000001</v>
      </c>
      <c r="AF1938" t="s">
        <v>11445</v>
      </c>
      <c r="AG1938" t="s">
        <v>12683</v>
      </c>
      <c r="AH1938">
        <v>2</v>
      </c>
      <c r="AI1938">
        <v>39</v>
      </c>
      <c r="AJ1938">
        <v>57</v>
      </c>
      <c r="AM1938">
        <v>161573</v>
      </c>
      <c r="AN1938">
        <v>137440</v>
      </c>
      <c r="AO1938">
        <v>11506</v>
      </c>
      <c r="AP1938">
        <v>367</v>
      </c>
      <c r="AQ1938">
        <v>4663</v>
      </c>
      <c r="AR1938">
        <v>3816</v>
      </c>
      <c r="AS1938">
        <v>3439</v>
      </c>
      <c r="AT1938">
        <v>175</v>
      </c>
      <c r="AU1938">
        <v>3781</v>
      </c>
      <c r="AV1938">
        <v>11681</v>
      </c>
      <c r="AW1938">
        <v>77</v>
      </c>
      <c r="AX1938">
        <v>258.25799999999998</v>
      </c>
      <c r="AY1938" s="1">
        <v>2.5999999999999999E-2</v>
      </c>
      <c r="AZ1938" s="1">
        <v>0.97399999999999998</v>
      </c>
      <c r="BA1938" s="1">
        <v>0</v>
      </c>
      <c r="BB1938" s="1">
        <v>7.0999999999999994E-2</v>
      </c>
      <c r="BC1938" s="1">
        <v>0.85099999999999998</v>
      </c>
      <c r="BD1938" s="1">
        <v>2.1000000000000001E-2</v>
      </c>
      <c r="BE1938" s="1">
        <v>-4.4999999999999998E-2</v>
      </c>
      <c r="BF1938" s="1">
        <v>-2.1000000000000001E-2</v>
      </c>
      <c r="BG1938" s="1">
        <f>Table1[[#This Row],[pers_white_pct]]-Table1[[#This Row],[census_white_pct]]</f>
        <v>0.123</v>
      </c>
      <c r="BH1938" s="3">
        <v>0.36474024849999997</v>
      </c>
      <c r="BI1938" s="3">
        <v>1.1450545597999999</v>
      </c>
      <c r="BJ1938" s="3">
        <v>0</v>
      </c>
      <c r="BK1938" s="3" t="str">
        <f>VLOOKUP(Table1[[#This Row],[est_sworn]],Force_size,2,TRUE)</f>
        <v>03 - 50 to 99</v>
      </c>
    </row>
    <row r="1939" spans="1:63" hidden="1" x14ac:dyDescent="0.2">
      <c r="A1939">
        <v>3956322</v>
      </c>
      <c r="B1939" t="s">
        <v>1444</v>
      </c>
      <c r="C1939" t="s">
        <v>8480</v>
      </c>
      <c r="D1939">
        <v>11084160</v>
      </c>
      <c r="E1939" t="s">
        <v>8481</v>
      </c>
      <c r="F1939">
        <v>9352</v>
      </c>
      <c r="G1939" t="s">
        <v>8482</v>
      </c>
      <c r="H1939" t="s">
        <v>1047</v>
      </c>
      <c r="I1939">
        <v>39</v>
      </c>
      <c r="J1939">
        <v>61</v>
      </c>
      <c r="K1939">
        <v>56322</v>
      </c>
      <c r="L1939" t="s">
        <v>8483</v>
      </c>
      <c r="M1939" t="s">
        <v>8484</v>
      </c>
      <c r="N1939" t="s">
        <v>68</v>
      </c>
      <c r="O1939" t="s">
        <v>181</v>
      </c>
      <c r="P1939">
        <v>39.196927000000002</v>
      </c>
      <c r="Q1939">
        <v>-84.544186999999994</v>
      </c>
      <c r="S1939" t="s">
        <v>70</v>
      </c>
      <c r="T1939" t="s">
        <v>71</v>
      </c>
      <c r="U1939">
        <v>12</v>
      </c>
      <c r="V1939">
        <v>8</v>
      </c>
      <c r="W1939">
        <v>12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12</v>
      </c>
      <c r="AE1939">
        <v>7.1230000000000002</v>
      </c>
      <c r="AF1939" t="s">
        <v>118</v>
      </c>
      <c r="AG1939" t="s">
        <v>8485</v>
      </c>
      <c r="AH1939">
        <v>2</v>
      </c>
      <c r="AI1939">
        <v>39</v>
      </c>
      <c r="AK1939">
        <v>56322</v>
      </c>
      <c r="AM1939">
        <v>9397</v>
      </c>
      <c r="AN1939">
        <v>4542</v>
      </c>
      <c r="AO1939">
        <v>4365</v>
      </c>
      <c r="AP1939">
        <v>12</v>
      </c>
      <c r="AQ1939">
        <v>53</v>
      </c>
      <c r="AR1939">
        <v>279</v>
      </c>
      <c r="AS1939">
        <v>125</v>
      </c>
      <c r="AT1939">
        <v>17</v>
      </c>
      <c r="AU1939">
        <v>146</v>
      </c>
      <c r="AV1939">
        <v>4382</v>
      </c>
      <c r="AW1939">
        <v>16</v>
      </c>
      <c r="AX1939">
        <v>113.968</v>
      </c>
      <c r="AY1939" s="1">
        <v>0</v>
      </c>
      <c r="AZ1939" s="2">
        <v>1</v>
      </c>
      <c r="BA1939" s="1">
        <v>0</v>
      </c>
      <c r="BB1939" s="1">
        <v>0.46500000000000002</v>
      </c>
      <c r="BC1939" s="1">
        <v>0.48299999999999998</v>
      </c>
      <c r="BD1939" s="1">
        <v>1.2999999999999999E-2</v>
      </c>
      <c r="BE1939" s="1">
        <v>-0.46500000000000002</v>
      </c>
      <c r="BF1939" s="1">
        <v>-1.2999999999999999E-2</v>
      </c>
      <c r="BG1939" s="1">
        <f>Table1[[#This Row],[pers_white_pct]]-Table1[[#This Row],[census_white_pct]]</f>
        <v>0.51700000000000002</v>
      </c>
      <c r="BH1939" s="3">
        <v>0</v>
      </c>
      <c r="BI1939" s="3">
        <v>2.0689123733999999</v>
      </c>
      <c r="BJ1939" s="3">
        <v>0</v>
      </c>
      <c r="BK1939" s="3" t="str">
        <f>VLOOKUP(Table1[[#This Row],[est_sworn]],Force_size,2,TRUE)</f>
        <v>01 - Under 25</v>
      </c>
    </row>
    <row r="1940" spans="1:63" hidden="1" x14ac:dyDescent="0.2">
      <c r="A1940">
        <v>3955678</v>
      </c>
      <c r="B1940" t="s">
        <v>1444</v>
      </c>
      <c r="C1940" t="s">
        <v>8474</v>
      </c>
      <c r="D1940">
        <v>11134150</v>
      </c>
      <c r="E1940" t="s">
        <v>8475</v>
      </c>
      <c r="F1940">
        <v>2665</v>
      </c>
      <c r="G1940" t="s">
        <v>8476</v>
      </c>
      <c r="H1940" t="s">
        <v>1047</v>
      </c>
      <c r="I1940">
        <v>39</v>
      </c>
      <c r="J1940">
        <v>61</v>
      </c>
      <c r="K1940">
        <v>55678</v>
      </c>
      <c r="L1940" t="s">
        <v>8477</v>
      </c>
      <c r="M1940" t="s">
        <v>8478</v>
      </c>
      <c r="N1940" t="s">
        <v>68</v>
      </c>
      <c r="O1940" t="s">
        <v>181</v>
      </c>
      <c r="P1940">
        <v>39.196927000000002</v>
      </c>
      <c r="Q1940">
        <v>-84.544186999999994</v>
      </c>
      <c r="S1940" t="s">
        <v>70</v>
      </c>
      <c r="T1940" t="s">
        <v>71</v>
      </c>
      <c r="U1940">
        <v>8</v>
      </c>
      <c r="V1940">
        <v>3</v>
      </c>
      <c r="W1940">
        <v>7</v>
      </c>
      <c r="X1940">
        <v>1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8</v>
      </c>
      <c r="AE1940">
        <v>8.6750000000000007</v>
      </c>
      <c r="AF1940" t="s">
        <v>212</v>
      </c>
      <c r="AG1940" t="s">
        <v>8479</v>
      </c>
      <c r="AH1940">
        <v>2</v>
      </c>
      <c r="AI1940">
        <v>39</v>
      </c>
      <c r="AK1940">
        <v>55678</v>
      </c>
      <c r="AM1940">
        <v>2672</v>
      </c>
      <c r="AN1940">
        <v>2499</v>
      </c>
      <c r="AO1940">
        <v>37</v>
      </c>
      <c r="AP1940">
        <v>5</v>
      </c>
      <c r="AQ1940">
        <v>42</v>
      </c>
      <c r="AR1940">
        <v>29</v>
      </c>
      <c r="AS1940">
        <v>57</v>
      </c>
      <c r="AT1940">
        <v>1</v>
      </c>
      <c r="AU1940">
        <v>60</v>
      </c>
      <c r="AV1940">
        <v>38</v>
      </c>
      <c r="AW1940">
        <v>9.5</v>
      </c>
      <c r="AX1940">
        <v>82.412499999999994</v>
      </c>
      <c r="AY1940" s="1">
        <v>0.125</v>
      </c>
      <c r="AZ1940" s="1">
        <v>0.875</v>
      </c>
      <c r="BA1940" s="1">
        <v>0</v>
      </c>
      <c r="BB1940" s="1">
        <v>1.4E-2</v>
      </c>
      <c r="BC1940" s="1">
        <v>0.93500000000000005</v>
      </c>
      <c r="BD1940" s="1">
        <v>2.1000000000000001E-2</v>
      </c>
      <c r="BE1940" s="1">
        <v>0.111</v>
      </c>
      <c r="BF1940" s="1">
        <v>-2.1000000000000001E-2</v>
      </c>
      <c r="BG1940" s="1">
        <f>Table1[[#This Row],[pers_white_pct]]-Table1[[#This Row],[census_white_pct]]</f>
        <v>-6.0000000000000053E-2</v>
      </c>
      <c r="BH1940" s="3">
        <v>9.0270270270000008</v>
      </c>
      <c r="BI1940" s="3">
        <v>0.93557422970000004</v>
      </c>
      <c r="BJ1940" s="3">
        <v>0</v>
      </c>
      <c r="BK1940" s="3" t="str">
        <f>VLOOKUP(Table1[[#This Row],[est_sworn]],Force_size,2,TRUE)</f>
        <v>01 - Under 25</v>
      </c>
    </row>
    <row r="1941" spans="1:63" hidden="1" x14ac:dyDescent="0.2">
      <c r="A1941">
        <v>3915000</v>
      </c>
      <c r="B1941" t="s">
        <v>1444</v>
      </c>
      <c r="C1941" t="s">
        <v>8317</v>
      </c>
      <c r="D1941">
        <v>11320790</v>
      </c>
      <c r="E1941" t="s">
        <v>8318</v>
      </c>
      <c r="F1941">
        <v>296550</v>
      </c>
      <c r="G1941" t="s">
        <v>8319</v>
      </c>
      <c r="H1941" t="s">
        <v>1047</v>
      </c>
      <c r="I1941">
        <v>39</v>
      </c>
      <c r="J1941">
        <v>61</v>
      </c>
      <c r="K1941">
        <v>15000</v>
      </c>
      <c r="L1941" t="s">
        <v>8320</v>
      </c>
      <c r="M1941" t="s">
        <v>8321</v>
      </c>
      <c r="N1941" t="s">
        <v>68</v>
      </c>
      <c r="O1941" t="s">
        <v>1615</v>
      </c>
      <c r="P1941">
        <v>39.196927000000002</v>
      </c>
      <c r="Q1941">
        <v>-84.544186999999994</v>
      </c>
      <c r="S1941" t="s">
        <v>70</v>
      </c>
      <c r="T1941" t="s">
        <v>71</v>
      </c>
      <c r="U1941">
        <v>986</v>
      </c>
      <c r="V1941">
        <v>0</v>
      </c>
      <c r="W1941">
        <v>652</v>
      </c>
      <c r="X1941">
        <v>302</v>
      </c>
      <c r="Y1941">
        <v>5</v>
      </c>
      <c r="Z1941">
        <v>1</v>
      </c>
      <c r="AA1941">
        <v>1</v>
      </c>
      <c r="AB1941">
        <v>19</v>
      </c>
      <c r="AC1941">
        <v>0</v>
      </c>
      <c r="AD1941">
        <v>986</v>
      </c>
      <c r="AE1941">
        <v>1.1479999999999999</v>
      </c>
      <c r="AF1941" t="s">
        <v>87</v>
      </c>
      <c r="AG1941" t="s">
        <v>8322</v>
      </c>
      <c r="AH1941">
        <v>2</v>
      </c>
      <c r="AI1941">
        <v>39</v>
      </c>
      <c r="AK1941">
        <v>15000</v>
      </c>
      <c r="AM1941">
        <v>296943</v>
      </c>
      <c r="AN1941">
        <v>142831</v>
      </c>
      <c r="AO1941">
        <v>132307</v>
      </c>
      <c r="AP1941">
        <v>549</v>
      </c>
      <c r="AQ1941">
        <v>5434</v>
      </c>
      <c r="AR1941">
        <v>6625</v>
      </c>
      <c r="AS1941">
        <v>8308</v>
      </c>
      <c r="AT1941">
        <v>732</v>
      </c>
      <c r="AU1941">
        <v>9197</v>
      </c>
      <c r="AV1941">
        <v>133039</v>
      </c>
      <c r="AW1941">
        <v>986</v>
      </c>
      <c r="AX1941">
        <v>1131.9280000000001</v>
      </c>
      <c r="AY1941" s="1">
        <v>0.30599999999999999</v>
      </c>
      <c r="AZ1941" s="1">
        <v>0.66100000000000003</v>
      </c>
      <c r="BA1941" s="1">
        <v>5.0000000000000001E-3</v>
      </c>
      <c r="BB1941" s="1">
        <v>0.44600000000000001</v>
      </c>
      <c r="BC1941" s="1">
        <v>0.48099999999999998</v>
      </c>
      <c r="BD1941" s="1">
        <v>2.8000000000000001E-2</v>
      </c>
      <c r="BE1941" s="1">
        <v>-0.13900000000000001</v>
      </c>
      <c r="BF1941" s="1">
        <v>-2.3E-2</v>
      </c>
      <c r="BG1941" s="1">
        <f>Table1[[#This Row],[pers_white_pct]]-Table1[[#This Row],[census_white_pct]]</f>
        <v>0.18000000000000005</v>
      </c>
      <c r="BH1941" s="3">
        <v>0.68741704690000005</v>
      </c>
      <c r="BI1941" s="3">
        <v>1.3747423000000001</v>
      </c>
      <c r="BJ1941" s="3">
        <v>0.18124652699999999</v>
      </c>
      <c r="BK1941" s="3" t="str">
        <f>VLOOKUP(Table1[[#This Row],[est_sworn]],Force_size,2,TRUE)</f>
        <v>06 - 500 -999</v>
      </c>
    </row>
    <row r="1942" spans="1:63" x14ac:dyDescent="0.2">
      <c r="A1942">
        <v>3927706</v>
      </c>
      <c r="B1942" t="s">
        <v>1444</v>
      </c>
      <c r="C1942" t="s">
        <v>8382</v>
      </c>
      <c r="D1942">
        <v>11564350</v>
      </c>
      <c r="E1942" t="s">
        <v>8383</v>
      </c>
      <c r="F1942">
        <v>18682</v>
      </c>
      <c r="G1942" t="s">
        <v>8384</v>
      </c>
      <c r="H1942" t="s">
        <v>1047</v>
      </c>
      <c r="I1942">
        <v>39</v>
      </c>
      <c r="J1942">
        <v>61</v>
      </c>
      <c r="K1942">
        <v>27706</v>
      </c>
      <c r="L1942" t="s">
        <v>8385</v>
      </c>
      <c r="M1942" t="s">
        <v>8386</v>
      </c>
      <c r="N1942" t="s">
        <v>68</v>
      </c>
      <c r="O1942" t="s">
        <v>69</v>
      </c>
      <c r="P1942">
        <v>39.196927000000002</v>
      </c>
      <c r="Q1942">
        <v>-84.544186999999994</v>
      </c>
      <c r="S1942" t="s">
        <v>70</v>
      </c>
      <c r="T1942" t="s">
        <v>71</v>
      </c>
      <c r="U1942">
        <v>36</v>
      </c>
      <c r="V1942">
        <v>0</v>
      </c>
      <c r="W1942">
        <v>28</v>
      </c>
      <c r="X1942">
        <v>8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36</v>
      </c>
      <c r="AE1942">
        <v>4.7450000000000001</v>
      </c>
      <c r="AF1942" t="s">
        <v>72</v>
      </c>
      <c r="AG1942" t="s">
        <v>8387</v>
      </c>
      <c r="AH1942">
        <v>2</v>
      </c>
      <c r="AI1942">
        <v>39</v>
      </c>
      <c r="AK1942">
        <v>27706</v>
      </c>
      <c r="AM1942">
        <v>18720</v>
      </c>
      <c r="AN1942">
        <v>4266</v>
      </c>
      <c r="AO1942">
        <v>12088</v>
      </c>
      <c r="AP1942">
        <v>40</v>
      </c>
      <c r="AQ1942">
        <v>402</v>
      </c>
      <c r="AR1942">
        <v>605</v>
      </c>
      <c r="AS1942">
        <v>1204</v>
      </c>
      <c r="AT1942">
        <v>71</v>
      </c>
      <c r="AU1942">
        <v>1319</v>
      </c>
      <c r="AV1942">
        <v>12159</v>
      </c>
      <c r="AW1942">
        <v>36</v>
      </c>
      <c r="AX1942">
        <v>170.82</v>
      </c>
      <c r="AY1942" s="1">
        <v>0.222</v>
      </c>
      <c r="AZ1942" s="1">
        <v>0.77800000000000002</v>
      </c>
      <c r="BA1942" s="1">
        <v>0</v>
      </c>
      <c r="BB1942" s="1">
        <v>0.64600000000000002</v>
      </c>
      <c r="BC1942" s="1">
        <v>0.22800000000000001</v>
      </c>
      <c r="BD1942" s="1">
        <v>6.4000000000000001E-2</v>
      </c>
      <c r="BE1942" s="1">
        <v>-0.42399999999999999</v>
      </c>
      <c r="BF1942" s="1">
        <v>-6.4000000000000001E-2</v>
      </c>
      <c r="BG1942" s="1">
        <f>Table1[[#This Row],[pers_white_pct]]-Table1[[#This Row],[census_white_pct]]</f>
        <v>0.55000000000000004</v>
      </c>
      <c r="BH1942" s="3">
        <v>0.34414295169999998</v>
      </c>
      <c r="BI1942" s="3">
        <v>3.4130332865000002</v>
      </c>
      <c r="BJ1942" s="3">
        <v>0</v>
      </c>
      <c r="BK1942" s="3" t="str">
        <f>VLOOKUP(Table1[[#This Row],[est_sworn]],Force_size,2,TRUE)</f>
        <v>02 - 25 to 49</v>
      </c>
    </row>
    <row r="1943" spans="1:63" hidden="1" x14ac:dyDescent="0.2">
      <c r="A1943">
        <v>3901672</v>
      </c>
      <c r="B1943" t="s">
        <v>1444</v>
      </c>
      <c r="C1943" t="s">
        <v>8257</v>
      </c>
      <c r="D1943">
        <v>12204520</v>
      </c>
      <c r="E1943" t="s">
        <v>8258</v>
      </c>
      <c r="F1943">
        <v>3585</v>
      </c>
      <c r="G1943" t="s">
        <v>8259</v>
      </c>
      <c r="H1943" t="s">
        <v>1047</v>
      </c>
      <c r="I1943">
        <v>39</v>
      </c>
      <c r="J1943">
        <v>61</v>
      </c>
      <c r="K1943">
        <v>1672</v>
      </c>
      <c r="L1943" t="s">
        <v>8260</v>
      </c>
      <c r="M1943" t="s">
        <v>8261</v>
      </c>
      <c r="N1943" t="s">
        <v>68</v>
      </c>
      <c r="O1943" t="s">
        <v>181</v>
      </c>
      <c r="P1943">
        <v>39.196927000000002</v>
      </c>
      <c r="Q1943">
        <v>-84.544186999999994</v>
      </c>
      <c r="S1943" t="s">
        <v>70</v>
      </c>
      <c r="T1943" t="s">
        <v>71</v>
      </c>
      <c r="U1943">
        <v>16</v>
      </c>
      <c r="V1943">
        <v>0</v>
      </c>
      <c r="W1943">
        <v>16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16</v>
      </c>
      <c r="AE1943">
        <v>7.1230000000000002</v>
      </c>
      <c r="AF1943" t="s">
        <v>118</v>
      </c>
      <c r="AG1943" t="s">
        <v>8262</v>
      </c>
      <c r="AH1943">
        <v>2</v>
      </c>
      <c r="AI1943">
        <v>39</v>
      </c>
      <c r="AK1943">
        <v>1672</v>
      </c>
      <c r="AM1943">
        <v>3585</v>
      </c>
      <c r="AN1943">
        <v>3034</v>
      </c>
      <c r="AO1943">
        <v>339</v>
      </c>
      <c r="AP1943">
        <v>3</v>
      </c>
      <c r="AQ1943">
        <v>108</v>
      </c>
      <c r="AR1943">
        <v>48</v>
      </c>
      <c r="AS1943">
        <v>47</v>
      </c>
      <c r="AT1943">
        <v>0</v>
      </c>
      <c r="AU1943">
        <v>53</v>
      </c>
      <c r="AV1943">
        <v>339</v>
      </c>
      <c r="AW1943">
        <v>16</v>
      </c>
      <c r="AX1943">
        <v>113.968</v>
      </c>
      <c r="AY1943" s="1">
        <v>0</v>
      </c>
      <c r="AZ1943" s="2">
        <v>1</v>
      </c>
      <c r="BA1943" s="1">
        <v>0</v>
      </c>
      <c r="BB1943" s="1">
        <v>9.5000000000000001E-2</v>
      </c>
      <c r="BC1943" s="1">
        <v>0.84599999999999997</v>
      </c>
      <c r="BD1943" s="1">
        <v>1.2999999999999999E-2</v>
      </c>
      <c r="BE1943" s="1">
        <v>-9.5000000000000001E-2</v>
      </c>
      <c r="BF1943" s="1">
        <v>-1.2999999999999999E-2</v>
      </c>
      <c r="BG1943" s="1">
        <f>Table1[[#This Row],[pers_white_pct]]-Table1[[#This Row],[census_white_pct]]</f>
        <v>0.15400000000000003</v>
      </c>
      <c r="BH1943" s="3">
        <v>0</v>
      </c>
      <c r="BI1943" s="3">
        <v>1.1816084377</v>
      </c>
      <c r="BJ1943" s="3">
        <v>0</v>
      </c>
      <c r="BK1943" s="3" t="str">
        <f>VLOOKUP(Table1[[#This Row],[est_sworn]],Force_size,2,TRUE)</f>
        <v>01 - Under 25</v>
      </c>
    </row>
    <row r="1944" spans="1:63" hidden="1" x14ac:dyDescent="0.2">
      <c r="A1944">
        <v>3974104</v>
      </c>
      <c r="B1944" t="s">
        <v>1444</v>
      </c>
      <c r="C1944" t="s">
        <v>8588</v>
      </c>
      <c r="D1944">
        <v>12314050</v>
      </c>
      <c r="E1944" t="s">
        <v>2102</v>
      </c>
      <c r="F1944">
        <v>11198</v>
      </c>
      <c r="G1944" t="s">
        <v>2103</v>
      </c>
      <c r="H1944" t="s">
        <v>1047</v>
      </c>
      <c r="I1944">
        <v>39</v>
      </c>
      <c r="J1944">
        <v>61</v>
      </c>
      <c r="K1944">
        <v>74104</v>
      </c>
      <c r="L1944" t="s">
        <v>8589</v>
      </c>
      <c r="M1944" t="s">
        <v>8590</v>
      </c>
      <c r="N1944" t="s">
        <v>68</v>
      </c>
      <c r="O1944" t="s">
        <v>69</v>
      </c>
      <c r="P1944">
        <v>39.196927000000002</v>
      </c>
      <c r="Q1944">
        <v>-84.544186999999994</v>
      </c>
      <c r="S1944" t="s">
        <v>70</v>
      </c>
      <c r="T1944" t="s">
        <v>71</v>
      </c>
      <c r="U1944">
        <v>36</v>
      </c>
      <c r="V1944">
        <v>4</v>
      </c>
      <c r="W1944">
        <v>33</v>
      </c>
      <c r="X1944">
        <v>2</v>
      </c>
      <c r="Y1944">
        <v>0</v>
      </c>
      <c r="Z1944">
        <v>0</v>
      </c>
      <c r="AA1944">
        <v>1</v>
      </c>
      <c r="AB1944">
        <v>0</v>
      </c>
      <c r="AC1944">
        <v>0</v>
      </c>
      <c r="AD1944">
        <v>36</v>
      </c>
      <c r="AE1944">
        <v>4.7450000000000001</v>
      </c>
      <c r="AF1944" t="s">
        <v>72</v>
      </c>
      <c r="AG1944" t="s">
        <v>2106</v>
      </c>
      <c r="AH1944">
        <v>2</v>
      </c>
      <c r="AI1944">
        <v>39</v>
      </c>
      <c r="AK1944">
        <v>74104</v>
      </c>
      <c r="AM1944">
        <v>11223</v>
      </c>
      <c r="AN1944">
        <v>5312</v>
      </c>
      <c r="AO1944">
        <v>3312</v>
      </c>
      <c r="AP1944">
        <v>7</v>
      </c>
      <c r="AQ1944">
        <v>306</v>
      </c>
      <c r="AR1944">
        <v>247</v>
      </c>
      <c r="AS1944">
        <v>1965</v>
      </c>
      <c r="AT1944">
        <v>43</v>
      </c>
      <c r="AU1944">
        <v>2039</v>
      </c>
      <c r="AV1944">
        <v>3355</v>
      </c>
      <c r="AW1944">
        <v>38</v>
      </c>
      <c r="AX1944">
        <v>180.31</v>
      </c>
      <c r="AY1944" s="1">
        <v>5.6000000000000001E-2</v>
      </c>
      <c r="AZ1944" s="1">
        <v>0.91700000000000004</v>
      </c>
      <c r="BA1944" s="1">
        <v>0</v>
      </c>
      <c r="BB1944" s="1">
        <v>0.29499999999999998</v>
      </c>
      <c r="BC1944" s="1">
        <v>0.47299999999999998</v>
      </c>
      <c r="BD1944" s="1">
        <v>0.17499999999999999</v>
      </c>
      <c r="BE1944" s="1">
        <v>-0.24</v>
      </c>
      <c r="BF1944" s="1">
        <v>-0.17499999999999999</v>
      </c>
      <c r="BG1944" s="1">
        <f>Table1[[#This Row],[pers_white_pct]]-Table1[[#This Row],[census_white_pct]]</f>
        <v>0.44400000000000006</v>
      </c>
      <c r="BH1944" s="3">
        <v>0.1882548309</v>
      </c>
      <c r="BI1944" s="3">
        <v>1.9366999247000001</v>
      </c>
      <c r="BJ1944" s="3">
        <v>0</v>
      </c>
      <c r="BK1944" s="3" t="str">
        <f>VLOOKUP(Table1[[#This Row],[est_sworn]],Force_size,2,TRUE)</f>
        <v>02 - 25 to 49</v>
      </c>
    </row>
    <row r="1945" spans="1:63" hidden="1" x14ac:dyDescent="0.2">
      <c r="A1945">
        <v>3976582</v>
      </c>
      <c r="B1945" t="s">
        <v>1444</v>
      </c>
      <c r="C1945" t="s">
        <v>8612</v>
      </c>
      <c r="D1945">
        <v>12704360</v>
      </c>
      <c r="E1945" t="s">
        <v>8613</v>
      </c>
      <c r="F1945">
        <v>5788</v>
      </c>
      <c r="G1945" t="s">
        <v>8614</v>
      </c>
      <c r="H1945" t="s">
        <v>1047</v>
      </c>
      <c r="I1945">
        <v>39</v>
      </c>
      <c r="J1945">
        <v>61</v>
      </c>
      <c r="K1945">
        <v>76582</v>
      </c>
      <c r="L1945" t="s">
        <v>8615</v>
      </c>
      <c r="M1945" t="s">
        <v>8616</v>
      </c>
      <c r="N1945" t="s">
        <v>68</v>
      </c>
      <c r="O1945" t="s">
        <v>181</v>
      </c>
      <c r="P1945">
        <v>39.196927000000002</v>
      </c>
      <c r="Q1945">
        <v>-84.544186999999994</v>
      </c>
      <c r="S1945" t="s">
        <v>70</v>
      </c>
      <c r="T1945" t="s">
        <v>71</v>
      </c>
      <c r="U1945">
        <v>19</v>
      </c>
      <c r="V1945">
        <v>0</v>
      </c>
      <c r="W1945">
        <v>19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19</v>
      </c>
      <c r="AE1945">
        <v>7.1230000000000002</v>
      </c>
      <c r="AF1945" t="s">
        <v>118</v>
      </c>
      <c r="AG1945" t="s">
        <v>8617</v>
      </c>
      <c r="AH1945">
        <v>2</v>
      </c>
      <c r="AI1945">
        <v>39</v>
      </c>
      <c r="AK1945">
        <v>76582</v>
      </c>
      <c r="AM1945">
        <v>5785</v>
      </c>
      <c r="AN1945">
        <v>5257</v>
      </c>
      <c r="AO1945">
        <v>39</v>
      </c>
      <c r="AP1945">
        <v>3</v>
      </c>
      <c r="AQ1945">
        <v>332</v>
      </c>
      <c r="AR1945">
        <v>51</v>
      </c>
      <c r="AS1945">
        <v>92</v>
      </c>
      <c r="AT1945">
        <v>1</v>
      </c>
      <c r="AU1945">
        <v>103</v>
      </c>
      <c r="AV1945">
        <v>40</v>
      </c>
      <c r="AW1945">
        <v>19</v>
      </c>
      <c r="AX1945">
        <v>135.33699999999999</v>
      </c>
      <c r="AY1945" s="1">
        <v>0</v>
      </c>
      <c r="AZ1945" s="2">
        <v>1</v>
      </c>
      <c r="BA1945" s="1">
        <v>0</v>
      </c>
      <c r="BB1945" s="1">
        <v>7.0000000000000001E-3</v>
      </c>
      <c r="BC1945" s="1">
        <v>0.90900000000000003</v>
      </c>
      <c r="BD1945" s="1">
        <v>1.6E-2</v>
      </c>
      <c r="BE1945" s="1">
        <v>-7.0000000000000001E-3</v>
      </c>
      <c r="BF1945" s="1">
        <v>-1.6E-2</v>
      </c>
      <c r="BG1945" s="1">
        <f>Table1[[#This Row],[pers_white_pct]]-Table1[[#This Row],[census_white_pct]]</f>
        <v>9.099999999999997E-2</v>
      </c>
      <c r="BH1945" s="3">
        <v>0</v>
      </c>
      <c r="BI1945" s="3">
        <v>1.1004375119000001</v>
      </c>
      <c r="BJ1945" s="3">
        <v>0</v>
      </c>
      <c r="BK1945" s="3" t="str">
        <f>VLOOKUP(Table1[[#This Row],[est_sworn]],Force_size,2,TRUE)</f>
        <v>01 - Under 25</v>
      </c>
    </row>
    <row r="1946" spans="1:63" hidden="1" x14ac:dyDescent="0.2">
      <c r="A1946">
        <v>3972522</v>
      </c>
      <c r="B1946" t="s">
        <v>1444</v>
      </c>
      <c r="C1946" t="s">
        <v>8576</v>
      </c>
      <c r="D1946">
        <v>12774160</v>
      </c>
      <c r="E1946" t="s">
        <v>8577</v>
      </c>
      <c r="F1946">
        <v>4772</v>
      </c>
      <c r="G1946" t="s">
        <v>8578</v>
      </c>
      <c r="H1946" t="s">
        <v>1047</v>
      </c>
      <c r="I1946">
        <v>39</v>
      </c>
      <c r="J1946">
        <v>61</v>
      </c>
      <c r="K1946">
        <v>72522</v>
      </c>
      <c r="L1946" t="s">
        <v>8579</v>
      </c>
      <c r="M1946" t="s">
        <v>8580</v>
      </c>
      <c r="N1946" t="s">
        <v>68</v>
      </c>
      <c r="O1946" t="s">
        <v>181</v>
      </c>
      <c r="P1946">
        <v>39.196927000000002</v>
      </c>
      <c r="Q1946">
        <v>-84.544186999999994</v>
      </c>
      <c r="S1946" t="s">
        <v>70</v>
      </c>
      <c r="T1946" t="s">
        <v>71</v>
      </c>
      <c r="U1946">
        <v>6</v>
      </c>
      <c r="V1946">
        <v>1</v>
      </c>
      <c r="W1946">
        <v>6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6</v>
      </c>
      <c r="AE1946">
        <v>7.1230000000000002</v>
      </c>
      <c r="AF1946" t="s">
        <v>118</v>
      </c>
      <c r="AG1946" t="s">
        <v>8581</v>
      </c>
      <c r="AH1946">
        <v>2</v>
      </c>
      <c r="AI1946">
        <v>39</v>
      </c>
      <c r="AK1946">
        <v>72522</v>
      </c>
      <c r="AM1946">
        <v>4788</v>
      </c>
      <c r="AN1946">
        <v>2036</v>
      </c>
      <c r="AO1946">
        <v>2456</v>
      </c>
      <c r="AP1946">
        <v>15</v>
      </c>
      <c r="AQ1946">
        <v>38</v>
      </c>
      <c r="AR1946">
        <v>119</v>
      </c>
      <c r="AS1946">
        <v>119</v>
      </c>
      <c r="AT1946">
        <v>6</v>
      </c>
      <c r="AU1946">
        <v>124</v>
      </c>
      <c r="AV1946">
        <v>2462</v>
      </c>
      <c r="AW1946">
        <v>6.5</v>
      </c>
      <c r="AX1946">
        <v>46.299500000000002</v>
      </c>
      <c r="AY1946" s="1">
        <v>0</v>
      </c>
      <c r="AZ1946" s="2">
        <v>1</v>
      </c>
      <c r="BA1946" s="1">
        <v>0</v>
      </c>
      <c r="BB1946" s="1">
        <v>0.51300000000000001</v>
      </c>
      <c r="BC1946" s="1">
        <v>0.42499999999999999</v>
      </c>
      <c r="BD1946" s="1">
        <v>2.5000000000000001E-2</v>
      </c>
      <c r="BE1946" s="1">
        <v>-0.51300000000000001</v>
      </c>
      <c r="BF1946" s="1">
        <v>-2.5000000000000001E-2</v>
      </c>
      <c r="BG1946" s="1">
        <f>Table1[[#This Row],[pers_white_pct]]-Table1[[#This Row],[census_white_pct]]</f>
        <v>0.57499999999999996</v>
      </c>
      <c r="BH1946" s="3">
        <v>0</v>
      </c>
      <c r="BI1946" s="3">
        <v>2.3516699410999999</v>
      </c>
      <c r="BJ1946" s="3">
        <v>0</v>
      </c>
      <c r="BK1946" s="3" t="str">
        <f>VLOOKUP(Table1[[#This Row],[est_sworn]],Force_size,2,TRUE)</f>
        <v>01 - Under 25</v>
      </c>
    </row>
    <row r="1947" spans="1:63" hidden="1" x14ac:dyDescent="0.2">
      <c r="A1947">
        <v>3969470</v>
      </c>
      <c r="B1947" t="s">
        <v>1444</v>
      </c>
      <c r="C1947" t="s">
        <v>8538</v>
      </c>
      <c r="D1947">
        <v>12924150</v>
      </c>
      <c r="E1947" t="s">
        <v>8539</v>
      </c>
      <c r="F1947">
        <v>4341</v>
      </c>
      <c r="G1947" t="s">
        <v>8540</v>
      </c>
      <c r="H1947" t="s">
        <v>1047</v>
      </c>
      <c r="I1947">
        <v>39</v>
      </c>
      <c r="J1947">
        <v>61</v>
      </c>
      <c r="K1947">
        <v>69470</v>
      </c>
      <c r="L1947" t="s">
        <v>8541</v>
      </c>
      <c r="M1947" t="s">
        <v>8542</v>
      </c>
      <c r="N1947" t="s">
        <v>68</v>
      </c>
      <c r="O1947" t="s">
        <v>181</v>
      </c>
      <c r="P1947">
        <v>39.196927000000002</v>
      </c>
      <c r="Q1947">
        <v>-84.544186999999994</v>
      </c>
      <c r="S1947" t="s">
        <v>70</v>
      </c>
      <c r="T1947" t="s">
        <v>71</v>
      </c>
      <c r="U1947">
        <v>17</v>
      </c>
      <c r="V1947">
        <v>0</v>
      </c>
      <c r="W1947">
        <v>17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17</v>
      </c>
      <c r="AE1947">
        <v>7.1230000000000002</v>
      </c>
      <c r="AF1947" t="s">
        <v>118</v>
      </c>
      <c r="AG1947" t="s">
        <v>8543</v>
      </c>
      <c r="AH1947">
        <v>2</v>
      </c>
      <c r="AI1947">
        <v>39</v>
      </c>
      <c r="AK1947">
        <v>69470</v>
      </c>
      <c r="AM1947">
        <v>4368</v>
      </c>
      <c r="AN1947">
        <v>3457</v>
      </c>
      <c r="AO1947">
        <v>684</v>
      </c>
      <c r="AP1947">
        <v>12</v>
      </c>
      <c r="AQ1947">
        <v>31</v>
      </c>
      <c r="AR1947">
        <v>88</v>
      </c>
      <c r="AS1947">
        <v>85</v>
      </c>
      <c r="AT1947">
        <v>1</v>
      </c>
      <c r="AU1947">
        <v>96</v>
      </c>
      <c r="AV1947">
        <v>685</v>
      </c>
      <c r="AW1947">
        <v>17</v>
      </c>
      <c r="AX1947">
        <v>121.09099999999999</v>
      </c>
      <c r="AY1947" s="1">
        <v>0</v>
      </c>
      <c r="AZ1947" s="2">
        <v>1</v>
      </c>
      <c r="BA1947" s="1">
        <v>0</v>
      </c>
      <c r="BB1947" s="1">
        <v>0.157</v>
      </c>
      <c r="BC1947" s="1">
        <v>0.79100000000000004</v>
      </c>
      <c r="BD1947" s="1">
        <v>1.9E-2</v>
      </c>
      <c r="BE1947" s="1">
        <v>-0.157</v>
      </c>
      <c r="BF1947" s="1">
        <v>-1.9E-2</v>
      </c>
      <c r="BG1947" s="1">
        <f>Table1[[#This Row],[pers_white_pct]]-Table1[[#This Row],[census_white_pct]]</f>
        <v>0.20899999999999996</v>
      </c>
      <c r="BH1947" s="3">
        <v>0</v>
      </c>
      <c r="BI1947" s="3">
        <v>1.2635232861000001</v>
      </c>
      <c r="BJ1947" s="3">
        <v>0</v>
      </c>
      <c r="BK1947" s="3" t="str">
        <f>VLOOKUP(Table1[[#This Row],[est_sworn]],Force_size,2,TRUE)</f>
        <v>01 - Under 25</v>
      </c>
    </row>
    <row r="1948" spans="1:63" hidden="1" x14ac:dyDescent="0.2">
      <c r="A1948">
        <v>39061</v>
      </c>
      <c r="B1948" t="s">
        <v>11412</v>
      </c>
      <c r="C1948" t="s">
        <v>14348</v>
      </c>
      <c r="D1948">
        <v>13036900</v>
      </c>
      <c r="E1948" t="s">
        <v>14349</v>
      </c>
      <c r="F1948">
        <v>802038</v>
      </c>
      <c r="G1948" t="s">
        <v>14350</v>
      </c>
      <c r="H1948" t="s">
        <v>1047</v>
      </c>
      <c r="I1948">
        <v>39</v>
      </c>
      <c r="J1948">
        <v>61</v>
      </c>
      <c r="K1948">
        <v>99061</v>
      </c>
      <c r="L1948" t="s">
        <v>14351</v>
      </c>
      <c r="M1948" t="s">
        <v>14352</v>
      </c>
      <c r="N1948" t="s">
        <v>11418</v>
      </c>
      <c r="O1948" t="s">
        <v>11466</v>
      </c>
      <c r="P1948">
        <v>39.196927000000002</v>
      </c>
      <c r="Q1948">
        <v>-84.544186999999994</v>
      </c>
      <c r="R1948" t="s">
        <v>11467</v>
      </c>
      <c r="S1948" t="s">
        <v>11421</v>
      </c>
      <c r="U1948">
        <v>306</v>
      </c>
      <c r="V1948">
        <v>0</v>
      </c>
      <c r="W1948">
        <v>276</v>
      </c>
      <c r="X1948">
        <v>26</v>
      </c>
      <c r="Y1948">
        <v>2</v>
      </c>
      <c r="Z1948">
        <v>0</v>
      </c>
      <c r="AA1948">
        <v>0</v>
      </c>
      <c r="AB1948">
        <v>0</v>
      </c>
      <c r="AC1948">
        <v>0</v>
      </c>
      <c r="AD1948">
        <v>306</v>
      </c>
      <c r="AE1948">
        <v>1.357</v>
      </c>
      <c r="AF1948" t="s">
        <v>11430</v>
      </c>
      <c r="AG1948" t="s">
        <v>14353</v>
      </c>
      <c r="AH1948">
        <v>2</v>
      </c>
      <c r="AI1948">
        <v>39</v>
      </c>
      <c r="AJ1948">
        <v>61</v>
      </c>
      <c r="AM1948">
        <v>802374</v>
      </c>
      <c r="AN1948">
        <v>542273</v>
      </c>
      <c r="AO1948">
        <v>204748</v>
      </c>
      <c r="AP1948">
        <v>1219</v>
      </c>
      <c r="AQ1948">
        <v>16080</v>
      </c>
      <c r="AR1948">
        <v>15308</v>
      </c>
      <c r="AS1948">
        <v>20607</v>
      </c>
      <c r="AT1948">
        <v>1204</v>
      </c>
      <c r="AU1948">
        <v>22746</v>
      </c>
      <c r="AV1948">
        <v>205952</v>
      </c>
      <c r="AW1948">
        <v>306</v>
      </c>
      <c r="AX1948">
        <v>415.24200000000002</v>
      </c>
      <c r="AY1948" s="1">
        <v>8.5000000000000006E-2</v>
      </c>
      <c r="AZ1948" s="1">
        <v>0.90200000000000002</v>
      </c>
      <c r="BA1948" s="1">
        <v>7.0000000000000001E-3</v>
      </c>
      <c r="BB1948" s="1">
        <v>0.255</v>
      </c>
      <c r="BC1948" s="1">
        <v>0.67600000000000005</v>
      </c>
      <c r="BD1948" s="1">
        <v>2.5999999999999999E-2</v>
      </c>
      <c r="BE1948" s="1">
        <v>-0.17</v>
      </c>
      <c r="BF1948" s="1">
        <v>-1.9E-2</v>
      </c>
      <c r="BG1948" s="1">
        <f>Table1[[#This Row],[pers_white_pct]]-Table1[[#This Row],[census_white_pct]]</f>
        <v>0.22599999999999998</v>
      </c>
      <c r="BH1948" s="3">
        <v>0.33297306259999998</v>
      </c>
      <c r="BI1948" s="3">
        <v>1.3345858679</v>
      </c>
      <c r="BJ1948" s="3">
        <v>0.25448995530000001</v>
      </c>
      <c r="BK1948" s="3" t="str">
        <f>VLOOKUP(Table1[[#This Row],[est_sworn]],Force_size,2,TRUE)</f>
        <v>05 - 250 - 499</v>
      </c>
    </row>
    <row r="1949" spans="1:63" hidden="1" x14ac:dyDescent="0.2">
      <c r="A1949">
        <v>3900198</v>
      </c>
      <c r="B1949" t="s">
        <v>1444</v>
      </c>
      <c r="C1949" t="s">
        <v>8245</v>
      </c>
      <c r="D1949">
        <v>12494530</v>
      </c>
      <c r="E1949" t="s">
        <v>8246</v>
      </c>
      <c r="F1949">
        <v>5804</v>
      </c>
      <c r="G1949" t="s">
        <v>8247</v>
      </c>
      <c r="H1949" t="s">
        <v>1047</v>
      </c>
      <c r="I1949">
        <v>39</v>
      </c>
      <c r="J1949">
        <v>65</v>
      </c>
      <c r="K1949">
        <v>198</v>
      </c>
      <c r="L1949" t="s">
        <v>8248</v>
      </c>
      <c r="M1949" t="s">
        <v>8249</v>
      </c>
      <c r="N1949" t="s">
        <v>68</v>
      </c>
      <c r="O1949" t="s">
        <v>181</v>
      </c>
      <c r="P1949">
        <v>40.660415</v>
      </c>
      <c r="Q1949">
        <v>-83.664077000000006</v>
      </c>
      <c r="S1949" t="s">
        <v>70</v>
      </c>
      <c r="T1949" t="s">
        <v>71</v>
      </c>
      <c r="U1949">
        <v>8</v>
      </c>
      <c r="V1949">
        <v>3</v>
      </c>
      <c r="W1949">
        <v>8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8</v>
      </c>
      <c r="AE1949">
        <v>8.6750000000000007</v>
      </c>
      <c r="AF1949" t="s">
        <v>212</v>
      </c>
      <c r="AG1949" t="s">
        <v>8250</v>
      </c>
      <c r="AH1949">
        <v>2</v>
      </c>
      <c r="AI1949">
        <v>39</v>
      </c>
      <c r="AK1949">
        <v>198</v>
      </c>
      <c r="AM1949">
        <v>5952</v>
      </c>
      <c r="AN1949">
        <v>5525</v>
      </c>
      <c r="AO1949">
        <v>115</v>
      </c>
      <c r="AP1949">
        <v>3</v>
      </c>
      <c r="AQ1949">
        <v>113</v>
      </c>
      <c r="AR1949">
        <v>99</v>
      </c>
      <c r="AS1949">
        <v>93</v>
      </c>
      <c r="AT1949">
        <v>1</v>
      </c>
      <c r="AU1949">
        <v>97</v>
      </c>
      <c r="AV1949">
        <v>116</v>
      </c>
      <c r="AW1949">
        <v>9.5</v>
      </c>
      <c r="AX1949">
        <v>82.412499999999994</v>
      </c>
      <c r="AY1949" s="1">
        <v>0</v>
      </c>
      <c r="AZ1949" s="2">
        <v>1</v>
      </c>
      <c r="BA1949" s="1">
        <v>0</v>
      </c>
      <c r="BB1949" s="1">
        <v>1.9E-2</v>
      </c>
      <c r="BC1949" s="1">
        <v>0.92800000000000005</v>
      </c>
      <c r="BD1949" s="1">
        <v>1.6E-2</v>
      </c>
      <c r="BE1949" s="1">
        <v>-1.9E-2</v>
      </c>
      <c r="BF1949" s="1">
        <v>-1.6E-2</v>
      </c>
      <c r="BG1949" s="1">
        <f>Table1[[#This Row],[pers_white_pct]]-Table1[[#This Row],[census_white_pct]]</f>
        <v>7.1999999999999953E-2</v>
      </c>
      <c r="BH1949" s="3">
        <v>0</v>
      </c>
      <c r="BI1949" s="3">
        <v>1.0772850678999999</v>
      </c>
      <c r="BJ1949" s="3">
        <v>0</v>
      </c>
      <c r="BK1949" s="3" t="str">
        <f>VLOOKUP(Table1[[#This Row],[est_sworn]],Force_size,2,TRUE)</f>
        <v>01 - Under 25</v>
      </c>
    </row>
    <row r="1950" spans="1:63" hidden="1" x14ac:dyDescent="0.2">
      <c r="A1950">
        <v>39069</v>
      </c>
      <c r="B1950" t="s">
        <v>11412</v>
      </c>
      <c r="C1950" t="s">
        <v>14354</v>
      </c>
      <c r="D1950">
        <v>12788010</v>
      </c>
      <c r="E1950" t="s">
        <v>11455</v>
      </c>
      <c r="F1950">
        <v>28045</v>
      </c>
      <c r="G1950" t="s">
        <v>11456</v>
      </c>
      <c r="H1950" t="s">
        <v>1047</v>
      </c>
      <c r="I1950">
        <v>39</v>
      </c>
      <c r="J1950">
        <v>69</v>
      </c>
      <c r="K1950">
        <v>99069</v>
      </c>
      <c r="L1950" t="s">
        <v>14355</v>
      </c>
      <c r="M1950" t="s">
        <v>14356</v>
      </c>
      <c r="N1950" t="s">
        <v>11418</v>
      </c>
      <c r="O1950" t="s">
        <v>11518</v>
      </c>
      <c r="P1950">
        <v>41.335071999999997</v>
      </c>
      <c r="Q1950">
        <v>-84.065882000000002</v>
      </c>
      <c r="R1950" t="s">
        <v>11467</v>
      </c>
      <c r="S1950" t="s">
        <v>11421</v>
      </c>
      <c r="U1950">
        <v>12</v>
      </c>
      <c r="V1950">
        <v>0</v>
      </c>
      <c r="W1950">
        <v>12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12</v>
      </c>
      <c r="AE1950">
        <v>7.0309999999999997</v>
      </c>
      <c r="AF1950" t="s">
        <v>11422</v>
      </c>
      <c r="AG1950" t="s">
        <v>11460</v>
      </c>
      <c r="AH1950">
        <v>2</v>
      </c>
      <c r="AI1950">
        <v>39</v>
      </c>
      <c r="AJ1950">
        <v>69</v>
      </c>
      <c r="AM1950">
        <v>28215</v>
      </c>
      <c r="AN1950">
        <v>25861</v>
      </c>
      <c r="AO1950">
        <v>103</v>
      </c>
      <c r="AP1950">
        <v>73</v>
      </c>
      <c r="AQ1950">
        <v>103</v>
      </c>
      <c r="AR1950">
        <v>205</v>
      </c>
      <c r="AS1950">
        <v>1860</v>
      </c>
      <c r="AT1950">
        <v>14</v>
      </c>
      <c r="AU1950">
        <v>1870</v>
      </c>
      <c r="AV1950">
        <v>117</v>
      </c>
      <c r="AW1950">
        <v>12</v>
      </c>
      <c r="AX1950">
        <v>84.372</v>
      </c>
      <c r="AY1950" s="1">
        <v>0</v>
      </c>
      <c r="AZ1950" s="2">
        <v>1</v>
      </c>
      <c r="BA1950" s="1">
        <v>0</v>
      </c>
      <c r="BB1950" s="1">
        <v>4.0000000000000001E-3</v>
      </c>
      <c r="BC1950" s="1">
        <v>0.91700000000000004</v>
      </c>
      <c r="BD1950" s="1">
        <v>6.6000000000000003E-2</v>
      </c>
      <c r="BE1950" s="1">
        <v>-4.0000000000000001E-3</v>
      </c>
      <c r="BF1950" s="1">
        <v>-6.6000000000000003E-2</v>
      </c>
      <c r="BG1950" s="1">
        <f>Table1[[#This Row],[pers_white_pct]]-Table1[[#This Row],[census_white_pct]]</f>
        <v>8.2999999999999963E-2</v>
      </c>
      <c r="BH1950" s="3">
        <v>0</v>
      </c>
      <c r="BI1950" s="3">
        <v>1.0910250957000001</v>
      </c>
      <c r="BJ1950" s="3">
        <v>0</v>
      </c>
      <c r="BK1950" s="3" t="str">
        <f>VLOOKUP(Table1[[#This Row],[est_sworn]],Force_size,2,TRUE)</f>
        <v>01 - Under 25</v>
      </c>
    </row>
    <row r="1951" spans="1:63" hidden="1" x14ac:dyDescent="0.2">
      <c r="A1951">
        <v>39073</v>
      </c>
      <c r="B1951" t="s">
        <v>11412</v>
      </c>
      <c r="C1951" t="s">
        <v>14357</v>
      </c>
      <c r="D1951">
        <v>12738020</v>
      </c>
      <c r="E1951" t="s">
        <v>14358</v>
      </c>
      <c r="F1951">
        <v>29273</v>
      </c>
      <c r="G1951" t="s">
        <v>14359</v>
      </c>
      <c r="H1951" t="s">
        <v>1047</v>
      </c>
      <c r="I1951">
        <v>39</v>
      </c>
      <c r="J1951">
        <v>73</v>
      </c>
      <c r="K1951">
        <v>99073</v>
      </c>
      <c r="L1951" t="s">
        <v>14360</v>
      </c>
      <c r="M1951" t="s">
        <v>14361</v>
      </c>
      <c r="N1951" t="s">
        <v>11418</v>
      </c>
      <c r="O1951" t="s">
        <v>11419</v>
      </c>
      <c r="P1951">
        <v>39.490341999999998</v>
      </c>
      <c r="Q1951">
        <v>-82.483445000000003</v>
      </c>
      <c r="R1951" t="s">
        <v>11420</v>
      </c>
      <c r="S1951" t="s">
        <v>11421</v>
      </c>
      <c r="U1951">
        <v>24</v>
      </c>
      <c r="V1951">
        <v>1</v>
      </c>
      <c r="W1951">
        <v>24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24</v>
      </c>
      <c r="AE1951">
        <v>7.0309999999999997</v>
      </c>
      <c r="AF1951" t="s">
        <v>11422</v>
      </c>
      <c r="AG1951" t="s">
        <v>14362</v>
      </c>
      <c r="AH1951">
        <v>2</v>
      </c>
      <c r="AI1951">
        <v>39</v>
      </c>
      <c r="AJ1951">
        <v>73</v>
      </c>
      <c r="AM1951">
        <v>29380</v>
      </c>
      <c r="AN1951">
        <v>28509</v>
      </c>
      <c r="AO1951">
        <v>215</v>
      </c>
      <c r="AP1951">
        <v>88</v>
      </c>
      <c r="AQ1951">
        <v>47</v>
      </c>
      <c r="AR1951">
        <v>305</v>
      </c>
      <c r="AS1951">
        <v>198</v>
      </c>
      <c r="AT1951">
        <v>2</v>
      </c>
      <c r="AU1951">
        <v>216</v>
      </c>
      <c r="AV1951">
        <v>217</v>
      </c>
      <c r="AW1951">
        <v>24.5</v>
      </c>
      <c r="AX1951">
        <v>172.2595</v>
      </c>
      <c r="AY1951" s="1">
        <v>0</v>
      </c>
      <c r="AZ1951" s="2">
        <v>1</v>
      </c>
      <c r="BA1951" s="1">
        <v>0</v>
      </c>
      <c r="BB1951" s="1">
        <v>7.0000000000000001E-3</v>
      </c>
      <c r="BC1951" s="1">
        <v>0.97</v>
      </c>
      <c r="BD1951" s="1">
        <v>7.0000000000000001E-3</v>
      </c>
      <c r="BE1951" s="1">
        <v>-7.0000000000000001E-3</v>
      </c>
      <c r="BF1951" s="1">
        <v>-7.0000000000000001E-3</v>
      </c>
      <c r="BG1951" s="1">
        <f>Table1[[#This Row],[pers_white_pct]]-Table1[[#This Row],[census_white_pct]]</f>
        <v>3.0000000000000027E-2</v>
      </c>
      <c r="BH1951" s="3">
        <v>0</v>
      </c>
      <c r="BI1951" s="3">
        <v>1.0305517555999999</v>
      </c>
      <c r="BJ1951" s="3">
        <v>0</v>
      </c>
      <c r="BK1951" s="3" t="str">
        <f>VLOOKUP(Table1[[#This Row],[est_sworn]],Force_size,2,TRUE)</f>
        <v>01 - Under 25</v>
      </c>
    </row>
    <row r="1952" spans="1:63" hidden="1" x14ac:dyDescent="0.2">
      <c r="A1952">
        <v>39077</v>
      </c>
      <c r="B1952" t="s">
        <v>11412</v>
      </c>
      <c r="C1952" t="s">
        <v>14363</v>
      </c>
      <c r="D1952">
        <v>11648000</v>
      </c>
      <c r="E1952" t="s">
        <v>14364</v>
      </c>
      <c r="F1952">
        <v>59280</v>
      </c>
      <c r="G1952" t="s">
        <v>13382</v>
      </c>
      <c r="H1952" t="s">
        <v>1047</v>
      </c>
      <c r="I1952">
        <v>39</v>
      </c>
      <c r="J1952">
        <v>77</v>
      </c>
      <c r="K1952">
        <v>99077</v>
      </c>
      <c r="L1952" t="s">
        <v>14365</v>
      </c>
      <c r="M1952" t="s">
        <v>14366</v>
      </c>
      <c r="N1952" t="s">
        <v>11418</v>
      </c>
      <c r="O1952" t="s">
        <v>11518</v>
      </c>
      <c r="P1952">
        <v>41.14508</v>
      </c>
      <c r="Q1952">
        <v>-82.594640999999996</v>
      </c>
      <c r="R1952" t="s">
        <v>11467</v>
      </c>
      <c r="S1952" t="s">
        <v>11421</v>
      </c>
      <c r="U1952">
        <v>22</v>
      </c>
      <c r="V1952">
        <v>5</v>
      </c>
      <c r="W1952">
        <v>20</v>
      </c>
      <c r="X1952">
        <v>2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22</v>
      </c>
      <c r="AE1952">
        <v>7.0309999999999997</v>
      </c>
      <c r="AF1952" t="s">
        <v>11422</v>
      </c>
      <c r="AG1952" t="s">
        <v>13385</v>
      </c>
      <c r="AH1952">
        <v>2</v>
      </c>
      <c r="AI1952">
        <v>39</v>
      </c>
      <c r="AJ1952">
        <v>77</v>
      </c>
      <c r="AM1952">
        <v>59626</v>
      </c>
      <c r="AN1952">
        <v>54649</v>
      </c>
      <c r="AO1952">
        <v>560</v>
      </c>
      <c r="AP1952">
        <v>116</v>
      </c>
      <c r="AQ1952">
        <v>170</v>
      </c>
      <c r="AR1952">
        <v>766</v>
      </c>
      <c r="AS1952">
        <v>3333</v>
      </c>
      <c r="AT1952">
        <v>54</v>
      </c>
      <c r="AU1952">
        <v>3365</v>
      </c>
      <c r="AV1952">
        <v>614</v>
      </c>
      <c r="AW1952">
        <v>24.5</v>
      </c>
      <c r="AX1952">
        <v>172.2595</v>
      </c>
      <c r="AY1952" s="1">
        <v>9.0999999999999998E-2</v>
      </c>
      <c r="AZ1952" s="1">
        <v>0.90900000000000003</v>
      </c>
      <c r="BA1952" s="1">
        <v>0</v>
      </c>
      <c r="BB1952" s="1">
        <v>8.9999999999999993E-3</v>
      </c>
      <c r="BC1952" s="1">
        <v>0.91700000000000004</v>
      </c>
      <c r="BD1952" s="1">
        <v>5.6000000000000001E-2</v>
      </c>
      <c r="BE1952" s="1">
        <v>8.2000000000000003E-2</v>
      </c>
      <c r="BF1952" s="1">
        <v>-5.6000000000000001E-2</v>
      </c>
      <c r="BG1952" s="1">
        <f>Table1[[#This Row],[pers_white_pct]]-Table1[[#This Row],[census_white_pct]]</f>
        <v>-8.0000000000000071E-3</v>
      </c>
      <c r="BH1952" s="3">
        <v>9.6795454544999995</v>
      </c>
      <c r="BI1952" s="3">
        <v>0.99188374069999996</v>
      </c>
      <c r="BJ1952" s="3">
        <v>0</v>
      </c>
      <c r="BK1952" s="3" t="str">
        <f>VLOOKUP(Table1[[#This Row],[est_sworn]],Force_size,2,TRUE)</f>
        <v>01 - Under 25</v>
      </c>
    </row>
    <row r="1953" spans="1:63" hidden="1" x14ac:dyDescent="0.2">
      <c r="A1953">
        <v>3985232</v>
      </c>
      <c r="B1953" t="s">
        <v>1444</v>
      </c>
      <c r="C1953" t="s">
        <v>8658</v>
      </c>
      <c r="D1953">
        <v>12144070</v>
      </c>
      <c r="E1953" t="s">
        <v>8659</v>
      </c>
      <c r="F1953">
        <v>6180</v>
      </c>
      <c r="G1953" t="s">
        <v>8660</v>
      </c>
      <c r="H1953" t="s">
        <v>1047</v>
      </c>
      <c r="I1953">
        <v>39</v>
      </c>
      <c r="J1953">
        <v>77</v>
      </c>
      <c r="K1953">
        <v>85232</v>
      </c>
      <c r="L1953" t="s">
        <v>8661</v>
      </c>
      <c r="M1953" t="s">
        <v>8662</v>
      </c>
      <c r="N1953" t="s">
        <v>68</v>
      </c>
      <c r="O1953" t="s">
        <v>181</v>
      </c>
      <c r="P1953">
        <v>41.14508</v>
      </c>
      <c r="Q1953">
        <v>-82.594640999999996</v>
      </c>
      <c r="S1953" t="s">
        <v>70</v>
      </c>
      <c r="T1953" t="s">
        <v>71</v>
      </c>
      <c r="U1953">
        <v>14</v>
      </c>
      <c r="V1953">
        <v>1</v>
      </c>
      <c r="W1953">
        <v>14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14</v>
      </c>
      <c r="AE1953">
        <v>7.1230000000000002</v>
      </c>
      <c r="AF1953" t="s">
        <v>118</v>
      </c>
      <c r="AG1953" t="s">
        <v>8663</v>
      </c>
      <c r="AH1953">
        <v>2</v>
      </c>
      <c r="AI1953">
        <v>39</v>
      </c>
      <c r="AK1953">
        <v>85232</v>
      </c>
      <c r="AM1953">
        <v>6236</v>
      </c>
      <c r="AN1953">
        <v>4852</v>
      </c>
      <c r="AO1953">
        <v>89</v>
      </c>
      <c r="AP1953">
        <v>8</v>
      </c>
      <c r="AQ1953">
        <v>14</v>
      </c>
      <c r="AR1953">
        <v>88</v>
      </c>
      <c r="AS1953">
        <v>1177</v>
      </c>
      <c r="AT1953">
        <v>21</v>
      </c>
      <c r="AU1953">
        <v>1185</v>
      </c>
      <c r="AV1953">
        <v>110</v>
      </c>
      <c r="AW1953">
        <v>14.5</v>
      </c>
      <c r="AX1953">
        <v>103.2835</v>
      </c>
      <c r="AY1953" s="1">
        <v>0</v>
      </c>
      <c r="AZ1953" s="2">
        <v>1</v>
      </c>
      <c r="BA1953" s="1">
        <v>0</v>
      </c>
      <c r="BB1953" s="1">
        <v>1.4E-2</v>
      </c>
      <c r="BC1953" s="1">
        <v>0.77800000000000002</v>
      </c>
      <c r="BD1953" s="1">
        <v>0.189</v>
      </c>
      <c r="BE1953" s="1">
        <v>-1.4E-2</v>
      </c>
      <c r="BF1953" s="1">
        <v>-0.189</v>
      </c>
      <c r="BG1953" s="1">
        <f>Table1[[#This Row],[pers_white_pct]]-Table1[[#This Row],[census_white_pct]]</f>
        <v>0.22199999999999998</v>
      </c>
      <c r="BH1953" s="3">
        <v>0</v>
      </c>
      <c r="BI1953" s="3">
        <v>1.2852431986999999</v>
      </c>
      <c r="BJ1953" s="3">
        <v>0</v>
      </c>
      <c r="BK1953" s="3" t="str">
        <f>VLOOKUP(Table1[[#This Row],[est_sworn]],Force_size,2,TRUE)</f>
        <v>01 - Under 25</v>
      </c>
    </row>
    <row r="1954" spans="1:63" hidden="1" x14ac:dyDescent="0.2">
      <c r="A1954">
        <v>39079</v>
      </c>
      <c r="B1954" t="s">
        <v>11412</v>
      </c>
      <c r="C1954" t="s">
        <v>14367</v>
      </c>
      <c r="D1954">
        <v>13347830</v>
      </c>
      <c r="E1954" t="s">
        <v>14141</v>
      </c>
      <c r="F1954">
        <v>32954</v>
      </c>
      <c r="G1954" t="s">
        <v>12335</v>
      </c>
      <c r="H1954" t="s">
        <v>1047</v>
      </c>
      <c r="I1954">
        <v>39</v>
      </c>
      <c r="J1954">
        <v>79</v>
      </c>
      <c r="K1954">
        <v>99079</v>
      </c>
      <c r="L1954" t="s">
        <v>14368</v>
      </c>
      <c r="M1954" t="s">
        <v>14369</v>
      </c>
      <c r="N1954" t="s">
        <v>11418</v>
      </c>
      <c r="O1954" t="s">
        <v>11518</v>
      </c>
      <c r="P1954">
        <v>39.013477000000002</v>
      </c>
      <c r="Q1954">
        <v>-82.614142000000001</v>
      </c>
      <c r="R1954" t="s">
        <v>11938</v>
      </c>
      <c r="S1954" t="s">
        <v>11421</v>
      </c>
      <c r="U1954">
        <v>17</v>
      </c>
      <c r="V1954">
        <v>13</v>
      </c>
      <c r="W1954">
        <v>17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17</v>
      </c>
      <c r="AE1954">
        <v>7.0309999999999997</v>
      </c>
      <c r="AF1954" t="s">
        <v>11422</v>
      </c>
      <c r="AG1954" t="s">
        <v>12338</v>
      </c>
      <c r="AH1954">
        <v>2</v>
      </c>
      <c r="AI1954">
        <v>39</v>
      </c>
      <c r="AJ1954">
        <v>79</v>
      </c>
      <c r="AM1954">
        <v>33225</v>
      </c>
      <c r="AN1954">
        <v>32096</v>
      </c>
      <c r="AO1954">
        <v>191</v>
      </c>
      <c r="AP1954">
        <v>115</v>
      </c>
      <c r="AQ1954">
        <v>109</v>
      </c>
      <c r="AR1954">
        <v>422</v>
      </c>
      <c r="AS1954">
        <v>265</v>
      </c>
      <c r="AT1954">
        <v>2</v>
      </c>
      <c r="AU1954">
        <v>292</v>
      </c>
      <c r="AV1954">
        <v>193</v>
      </c>
      <c r="AW1954">
        <v>23.5</v>
      </c>
      <c r="AX1954">
        <v>165.2285</v>
      </c>
      <c r="AY1954" s="1">
        <v>0</v>
      </c>
      <c r="AZ1954" s="2">
        <v>1</v>
      </c>
      <c r="BA1954" s="1">
        <v>0</v>
      </c>
      <c r="BB1954" s="1">
        <v>6.0000000000000001E-3</v>
      </c>
      <c r="BC1954" s="1">
        <v>0.96599999999999997</v>
      </c>
      <c r="BD1954" s="1">
        <v>8.0000000000000002E-3</v>
      </c>
      <c r="BE1954" s="1">
        <v>-6.0000000000000001E-3</v>
      </c>
      <c r="BF1954" s="1">
        <v>-8.0000000000000002E-3</v>
      </c>
      <c r="BG1954" s="1">
        <f>Table1[[#This Row],[pers_white_pct]]-Table1[[#This Row],[census_white_pct]]</f>
        <v>3.400000000000003E-2</v>
      </c>
      <c r="BH1954" s="3">
        <v>0</v>
      </c>
      <c r="BI1954" s="3">
        <v>1.0351757228</v>
      </c>
      <c r="BJ1954" s="3">
        <v>0</v>
      </c>
      <c r="BK1954" s="3" t="str">
        <f>VLOOKUP(Table1[[#This Row],[est_sworn]],Force_size,2,TRUE)</f>
        <v>01 - Under 25</v>
      </c>
    </row>
    <row r="1955" spans="1:63" hidden="1" x14ac:dyDescent="0.2">
      <c r="A1955">
        <v>39081</v>
      </c>
      <c r="B1955" t="s">
        <v>11412</v>
      </c>
      <c r="C1955" t="s">
        <v>14370</v>
      </c>
      <c r="D1955">
        <v>11013180</v>
      </c>
      <c r="E1955" t="s">
        <v>11462</v>
      </c>
      <c r="F1955">
        <v>68389</v>
      </c>
      <c r="G1955" t="s">
        <v>11463</v>
      </c>
      <c r="H1955" t="s">
        <v>1047</v>
      </c>
      <c r="I1955">
        <v>39</v>
      </c>
      <c r="J1955">
        <v>81</v>
      </c>
      <c r="K1955">
        <v>99081</v>
      </c>
      <c r="L1955" t="s">
        <v>14371</v>
      </c>
      <c r="M1955" t="s">
        <v>14372</v>
      </c>
      <c r="N1955" t="s">
        <v>11418</v>
      </c>
      <c r="O1955" t="s">
        <v>11419</v>
      </c>
      <c r="P1955">
        <v>40.399380000000001</v>
      </c>
      <c r="Q1955">
        <v>-80.763529000000005</v>
      </c>
      <c r="R1955" t="s">
        <v>11420</v>
      </c>
      <c r="S1955" t="s">
        <v>11421</v>
      </c>
      <c r="U1955">
        <v>30</v>
      </c>
      <c r="V1955">
        <v>2</v>
      </c>
      <c r="W1955">
        <v>30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30</v>
      </c>
      <c r="AE1955">
        <v>4.8979999999999997</v>
      </c>
      <c r="AF1955" t="s">
        <v>11474</v>
      </c>
      <c r="AG1955" t="s">
        <v>11468</v>
      </c>
      <c r="AH1955">
        <v>2</v>
      </c>
      <c r="AI1955">
        <v>39</v>
      </c>
      <c r="AJ1955">
        <v>81</v>
      </c>
      <c r="AM1955">
        <v>69709</v>
      </c>
      <c r="AN1955">
        <v>63519</v>
      </c>
      <c r="AO1955">
        <v>3856</v>
      </c>
      <c r="AP1955">
        <v>88</v>
      </c>
      <c r="AQ1955">
        <v>284</v>
      </c>
      <c r="AR1955">
        <v>1115</v>
      </c>
      <c r="AS1955">
        <v>773</v>
      </c>
      <c r="AT1955">
        <v>23</v>
      </c>
      <c r="AU1955">
        <v>847</v>
      </c>
      <c r="AV1955">
        <v>3879</v>
      </c>
      <c r="AW1955">
        <v>31</v>
      </c>
      <c r="AX1955">
        <v>151.83799999999999</v>
      </c>
      <c r="AY1955" s="1">
        <v>0</v>
      </c>
      <c r="AZ1955" s="2">
        <v>1</v>
      </c>
      <c r="BA1955" s="1">
        <v>0</v>
      </c>
      <c r="BB1955" s="1">
        <v>5.5E-2</v>
      </c>
      <c r="BC1955" s="1">
        <v>0.91100000000000003</v>
      </c>
      <c r="BD1955" s="1">
        <v>1.0999999999999999E-2</v>
      </c>
      <c r="BE1955" s="1">
        <v>-5.5E-2</v>
      </c>
      <c r="BF1955" s="1">
        <v>-1.0999999999999999E-2</v>
      </c>
      <c r="BG1955" s="1">
        <f>Table1[[#This Row],[pers_white_pct]]-Table1[[#This Row],[census_white_pct]]</f>
        <v>8.8999999999999968E-2</v>
      </c>
      <c r="BH1955" s="3">
        <v>0</v>
      </c>
      <c r="BI1955" s="3">
        <v>1.0974511563</v>
      </c>
      <c r="BJ1955" s="3">
        <v>0</v>
      </c>
      <c r="BK1955" s="3" t="str">
        <f>VLOOKUP(Table1[[#This Row],[est_sworn]],Force_size,2,TRUE)</f>
        <v>02 - 25 to 49</v>
      </c>
    </row>
    <row r="1956" spans="1:63" hidden="1" x14ac:dyDescent="0.2">
      <c r="A1956">
        <v>39083</v>
      </c>
      <c r="B1956" t="s">
        <v>11412</v>
      </c>
      <c r="C1956" t="s">
        <v>14373</v>
      </c>
      <c r="D1956">
        <v>13609960</v>
      </c>
      <c r="E1956" t="s">
        <v>14374</v>
      </c>
      <c r="F1956">
        <v>60705</v>
      </c>
      <c r="G1956" t="s">
        <v>13757</v>
      </c>
      <c r="H1956" t="s">
        <v>1047</v>
      </c>
      <c r="I1956">
        <v>39</v>
      </c>
      <c r="J1956">
        <v>83</v>
      </c>
      <c r="K1956">
        <v>99083</v>
      </c>
      <c r="L1956" t="s">
        <v>14375</v>
      </c>
      <c r="M1956" t="s">
        <v>14376</v>
      </c>
      <c r="N1956" t="s">
        <v>11418</v>
      </c>
      <c r="O1956" t="s">
        <v>11444</v>
      </c>
      <c r="P1956">
        <v>40.403619999999997</v>
      </c>
      <c r="Q1956">
        <v>-82.422393</v>
      </c>
      <c r="R1956" t="s">
        <v>11467</v>
      </c>
      <c r="S1956" t="s">
        <v>11421</v>
      </c>
      <c r="U1956">
        <v>54</v>
      </c>
      <c r="V1956">
        <v>0</v>
      </c>
      <c r="W1956">
        <v>54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54</v>
      </c>
      <c r="AE1956">
        <v>3.3540000000000001</v>
      </c>
      <c r="AF1956" t="s">
        <v>11445</v>
      </c>
      <c r="AG1956" t="s">
        <v>13760</v>
      </c>
      <c r="AH1956">
        <v>2</v>
      </c>
      <c r="AI1956">
        <v>39</v>
      </c>
      <c r="AJ1956">
        <v>83</v>
      </c>
      <c r="AM1956">
        <v>60921</v>
      </c>
      <c r="AN1956">
        <v>58498</v>
      </c>
      <c r="AO1956">
        <v>485</v>
      </c>
      <c r="AP1956">
        <v>116</v>
      </c>
      <c r="AQ1956">
        <v>348</v>
      </c>
      <c r="AR1956">
        <v>669</v>
      </c>
      <c r="AS1956">
        <v>737</v>
      </c>
      <c r="AT1956">
        <v>11</v>
      </c>
      <c r="AU1956">
        <v>805</v>
      </c>
      <c r="AV1956">
        <v>496</v>
      </c>
      <c r="AW1956">
        <v>54</v>
      </c>
      <c r="AX1956">
        <v>181.11600000000001</v>
      </c>
      <c r="AY1956" s="1">
        <v>0</v>
      </c>
      <c r="AZ1956" s="2">
        <v>1</v>
      </c>
      <c r="BA1956" s="1">
        <v>0</v>
      </c>
      <c r="BB1956" s="1">
        <v>8.0000000000000002E-3</v>
      </c>
      <c r="BC1956" s="1">
        <v>0.96</v>
      </c>
      <c r="BD1956" s="1">
        <v>1.2E-2</v>
      </c>
      <c r="BE1956" s="1">
        <v>-8.0000000000000002E-3</v>
      </c>
      <c r="BF1956" s="1">
        <v>-1.2E-2</v>
      </c>
      <c r="BG1956" s="1">
        <f>Table1[[#This Row],[pers_white_pct]]-Table1[[#This Row],[census_white_pct]]</f>
        <v>4.0000000000000036E-2</v>
      </c>
      <c r="BH1956" s="3">
        <v>0</v>
      </c>
      <c r="BI1956" s="3">
        <v>1.0414202195</v>
      </c>
      <c r="BJ1956" s="3">
        <v>0</v>
      </c>
      <c r="BK1956" s="3" t="str">
        <f>VLOOKUP(Table1[[#This Row],[est_sworn]],Force_size,2,TRUE)</f>
        <v>03 - 50 to 99</v>
      </c>
    </row>
    <row r="1957" spans="1:63" hidden="1" x14ac:dyDescent="0.2">
      <c r="A1957">
        <v>3961882</v>
      </c>
      <c r="B1957" t="s">
        <v>1444</v>
      </c>
      <c r="C1957" t="s">
        <v>8510</v>
      </c>
      <c r="D1957">
        <v>12204160</v>
      </c>
      <c r="E1957" t="s">
        <v>3528</v>
      </c>
      <c r="F1957">
        <v>1659</v>
      </c>
      <c r="G1957" t="s">
        <v>7707</v>
      </c>
      <c r="H1957" t="s">
        <v>1047</v>
      </c>
      <c r="I1957">
        <v>39</v>
      </c>
      <c r="J1957">
        <v>85</v>
      </c>
      <c r="K1957">
        <v>61882</v>
      </c>
      <c r="L1957" t="s">
        <v>8511</v>
      </c>
      <c r="M1957" t="s">
        <v>8512</v>
      </c>
      <c r="N1957" t="s">
        <v>68</v>
      </c>
      <c r="O1957" t="s">
        <v>238</v>
      </c>
      <c r="P1957">
        <v>41.924115999999998</v>
      </c>
      <c r="Q1957">
        <v>-81.392643000000007</v>
      </c>
      <c r="S1957" t="s">
        <v>70</v>
      </c>
      <c r="T1957" t="s">
        <v>71</v>
      </c>
      <c r="U1957">
        <v>6</v>
      </c>
      <c r="V1957">
        <v>20</v>
      </c>
      <c r="W1957">
        <v>4</v>
      </c>
      <c r="X1957">
        <v>0</v>
      </c>
      <c r="Y1957">
        <v>0</v>
      </c>
      <c r="Z1957">
        <v>0</v>
      </c>
      <c r="AA1957">
        <v>0</v>
      </c>
      <c r="AB1957">
        <v>2</v>
      </c>
      <c r="AC1957">
        <v>0</v>
      </c>
      <c r="AD1957">
        <v>6</v>
      </c>
      <c r="AE1957">
        <v>8.6750000000000007</v>
      </c>
      <c r="AF1957" t="s">
        <v>212</v>
      </c>
      <c r="AG1957" t="s">
        <v>7710</v>
      </c>
      <c r="AH1957">
        <v>2</v>
      </c>
      <c r="AI1957">
        <v>39</v>
      </c>
      <c r="AK1957">
        <v>61882</v>
      </c>
      <c r="AM1957">
        <v>1663</v>
      </c>
      <c r="AN1957">
        <v>1566</v>
      </c>
      <c r="AO1957">
        <v>14</v>
      </c>
      <c r="AP1957">
        <v>0</v>
      </c>
      <c r="AQ1957">
        <v>23</v>
      </c>
      <c r="AR1957">
        <v>16</v>
      </c>
      <c r="AS1957">
        <v>44</v>
      </c>
      <c r="AT1957">
        <v>0</v>
      </c>
      <c r="AU1957">
        <v>44</v>
      </c>
      <c r="AV1957">
        <v>14</v>
      </c>
      <c r="AW1957">
        <v>16</v>
      </c>
      <c r="AX1957">
        <v>138.80000000000001</v>
      </c>
      <c r="AY1957" s="1">
        <v>0</v>
      </c>
      <c r="AZ1957" s="1">
        <v>0.66700000000000004</v>
      </c>
      <c r="BA1957" s="1">
        <v>0</v>
      </c>
      <c r="BB1957" s="1">
        <v>8.0000000000000002E-3</v>
      </c>
      <c r="BC1957" s="1">
        <v>0.94199999999999995</v>
      </c>
      <c r="BD1957" s="1">
        <v>2.5999999999999999E-2</v>
      </c>
      <c r="BE1957" s="1">
        <v>-8.0000000000000002E-3</v>
      </c>
      <c r="BF1957" s="1">
        <v>-2.5999999999999999E-2</v>
      </c>
      <c r="BG1957" s="1">
        <f>Table1[[#This Row],[pers_white_pct]]-Table1[[#This Row],[census_white_pct]]</f>
        <v>-0.27499999999999991</v>
      </c>
      <c r="BH1957" s="3">
        <v>0</v>
      </c>
      <c r="BI1957" s="3">
        <v>0.70796083440000002</v>
      </c>
      <c r="BJ1957" s="3">
        <v>0</v>
      </c>
      <c r="BK1957" s="3" t="str">
        <f>VLOOKUP(Table1[[#This Row],[est_sworn]],Force_size,2,TRUE)</f>
        <v>01 - Under 25</v>
      </c>
    </row>
    <row r="1958" spans="1:63" hidden="1" x14ac:dyDescent="0.2">
      <c r="A1958">
        <v>3985036</v>
      </c>
      <c r="B1958" t="s">
        <v>1444</v>
      </c>
      <c r="C1958" t="s">
        <v>8652</v>
      </c>
      <c r="D1958">
        <v>12214010</v>
      </c>
      <c r="E1958" t="s">
        <v>8653</v>
      </c>
      <c r="F1958">
        <v>12663</v>
      </c>
      <c r="G1958" t="s">
        <v>8654</v>
      </c>
      <c r="H1958" t="s">
        <v>1047</v>
      </c>
      <c r="I1958">
        <v>39</v>
      </c>
      <c r="J1958">
        <v>85</v>
      </c>
      <c r="K1958">
        <v>85036</v>
      </c>
      <c r="L1958" t="s">
        <v>8655</v>
      </c>
      <c r="M1958" t="s">
        <v>8656</v>
      </c>
      <c r="N1958" t="s">
        <v>68</v>
      </c>
      <c r="O1958" t="s">
        <v>69</v>
      </c>
      <c r="P1958">
        <v>41.924115999999998</v>
      </c>
      <c r="Q1958">
        <v>-81.392643000000007</v>
      </c>
      <c r="S1958" t="s">
        <v>70</v>
      </c>
      <c r="T1958" t="s">
        <v>71</v>
      </c>
      <c r="U1958">
        <v>30</v>
      </c>
      <c r="V1958">
        <v>1</v>
      </c>
      <c r="W1958">
        <v>30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30</v>
      </c>
      <c r="AE1958">
        <v>4.7450000000000001</v>
      </c>
      <c r="AF1958" t="s">
        <v>72</v>
      </c>
      <c r="AG1958" t="s">
        <v>8657</v>
      </c>
      <c r="AH1958">
        <v>2</v>
      </c>
      <c r="AI1958">
        <v>39</v>
      </c>
      <c r="AK1958">
        <v>85036</v>
      </c>
      <c r="AM1958">
        <v>12750</v>
      </c>
      <c r="AN1958">
        <v>11709</v>
      </c>
      <c r="AO1958">
        <v>566</v>
      </c>
      <c r="AP1958">
        <v>11</v>
      </c>
      <c r="AQ1958">
        <v>105</v>
      </c>
      <c r="AR1958">
        <v>194</v>
      </c>
      <c r="AS1958">
        <v>154</v>
      </c>
      <c r="AT1958">
        <v>5</v>
      </c>
      <c r="AU1958">
        <v>165</v>
      </c>
      <c r="AV1958">
        <v>571</v>
      </c>
      <c r="AW1958">
        <v>30.5</v>
      </c>
      <c r="AX1958">
        <v>144.7225</v>
      </c>
      <c r="AY1958" s="1">
        <v>0</v>
      </c>
      <c r="AZ1958" s="2">
        <v>1</v>
      </c>
      <c r="BA1958" s="1">
        <v>0</v>
      </c>
      <c r="BB1958" s="1">
        <v>4.3999999999999997E-2</v>
      </c>
      <c r="BC1958" s="1">
        <v>0.91800000000000004</v>
      </c>
      <c r="BD1958" s="1">
        <v>1.2E-2</v>
      </c>
      <c r="BE1958" s="1">
        <v>-4.3999999999999997E-2</v>
      </c>
      <c r="BF1958" s="1">
        <v>-1.2E-2</v>
      </c>
      <c r="BG1958" s="1">
        <f>Table1[[#This Row],[pers_white_pct]]-Table1[[#This Row],[census_white_pct]]</f>
        <v>8.1999999999999962E-2</v>
      </c>
      <c r="BH1958" s="3">
        <v>0</v>
      </c>
      <c r="BI1958" s="3">
        <v>1.0889059698000001</v>
      </c>
      <c r="BJ1958" s="3">
        <v>0</v>
      </c>
      <c r="BK1958" s="3" t="str">
        <f>VLOOKUP(Table1[[#This Row],[est_sworn]],Force_size,2,TRUE)</f>
        <v>02 - 25 to 49</v>
      </c>
    </row>
    <row r="1959" spans="1:63" hidden="1" x14ac:dyDescent="0.2">
      <c r="A1959">
        <v>3985484</v>
      </c>
      <c r="B1959" t="s">
        <v>1444</v>
      </c>
      <c r="C1959" t="s">
        <v>8668</v>
      </c>
      <c r="D1959">
        <v>12954000</v>
      </c>
      <c r="E1959" t="s">
        <v>8669</v>
      </c>
      <c r="F1959">
        <v>22353</v>
      </c>
      <c r="G1959" t="s">
        <v>8670</v>
      </c>
      <c r="H1959" t="s">
        <v>1047</v>
      </c>
      <c r="I1959">
        <v>39</v>
      </c>
      <c r="J1959">
        <v>85</v>
      </c>
      <c r="K1959">
        <v>85484</v>
      </c>
      <c r="L1959" t="s">
        <v>8671</v>
      </c>
      <c r="M1959" t="s">
        <v>8672</v>
      </c>
      <c r="N1959" t="s">
        <v>68</v>
      </c>
      <c r="O1959" t="s">
        <v>69</v>
      </c>
      <c r="P1959">
        <v>41.924115999999998</v>
      </c>
      <c r="Q1959">
        <v>-81.392643000000007</v>
      </c>
      <c r="S1959" t="s">
        <v>70</v>
      </c>
      <c r="T1959" t="s">
        <v>71</v>
      </c>
      <c r="U1959">
        <v>42</v>
      </c>
      <c r="V1959">
        <v>20</v>
      </c>
      <c r="W1959">
        <v>38</v>
      </c>
      <c r="X1959">
        <v>4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42</v>
      </c>
      <c r="AE1959">
        <v>4.7450000000000001</v>
      </c>
      <c r="AF1959" t="s">
        <v>72</v>
      </c>
      <c r="AG1959" t="s">
        <v>8673</v>
      </c>
      <c r="AH1959">
        <v>2</v>
      </c>
      <c r="AI1959">
        <v>39</v>
      </c>
      <c r="AK1959">
        <v>85484</v>
      </c>
      <c r="AM1959">
        <v>22268</v>
      </c>
      <c r="AN1959">
        <v>20632</v>
      </c>
      <c r="AO1959">
        <v>683</v>
      </c>
      <c r="AP1959">
        <v>22</v>
      </c>
      <c r="AQ1959">
        <v>325</v>
      </c>
      <c r="AR1959">
        <v>302</v>
      </c>
      <c r="AS1959">
        <v>287</v>
      </c>
      <c r="AT1959">
        <v>8</v>
      </c>
      <c r="AU1959">
        <v>304</v>
      </c>
      <c r="AV1959">
        <v>691</v>
      </c>
      <c r="AW1959">
        <v>52</v>
      </c>
      <c r="AX1959">
        <v>246.74</v>
      </c>
      <c r="AY1959" s="1">
        <v>9.5000000000000001E-2</v>
      </c>
      <c r="AZ1959" s="1">
        <v>0.90500000000000003</v>
      </c>
      <c r="BA1959" s="1">
        <v>0</v>
      </c>
      <c r="BB1959" s="1">
        <v>3.1E-2</v>
      </c>
      <c r="BC1959" s="1">
        <v>0.92700000000000005</v>
      </c>
      <c r="BD1959" s="1">
        <v>1.2999999999999999E-2</v>
      </c>
      <c r="BE1959" s="1">
        <v>6.5000000000000002E-2</v>
      </c>
      <c r="BF1959" s="1">
        <v>-1.2999999999999999E-2</v>
      </c>
      <c r="BG1959" s="1">
        <f>Table1[[#This Row],[pers_white_pct]]-Table1[[#This Row],[census_white_pct]]</f>
        <v>-2.200000000000002E-2</v>
      </c>
      <c r="BH1959" s="3">
        <v>3.1050686746</v>
      </c>
      <c r="BI1959" s="3">
        <v>0.97650436679999997</v>
      </c>
      <c r="BJ1959" s="3">
        <v>0</v>
      </c>
      <c r="BK1959" s="3" t="str">
        <f>VLOOKUP(Table1[[#This Row],[est_sworn]],Force_size,2,TRUE)</f>
        <v>03 - 50 to 99</v>
      </c>
    </row>
    <row r="1960" spans="1:63" hidden="1" x14ac:dyDescent="0.2">
      <c r="A1960">
        <v>39089</v>
      </c>
      <c r="B1960" t="s">
        <v>11412</v>
      </c>
      <c r="C1960" t="s">
        <v>14377</v>
      </c>
      <c r="D1960">
        <v>13061900</v>
      </c>
      <c r="E1960" t="s">
        <v>14378</v>
      </c>
      <c r="F1960">
        <v>167537</v>
      </c>
      <c r="G1960" t="s">
        <v>14379</v>
      </c>
      <c r="H1960" t="s">
        <v>1047</v>
      </c>
      <c r="I1960">
        <v>39</v>
      </c>
      <c r="J1960">
        <v>89</v>
      </c>
      <c r="K1960">
        <v>99089</v>
      </c>
      <c r="L1960" t="s">
        <v>14380</v>
      </c>
      <c r="M1960" t="s">
        <v>14381</v>
      </c>
      <c r="N1960" t="s">
        <v>11418</v>
      </c>
      <c r="O1960" t="s">
        <v>11429</v>
      </c>
      <c r="P1960">
        <v>40.093609000000001</v>
      </c>
      <c r="Q1960">
        <v>-82.481251</v>
      </c>
      <c r="R1960" t="s">
        <v>11467</v>
      </c>
      <c r="S1960" t="s">
        <v>11421</v>
      </c>
      <c r="U1960">
        <v>99</v>
      </c>
      <c r="V1960">
        <v>0</v>
      </c>
      <c r="W1960">
        <v>96</v>
      </c>
      <c r="X1960">
        <v>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99</v>
      </c>
      <c r="AE1960">
        <v>1.357</v>
      </c>
      <c r="AF1960" t="s">
        <v>11430</v>
      </c>
      <c r="AG1960" t="s">
        <v>14382</v>
      </c>
      <c r="AH1960">
        <v>2</v>
      </c>
      <c r="AI1960">
        <v>39</v>
      </c>
      <c r="AJ1960">
        <v>89</v>
      </c>
      <c r="AM1960">
        <v>166492</v>
      </c>
      <c r="AN1960">
        <v>153811</v>
      </c>
      <c r="AO1960">
        <v>5643</v>
      </c>
      <c r="AP1960">
        <v>436</v>
      </c>
      <c r="AQ1960">
        <v>1224</v>
      </c>
      <c r="AR1960">
        <v>2850</v>
      </c>
      <c r="AS1960">
        <v>2312</v>
      </c>
      <c r="AT1960">
        <v>58</v>
      </c>
      <c r="AU1960">
        <v>2528</v>
      </c>
      <c r="AV1960">
        <v>5701</v>
      </c>
      <c r="AW1960">
        <v>99</v>
      </c>
      <c r="AX1960">
        <v>134.34299999999999</v>
      </c>
      <c r="AY1960" s="1">
        <v>0.03</v>
      </c>
      <c r="AZ1960" s="1">
        <v>0.97</v>
      </c>
      <c r="BA1960" s="1">
        <v>0</v>
      </c>
      <c r="BB1960" s="1">
        <v>3.4000000000000002E-2</v>
      </c>
      <c r="BC1960" s="1">
        <v>0.92400000000000004</v>
      </c>
      <c r="BD1960" s="1">
        <v>1.4E-2</v>
      </c>
      <c r="BE1960" s="1">
        <v>-4.0000000000000001E-3</v>
      </c>
      <c r="BF1960" s="1">
        <v>-1.4E-2</v>
      </c>
      <c r="BG1960" s="1">
        <f>Table1[[#This Row],[pers_white_pct]]-Table1[[#This Row],[census_white_pct]]</f>
        <v>4.599999999999993E-2</v>
      </c>
      <c r="BH1960" s="3">
        <v>0.89406558940000003</v>
      </c>
      <c r="BI1960" s="3">
        <v>1.0496439649</v>
      </c>
      <c r="BJ1960" s="3">
        <v>0</v>
      </c>
      <c r="BK1960" s="3" t="str">
        <f>VLOOKUP(Table1[[#This Row],[est_sworn]],Force_size,2,TRUE)</f>
        <v>03 - 50 to 99</v>
      </c>
    </row>
    <row r="1961" spans="1:63" hidden="1" x14ac:dyDescent="0.2">
      <c r="A1961">
        <v>39091</v>
      </c>
      <c r="B1961" t="s">
        <v>11412</v>
      </c>
      <c r="C1961" t="s">
        <v>14383</v>
      </c>
      <c r="D1961">
        <v>13017900</v>
      </c>
      <c r="E1961" t="s">
        <v>14384</v>
      </c>
      <c r="F1961">
        <v>45474</v>
      </c>
      <c r="G1961" t="s">
        <v>11855</v>
      </c>
      <c r="H1961" t="s">
        <v>1047</v>
      </c>
      <c r="I1961">
        <v>39</v>
      </c>
      <c r="J1961">
        <v>91</v>
      </c>
      <c r="K1961">
        <v>99091</v>
      </c>
      <c r="L1961" t="s">
        <v>14385</v>
      </c>
      <c r="M1961" t="s">
        <v>14386</v>
      </c>
      <c r="N1961" t="s">
        <v>11418</v>
      </c>
      <c r="O1961" t="s">
        <v>11444</v>
      </c>
      <c r="P1961">
        <v>40.387552999999997</v>
      </c>
      <c r="Q1961">
        <v>-83.766343000000006</v>
      </c>
      <c r="R1961" t="s">
        <v>11420</v>
      </c>
      <c r="S1961" t="s">
        <v>11421</v>
      </c>
      <c r="U1961">
        <v>37</v>
      </c>
      <c r="V1961">
        <v>6</v>
      </c>
      <c r="W1961">
        <v>36</v>
      </c>
      <c r="X1961">
        <v>0</v>
      </c>
      <c r="Y1961">
        <v>1</v>
      </c>
      <c r="Z1961">
        <v>0</v>
      </c>
      <c r="AA1961">
        <v>0</v>
      </c>
      <c r="AB1961">
        <v>0</v>
      </c>
      <c r="AC1961">
        <v>0</v>
      </c>
      <c r="AD1961">
        <v>37</v>
      </c>
      <c r="AE1961">
        <v>4.8979999999999997</v>
      </c>
      <c r="AF1961" t="s">
        <v>11474</v>
      </c>
      <c r="AG1961" t="s">
        <v>11858</v>
      </c>
      <c r="AH1961">
        <v>2</v>
      </c>
      <c r="AI1961">
        <v>39</v>
      </c>
      <c r="AJ1961">
        <v>91</v>
      </c>
      <c r="AM1961">
        <v>45858</v>
      </c>
      <c r="AN1961">
        <v>43385</v>
      </c>
      <c r="AO1961">
        <v>728</v>
      </c>
      <c r="AP1961">
        <v>102</v>
      </c>
      <c r="AQ1961">
        <v>238</v>
      </c>
      <c r="AR1961">
        <v>810</v>
      </c>
      <c r="AS1961">
        <v>539</v>
      </c>
      <c r="AT1961">
        <v>14</v>
      </c>
      <c r="AU1961">
        <v>595</v>
      </c>
      <c r="AV1961">
        <v>742</v>
      </c>
      <c r="AW1961">
        <v>40</v>
      </c>
      <c r="AX1961">
        <v>195.92</v>
      </c>
      <c r="AY1961" s="1">
        <v>0</v>
      </c>
      <c r="AZ1961" s="1">
        <v>0.97299999999999998</v>
      </c>
      <c r="BA1961" s="1">
        <v>2.7E-2</v>
      </c>
      <c r="BB1961" s="1">
        <v>1.6E-2</v>
      </c>
      <c r="BC1961" s="1">
        <v>0.94599999999999995</v>
      </c>
      <c r="BD1961" s="1">
        <v>1.2E-2</v>
      </c>
      <c r="BE1961" s="1">
        <v>-1.6E-2</v>
      </c>
      <c r="BF1961" s="1">
        <v>1.4999999999999999E-2</v>
      </c>
      <c r="BG1961" s="1">
        <f>Table1[[#This Row],[pers_white_pct]]-Table1[[#This Row],[census_white_pct]]</f>
        <v>2.7000000000000024E-2</v>
      </c>
      <c r="BH1961" s="3">
        <v>0</v>
      </c>
      <c r="BI1961" s="3">
        <v>1.0284336659</v>
      </c>
      <c r="BJ1961" s="3">
        <v>2.2994534422999999</v>
      </c>
      <c r="BK1961" s="3" t="str">
        <f>VLOOKUP(Table1[[#This Row],[est_sworn]],Force_size,2,TRUE)</f>
        <v>02 - 25 to 49</v>
      </c>
    </row>
    <row r="1962" spans="1:63" hidden="1" x14ac:dyDescent="0.2">
      <c r="A1962">
        <v>3903464</v>
      </c>
      <c r="B1962" t="s">
        <v>1444</v>
      </c>
      <c r="C1962" t="s">
        <v>8278</v>
      </c>
      <c r="D1962">
        <v>12234550</v>
      </c>
      <c r="E1962" t="s">
        <v>8279</v>
      </c>
      <c r="F1962">
        <v>22816</v>
      </c>
      <c r="G1962" t="s">
        <v>8280</v>
      </c>
      <c r="H1962" t="s">
        <v>1047</v>
      </c>
      <c r="I1962">
        <v>39</v>
      </c>
      <c r="J1962">
        <v>93</v>
      </c>
      <c r="K1962">
        <v>3464</v>
      </c>
      <c r="L1962" t="s">
        <v>8281</v>
      </c>
      <c r="M1962" t="s">
        <v>8282</v>
      </c>
      <c r="N1962" t="s">
        <v>68</v>
      </c>
      <c r="O1962" t="s">
        <v>69</v>
      </c>
      <c r="P1962">
        <v>41.438805000000002</v>
      </c>
      <c r="Q1962">
        <v>-82.179721999999998</v>
      </c>
      <c r="S1962" t="s">
        <v>70</v>
      </c>
      <c r="T1962" t="s">
        <v>71</v>
      </c>
      <c r="U1962">
        <v>28</v>
      </c>
      <c r="V1962">
        <v>5</v>
      </c>
      <c r="W1962">
        <v>28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28</v>
      </c>
      <c r="AE1962">
        <v>4.7450000000000001</v>
      </c>
      <c r="AF1962" t="s">
        <v>72</v>
      </c>
      <c r="AG1962" t="s">
        <v>8283</v>
      </c>
      <c r="AH1962">
        <v>2</v>
      </c>
      <c r="AI1962">
        <v>39</v>
      </c>
      <c r="AK1962">
        <v>3464</v>
      </c>
      <c r="AM1962">
        <v>22581</v>
      </c>
      <c r="AN1962">
        <v>21234</v>
      </c>
      <c r="AO1962">
        <v>234</v>
      </c>
      <c r="AP1962">
        <v>23</v>
      </c>
      <c r="AQ1962">
        <v>283</v>
      </c>
      <c r="AR1962">
        <v>248</v>
      </c>
      <c r="AS1962">
        <v>544</v>
      </c>
      <c r="AT1962">
        <v>14</v>
      </c>
      <c r="AU1962">
        <v>559</v>
      </c>
      <c r="AV1962">
        <v>248</v>
      </c>
      <c r="AW1962">
        <v>30.5</v>
      </c>
      <c r="AX1962">
        <v>144.7225</v>
      </c>
      <c r="AY1962" s="1">
        <v>0</v>
      </c>
      <c r="AZ1962" s="2">
        <v>1</v>
      </c>
      <c r="BA1962" s="1">
        <v>0</v>
      </c>
      <c r="BB1962" s="1">
        <v>0.01</v>
      </c>
      <c r="BC1962" s="1">
        <v>0.94</v>
      </c>
      <c r="BD1962" s="1">
        <v>2.4E-2</v>
      </c>
      <c r="BE1962" s="1">
        <v>-0.01</v>
      </c>
      <c r="BF1962" s="1">
        <v>-2.4E-2</v>
      </c>
      <c r="BG1962" s="1">
        <f>Table1[[#This Row],[pers_white_pct]]-Table1[[#This Row],[census_white_pct]]</f>
        <v>6.0000000000000053E-2</v>
      </c>
      <c r="BH1962" s="3">
        <v>0</v>
      </c>
      <c r="BI1962" s="3">
        <v>1.0634359989</v>
      </c>
      <c r="BJ1962" s="3">
        <v>0</v>
      </c>
      <c r="BK1962" s="3" t="str">
        <f>VLOOKUP(Table1[[#This Row],[est_sworn]],Force_size,2,TRUE)</f>
        <v>02 - 25 to 49</v>
      </c>
    </row>
    <row r="1963" spans="1:63" hidden="1" x14ac:dyDescent="0.2">
      <c r="A1963">
        <v>39093</v>
      </c>
      <c r="B1963" t="s">
        <v>11412</v>
      </c>
      <c r="C1963" t="s">
        <v>14387</v>
      </c>
      <c r="D1963">
        <v>12999970</v>
      </c>
      <c r="E1963" t="s">
        <v>14388</v>
      </c>
      <c r="F1963">
        <v>301478</v>
      </c>
      <c r="G1963" t="s">
        <v>14389</v>
      </c>
      <c r="H1963" t="s">
        <v>1047</v>
      </c>
      <c r="I1963">
        <v>39</v>
      </c>
      <c r="J1963">
        <v>93</v>
      </c>
      <c r="K1963">
        <v>99093</v>
      </c>
      <c r="L1963" t="s">
        <v>14390</v>
      </c>
      <c r="M1963" t="s">
        <v>14391</v>
      </c>
      <c r="N1963" t="s">
        <v>11418</v>
      </c>
      <c r="O1963" t="s">
        <v>11429</v>
      </c>
      <c r="P1963">
        <v>41.438805000000002</v>
      </c>
      <c r="Q1963">
        <v>-82.179721999999998</v>
      </c>
      <c r="R1963" t="s">
        <v>11420</v>
      </c>
      <c r="S1963" t="s">
        <v>11421</v>
      </c>
      <c r="U1963">
        <v>61</v>
      </c>
      <c r="V1963">
        <v>6</v>
      </c>
      <c r="W1963">
        <v>55</v>
      </c>
      <c r="X1963">
        <v>2</v>
      </c>
      <c r="Y1963">
        <v>4</v>
      </c>
      <c r="Z1963">
        <v>0</v>
      </c>
      <c r="AA1963">
        <v>0</v>
      </c>
      <c r="AB1963">
        <v>0</v>
      </c>
      <c r="AC1963">
        <v>0</v>
      </c>
      <c r="AD1963">
        <v>61</v>
      </c>
      <c r="AE1963">
        <v>3.3540000000000001</v>
      </c>
      <c r="AF1963" t="s">
        <v>11445</v>
      </c>
      <c r="AG1963" t="s">
        <v>14392</v>
      </c>
      <c r="AH1963">
        <v>2</v>
      </c>
      <c r="AI1963">
        <v>39</v>
      </c>
      <c r="AJ1963">
        <v>93</v>
      </c>
      <c r="AM1963">
        <v>301356</v>
      </c>
      <c r="AN1963">
        <v>241543</v>
      </c>
      <c r="AO1963">
        <v>24289</v>
      </c>
      <c r="AP1963">
        <v>635</v>
      </c>
      <c r="AQ1963">
        <v>2758</v>
      </c>
      <c r="AR1963">
        <v>6504</v>
      </c>
      <c r="AS1963">
        <v>25290</v>
      </c>
      <c r="AT1963">
        <v>1510</v>
      </c>
      <c r="AU1963">
        <v>25627</v>
      </c>
      <c r="AV1963">
        <v>25799</v>
      </c>
      <c r="AW1963">
        <v>64</v>
      </c>
      <c r="AX1963">
        <v>214.65600000000001</v>
      </c>
      <c r="AY1963" s="1">
        <v>3.3000000000000002E-2</v>
      </c>
      <c r="AZ1963" s="1">
        <v>0.90200000000000002</v>
      </c>
      <c r="BA1963" s="1">
        <v>6.6000000000000003E-2</v>
      </c>
      <c r="BB1963" s="1">
        <v>8.1000000000000003E-2</v>
      </c>
      <c r="BC1963" s="1">
        <v>0.80200000000000005</v>
      </c>
      <c r="BD1963" s="1">
        <v>8.4000000000000005E-2</v>
      </c>
      <c r="BE1963" s="1">
        <v>-4.8000000000000001E-2</v>
      </c>
      <c r="BF1963" s="1">
        <v>-1.7999999999999999E-2</v>
      </c>
      <c r="BG1963" s="1">
        <f>Table1[[#This Row],[pers_white_pct]]-Table1[[#This Row],[census_white_pct]]</f>
        <v>9.9999999999999978E-2</v>
      </c>
      <c r="BH1963" s="3">
        <v>0.40679009389999998</v>
      </c>
      <c r="BI1963" s="3">
        <v>1.124911201</v>
      </c>
      <c r="BJ1963" s="3">
        <v>0.78137798260000002</v>
      </c>
      <c r="BK1963" s="3" t="str">
        <f>VLOOKUP(Table1[[#This Row],[est_sworn]],Force_size,2,TRUE)</f>
        <v>03 - 50 to 99</v>
      </c>
    </row>
    <row r="1964" spans="1:63" hidden="1" x14ac:dyDescent="0.2">
      <c r="A1964">
        <v>3972060</v>
      </c>
      <c r="B1964" t="s">
        <v>1444</v>
      </c>
      <c r="C1964" t="s">
        <v>8559</v>
      </c>
      <c r="D1964">
        <v>12964160</v>
      </c>
      <c r="E1964" t="s">
        <v>8560</v>
      </c>
      <c r="F1964">
        <v>3999</v>
      </c>
      <c r="G1964" t="s">
        <v>8561</v>
      </c>
      <c r="H1964" t="s">
        <v>1047</v>
      </c>
      <c r="I1964">
        <v>39</v>
      </c>
      <c r="J1964">
        <v>93</v>
      </c>
      <c r="K1964">
        <v>72060</v>
      </c>
      <c r="L1964" t="s">
        <v>8562</v>
      </c>
      <c r="M1964" t="s">
        <v>562</v>
      </c>
      <c r="N1964" t="s">
        <v>68</v>
      </c>
      <c r="O1964" t="s">
        <v>562</v>
      </c>
      <c r="P1964">
        <v>41.438805000000002</v>
      </c>
      <c r="Q1964">
        <v>-82.179721999999998</v>
      </c>
      <c r="S1964" t="s">
        <v>70</v>
      </c>
      <c r="T1964" t="s">
        <v>71</v>
      </c>
      <c r="U1964">
        <v>13</v>
      </c>
      <c r="V1964">
        <v>6</v>
      </c>
      <c r="W1964">
        <v>10</v>
      </c>
      <c r="X1964">
        <v>1</v>
      </c>
      <c r="Y1964">
        <v>2</v>
      </c>
      <c r="Z1964">
        <v>0</v>
      </c>
      <c r="AA1964">
        <v>0</v>
      </c>
      <c r="AB1964">
        <v>0</v>
      </c>
      <c r="AC1964">
        <v>0</v>
      </c>
      <c r="AD1964">
        <v>13</v>
      </c>
      <c r="AE1964">
        <v>7.1230000000000002</v>
      </c>
      <c r="AF1964" t="s">
        <v>118</v>
      </c>
      <c r="AG1964" t="s">
        <v>8563</v>
      </c>
      <c r="AH1964">
        <v>2</v>
      </c>
      <c r="AI1964">
        <v>39</v>
      </c>
      <c r="AK1964">
        <v>72060</v>
      </c>
      <c r="AM1964">
        <v>3982</v>
      </c>
      <c r="AN1964">
        <v>3404</v>
      </c>
      <c r="AO1964">
        <v>154</v>
      </c>
      <c r="AP1964">
        <v>6</v>
      </c>
      <c r="AQ1964">
        <v>106</v>
      </c>
      <c r="AR1964">
        <v>69</v>
      </c>
      <c r="AS1964">
        <v>242</v>
      </c>
      <c r="AT1964">
        <v>7</v>
      </c>
      <c r="AU1964">
        <v>243</v>
      </c>
      <c r="AV1964">
        <v>161</v>
      </c>
      <c r="AW1964">
        <v>16</v>
      </c>
      <c r="AX1964">
        <v>113.968</v>
      </c>
      <c r="AY1964" s="1">
        <v>7.6999999999999999E-2</v>
      </c>
      <c r="AZ1964" s="1">
        <v>0.76900000000000002</v>
      </c>
      <c r="BA1964" s="1">
        <v>0.154</v>
      </c>
      <c r="BB1964" s="1">
        <v>3.9E-2</v>
      </c>
      <c r="BC1964" s="1">
        <v>0.85499999999999998</v>
      </c>
      <c r="BD1964" s="1">
        <v>6.0999999999999999E-2</v>
      </c>
      <c r="BE1964" s="1">
        <v>3.7999999999999999E-2</v>
      </c>
      <c r="BF1964" s="1">
        <v>9.2999999999999999E-2</v>
      </c>
      <c r="BG1964" s="1">
        <f>Table1[[#This Row],[pers_white_pct]]-Table1[[#This Row],[census_white_pct]]</f>
        <v>-8.5999999999999965E-2</v>
      </c>
      <c r="BH1964" s="3">
        <v>1.9890109890000001</v>
      </c>
      <c r="BI1964" s="3">
        <v>0.89984633459999996</v>
      </c>
      <c r="BJ1964" s="3">
        <v>2.5314685314999998</v>
      </c>
      <c r="BK1964" s="3" t="str">
        <f>VLOOKUP(Table1[[#This Row],[est_sworn]],Force_size,2,TRUE)</f>
        <v>01 - Under 25</v>
      </c>
    </row>
    <row r="1965" spans="1:63" hidden="1" x14ac:dyDescent="0.2">
      <c r="A1965">
        <v>3977000</v>
      </c>
      <c r="B1965" t="s">
        <v>1444</v>
      </c>
      <c r="C1965" t="s">
        <v>8618</v>
      </c>
      <c r="D1965">
        <v>13184510</v>
      </c>
      <c r="E1965" t="s">
        <v>8619</v>
      </c>
      <c r="F1965">
        <v>284012</v>
      </c>
      <c r="G1965" t="s">
        <v>8620</v>
      </c>
      <c r="H1965" t="s">
        <v>1047</v>
      </c>
      <c r="I1965">
        <v>39</v>
      </c>
      <c r="J1965">
        <v>95</v>
      </c>
      <c r="K1965">
        <v>77000</v>
      </c>
      <c r="L1965" t="s">
        <v>8621</v>
      </c>
      <c r="M1965" t="s">
        <v>8622</v>
      </c>
      <c r="N1965" t="s">
        <v>68</v>
      </c>
      <c r="O1965" t="s">
        <v>1615</v>
      </c>
      <c r="P1965">
        <v>41.682321000000002</v>
      </c>
      <c r="Q1965">
        <v>-83.468867000000003</v>
      </c>
      <c r="S1965" t="s">
        <v>70</v>
      </c>
      <c r="T1965" t="s">
        <v>71</v>
      </c>
      <c r="U1965">
        <v>598</v>
      </c>
      <c r="V1965">
        <v>0</v>
      </c>
      <c r="W1965">
        <v>439</v>
      </c>
      <c r="X1965">
        <v>99</v>
      </c>
      <c r="Y1965">
        <v>51</v>
      </c>
      <c r="Z1965">
        <v>1</v>
      </c>
      <c r="AA1965">
        <v>3</v>
      </c>
      <c r="AB1965">
        <v>0</v>
      </c>
      <c r="AC1965">
        <v>1</v>
      </c>
      <c r="AD1965">
        <v>598</v>
      </c>
      <c r="AE1965">
        <v>1.1479999999999999</v>
      </c>
      <c r="AF1965" t="s">
        <v>87</v>
      </c>
      <c r="AG1965" t="s">
        <v>8623</v>
      </c>
      <c r="AH1965">
        <v>2</v>
      </c>
      <c r="AI1965">
        <v>39</v>
      </c>
      <c r="AK1965">
        <v>77000</v>
      </c>
      <c r="AM1965">
        <v>287208</v>
      </c>
      <c r="AN1965">
        <v>176468</v>
      </c>
      <c r="AO1965">
        <v>76820</v>
      </c>
      <c r="AP1965">
        <v>755</v>
      </c>
      <c r="AQ1965">
        <v>3204</v>
      </c>
      <c r="AR1965">
        <v>8144</v>
      </c>
      <c r="AS1965">
        <v>21231</v>
      </c>
      <c r="AT1965">
        <v>1253</v>
      </c>
      <c r="AU1965">
        <v>21817</v>
      </c>
      <c r="AV1965">
        <v>78073</v>
      </c>
      <c r="AW1965">
        <v>598</v>
      </c>
      <c r="AX1965">
        <v>686.50400000000002</v>
      </c>
      <c r="AY1965" s="1">
        <v>0.16600000000000001</v>
      </c>
      <c r="AZ1965" s="1">
        <v>0.73399999999999999</v>
      </c>
      <c r="BA1965" s="1">
        <v>8.5000000000000006E-2</v>
      </c>
      <c r="BB1965" s="1">
        <v>0.26700000000000002</v>
      </c>
      <c r="BC1965" s="1">
        <v>0.61399999999999999</v>
      </c>
      <c r="BD1965" s="1">
        <v>7.3999999999999996E-2</v>
      </c>
      <c r="BE1965" s="1">
        <v>-0.10199999999999999</v>
      </c>
      <c r="BF1965" s="1">
        <v>1.0999999999999999E-2</v>
      </c>
      <c r="BG1965" s="1">
        <f>Table1[[#This Row],[pers_white_pct]]-Table1[[#This Row],[census_white_pct]]</f>
        <v>0.12</v>
      </c>
      <c r="BH1965" s="3">
        <v>0.61895095950000001</v>
      </c>
      <c r="BI1965" s="3">
        <v>1.1947963999</v>
      </c>
      <c r="BJ1965" s="3">
        <v>1.1537057961999999</v>
      </c>
      <c r="BK1965" s="3" t="str">
        <f>VLOOKUP(Table1[[#This Row],[est_sworn]],Force_size,2,TRUE)</f>
        <v>06 - 500 -999</v>
      </c>
    </row>
    <row r="1966" spans="1:63" hidden="1" x14ac:dyDescent="0.2">
      <c r="A1966">
        <v>39095</v>
      </c>
      <c r="B1966" t="s">
        <v>11412</v>
      </c>
      <c r="C1966" t="s">
        <v>14393</v>
      </c>
      <c r="D1966">
        <v>13850380</v>
      </c>
      <c r="E1966" t="s">
        <v>14394</v>
      </c>
      <c r="F1966">
        <v>437998</v>
      </c>
      <c r="G1966" t="s">
        <v>14395</v>
      </c>
      <c r="H1966" t="s">
        <v>1047</v>
      </c>
      <c r="I1966">
        <v>39</v>
      </c>
      <c r="J1966">
        <v>95</v>
      </c>
      <c r="K1966">
        <v>99095</v>
      </c>
      <c r="L1966" t="s">
        <v>14396</v>
      </c>
      <c r="M1966" t="s">
        <v>14397</v>
      </c>
      <c r="N1966" t="s">
        <v>11418</v>
      </c>
      <c r="O1966" t="s">
        <v>11429</v>
      </c>
      <c r="P1966">
        <v>41.682321000000002</v>
      </c>
      <c r="Q1966">
        <v>-83.468867000000003</v>
      </c>
      <c r="R1966" t="s">
        <v>11420</v>
      </c>
      <c r="S1966" t="s">
        <v>11421</v>
      </c>
      <c r="U1966">
        <v>243</v>
      </c>
      <c r="V1966">
        <v>10</v>
      </c>
      <c r="W1966">
        <v>169</v>
      </c>
      <c r="X1966">
        <v>51</v>
      </c>
      <c r="Y1966">
        <v>18</v>
      </c>
      <c r="Z1966">
        <v>1</v>
      </c>
      <c r="AA1966">
        <v>0</v>
      </c>
      <c r="AB1966">
        <v>0</v>
      </c>
      <c r="AC1966">
        <v>2</v>
      </c>
      <c r="AD1966">
        <v>243</v>
      </c>
      <c r="AE1966">
        <v>1.357</v>
      </c>
      <c r="AF1966" t="s">
        <v>11430</v>
      </c>
      <c r="AG1966" t="s">
        <v>14398</v>
      </c>
      <c r="AH1966">
        <v>2</v>
      </c>
      <c r="AI1966">
        <v>39</v>
      </c>
      <c r="AJ1966">
        <v>95</v>
      </c>
      <c r="AM1966">
        <v>441815</v>
      </c>
      <c r="AN1966">
        <v>313596</v>
      </c>
      <c r="AO1966">
        <v>82541</v>
      </c>
      <c r="AP1966">
        <v>955</v>
      </c>
      <c r="AQ1966">
        <v>6676</v>
      </c>
      <c r="AR1966">
        <v>10304</v>
      </c>
      <c r="AS1966">
        <v>26974</v>
      </c>
      <c r="AT1966">
        <v>1385</v>
      </c>
      <c r="AU1966">
        <v>27743</v>
      </c>
      <c r="AV1966">
        <v>83926</v>
      </c>
      <c r="AW1966">
        <v>248</v>
      </c>
      <c r="AX1966">
        <v>336.536</v>
      </c>
      <c r="AY1966" s="1">
        <v>0.21</v>
      </c>
      <c r="AZ1966" s="1">
        <v>0.69499999999999995</v>
      </c>
      <c r="BA1966" s="1">
        <v>7.3999999999999996E-2</v>
      </c>
      <c r="BB1966" s="1">
        <v>0.187</v>
      </c>
      <c r="BC1966" s="1">
        <v>0.71</v>
      </c>
      <c r="BD1966" s="1">
        <v>6.0999999999999999E-2</v>
      </c>
      <c r="BE1966" s="1">
        <v>2.3E-2</v>
      </c>
      <c r="BF1966" s="1">
        <v>1.2999999999999999E-2</v>
      </c>
      <c r="BG1966" s="1">
        <f>Table1[[#This Row],[pers_white_pct]]-Table1[[#This Row],[census_white_pct]]</f>
        <v>-1.5000000000000013E-2</v>
      </c>
      <c r="BH1966" s="3">
        <v>1.1234005517000001</v>
      </c>
      <c r="BI1966" s="3">
        <v>0.97982918919999995</v>
      </c>
      <c r="BJ1966" s="3">
        <v>1.2132808274</v>
      </c>
      <c r="BK1966" s="3" t="str">
        <f>VLOOKUP(Table1[[#This Row],[est_sworn]],Force_size,2,TRUE)</f>
        <v>04 - 100 to 249</v>
      </c>
    </row>
    <row r="1967" spans="1:63" hidden="1" x14ac:dyDescent="0.2">
      <c r="A1967">
        <v>3944674</v>
      </c>
      <c r="B1967" t="s">
        <v>1444</v>
      </c>
      <c r="C1967" t="s">
        <v>8417</v>
      </c>
      <c r="D1967">
        <v>12134210</v>
      </c>
      <c r="E1967" t="s">
        <v>8418</v>
      </c>
      <c r="F1967">
        <v>9876</v>
      </c>
      <c r="G1967" t="s">
        <v>8419</v>
      </c>
      <c r="H1967" t="s">
        <v>1047</v>
      </c>
      <c r="I1967">
        <v>39</v>
      </c>
      <c r="J1967">
        <v>97</v>
      </c>
      <c r="K1967">
        <v>44674</v>
      </c>
      <c r="L1967" t="s">
        <v>8420</v>
      </c>
      <c r="M1967" t="s">
        <v>8421</v>
      </c>
      <c r="N1967" t="s">
        <v>68</v>
      </c>
      <c r="O1967" t="s">
        <v>181</v>
      </c>
      <c r="P1967">
        <v>39.896607000000003</v>
      </c>
      <c r="Q1967">
        <v>-83.400885000000002</v>
      </c>
      <c r="S1967" t="s">
        <v>70</v>
      </c>
      <c r="T1967" t="s">
        <v>71</v>
      </c>
      <c r="U1967">
        <v>15</v>
      </c>
      <c r="V1967">
        <v>0</v>
      </c>
      <c r="W1967">
        <v>15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15</v>
      </c>
      <c r="AE1967">
        <v>7.1230000000000002</v>
      </c>
      <c r="AF1967" t="s">
        <v>118</v>
      </c>
      <c r="AG1967" t="s">
        <v>8422</v>
      </c>
      <c r="AH1967">
        <v>2</v>
      </c>
      <c r="AI1967">
        <v>39</v>
      </c>
      <c r="AK1967">
        <v>44674</v>
      </c>
      <c r="AM1967">
        <v>9904</v>
      </c>
      <c r="AN1967">
        <v>8729</v>
      </c>
      <c r="AO1967">
        <v>594</v>
      </c>
      <c r="AP1967">
        <v>23</v>
      </c>
      <c r="AQ1967">
        <v>100</v>
      </c>
      <c r="AR1967">
        <v>270</v>
      </c>
      <c r="AS1967">
        <v>169</v>
      </c>
      <c r="AT1967">
        <v>2</v>
      </c>
      <c r="AU1967">
        <v>188</v>
      </c>
      <c r="AV1967">
        <v>596</v>
      </c>
      <c r="AW1967">
        <v>15</v>
      </c>
      <c r="AX1967">
        <v>106.845</v>
      </c>
      <c r="AY1967" s="1">
        <v>0</v>
      </c>
      <c r="AZ1967" s="2">
        <v>1</v>
      </c>
      <c r="BA1967" s="1">
        <v>0</v>
      </c>
      <c r="BB1967" s="1">
        <v>0.06</v>
      </c>
      <c r="BC1967" s="1">
        <v>0.88100000000000001</v>
      </c>
      <c r="BD1967" s="1">
        <v>1.7000000000000001E-2</v>
      </c>
      <c r="BE1967" s="1">
        <v>-0.06</v>
      </c>
      <c r="BF1967" s="1">
        <v>-1.7000000000000001E-2</v>
      </c>
      <c r="BG1967" s="1">
        <f>Table1[[#This Row],[pers_white_pct]]-Table1[[#This Row],[census_white_pct]]</f>
        <v>0.11899999999999999</v>
      </c>
      <c r="BH1967" s="3">
        <v>0</v>
      </c>
      <c r="BI1967" s="3">
        <v>1.1346087753</v>
      </c>
      <c r="BJ1967" s="3">
        <v>0</v>
      </c>
      <c r="BK1967" s="3" t="str">
        <f>VLOOKUP(Table1[[#This Row],[est_sworn]],Force_size,2,TRUE)</f>
        <v>01 - Under 25</v>
      </c>
    </row>
    <row r="1968" spans="1:63" hidden="1" x14ac:dyDescent="0.2">
      <c r="A1968">
        <v>3963954</v>
      </c>
      <c r="B1968" t="s">
        <v>1444</v>
      </c>
      <c r="C1968" t="s">
        <v>8518</v>
      </c>
      <c r="D1968">
        <v>12194150</v>
      </c>
      <c r="E1968" t="s">
        <v>8519</v>
      </c>
      <c r="F1968">
        <v>12405</v>
      </c>
      <c r="G1968" t="s">
        <v>8520</v>
      </c>
      <c r="H1968" t="s">
        <v>1047</v>
      </c>
      <c r="I1968">
        <v>39</v>
      </c>
      <c r="J1968">
        <v>99</v>
      </c>
      <c r="K1968">
        <v>63954</v>
      </c>
      <c r="L1968" t="s">
        <v>8521</v>
      </c>
      <c r="M1968" t="s">
        <v>8522</v>
      </c>
      <c r="N1968" t="s">
        <v>68</v>
      </c>
      <c r="O1968" t="s">
        <v>181</v>
      </c>
      <c r="P1968">
        <v>41.01088</v>
      </c>
      <c r="Q1968">
        <v>-80.770396000000005</v>
      </c>
      <c r="S1968" t="s">
        <v>70</v>
      </c>
      <c r="T1968" t="s">
        <v>71</v>
      </c>
      <c r="U1968">
        <v>11</v>
      </c>
      <c r="V1968">
        <v>6</v>
      </c>
      <c r="W1968">
        <v>11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11</v>
      </c>
      <c r="AE1968">
        <v>7.1230000000000002</v>
      </c>
      <c r="AF1968" t="s">
        <v>118</v>
      </c>
      <c r="AG1968" t="s">
        <v>8523</v>
      </c>
      <c r="AH1968">
        <v>2</v>
      </c>
      <c r="AI1968">
        <v>39</v>
      </c>
      <c r="AK1968">
        <v>63954</v>
      </c>
      <c r="AM1968">
        <v>2555</v>
      </c>
      <c r="AN1968">
        <v>2496</v>
      </c>
      <c r="AO1968">
        <v>2</v>
      </c>
      <c r="AP1968">
        <v>1</v>
      </c>
      <c r="AQ1968">
        <v>9</v>
      </c>
      <c r="AR1968">
        <v>18</v>
      </c>
      <c r="AS1968">
        <v>29</v>
      </c>
      <c r="AT1968">
        <v>4</v>
      </c>
      <c r="AU1968">
        <v>29</v>
      </c>
      <c r="AV1968">
        <v>6</v>
      </c>
      <c r="AW1968">
        <v>14</v>
      </c>
      <c r="AX1968">
        <v>99.721999999999994</v>
      </c>
      <c r="AY1968" s="1">
        <v>0</v>
      </c>
      <c r="AZ1968" s="2">
        <v>1</v>
      </c>
      <c r="BA1968" s="1">
        <v>0</v>
      </c>
      <c r="BB1968" s="1">
        <v>1E-3</v>
      </c>
      <c r="BC1968" s="1">
        <v>0.97699999999999998</v>
      </c>
      <c r="BD1968" s="1">
        <v>1.0999999999999999E-2</v>
      </c>
      <c r="BE1968" s="1">
        <v>-1E-3</v>
      </c>
      <c r="BF1968" s="1">
        <v>-1.0999999999999999E-2</v>
      </c>
      <c r="BG1968" s="1">
        <f>Table1[[#This Row],[pers_white_pct]]-Table1[[#This Row],[census_white_pct]]</f>
        <v>2.300000000000002E-2</v>
      </c>
      <c r="BH1968" s="3">
        <v>0</v>
      </c>
      <c r="BI1968" s="3">
        <v>1.0236378205000001</v>
      </c>
      <c r="BJ1968" s="3">
        <v>0</v>
      </c>
      <c r="BK1968" s="3" t="str">
        <f>VLOOKUP(Table1[[#This Row],[est_sworn]],Force_size,2,TRUE)</f>
        <v>01 - Under 25</v>
      </c>
    </row>
    <row r="1969" spans="1:63" hidden="1" x14ac:dyDescent="0.2">
      <c r="A1969">
        <v>3988000</v>
      </c>
      <c r="B1969" t="s">
        <v>1444</v>
      </c>
      <c r="C1969" t="s">
        <v>8679</v>
      </c>
      <c r="D1969">
        <v>12104060</v>
      </c>
      <c r="E1969" t="s">
        <v>8680</v>
      </c>
      <c r="F1969">
        <v>65394</v>
      </c>
      <c r="G1969" t="s">
        <v>8681</v>
      </c>
      <c r="H1969" t="s">
        <v>1047</v>
      </c>
      <c r="I1969">
        <v>39</v>
      </c>
      <c r="J1969">
        <v>99</v>
      </c>
      <c r="K1969">
        <v>88000</v>
      </c>
      <c r="L1969" t="s">
        <v>8682</v>
      </c>
      <c r="M1969" t="s">
        <v>8683</v>
      </c>
      <c r="N1969" t="s">
        <v>68</v>
      </c>
      <c r="O1969" t="s">
        <v>86</v>
      </c>
      <c r="P1969">
        <v>41.01088</v>
      </c>
      <c r="Q1969">
        <v>-80.770396000000005</v>
      </c>
      <c r="S1969" t="s">
        <v>70</v>
      </c>
      <c r="T1969" t="s">
        <v>71</v>
      </c>
      <c r="U1969">
        <v>150</v>
      </c>
      <c r="V1969">
        <v>0</v>
      </c>
      <c r="W1969">
        <v>112</v>
      </c>
      <c r="X1969">
        <v>29</v>
      </c>
      <c r="Y1969">
        <v>8</v>
      </c>
      <c r="Z1969">
        <v>1</v>
      </c>
      <c r="AA1969">
        <v>0</v>
      </c>
      <c r="AB1969">
        <v>0</v>
      </c>
      <c r="AC1969">
        <v>0</v>
      </c>
      <c r="AD1969">
        <v>150</v>
      </c>
      <c r="AE1969">
        <v>1.1479999999999999</v>
      </c>
      <c r="AF1969" t="s">
        <v>87</v>
      </c>
      <c r="AG1969" t="s">
        <v>8684</v>
      </c>
      <c r="AH1969">
        <v>2</v>
      </c>
      <c r="AI1969">
        <v>39</v>
      </c>
      <c r="AK1969">
        <v>88000</v>
      </c>
      <c r="AM1969">
        <v>66982</v>
      </c>
      <c r="AN1969">
        <v>28918</v>
      </c>
      <c r="AO1969">
        <v>29448</v>
      </c>
      <c r="AP1969">
        <v>183</v>
      </c>
      <c r="AQ1969">
        <v>283</v>
      </c>
      <c r="AR1969">
        <v>1808</v>
      </c>
      <c r="AS1969">
        <v>6207</v>
      </c>
      <c r="AT1969">
        <v>809</v>
      </c>
      <c r="AU1969">
        <v>6342</v>
      </c>
      <c r="AV1969">
        <v>30257</v>
      </c>
      <c r="AW1969">
        <v>150</v>
      </c>
      <c r="AX1969">
        <v>172.2</v>
      </c>
      <c r="AY1969" s="1">
        <v>0.193</v>
      </c>
      <c r="AZ1969" s="1">
        <v>0.747</v>
      </c>
      <c r="BA1969" s="1">
        <v>5.2999999999999999E-2</v>
      </c>
      <c r="BB1969" s="1">
        <v>0.44</v>
      </c>
      <c r="BC1969" s="1">
        <v>0.432</v>
      </c>
      <c r="BD1969" s="1">
        <v>9.2999999999999999E-2</v>
      </c>
      <c r="BE1969" s="1">
        <v>-0.246</v>
      </c>
      <c r="BF1969" s="1">
        <v>-3.9E-2</v>
      </c>
      <c r="BG1969" s="1">
        <f>Table1[[#This Row],[pers_white_pct]]-Table1[[#This Row],[census_white_pct]]</f>
        <v>0.315</v>
      </c>
      <c r="BH1969" s="3">
        <v>0.43975323729999999</v>
      </c>
      <c r="BI1969" s="3">
        <v>1.7294842888999999</v>
      </c>
      <c r="BJ1969" s="3">
        <v>0.57553944469999996</v>
      </c>
      <c r="BK1969" s="3" t="str">
        <f>VLOOKUP(Table1[[#This Row],[est_sworn]],Force_size,2,TRUE)</f>
        <v>04 - 100 to 249</v>
      </c>
    </row>
    <row r="1970" spans="1:63" hidden="1" x14ac:dyDescent="0.2">
      <c r="A1970">
        <v>3909903198</v>
      </c>
      <c r="B1970" t="s">
        <v>61</v>
      </c>
      <c r="C1970" t="s">
        <v>1063</v>
      </c>
      <c r="D1970">
        <v>12814530</v>
      </c>
      <c r="E1970" t="s">
        <v>1064</v>
      </c>
      <c r="F1970">
        <v>36307</v>
      </c>
      <c r="G1970" t="s">
        <v>1065</v>
      </c>
      <c r="H1970" t="s">
        <v>1047</v>
      </c>
      <c r="I1970">
        <v>39</v>
      </c>
      <c r="J1970">
        <v>99</v>
      </c>
      <c r="K1970">
        <v>3198</v>
      </c>
      <c r="L1970" t="s">
        <v>1066</v>
      </c>
      <c r="M1970" t="s">
        <v>1067</v>
      </c>
      <c r="N1970" t="s">
        <v>68</v>
      </c>
      <c r="O1970" t="s">
        <v>131</v>
      </c>
      <c r="P1970">
        <v>41.01088</v>
      </c>
      <c r="Q1970">
        <v>-80.770396000000005</v>
      </c>
      <c r="S1970" t="s">
        <v>70</v>
      </c>
      <c r="T1970" t="s">
        <v>71</v>
      </c>
      <c r="U1970">
        <v>35</v>
      </c>
      <c r="V1970">
        <v>0</v>
      </c>
      <c r="W1970">
        <v>32</v>
      </c>
      <c r="X1970">
        <v>1</v>
      </c>
      <c r="Y1970">
        <v>0</v>
      </c>
      <c r="Z1970">
        <v>0</v>
      </c>
      <c r="AA1970">
        <v>2</v>
      </c>
      <c r="AB1970">
        <v>0</v>
      </c>
      <c r="AC1970">
        <v>0</v>
      </c>
      <c r="AD1970">
        <v>35</v>
      </c>
      <c r="AE1970">
        <v>4.7450000000000001</v>
      </c>
      <c r="AF1970" t="s">
        <v>72</v>
      </c>
      <c r="AG1970" t="s">
        <v>1068</v>
      </c>
      <c r="AH1970">
        <v>2</v>
      </c>
      <c r="AI1970">
        <v>39</v>
      </c>
      <c r="AJ1970">
        <v>99</v>
      </c>
      <c r="AL1970">
        <v>3198</v>
      </c>
      <c r="AM1970">
        <v>36722</v>
      </c>
      <c r="AN1970">
        <v>32851</v>
      </c>
      <c r="AO1970">
        <v>2179</v>
      </c>
      <c r="AP1970">
        <v>49</v>
      </c>
      <c r="AQ1970">
        <v>200</v>
      </c>
      <c r="AR1970">
        <v>473</v>
      </c>
      <c r="AS1970">
        <v>943</v>
      </c>
      <c r="AT1970">
        <v>58</v>
      </c>
      <c r="AU1970">
        <v>970</v>
      </c>
      <c r="AV1970">
        <v>2237</v>
      </c>
      <c r="AW1970">
        <v>35</v>
      </c>
      <c r="AX1970">
        <v>166.07499999999999</v>
      </c>
      <c r="AY1970" s="1">
        <v>2.9000000000000001E-2</v>
      </c>
      <c r="AZ1970" s="1">
        <v>0.91400000000000003</v>
      </c>
      <c r="BA1970" s="1">
        <v>0</v>
      </c>
      <c r="BB1970" s="1">
        <v>5.8999999999999997E-2</v>
      </c>
      <c r="BC1970" s="1">
        <v>0.89500000000000002</v>
      </c>
      <c r="BD1970" s="1">
        <v>2.5999999999999999E-2</v>
      </c>
      <c r="BE1970" s="1">
        <v>-3.1E-2</v>
      </c>
      <c r="BF1970" s="1">
        <v>-2.5999999999999999E-2</v>
      </c>
      <c r="BG1970" s="1">
        <f>Table1[[#This Row],[pers_white_pct]]-Table1[[#This Row],[census_white_pct]]</f>
        <v>1.9000000000000017E-2</v>
      </c>
      <c r="BH1970" s="3">
        <v>0.48150527770000001</v>
      </c>
      <c r="BI1970" s="3">
        <v>1.0220206385999999</v>
      </c>
      <c r="BJ1970" s="3">
        <v>0</v>
      </c>
      <c r="BK1970" s="3" t="str">
        <f>VLOOKUP(Table1[[#This Row],[est_sworn]],Force_size,2,TRUE)</f>
        <v>02 - 25 to 49</v>
      </c>
    </row>
    <row r="1971" spans="1:63" hidden="1" x14ac:dyDescent="0.2">
      <c r="A1971">
        <v>39099</v>
      </c>
      <c r="B1971" t="s">
        <v>11412</v>
      </c>
      <c r="C1971" t="s">
        <v>14399</v>
      </c>
      <c r="D1971">
        <v>13782470</v>
      </c>
      <c r="E1971" t="s">
        <v>14400</v>
      </c>
      <c r="F1971">
        <v>235145</v>
      </c>
      <c r="G1971" t="s">
        <v>14401</v>
      </c>
      <c r="H1971" t="s">
        <v>1047</v>
      </c>
      <c r="I1971">
        <v>39</v>
      </c>
      <c r="J1971">
        <v>99</v>
      </c>
      <c r="K1971">
        <v>99099</v>
      </c>
      <c r="L1971" t="s">
        <v>14402</v>
      </c>
      <c r="M1971" t="s">
        <v>14403</v>
      </c>
      <c r="N1971" t="s">
        <v>11418</v>
      </c>
      <c r="O1971" t="s">
        <v>11419</v>
      </c>
      <c r="P1971">
        <v>41.01088</v>
      </c>
      <c r="Q1971">
        <v>-80.770396000000005</v>
      </c>
      <c r="R1971" t="s">
        <v>11420</v>
      </c>
      <c r="S1971" t="s">
        <v>11421</v>
      </c>
      <c r="U1971">
        <v>216</v>
      </c>
      <c r="V1971">
        <v>1</v>
      </c>
      <c r="W1971">
        <v>183</v>
      </c>
      <c r="X1971">
        <v>29</v>
      </c>
      <c r="Y1971">
        <v>2</v>
      </c>
      <c r="Z1971">
        <v>0</v>
      </c>
      <c r="AA1971">
        <v>0</v>
      </c>
      <c r="AB1971">
        <v>0</v>
      </c>
      <c r="AC1971">
        <v>2</v>
      </c>
      <c r="AD1971">
        <v>216</v>
      </c>
      <c r="AE1971">
        <v>1.357</v>
      </c>
      <c r="AF1971" t="s">
        <v>11430</v>
      </c>
      <c r="AG1971" t="s">
        <v>14404</v>
      </c>
      <c r="AH1971">
        <v>2</v>
      </c>
      <c r="AI1971">
        <v>39</v>
      </c>
      <c r="AJ1971">
        <v>99</v>
      </c>
      <c r="AM1971">
        <v>238823</v>
      </c>
      <c r="AN1971">
        <v>185230</v>
      </c>
      <c r="AO1971">
        <v>36400</v>
      </c>
      <c r="AP1971">
        <v>392</v>
      </c>
      <c r="AQ1971">
        <v>1647</v>
      </c>
      <c r="AR1971">
        <v>3733</v>
      </c>
      <c r="AS1971">
        <v>11136</v>
      </c>
      <c r="AT1971">
        <v>1033</v>
      </c>
      <c r="AU1971">
        <v>11421</v>
      </c>
      <c r="AV1971">
        <v>37433</v>
      </c>
      <c r="AW1971">
        <v>216.5</v>
      </c>
      <c r="AX1971">
        <v>293.79050000000001</v>
      </c>
      <c r="AY1971" s="1">
        <v>0.13400000000000001</v>
      </c>
      <c r="AZ1971" s="1">
        <v>0.84699999999999998</v>
      </c>
      <c r="BA1971" s="1">
        <v>8.9999999999999993E-3</v>
      </c>
      <c r="BB1971" s="1">
        <v>0.152</v>
      </c>
      <c r="BC1971" s="1">
        <v>0.77600000000000002</v>
      </c>
      <c r="BD1971" s="1">
        <v>4.7E-2</v>
      </c>
      <c r="BE1971" s="1">
        <v>-1.7999999999999999E-2</v>
      </c>
      <c r="BF1971" s="1">
        <v>-3.6999999999999998E-2</v>
      </c>
      <c r="BG1971" s="1">
        <f>Table1[[#This Row],[pers_white_pct]]-Table1[[#This Row],[census_white_pct]]</f>
        <v>7.0999999999999952E-2</v>
      </c>
      <c r="BH1971" s="3">
        <v>0.88088458989999996</v>
      </c>
      <c r="BI1971" s="3">
        <v>1.0923508761</v>
      </c>
      <c r="BJ1971" s="3">
        <v>0.19857436010000001</v>
      </c>
      <c r="BK1971" s="3" t="str">
        <f>VLOOKUP(Table1[[#This Row],[est_sworn]],Force_size,2,TRUE)</f>
        <v>04 - 100 to 249</v>
      </c>
    </row>
    <row r="1972" spans="1:63" hidden="1" x14ac:dyDescent="0.2">
      <c r="A1972">
        <v>3947754</v>
      </c>
      <c r="B1972" t="s">
        <v>1444</v>
      </c>
      <c r="C1972" t="s">
        <v>8441</v>
      </c>
      <c r="D1972">
        <v>12844220</v>
      </c>
      <c r="E1972" t="s">
        <v>4355</v>
      </c>
      <c r="F1972">
        <v>36904</v>
      </c>
      <c r="G1972" t="s">
        <v>5360</v>
      </c>
      <c r="H1972" t="s">
        <v>1047</v>
      </c>
      <c r="I1972">
        <v>39</v>
      </c>
      <c r="J1972">
        <v>101</v>
      </c>
      <c r="K1972">
        <v>47754</v>
      </c>
      <c r="L1972" t="s">
        <v>8442</v>
      </c>
      <c r="M1972" t="s">
        <v>8443</v>
      </c>
      <c r="N1972" t="s">
        <v>68</v>
      </c>
      <c r="O1972" t="s">
        <v>131</v>
      </c>
      <c r="P1972">
        <v>40.588208000000002</v>
      </c>
      <c r="Q1972">
        <v>-83.172927000000001</v>
      </c>
      <c r="S1972" t="s">
        <v>70</v>
      </c>
      <c r="T1972" t="s">
        <v>71</v>
      </c>
      <c r="U1972">
        <v>40</v>
      </c>
      <c r="V1972">
        <v>0</v>
      </c>
      <c r="W1972">
        <v>39</v>
      </c>
      <c r="X1972">
        <v>1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40</v>
      </c>
      <c r="AE1972">
        <v>2.8170000000000002</v>
      </c>
      <c r="AF1972" t="s">
        <v>79</v>
      </c>
      <c r="AG1972" t="s">
        <v>4358</v>
      </c>
      <c r="AH1972">
        <v>2</v>
      </c>
      <c r="AI1972">
        <v>39</v>
      </c>
      <c r="AK1972">
        <v>47754</v>
      </c>
      <c r="AM1972">
        <v>36837</v>
      </c>
      <c r="AN1972">
        <v>31329</v>
      </c>
      <c r="AO1972">
        <v>3499</v>
      </c>
      <c r="AP1972">
        <v>59</v>
      </c>
      <c r="AQ1972">
        <v>128</v>
      </c>
      <c r="AR1972">
        <v>674</v>
      </c>
      <c r="AS1972">
        <v>1098</v>
      </c>
      <c r="AT1972">
        <v>39</v>
      </c>
      <c r="AU1972">
        <v>1148</v>
      </c>
      <c r="AV1972">
        <v>3538</v>
      </c>
      <c r="AW1972">
        <v>40</v>
      </c>
      <c r="AX1972">
        <v>112.68</v>
      </c>
      <c r="AY1972" s="1">
        <v>2.5000000000000001E-2</v>
      </c>
      <c r="AZ1972" s="1">
        <v>0.97499999999999998</v>
      </c>
      <c r="BA1972" s="1">
        <v>0</v>
      </c>
      <c r="BB1972" s="1">
        <v>9.5000000000000001E-2</v>
      </c>
      <c r="BC1972" s="1">
        <v>0.85</v>
      </c>
      <c r="BD1972" s="1">
        <v>0.03</v>
      </c>
      <c r="BE1972" s="1">
        <v>-7.0000000000000007E-2</v>
      </c>
      <c r="BF1972" s="1">
        <v>-0.03</v>
      </c>
      <c r="BG1972" s="1">
        <f>Table1[[#This Row],[pers_white_pct]]-Table1[[#This Row],[census_white_pct]]</f>
        <v>0.125</v>
      </c>
      <c r="BH1972" s="3">
        <v>0.26319662760000001</v>
      </c>
      <c r="BI1972" s="3">
        <v>1.1464162597000001</v>
      </c>
      <c r="BJ1972" s="3">
        <v>0</v>
      </c>
      <c r="BK1972" s="3" t="str">
        <f>VLOOKUP(Table1[[#This Row],[est_sworn]],Force_size,2,TRUE)</f>
        <v>02 - 25 to 49</v>
      </c>
    </row>
    <row r="1973" spans="1:63" hidden="1" x14ac:dyDescent="0.2">
      <c r="A1973">
        <v>3971486</v>
      </c>
      <c r="B1973" t="s">
        <v>1444</v>
      </c>
      <c r="C1973" t="s">
        <v>8547</v>
      </c>
      <c r="D1973">
        <v>12484180</v>
      </c>
      <c r="E1973" t="s">
        <v>8548</v>
      </c>
      <c r="F1973">
        <v>2325</v>
      </c>
      <c r="G1973" t="s">
        <v>8549</v>
      </c>
      <c r="H1973" t="s">
        <v>1047</v>
      </c>
      <c r="I1973">
        <v>39</v>
      </c>
      <c r="J1973">
        <v>103</v>
      </c>
      <c r="K1973">
        <v>71486</v>
      </c>
      <c r="L1973" t="s">
        <v>8550</v>
      </c>
      <c r="M1973" t="s">
        <v>8551</v>
      </c>
      <c r="N1973" t="s">
        <v>68</v>
      </c>
      <c r="O1973" t="s">
        <v>238</v>
      </c>
      <c r="P1973">
        <v>41.116050999999999</v>
      </c>
      <c r="Q1973">
        <v>-81.899565999999993</v>
      </c>
      <c r="S1973" t="s">
        <v>70</v>
      </c>
      <c r="T1973" t="s">
        <v>71</v>
      </c>
      <c r="U1973">
        <v>6</v>
      </c>
      <c r="V1973">
        <v>0</v>
      </c>
      <c r="W1973">
        <v>6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6</v>
      </c>
      <c r="AE1973">
        <v>8.6750000000000007</v>
      </c>
      <c r="AF1973" t="s">
        <v>212</v>
      </c>
      <c r="AG1973" t="s">
        <v>8552</v>
      </c>
      <c r="AH1973">
        <v>2</v>
      </c>
      <c r="AI1973">
        <v>39</v>
      </c>
      <c r="AK1973">
        <v>71486</v>
      </c>
      <c r="AM1973">
        <v>2296</v>
      </c>
      <c r="AN1973">
        <v>2203</v>
      </c>
      <c r="AO1973">
        <v>14</v>
      </c>
      <c r="AP1973">
        <v>5</v>
      </c>
      <c r="AQ1973">
        <v>11</v>
      </c>
      <c r="AR1973">
        <v>24</v>
      </c>
      <c r="AS1973">
        <v>35</v>
      </c>
      <c r="AT1973">
        <v>2</v>
      </c>
      <c r="AU1973">
        <v>39</v>
      </c>
      <c r="AV1973">
        <v>16</v>
      </c>
      <c r="AW1973">
        <v>6</v>
      </c>
      <c r="AX1973">
        <v>52.05</v>
      </c>
      <c r="AY1973" s="1">
        <v>0</v>
      </c>
      <c r="AZ1973" s="2">
        <v>1</v>
      </c>
      <c r="BA1973" s="1">
        <v>0</v>
      </c>
      <c r="BB1973" s="1">
        <v>6.0000000000000001E-3</v>
      </c>
      <c r="BC1973" s="1">
        <v>0.95899999999999996</v>
      </c>
      <c r="BD1973" s="1">
        <v>1.4999999999999999E-2</v>
      </c>
      <c r="BE1973" s="1">
        <v>-6.0000000000000001E-3</v>
      </c>
      <c r="BF1973" s="1">
        <v>-1.4999999999999999E-2</v>
      </c>
      <c r="BG1973" s="1">
        <f>Table1[[#This Row],[pers_white_pct]]-Table1[[#This Row],[census_white_pct]]</f>
        <v>4.1000000000000036E-2</v>
      </c>
      <c r="BH1973" s="3">
        <v>0</v>
      </c>
      <c r="BI1973" s="3">
        <v>1.0422151610999999</v>
      </c>
      <c r="BJ1973" s="3">
        <v>0</v>
      </c>
      <c r="BK1973" s="3" t="str">
        <f>VLOOKUP(Table1[[#This Row],[est_sworn]],Force_size,2,TRUE)</f>
        <v>01 - Under 25</v>
      </c>
    </row>
    <row r="1974" spans="1:63" hidden="1" x14ac:dyDescent="0.2">
      <c r="A1974">
        <v>3909680</v>
      </c>
      <c r="B1974" t="s">
        <v>1444</v>
      </c>
      <c r="C1974" t="s">
        <v>8296</v>
      </c>
      <c r="D1974">
        <v>12784440</v>
      </c>
      <c r="E1974" t="s">
        <v>8297</v>
      </c>
      <c r="F1974">
        <v>34364</v>
      </c>
      <c r="G1974" t="s">
        <v>8298</v>
      </c>
      <c r="H1974" t="s">
        <v>1047</v>
      </c>
      <c r="I1974">
        <v>39</v>
      </c>
      <c r="J1974">
        <v>103</v>
      </c>
      <c r="K1974">
        <v>9680</v>
      </c>
      <c r="L1974" t="s">
        <v>8299</v>
      </c>
      <c r="M1974" t="s">
        <v>8300</v>
      </c>
      <c r="N1974" t="s">
        <v>68</v>
      </c>
      <c r="O1974" t="s">
        <v>131</v>
      </c>
      <c r="P1974">
        <v>41.116050999999999</v>
      </c>
      <c r="Q1974">
        <v>-81.899565999999993</v>
      </c>
      <c r="S1974" t="s">
        <v>70</v>
      </c>
      <c r="T1974" t="s">
        <v>71</v>
      </c>
      <c r="U1974">
        <v>40</v>
      </c>
      <c r="V1974">
        <v>4</v>
      </c>
      <c r="W1974">
        <v>39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40</v>
      </c>
      <c r="AE1974">
        <v>4.7450000000000001</v>
      </c>
      <c r="AF1974" t="s">
        <v>72</v>
      </c>
      <c r="AG1974" t="s">
        <v>8301</v>
      </c>
      <c r="AH1974">
        <v>2</v>
      </c>
      <c r="AI1974">
        <v>39</v>
      </c>
      <c r="AK1974">
        <v>9680</v>
      </c>
      <c r="AM1974">
        <v>34255</v>
      </c>
      <c r="AN1974">
        <v>32194</v>
      </c>
      <c r="AO1974">
        <v>417</v>
      </c>
      <c r="AP1974">
        <v>41</v>
      </c>
      <c r="AQ1974">
        <v>413</v>
      </c>
      <c r="AR1974">
        <v>376</v>
      </c>
      <c r="AS1974">
        <v>790</v>
      </c>
      <c r="AT1974">
        <v>5</v>
      </c>
      <c r="AU1974">
        <v>814</v>
      </c>
      <c r="AV1974">
        <v>422</v>
      </c>
      <c r="AW1974">
        <v>42</v>
      </c>
      <c r="AX1974">
        <v>199.29</v>
      </c>
      <c r="AY1974" s="1">
        <v>0</v>
      </c>
      <c r="AZ1974" s="1">
        <v>0.97499999999999998</v>
      </c>
      <c r="BA1974" s="1">
        <v>0</v>
      </c>
      <c r="BB1974" s="1">
        <v>1.2E-2</v>
      </c>
      <c r="BC1974" s="1">
        <v>0.94</v>
      </c>
      <c r="BD1974" s="1">
        <v>2.3E-2</v>
      </c>
      <c r="BE1974" s="1">
        <v>-1.2E-2</v>
      </c>
      <c r="BF1974" s="1">
        <v>-2.3E-2</v>
      </c>
      <c r="BG1974" s="1">
        <f>Table1[[#This Row],[pers_white_pct]]-Table1[[#This Row],[census_white_pct]]</f>
        <v>3.5000000000000031E-2</v>
      </c>
      <c r="BH1974" s="3">
        <v>0</v>
      </c>
      <c r="BI1974" s="3">
        <v>1.0374176865</v>
      </c>
      <c r="BJ1974" s="3">
        <v>0</v>
      </c>
      <c r="BK1974" s="3" t="str">
        <f>VLOOKUP(Table1[[#This Row],[est_sworn]],Force_size,2,TRUE)</f>
        <v>02 - 25 to 49</v>
      </c>
    </row>
    <row r="1975" spans="1:63" hidden="1" x14ac:dyDescent="0.2">
      <c r="A1975">
        <v>3916532</v>
      </c>
      <c r="B1975" t="s">
        <v>1444</v>
      </c>
      <c r="C1975" t="s">
        <v>8339</v>
      </c>
      <c r="D1975">
        <v>11234460</v>
      </c>
      <c r="E1975" t="s">
        <v>8340</v>
      </c>
      <c r="F1975">
        <v>4443</v>
      </c>
      <c r="G1975" t="s">
        <v>8341</v>
      </c>
      <c r="H1975" t="s">
        <v>1047</v>
      </c>
      <c r="I1975">
        <v>39</v>
      </c>
      <c r="J1975">
        <v>107</v>
      </c>
      <c r="K1975">
        <v>16532</v>
      </c>
      <c r="L1975" t="s">
        <v>8342</v>
      </c>
      <c r="M1975" t="s">
        <v>8343</v>
      </c>
      <c r="N1975" t="s">
        <v>68</v>
      </c>
      <c r="O1975" t="s">
        <v>181</v>
      </c>
      <c r="P1975">
        <v>40.535333000000001</v>
      </c>
      <c r="Q1975">
        <v>-84.632058999999998</v>
      </c>
      <c r="S1975" t="s">
        <v>70</v>
      </c>
      <c r="T1975" t="s">
        <v>71</v>
      </c>
      <c r="U1975">
        <v>8</v>
      </c>
      <c r="V1975">
        <v>2</v>
      </c>
      <c r="W1975">
        <v>8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8</v>
      </c>
      <c r="AE1975">
        <v>8.6750000000000007</v>
      </c>
      <c r="AF1975" t="s">
        <v>212</v>
      </c>
      <c r="AG1975" t="s">
        <v>8344</v>
      </c>
      <c r="AH1975">
        <v>2</v>
      </c>
      <c r="AI1975">
        <v>39</v>
      </c>
      <c r="AK1975">
        <v>16532</v>
      </c>
      <c r="AM1975">
        <v>4427</v>
      </c>
      <c r="AN1975">
        <v>4360</v>
      </c>
      <c r="AO1975">
        <v>4</v>
      </c>
      <c r="AP1975">
        <v>0</v>
      </c>
      <c r="AQ1975">
        <v>4</v>
      </c>
      <c r="AR1975">
        <v>13</v>
      </c>
      <c r="AS1975">
        <v>33</v>
      </c>
      <c r="AT1975">
        <v>0</v>
      </c>
      <c r="AU1975">
        <v>46</v>
      </c>
      <c r="AV1975">
        <v>4</v>
      </c>
      <c r="AW1975">
        <v>9</v>
      </c>
      <c r="AX1975">
        <v>78.075000000000003</v>
      </c>
      <c r="AY1975" s="1">
        <v>0</v>
      </c>
      <c r="AZ1975" s="2">
        <v>1</v>
      </c>
      <c r="BA1975" s="1">
        <v>0</v>
      </c>
      <c r="BB1975" s="1">
        <v>1E-3</v>
      </c>
      <c r="BC1975" s="1">
        <v>0.98499999999999999</v>
      </c>
      <c r="BD1975" s="1">
        <v>7.0000000000000001E-3</v>
      </c>
      <c r="BE1975" s="1">
        <v>-1E-3</v>
      </c>
      <c r="BF1975" s="1">
        <v>-7.0000000000000001E-3</v>
      </c>
      <c r="BG1975" s="1">
        <f>Table1[[#This Row],[pers_white_pct]]-Table1[[#This Row],[census_white_pct]]</f>
        <v>1.5000000000000013E-2</v>
      </c>
      <c r="BH1975" s="3">
        <v>0</v>
      </c>
      <c r="BI1975" s="3">
        <v>1.0153669725000001</v>
      </c>
      <c r="BJ1975" s="3">
        <v>0</v>
      </c>
      <c r="BK1975" s="3" t="str">
        <f>VLOOKUP(Table1[[#This Row],[est_sworn]],Force_size,2,TRUE)</f>
        <v>01 - Under 25</v>
      </c>
    </row>
    <row r="1976" spans="1:63" hidden="1" x14ac:dyDescent="0.2">
      <c r="A1976">
        <v>3967874</v>
      </c>
      <c r="B1976" t="s">
        <v>1444</v>
      </c>
      <c r="C1976" t="s">
        <v>8528</v>
      </c>
      <c r="D1976">
        <v>12934190</v>
      </c>
      <c r="E1976" t="s">
        <v>4461</v>
      </c>
      <c r="F1976">
        <v>1117</v>
      </c>
      <c r="G1976" t="s">
        <v>6104</v>
      </c>
      <c r="H1976" t="s">
        <v>1047</v>
      </c>
      <c r="I1976">
        <v>39</v>
      </c>
      <c r="J1976">
        <v>107</v>
      </c>
      <c r="K1976">
        <v>67874</v>
      </c>
      <c r="L1976" t="s">
        <v>8529</v>
      </c>
      <c r="M1976" t="s">
        <v>8530</v>
      </c>
      <c r="N1976" t="s">
        <v>68</v>
      </c>
      <c r="O1976" t="s">
        <v>238</v>
      </c>
      <c r="P1976">
        <v>40.535333000000001</v>
      </c>
      <c r="Q1976">
        <v>-84.632058999999998</v>
      </c>
      <c r="S1976" t="s">
        <v>70</v>
      </c>
      <c r="T1976" t="s">
        <v>71</v>
      </c>
      <c r="U1976">
        <v>2</v>
      </c>
      <c r="V1976">
        <v>3</v>
      </c>
      <c r="W1976">
        <v>2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2</v>
      </c>
      <c r="AE1976">
        <v>16.646000000000001</v>
      </c>
      <c r="AF1976" t="s">
        <v>239</v>
      </c>
      <c r="AG1976" t="s">
        <v>8531</v>
      </c>
      <c r="AH1976">
        <v>2</v>
      </c>
      <c r="AI1976">
        <v>39</v>
      </c>
      <c r="AK1976">
        <v>67874</v>
      </c>
      <c r="AM1976">
        <v>1120</v>
      </c>
      <c r="AN1976">
        <v>1064</v>
      </c>
      <c r="AO1976">
        <v>6</v>
      </c>
      <c r="AP1976">
        <v>1</v>
      </c>
      <c r="AQ1976">
        <v>3</v>
      </c>
      <c r="AR1976">
        <v>15</v>
      </c>
      <c r="AS1976">
        <v>28</v>
      </c>
      <c r="AT1976">
        <v>0</v>
      </c>
      <c r="AU1976">
        <v>31</v>
      </c>
      <c r="AV1976">
        <v>6</v>
      </c>
      <c r="AW1976">
        <v>3.5</v>
      </c>
      <c r="AX1976">
        <v>58.261000000000003</v>
      </c>
      <c r="AY1976" s="1">
        <v>0</v>
      </c>
      <c r="AZ1976" s="2">
        <v>1</v>
      </c>
      <c r="BA1976" s="1">
        <v>0</v>
      </c>
      <c r="BB1976" s="1">
        <v>5.0000000000000001E-3</v>
      </c>
      <c r="BC1976" s="1">
        <v>0.95</v>
      </c>
      <c r="BD1976" s="1">
        <v>2.5000000000000001E-2</v>
      </c>
      <c r="BE1976" s="1">
        <v>-5.0000000000000001E-3</v>
      </c>
      <c r="BF1976" s="1">
        <v>-2.5000000000000001E-2</v>
      </c>
      <c r="BG1976" s="1">
        <f>Table1[[#This Row],[pers_white_pct]]-Table1[[#This Row],[census_white_pct]]</f>
        <v>5.0000000000000044E-2</v>
      </c>
      <c r="BH1976" s="3">
        <v>0</v>
      </c>
      <c r="BI1976" s="3">
        <v>1.0526315789</v>
      </c>
      <c r="BJ1976" s="3">
        <v>0</v>
      </c>
      <c r="BK1976" s="3" t="str">
        <f>VLOOKUP(Table1[[#This Row],[est_sworn]],Force_size,2,TRUE)</f>
        <v>01 - Under 25</v>
      </c>
    </row>
    <row r="1977" spans="1:63" hidden="1" x14ac:dyDescent="0.2">
      <c r="A1977">
        <v>39107</v>
      </c>
      <c r="B1977" t="s">
        <v>11412</v>
      </c>
      <c r="C1977" t="s">
        <v>14405</v>
      </c>
      <c r="D1977">
        <v>12959820</v>
      </c>
      <c r="E1977" t="s">
        <v>12608</v>
      </c>
      <c r="F1977">
        <v>40875</v>
      </c>
      <c r="G1977" t="s">
        <v>12609</v>
      </c>
      <c r="H1977" t="s">
        <v>1047</v>
      </c>
      <c r="I1977">
        <v>39</v>
      </c>
      <c r="J1977">
        <v>107</v>
      </c>
      <c r="K1977">
        <v>99107</v>
      </c>
      <c r="L1977" t="s">
        <v>14406</v>
      </c>
      <c r="M1977" t="s">
        <v>14407</v>
      </c>
      <c r="N1977" t="s">
        <v>11418</v>
      </c>
      <c r="O1977" t="s">
        <v>11518</v>
      </c>
      <c r="P1977">
        <v>40.535333000000001</v>
      </c>
      <c r="Q1977">
        <v>-84.632058999999998</v>
      </c>
      <c r="R1977" t="s">
        <v>11481</v>
      </c>
      <c r="S1977" t="s">
        <v>11421</v>
      </c>
      <c r="U1977">
        <v>24</v>
      </c>
      <c r="V1977">
        <v>2</v>
      </c>
      <c r="W1977">
        <v>24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24</v>
      </c>
      <c r="AE1977">
        <v>4.8979999999999997</v>
      </c>
      <c r="AF1977" t="s">
        <v>11474</v>
      </c>
      <c r="AG1977" t="s">
        <v>12612</v>
      </c>
      <c r="AH1977">
        <v>2</v>
      </c>
      <c r="AI1977">
        <v>39</v>
      </c>
      <c r="AJ1977">
        <v>107</v>
      </c>
      <c r="AM1977">
        <v>40814</v>
      </c>
      <c r="AN1977">
        <v>39453</v>
      </c>
      <c r="AO1977">
        <v>91</v>
      </c>
      <c r="AP1977">
        <v>83</v>
      </c>
      <c r="AQ1977">
        <v>180</v>
      </c>
      <c r="AR1977">
        <v>307</v>
      </c>
      <c r="AS1977">
        <v>614</v>
      </c>
      <c r="AT1977">
        <v>10</v>
      </c>
      <c r="AU1977">
        <v>700</v>
      </c>
      <c r="AV1977">
        <v>101</v>
      </c>
      <c r="AW1977">
        <v>25</v>
      </c>
      <c r="AX1977">
        <v>122.45</v>
      </c>
      <c r="AY1977" s="1">
        <v>0</v>
      </c>
      <c r="AZ1977" s="2">
        <v>1</v>
      </c>
      <c r="BA1977" s="1">
        <v>0</v>
      </c>
      <c r="BB1977" s="1">
        <v>2E-3</v>
      </c>
      <c r="BC1977" s="1">
        <v>0.96699999999999997</v>
      </c>
      <c r="BD1977" s="1">
        <v>1.4999999999999999E-2</v>
      </c>
      <c r="BE1977" s="1">
        <v>-2E-3</v>
      </c>
      <c r="BF1977" s="1">
        <v>-1.4999999999999999E-2</v>
      </c>
      <c r="BG1977" s="1">
        <f>Table1[[#This Row],[pers_white_pct]]-Table1[[#This Row],[census_white_pct]]</f>
        <v>3.3000000000000029E-2</v>
      </c>
      <c r="BH1977" s="3">
        <v>0</v>
      </c>
      <c r="BI1977" s="3">
        <v>1.0344967430000001</v>
      </c>
      <c r="BJ1977" s="3">
        <v>0</v>
      </c>
      <c r="BK1977" s="3" t="str">
        <f>VLOOKUP(Table1[[#This Row],[est_sworn]],Force_size,2,TRUE)</f>
        <v>02 - 25 to 49</v>
      </c>
    </row>
    <row r="1978" spans="1:63" hidden="1" x14ac:dyDescent="0.2">
      <c r="A1978">
        <v>3911349392</v>
      </c>
      <c r="B1978" t="s">
        <v>61</v>
      </c>
      <c r="C1978" t="s">
        <v>1069</v>
      </c>
      <c r="D1978">
        <v>11494220</v>
      </c>
      <c r="E1978" t="s">
        <v>1070</v>
      </c>
      <c r="F1978">
        <v>27000</v>
      </c>
      <c r="G1978" t="s">
        <v>1053</v>
      </c>
      <c r="H1978" t="s">
        <v>1047</v>
      </c>
      <c r="I1978">
        <v>39</v>
      </c>
      <c r="J1978">
        <v>113</v>
      </c>
      <c r="K1978">
        <v>49392</v>
      </c>
      <c r="L1978" t="s">
        <v>1071</v>
      </c>
      <c r="M1978" t="s">
        <v>1072</v>
      </c>
      <c r="N1978" t="s">
        <v>68</v>
      </c>
      <c r="O1978" t="s">
        <v>131</v>
      </c>
      <c r="P1978">
        <v>39.753736000000004</v>
      </c>
      <c r="Q1978">
        <v>-84.290591000000006</v>
      </c>
      <c r="S1978" t="s">
        <v>70</v>
      </c>
      <c r="T1978" t="s">
        <v>71</v>
      </c>
      <c r="U1978">
        <v>34</v>
      </c>
      <c r="V1978">
        <v>0</v>
      </c>
      <c r="W1978">
        <v>34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34</v>
      </c>
      <c r="AE1978">
        <v>4.7450000000000001</v>
      </c>
      <c r="AF1978" t="s">
        <v>72</v>
      </c>
      <c r="AG1978" t="s">
        <v>1056</v>
      </c>
      <c r="AH1978">
        <v>2</v>
      </c>
      <c r="AI1978">
        <v>39</v>
      </c>
      <c r="AJ1978">
        <v>113</v>
      </c>
      <c r="AL1978">
        <v>49392</v>
      </c>
      <c r="AM1978">
        <v>50735</v>
      </c>
      <c r="AN1978">
        <v>43713</v>
      </c>
      <c r="AO1978">
        <v>2967</v>
      </c>
      <c r="AP1978">
        <v>77</v>
      </c>
      <c r="AQ1978">
        <v>1836</v>
      </c>
      <c r="AR1978">
        <v>866</v>
      </c>
      <c r="AS1978">
        <v>1196</v>
      </c>
      <c r="AT1978">
        <v>53</v>
      </c>
      <c r="AU1978">
        <v>1276</v>
      </c>
      <c r="AV1978">
        <v>3020</v>
      </c>
      <c r="AW1978">
        <v>34</v>
      </c>
      <c r="AX1978">
        <v>161.33000000000001</v>
      </c>
      <c r="AY1978" s="1">
        <v>0</v>
      </c>
      <c r="AZ1978" s="2">
        <v>1</v>
      </c>
      <c r="BA1978" s="1">
        <v>0</v>
      </c>
      <c r="BB1978" s="1">
        <v>5.8000000000000003E-2</v>
      </c>
      <c r="BC1978" s="1">
        <v>0.86199999999999999</v>
      </c>
      <c r="BD1978" s="1">
        <v>2.4E-2</v>
      </c>
      <c r="BE1978" s="1">
        <v>-5.8000000000000003E-2</v>
      </c>
      <c r="BF1978" s="1">
        <v>-2.4E-2</v>
      </c>
      <c r="BG1978" s="1">
        <f>Table1[[#This Row],[pers_white_pct]]-Table1[[#This Row],[census_white_pct]]</f>
        <v>0.13800000000000001</v>
      </c>
      <c r="BH1978" s="3">
        <v>0</v>
      </c>
      <c r="BI1978" s="3">
        <v>1.1606387116000001</v>
      </c>
      <c r="BJ1978" s="3">
        <v>0</v>
      </c>
      <c r="BK1978" s="3" t="str">
        <f>VLOOKUP(Table1[[#This Row],[est_sworn]],Force_size,2,TRUE)</f>
        <v>02 - 25 to 49</v>
      </c>
    </row>
    <row r="1979" spans="1:63" hidden="1" x14ac:dyDescent="0.2">
      <c r="A1979">
        <v>3915644</v>
      </c>
      <c r="B1979" t="s">
        <v>1444</v>
      </c>
      <c r="C1979" t="s">
        <v>8323</v>
      </c>
      <c r="D1979">
        <v>11884480</v>
      </c>
      <c r="E1979" t="s">
        <v>7487</v>
      </c>
      <c r="F1979">
        <v>13216</v>
      </c>
      <c r="G1979" t="s">
        <v>7488</v>
      </c>
      <c r="H1979" t="s">
        <v>1047</v>
      </c>
      <c r="I1979">
        <v>39</v>
      </c>
      <c r="J1979">
        <v>113</v>
      </c>
      <c r="K1979">
        <v>15644</v>
      </c>
      <c r="L1979" t="s">
        <v>8324</v>
      </c>
      <c r="M1979" t="s">
        <v>8325</v>
      </c>
      <c r="N1979" t="s">
        <v>68</v>
      </c>
      <c r="O1979" t="s">
        <v>69</v>
      </c>
      <c r="P1979">
        <v>39.753736000000004</v>
      </c>
      <c r="Q1979">
        <v>-84.290591000000006</v>
      </c>
      <c r="S1979" t="s">
        <v>70</v>
      </c>
      <c r="T1979" t="s">
        <v>71</v>
      </c>
      <c r="U1979">
        <v>14</v>
      </c>
      <c r="V1979">
        <v>6</v>
      </c>
      <c r="W1979">
        <v>14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14</v>
      </c>
      <c r="AE1979">
        <v>7.1230000000000002</v>
      </c>
      <c r="AF1979" t="s">
        <v>118</v>
      </c>
      <c r="AG1979" t="s">
        <v>8326</v>
      </c>
      <c r="AH1979">
        <v>2</v>
      </c>
      <c r="AI1979">
        <v>39</v>
      </c>
      <c r="AK1979">
        <v>15644</v>
      </c>
      <c r="AM1979">
        <v>13209</v>
      </c>
      <c r="AN1979">
        <v>10010</v>
      </c>
      <c r="AO1979">
        <v>2472</v>
      </c>
      <c r="AP1979">
        <v>18</v>
      </c>
      <c r="AQ1979">
        <v>182</v>
      </c>
      <c r="AR1979">
        <v>307</v>
      </c>
      <c r="AS1979">
        <v>182</v>
      </c>
      <c r="AT1979">
        <v>10</v>
      </c>
      <c r="AU1979">
        <v>220</v>
      </c>
      <c r="AV1979">
        <v>2482</v>
      </c>
      <c r="AW1979">
        <v>17</v>
      </c>
      <c r="AX1979">
        <v>121.09099999999999</v>
      </c>
      <c r="AY1979" s="1">
        <v>0</v>
      </c>
      <c r="AZ1979" s="2">
        <v>1</v>
      </c>
      <c r="BA1979" s="1">
        <v>0</v>
      </c>
      <c r="BB1979" s="1">
        <v>0.187</v>
      </c>
      <c r="BC1979" s="1">
        <v>0.75800000000000001</v>
      </c>
      <c r="BD1979" s="1">
        <v>1.4E-2</v>
      </c>
      <c r="BE1979" s="1">
        <v>-0.187</v>
      </c>
      <c r="BF1979" s="1">
        <v>-1.4E-2</v>
      </c>
      <c r="BG1979" s="1">
        <f>Table1[[#This Row],[pers_white_pct]]-Table1[[#This Row],[census_white_pct]]</f>
        <v>0.24199999999999999</v>
      </c>
      <c r="BH1979" s="3">
        <v>0</v>
      </c>
      <c r="BI1979" s="3">
        <v>1.3195804196000001</v>
      </c>
      <c r="BJ1979" s="3">
        <v>0</v>
      </c>
      <c r="BK1979" s="3" t="str">
        <f>VLOOKUP(Table1[[#This Row],[est_sworn]],Force_size,2,TRUE)</f>
        <v>01 - Under 25</v>
      </c>
    </row>
    <row r="1980" spans="1:63" hidden="1" x14ac:dyDescent="0.2">
      <c r="A1980">
        <v>3911361966</v>
      </c>
      <c r="B1980" t="s">
        <v>61</v>
      </c>
      <c r="C1980" t="s">
        <v>1073</v>
      </c>
      <c r="D1980">
        <v>12084190</v>
      </c>
      <c r="E1980" t="s">
        <v>1074</v>
      </c>
      <c r="F1980">
        <v>5873</v>
      </c>
      <c r="G1980" t="s">
        <v>1075</v>
      </c>
      <c r="H1980" t="s">
        <v>1047</v>
      </c>
      <c r="I1980">
        <v>39</v>
      </c>
      <c r="J1980">
        <v>113</v>
      </c>
      <c r="K1980">
        <v>61966</v>
      </c>
      <c r="L1980" t="s">
        <v>1076</v>
      </c>
      <c r="M1980" t="s">
        <v>1077</v>
      </c>
      <c r="N1980" t="s">
        <v>68</v>
      </c>
      <c r="O1980" t="s">
        <v>181</v>
      </c>
      <c r="P1980">
        <v>39.753736000000004</v>
      </c>
      <c r="Q1980">
        <v>-84.290591000000006</v>
      </c>
      <c r="S1980" t="s">
        <v>70</v>
      </c>
      <c r="T1980" t="s">
        <v>71</v>
      </c>
      <c r="U1980">
        <v>3</v>
      </c>
      <c r="V1980">
        <v>12</v>
      </c>
      <c r="W1980">
        <v>3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3</v>
      </c>
      <c r="AE1980">
        <v>16.646000000000001</v>
      </c>
      <c r="AF1980" t="s">
        <v>239</v>
      </c>
      <c r="AG1980" t="s">
        <v>1078</v>
      </c>
      <c r="AH1980">
        <v>2</v>
      </c>
      <c r="AI1980">
        <v>39</v>
      </c>
      <c r="AJ1980">
        <v>113</v>
      </c>
      <c r="AL1980">
        <v>61966</v>
      </c>
      <c r="AM1980">
        <v>5999</v>
      </c>
      <c r="AN1980">
        <v>5823</v>
      </c>
      <c r="AO1980">
        <v>28</v>
      </c>
      <c r="AP1980">
        <v>10</v>
      </c>
      <c r="AQ1980">
        <v>17</v>
      </c>
      <c r="AR1980">
        <v>84</v>
      </c>
      <c r="AS1980">
        <v>34</v>
      </c>
      <c r="AT1980">
        <v>0</v>
      </c>
      <c r="AU1980">
        <v>37</v>
      </c>
      <c r="AV1980">
        <v>28</v>
      </c>
      <c r="AW1980">
        <v>9</v>
      </c>
      <c r="AX1980">
        <v>149.81399999999999</v>
      </c>
      <c r="AY1980" s="1">
        <v>0</v>
      </c>
      <c r="AZ1980" s="2">
        <v>1</v>
      </c>
      <c r="BA1980" s="1">
        <v>0</v>
      </c>
      <c r="BB1980" s="1">
        <v>5.0000000000000001E-3</v>
      </c>
      <c r="BC1980" s="1">
        <v>0.97099999999999997</v>
      </c>
      <c r="BD1980" s="1">
        <v>6.0000000000000001E-3</v>
      </c>
      <c r="BE1980" s="1">
        <v>-5.0000000000000001E-3</v>
      </c>
      <c r="BF1980" s="1">
        <v>-6.0000000000000001E-3</v>
      </c>
      <c r="BG1980" s="1">
        <f>Table1[[#This Row],[pers_white_pct]]-Table1[[#This Row],[census_white_pct]]</f>
        <v>2.9000000000000026E-2</v>
      </c>
      <c r="BH1980" s="3">
        <v>0</v>
      </c>
      <c r="BI1980" s="3">
        <v>1.0302249698999999</v>
      </c>
      <c r="BJ1980" s="3">
        <v>0</v>
      </c>
      <c r="BK1980" s="3" t="str">
        <f>VLOOKUP(Table1[[#This Row],[est_sworn]],Force_size,2,TRUE)</f>
        <v>01 - Under 25</v>
      </c>
    </row>
    <row r="1981" spans="1:63" hidden="1" x14ac:dyDescent="0.2">
      <c r="A1981">
        <v>3909358</v>
      </c>
      <c r="B1981" t="s">
        <v>1444</v>
      </c>
      <c r="C1981" t="s">
        <v>8290</v>
      </c>
      <c r="D1981">
        <v>12524400</v>
      </c>
      <c r="E1981" t="s">
        <v>8291</v>
      </c>
      <c r="F1981">
        <v>5873</v>
      </c>
      <c r="G1981" t="s">
        <v>8292</v>
      </c>
      <c r="H1981" t="s">
        <v>1047</v>
      </c>
      <c r="I1981">
        <v>39</v>
      </c>
      <c r="J1981">
        <v>113</v>
      </c>
      <c r="K1981">
        <v>9358</v>
      </c>
      <c r="L1981" t="s">
        <v>8293</v>
      </c>
      <c r="M1981" t="s">
        <v>8294</v>
      </c>
      <c r="N1981" t="s">
        <v>68</v>
      </c>
      <c r="O1981" t="s">
        <v>181</v>
      </c>
      <c r="P1981">
        <v>39.753736000000004</v>
      </c>
      <c r="Q1981">
        <v>-84.290591000000006</v>
      </c>
      <c r="S1981" t="s">
        <v>70</v>
      </c>
      <c r="T1981" t="s">
        <v>71</v>
      </c>
      <c r="U1981">
        <v>11</v>
      </c>
      <c r="V1981">
        <v>7</v>
      </c>
      <c r="W1981">
        <v>11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11</v>
      </c>
      <c r="AE1981">
        <v>7.1230000000000002</v>
      </c>
      <c r="AF1981" t="s">
        <v>118</v>
      </c>
      <c r="AG1981" t="s">
        <v>8295</v>
      </c>
      <c r="AH1981">
        <v>2</v>
      </c>
      <c r="AI1981">
        <v>39</v>
      </c>
      <c r="AK1981">
        <v>9358</v>
      </c>
      <c r="AM1981">
        <v>5884</v>
      </c>
      <c r="AN1981">
        <v>5720</v>
      </c>
      <c r="AO1981">
        <v>24</v>
      </c>
      <c r="AP1981">
        <v>6</v>
      </c>
      <c r="AQ1981">
        <v>55</v>
      </c>
      <c r="AR1981">
        <v>38</v>
      </c>
      <c r="AS1981">
        <v>39</v>
      </c>
      <c r="AT1981">
        <v>0</v>
      </c>
      <c r="AU1981">
        <v>41</v>
      </c>
      <c r="AV1981">
        <v>24</v>
      </c>
      <c r="AW1981">
        <v>14.5</v>
      </c>
      <c r="AX1981">
        <v>103.2835</v>
      </c>
      <c r="AY1981" s="1">
        <v>0</v>
      </c>
      <c r="AZ1981" s="2">
        <v>1</v>
      </c>
      <c r="BA1981" s="1">
        <v>0</v>
      </c>
      <c r="BB1981" s="1">
        <v>4.0000000000000001E-3</v>
      </c>
      <c r="BC1981" s="1">
        <v>0.97199999999999998</v>
      </c>
      <c r="BD1981" s="1">
        <v>7.0000000000000001E-3</v>
      </c>
      <c r="BE1981" s="1">
        <v>-4.0000000000000001E-3</v>
      </c>
      <c r="BF1981" s="1">
        <v>-7.0000000000000001E-3</v>
      </c>
      <c r="BG1981" s="1">
        <f>Table1[[#This Row],[pers_white_pct]]-Table1[[#This Row],[census_white_pct]]</f>
        <v>2.8000000000000025E-2</v>
      </c>
      <c r="BH1981" s="3">
        <v>0</v>
      </c>
      <c r="BI1981" s="3">
        <v>1.0286713287</v>
      </c>
      <c r="BJ1981" s="3">
        <v>0</v>
      </c>
      <c r="BK1981" s="3" t="str">
        <f>VLOOKUP(Table1[[#This Row],[est_sworn]],Force_size,2,TRUE)</f>
        <v>01 - Under 25</v>
      </c>
    </row>
    <row r="1982" spans="1:63" hidden="1" x14ac:dyDescent="0.2">
      <c r="A1982">
        <v>3921000</v>
      </c>
      <c r="B1982" t="s">
        <v>1444</v>
      </c>
      <c r="C1982" t="s">
        <v>8352</v>
      </c>
      <c r="D1982">
        <v>12664420</v>
      </c>
      <c r="E1982" t="s">
        <v>8353</v>
      </c>
      <c r="F1982">
        <v>141359</v>
      </c>
      <c r="G1982" t="s">
        <v>8354</v>
      </c>
      <c r="H1982" t="s">
        <v>1047</v>
      </c>
      <c r="I1982">
        <v>39</v>
      </c>
      <c r="J1982">
        <v>113</v>
      </c>
      <c r="K1982">
        <v>21000</v>
      </c>
      <c r="L1982" t="s">
        <v>8355</v>
      </c>
      <c r="M1982" t="s">
        <v>8356</v>
      </c>
      <c r="N1982" t="s">
        <v>68</v>
      </c>
      <c r="O1982" t="s">
        <v>739</v>
      </c>
      <c r="P1982">
        <v>39.753736000000004</v>
      </c>
      <c r="Q1982">
        <v>-84.290591000000006</v>
      </c>
      <c r="S1982" t="s">
        <v>70</v>
      </c>
      <c r="T1982" t="s">
        <v>71</v>
      </c>
      <c r="U1982">
        <v>342</v>
      </c>
      <c r="V1982">
        <v>0</v>
      </c>
      <c r="W1982">
        <v>303</v>
      </c>
      <c r="X1982">
        <v>32</v>
      </c>
      <c r="Y1982">
        <v>3</v>
      </c>
      <c r="Z1982">
        <v>1</v>
      </c>
      <c r="AA1982">
        <v>0</v>
      </c>
      <c r="AB1982">
        <v>0</v>
      </c>
      <c r="AC1982">
        <v>0</v>
      </c>
      <c r="AD1982">
        <v>342</v>
      </c>
      <c r="AE1982">
        <v>1.1479999999999999</v>
      </c>
      <c r="AF1982" t="s">
        <v>87</v>
      </c>
      <c r="AG1982" t="s">
        <v>8357</v>
      </c>
      <c r="AH1982">
        <v>2</v>
      </c>
      <c r="AI1982">
        <v>39</v>
      </c>
      <c r="AK1982">
        <v>21000</v>
      </c>
      <c r="AM1982">
        <v>141527</v>
      </c>
      <c r="AN1982">
        <v>71458</v>
      </c>
      <c r="AO1982">
        <v>60342</v>
      </c>
      <c r="AP1982">
        <v>373</v>
      </c>
      <c r="AQ1982">
        <v>1195</v>
      </c>
      <c r="AR1982">
        <v>3667</v>
      </c>
      <c r="AS1982">
        <v>4180</v>
      </c>
      <c r="AT1982">
        <v>363</v>
      </c>
      <c r="AU1982">
        <v>4492</v>
      </c>
      <c r="AV1982">
        <v>60705</v>
      </c>
      <c r="AW1982">
        <v>342</v>
      </c>
      <c r="AX1982">
        <v>392.61599999999999</v>
      </c>
      <c r="AY1982" s="1">
        <v>9.4E-2</v>
      </c>
      <c r="AZ1982" s="1">
        <v>0.88600000000000001</v>
      </c>
      <c r="BA1982" s="1">
        <v>8.9999999999999993E-3</v>
      </c>
      <c r="BB1982" s="1">
        <v>0.42599999999999999</v>
      </c>
      <c r="BC1982" s="1">
        <v>0.505</v>
      </c>
      <c r="BD1982" s="1">
        <v>0.03</v>
      </c>
      <c r="BE1982" s="1">
        <v>-0.33300000000000002</v>
      </c>
      <c r="BF1982" s="1">
        <v>-2.1000000000000001E-2</v>
      </c>
      <c r="BG1982" s="1">
        <f>Table1[[#This Row],[pers_white_pct]]-Table1[[#This Row],[census_white_pct]]</f>
        <v>0.38100000000000001</v>
      </c>
      <c r="BH1982" s="3">
        <v>0.21945398560000001</v>
      </c>
      <c r="BI1982" s="3">
        <v>1.7547084461</v>
      </c>
      <c r="BJ1982" s="3">
        <v>0.29700117520000002</v>
      </c>
      <c r="BK1982" s="3" t="str">
        <f>VLOOKUP(Table1[[#This Row],[est_sworn]],Force_size,2,TRUE)</f>
        <v>05 - 250 - 499</v>
      </c>
    </row>
    <row r="1983" spans="1:63" hidden="1" x14ac:dyDescent="0.2">
      <c r="A1983">
        <v>39113</v>
      </c>
      <c r="B1983" t="s">
        <v>11412</v>
      </c>
      <c r="C1983" t="s">
        <v>14408</v>
      </c>
      <c r="D1983">
        <v>13233420</v>
      </c>
      <c r="E1983" t="s">
        <v>11496</v>
      </c>
      <c r="F1983">
        <v>534325</v>
      </c>
      <c r="G1983" t="s">
        <v>11497</v>
      </c>
      <c r="H1983" t="s">
        <v>1047</v>
      </c>
      <c r="I1983">
        <v>39</v>
      </c>
      <c r="J1983">
        <v>113</v>
      </c>
      <c r="K1983">
        <v>99113</v>
      </c>
      <c r="L1983" t="s">
        <v>14409</v>
      </c>
      <c r="M1983" t="s">
        <v>14410</v>
      </c>
      <c r="N1983" t="s">
        <v>11418</v>
      </c>
      <c r="O1983" t="s">
        <v>11429</v>
      </c>
      <c r="P1983">
        <v>39.753736000000004</v>
      </c>
      <c r="Q1983">
        <v>-84.290591000000006</v>
      </c>
      <c r="R1983" t="s">
        <v>11420</v>
      </c>
      <c r="S1983" t="s">
        <v>11421</v>
      </c>
      <c r="U1983">
        <v>199</v>
      </c>
      <c r="V1983">
        <v>0</v>
      </c>
      <c r="W1983">
        <v>190</v>
      </c>
      <c r="X1983">
        <v>8</v>
      </c>
      <c r="Y1983">
        <v>0</v>
      </c>
      <c r="Z1983">
        <v>0</v>
      </c>
      <c r="AA1983">
        <v>0</v>
      </c>
      <c r="AB1983">
        <v>0</v>
      </c>
      <c r="AC1983">
        <v>1</v>
      </c>
      <c r="AD1983">
        <v>199</v>
      </c>
      <c r="AE1983">
        <v>1.357</v>
      </c>
      <c r="AF1983" t="s">
        <v>11430</v>
      </c>
      <c r="AG1983" t="s">
        <v>11500</v>
      </c>
      <c r="AH1983">
        <v>2</v>
      </c>
      <c r="AI1983">
        <v>39</v>
      </c>
      <c r="AJ1983">
        <v>113</v>
      </c>
      <c r="AM1983">
        <v>535153</v>
      </c>
      <c r="AN1983">
        <v>388917</v>
      </c>
      <c r="AO1983">
        <v>111105</v>
      </c>
      <c r="AP1983">
        <v>1096</v>
      </c>
      <c r="AQ1983">
        <v>9195</v>
      </c>
      <c r="AR1983">
        <v>11576</v>
      </c>
      <c r="AS1983">
        <v>12177</v>
      </c>
      <c r="AT1983">
        <v>765</v>
      </c>
      <c r="AU1983">
        <v>13264</v>
      </c>
      <c r="AV1983">
        <v>111870</v>
      </c>
      <c r="AW1983">
        <v>199</v>
      </c>
      <c r="AX1983">
        <v>270.04300000000001</v>
      </c>
      <c r="AY1983" s="1">
        <v>0.04</v>
      </c>
      <c r="AZ1983" s="1">
        <v>0.95499999999999996</v>
      </c>
      <c r="BA1983" s="1">
        <v>0</v>
      </c>
      <c r="BB1983" s="1">
        <v>0.20799999999999999</v>
      </c>
      <c r="BC1983" s="1">
        <v>0.72699999999999998</v>
      </c>
      <c r="BD1983" s="1">
        <v>2.3E-2</v>
      </c>
      <c r="BE1983" s="1">
        <v>-0.16700000000000001</v>
      </c>
      <c r="BF1983" s="1">
        <v>-2.3E-2</v>
      </c>
      <c r="BG1983" s="1">
        <f>Table1[[#This Row],[pers_white_pct]]-Table1[[#This Row],[census_white_pct]]</f>
        <v>0.22799999999999998</v>
      </c>
      <c r="BH1983" s="3">
        <v>0.19363384580000001</v>
      </c>
      <c r="BI1983" s="3">
        <v>1.3137767197000001</v>
      </c>
      <c r="BJ1983" s="3">
        <v>0</v>
      </c>
      <c r="BK1983" s="3" t="str">
        <f>VLOOKUP(Table1[[#This Row],[est_sworn]],Force_size,2,TRUE)</f>
        <v>04 - 100 to 249</v>
      </c>
    </row>
    <row r="1984" spans="1:63" hidden="1" x14ac:dyDescent="0.2">
      <c r="A1984">
        <v>39119</v>
      </c>
      <c r="B1984" t="s">
        <v>11412</v>
      </c>
      <c r="C1984" t="s">
        <v>14411</v>
      </c>
      <c r="D1984">
        <v>12949750</v>
      </c>
      <c r="E1984" t="s">
        <v>14412</v>
      </c>
      <c r="F1984">
        <v>85950</v>
      </c>
      <c r="G1984" t="s">
        <v>14413</v>
      </c>
      <c r="H1984" t="s">
        <v>1047</v>
      </c>
      <c r="I1984">
        <v>39</v>
      </c>
      <c r="J1984">
        <v>119</v>
      </c>
      <c r="K1984">
        <v>99119</v>
      </c>
      <c r="L1984" t="s">
        <v>14414</v>
      </c>
      <c r="M1984" t="s">
        <v>14415</v>
      </c>
      <c r="N1984" t="s">
        <v>11418</v>
      </c>
      <c r="O1984" t="s">
        <v>11444</v>
      </c>
      <c r="P1984">
        <v>39.966045999999999</v>
      </c>
      <c r="Q1984">
        <v>-81.943505999999999</v>
      </c>
      <c r="R1984" t="s">
        <v>11420</v>
      </c>
      <c r="S1984" t="s">
        <v>11421</v>
      </c>
      <c r="U1984">
        <v>72</v>
      </c>
      <c r="V1984">
        <v>2</v>
      </c>
      <c r="W1984">
        <v>71</v>
      </c>
      <c r="X1984">
        <v>1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72</v>
      </c>
      <c r="AE1984">
        <v>3.3540000000000001</v>
      </c>
      <c r="AF1984" t="s">
        <v>11445</v>
      </c>
      <c r="AG1984" t="s">
        <v>14416</v>
      </c>
      <c r="AH1984">
        <v>2</v>
      </c>
      <c r="AI1984">
        <v>39</v>
      </c>
      <c r="AJ1984">
        <v>119</v>
      </c>
      <c r="AM1984">
        <v>86074</v>
      </c>
      <c r="AN1984">
        <v>79600</v>
      </c>
      <c r="AO1984">
        <v>3214</v>
      </c>
      <c r="AP1984">
        <v>169</v>
      </c>
      <c r="AQ1984">
        <v>285</v>
      </c>
      <c r="AR1984">
        <v>2011</v>
      </c>
      <c r="AS1984">
        <v>650</v>
      </c>
      <c r="AT1984">
        <v>42</v>
      </c>
      <c r="AU1984">
        <v>795</v>
      </c>
      <c r="AV1984">
        <v>3256</v>
      </c>
      <c r="AW1984">
        <v>73</v>
      </c>
      <c r="AX1984">
        <v>244.84200000000001</v>
      </c>
      <c r="AY1984" s="1">
        <v>1.4E-2</v>
      </c>
      <c r="AZ1984" s="1">
        <v>0.98599999999999999</v>
      </c>
      <c r="BA1984" s="1">
        <v>0</v>
      </c>
      <c r="BB1984" s="1">
        <v>3.6999999999999998E-2</v>
      </c>
      <c r="BC1984" s="1">
        <v>0.92500000000000004</v>
      </c>
      <c r="BD1984" s="1">
        <v>8.0000000000000002E-3</v>
      </c>
      <c r="BE1984" s="1">
        <v>-2.3E-2</v>
      </c>
      <c r="BF1984" s="1">
        <v>-8.0000000000000002E-3</v>
      </c>
      <c r="BG1984" s="1">
        <f>Table1[[#This Row],[pers_white_pct]]-Table1[[#This Row],[census_white_pct]]</f>
        <v>6.0999999999999943E-2</v>
      </c>
      <c r="BH1984" s="3">
        <v>0.3719577543</v>
      </c>
      <c r="BI1984" s="3">
        <v>1.066313163</v>
      </c>
      <c r="BJ1984" s="3">
        <v>0</v>
      </c>
      <c r="BK1984" s="3" t="str">
        <f>VLOOKUP(Table1[[#This Row],[est_sworn]],Force_size,2,TRUE)</f>
        <v>03 - 50 to 99</v>
      </c>
    </row>
    <row r="1985" spans="1:63" hidden="1" x14ac:dyDescent="0.2">
      <c r="A1985">
        <v>3912320058</v>
      </c>
      <c r="B1985" t="s">
        <v>61</v>
      </c>
      <c r="C1985" t="s">
        <v>1079</v>
      </c>
      <c r="D1985">
        <v>12754410</v>
      </c>
      <c r="E1985" t="s">
        <v>1080</v>
      </c>
      <c r="F1985">
        <v>4549</v>
      </c>
      <c r="G1985" t="s">
        <v>1081</v>
      </c>
      <c r="H1985" t="s">
        <v>1047</v>
      </c>
      <c r="I1985">
        <v>39</v>
      </c>
      <c r="J1985">
        <v>123</v>
      </c>
      <c r="K1985">
        <v>20058</v>
      </c>
      <c r="L1985" t="s">
        <v>1082</v>
      </c>
      <c r="M1985" t="s">
        <v>562</v>
      </c>
      <c r="N1985" t="s">
        <v>68</v>
      </c>
      <c r="O1985" t="s">
        <v>562</v>
      </c>
      <c r="P1985">
        <v>41.545495000000003</v>
      </c>
      <c r="Q1985">
        <v>-83.012613000000002</v>
      </c>
      <c r="S1985" t="s">
        <v>70</v>
      </c>
      <c r="T1985" t="s">
        <v>71</v>
      </c>
      <c r="U1985">
        <v>8</v>
      </c>
      <c r="V1985">
        <v>0</v>
      </c>
      <c r="W1985">
        <v>8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8</v>
      </c>
      <c r="AE1985">
        <v>8.6750000000000007</v>
      </c>
      <c r="AF1985" t="s">
        <v>212</v>
      </c>
      <c r="AG1985" t="s">
        <v>1083</v>
      </c>
      <c r="AH1985">
        <v>2</v>
      </c>
      <c r="AI1985">
        <v>39</v>
      </c>
      <c r="AJ1985">
        <v>123</v>
      </c>
      <c r="AL1985">
        <v>20058</v>
      </c>
      <c r="AM1985">
        <v>5167</v>
      </c>
      <c r="AN1985">
        <v>4974</v>
      </c>
      <c r="AO1985">
        <v>39</v>
      </c>
      <c r="AP1985">
        <v>9</v>
      </c>
      <c r="AQ1985">
        <v>8</v>
      </c>
      <c r="AR1985">
        <v>29</v>
      </c>
      <c r="AS1985">
        <v>106</v>
      </c>
      <c r="AT1985">
        <v>0</v>
      </c>
      <c r="AU1985">
        <v>108</v>
      </c>
      <c r="AV1985">
        <v>39</v>
      </c>
      <c r="AW1985">
        <v>8</v>
      </c>
      <c r="AX1985">
        <v>69.400000000000006</v>
      </c>
      <c r="AY1985" s="1">
        <v>0</v>
      </c>
      <c r="AZ1985" s="2">
        <v>1</v>
      </c>
      <c r="BA1985" s="1">
        <v>0</v>
      </c>
      <c r="BB1985" s="1">
        <v>8.0000000000000002E-3</v>
      </c>
      <c r="BC1985" s="1">
        <v>0.96299999999999997</v>
      </c>
      <c r="BD1985" s="1">
        <v>2.1000000000000001E-2</v>
      </c>
      <c r="BE1985" s="1">
        <v>-8.0000000000000002E-3</v>
      </c>
      <c r="BF1985" s="1">
        <v>-2.1000000000000001E-2</v>
      </c>
      <c r="BG1985" s="1">
        <f>Table1[[#This Row],[pers_white_pct]]-Table1[[#This Row],[census_white_pct]]</f>
        <v>3.7000000000000033E-2</v>
      </c>
      <c r="BH1985" s="3">
        <v>0</v>
      </c>
      <c r="BI1985" s="3">
        <v>1.0388017692</v>
      </c>
      <c r="BJ1985" s="3">
        <v>0</v>
      </c>
      <c r="BK1985" s="3" t="str">
        <f>VLOOKUP(Table1[[#This Row],[est_sworn]],Force_size,2,TRUE)</f>
        <v>01 - Under 25</v>
      </c>
    </row>
    <row r="1986" spans="1:63" hidden="1" x14ac:dyDescent="0.2">
      <c r="A1986">
        <v>3962708</v>
      </c>
      <c r="B1986" t="s">
        <v>1444</v>
      </c>
      <c r="C1986" t="s">
        <v>8513</v>
      </c>
      <c r="D1986">
        <v>12564170</v>
      </c>
      <c r="E1986" t="s">
        <v>8514</v>
      </c>
      <c r="F1986">
        <v>2158</v>
      </c>
      <c r="G1986" t="s">
        <v>8515</v>
      </c>
      <c r="H1986" t="s">
        <v>1047</v>
      </c>
      <c r="I1986">
        <v>39</v>
      </c>
      <c r="J1986">
        <v>131</v>
      </c>
      <c r="K1986">
        <v>62708</v>
      </c>
      <c r="L1986" t="s">
        <v>8516</v>
      </c>
      <c r="M1986" t="s">
        <v>562</v>
      </c>
      <c r="N1986" t="s">
        <v>68</v>
      </c>
      <c r="O1986" t="s">
        <v>562</v>
      </c>
      <c r="P1986">
        <v>39.071364000000003</v>
      </c>
      <c r="Q1986">
        <v>-83.052920999999998</v>
      </c>
      <c r="S1986" t="s">
        <v>70</v>
      </c>
      <c r="T1986" t="s">
        <v>71</v>
      </c>
      <c r="U1986">
        <v>1</v>
      </c>
      <c r="V1986">
        <v>10</v>
      </c>
      <c r="W1986">
        <v>1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1</v>
      </c>
      <c r="AE1986">
        <v>16.646000000000001</v>
      </c>
      <c r="AF1986" t="s">
        <v>239</v>
      </c>
      <c r="AG1986" t="s">
        <v>8517</v>
      </c>
      <c r="AH1986">
        <v>2</v>
      </c>
      <c r="AI1986">
        <v>39</v>
      </c>
      <c r="AK1986">
        <v>62708</v>
      </c>
      <c r="AM1986">
        <v>2181</v>
      </c>
      <c r="AN1986">
        <v>2117</v>
      </c>
      <c r="AO1986">
        <v>19</v>
      </c>
      <c r="AP1986">
        <v>2</v>
      </c>
      <c r="AQ1986">
        <v>5</v>
      </c>
      <c r="AR1986">
        <v>31</v>
      </c>
      <c r="AS1986">
        <v>7</v>
      </c>
      <c r="AT1986">
        <v>0</v>
      </c>
      <c r="AU1986">
        <v>7</v>
      </c>
      <c r="AV1986">
        <v>19</v>
      </c>
      <c r="AW1986">
        <v>6</v>
      </c>
      <c r="AX1986">
        <v>99.876000000000005</v>
      </c>
      <c r="AY1986" s="1">
        <v>0</v>
      </c>
      <c r="AZ1986" s="2">
        <v>1</v>
      </c>
      <c r="BA1986" s="1">
        <v>0</v>
      </c>
      <c r="BB1986" s="1">
        <v>8.9999999999999993E-3</v>
      </c>
      <c r="BC1986" s="1">
        <v>0.97099999999999997</v>
      </c>
      <c r="BD1986" s="1">
        <v>3.0000000000000001E-3</v>
      </c>
      <c r="BE1986" s="1">
        <v>-8.9999999999999993E-3</v>
      </c>
      <c r="BF1986" s="1">
        <v>-3.0000000000000001E-3</v>
      </c>
      <c r="BG1986" s="1">
        <f>Table1[[#This Row],[pers_white_pct]]-Table1[[#This Row],[census_white_pct]]</f>
        <v>2.9000000000000026E-2</v>
      </c>
      <c r="BH1986" s="3">
        <v>0</v>
      </c>
      <c r="BI1986" s="3">
        <v>1.0302314596</v>
      </c>
      <c r="BJ1986" s="3">
        <v>0</v>
      </c>
      <c r="BK1986" s="3" t="str">
        <f>VLOOKUP(Table1[[#This Row],[est_sworn]],Force_size,2,TRUE)</f>
        <v>01 - Under 25</v>
      </c>
    </row>
    <row r="1987" spans="1:63" hidden="1" x14ac:dyDescent="0.2">
      <c r="A1987">
        <v>3939872</v>
      </c>
      <c r="B1987" t="s">
        <v>1444</v>
      </c>
      <c r="C1987" t="s">
        <v>8411</v>
      </c>
      <c r="D1987">
        <v>12284320</v>
      </c>
      <c r="E1987" t="s">
        <v>8412</v>
      </c>
      <c r="F1987">
        <v>29807</v>
      </c>
      <c r="G1987" t="s">
        <v>8413</v>
      </c>
      <c r="H1987" t="s">
        <v>1047</v>
      </c>
      <c r="I1987">
        <v>39</v>
      </c>
      <c r="J1987">
        <v>133</v>
      </c>
      <c r="K1987">
        <v>39872</v>
      </c>
      <c r="L1987" t="s">
        <v>8414</v>
      </c>
      <c r="M1987" t="s">
        <v>8415</v>
      </c>
      <c r="N1987" t="s">
        <v>68</v>
      </c>
      <c r="O1987" t="s">
        <v>131</v>
      </c>
      <c r="P1987">
        <v>41.168640000000003</v>
      </c>
      <c r="Q1987">
        <v>-81.196932000000004</v>
      </c>
      <c r="S1987" t="s">
        <v>70</v>
      </c>
      <c r="T1987" t="s">
        <v>71</v>
      </c>
      <c r="U1987">
        <v>42</v>
      </c>
      <c r="V1987">
        <v>0</v>
      </c>
      <c r="W1987">
        <v>41</v>
      </c>
      <c r="X1987">
        <v>1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42</v>
      </c>
      <c r="AE1987">
        <v>4.7450000000000001</v>
      </c>
      <c r="AF1987" t="s">
        <v>72</v>
      </c>
      <c r="AG1987" t="s">
        <v>8416</v>
      </c>
      <c r="AH1987">
        <v>2</v>
      </c>
      <c r="AI1987">
        <v>39</v>
      </c>
      <c r="AK1987">
        <v>39872</v>
      </c>
      <c r="AM1987">
        <v>28904</v>
      </c>
      <c r="AN1987">
        <v>23595</v>
      </c>
      <c r="AO1987">
        <v>2744</v>
      </c>
      <c r="AP1987">
        <v>45</v>
      </c>
      <c r="AQ1987">
        <v>1060</v>
      </c>
      <c r="AR1987">
        <v>758</v>
      </c>
      <c r="AS1987">
        <v>642</v>
      </c>
      <c r="AT1987">
        <v>38</v>
      </c>
      <c r="AU1987">
        <v>702</v>
      </c>
      <c r="AV1987">
        <v>2782</v>
      </c>
      <c r="AW1987">
        <v>42</v>
      </c>
      <c r="AX1987">
        <v>199.29</v>
      </c>
      <c r="AY1987" s="1">
        <v>2.4E-2</v>
      </c>
      <c r="AZ1987" s="1">
        <v>0.97599999999999998</v>
      </c>
      <c r="BA1987" s="1">
        <v>0</v>
      </c>
      <c r="BB1987" s="1">
        <v>9.5000000000000001E-2</v>
      </c>
      <c r="BC1987" s="1">
        <v>0.81599999999999995</v>
      </c>
      <c r="BD1987" s="1">
        <v>2.1999999999999999E-2</v>
      </c>
      <c r="BE1987" s="1">
        <v>-7.0999999999999994E-2</v>
      </c>
      <c r="BF1987" s="1">
        <v>-2.1999999999999999E-2</v>
      </c>
      <c r="BG1987" s="1">
        <f>Table1[[#This Row],[pers_white_pct]]-Table1[[#This Row],[census_white_pct]]</f>
        <v>0.16000000000000003</v>
      </c>
      <c r="BH1987" s="3">
        <v>0.25079827850000003</v>
      </c>
      <c r="BI1987" s="3">
        <v>1.1958385049</v>
      </c>
      <c r="BJ1987" s="3">
        <v>0</v>
      </c>
      <c r="BK1987" s="3" t="str">
        <f>VLOOKUP(Table1[[#This Row],[est_sworn]],Force_size,2,TRUE)</f>
        <v>02 - 25 to 49</v>
      </c>
    </row>
    <row r="1988" spans="1:63" hidden="1" x14ac:dyDescent="0.2">
      <c r="A1988">
        <v>3929442</v>
      </c>
      <c r="B1988" t="s">
        <v>1444</v>
      </c>
      <c r="C1988" t="s">
        <v>8394</v>
      </c>
      <c r="D1988">
        <v>13811780</v>
      </c>
      <c r="E1988" t="s">
        <v>8395</v>
      </c>
      <c r="F1988">
        <v>2312</v>
      </c>
      <c r="G1988" t="s">
        <v>8396</v>
      </c>
      <c r="H1988" t="s">
        <v>1047</v>
      </c>
      <c r="I1988">
        <v>39</v>
      </c>
      <c r="J1988">
        <v>133</v>
      </c>
      <c r="K1988">
        <v>29442</v>
      </c>
      <c r="L1988" t="s">
        <v>8397</v>
      </c>
      <c r="M1988" t="s">
        <v>562</v>
      </c>
      <c r="N1988" t="s">
        <v>68</v>
      </c>
      <c r="O1988" t="s">
        <v>562</v>
      </c>
      <c r="P1988">
        <v>41.168640000000003</v>
      </c>
      <c r="Q1988">
        <v>-81.196932000000004</v>
      </c>
      <c r="S1988" t="s">
        <v>70</v>
      </c>
      <c r="T1988" t="s">
        <v>71</v>
      </c>
      <c r="U1988">
        <v>6</v>
      </c>
      <c r="V1988">
        <v>5</v>
      </c>
      <c r="W1988">
        <v>6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6</v>
      </c>
      <c r="AE1988">
        <v>8.6750000000000007</v>
      </c>
      <c r="AF1988" t="s">
        <v>212</v>
      </c>
      <c r="AG1988" t="s">
        <v>8398</v>
      </c>
      <c r="AH1988">
        <v>2</v>
      </c>
      <c r="AI1988">
        <v>39</v>
      </c>
      <c r="AK1988">
        <v>29442</v>
      </c>
      <c r="AM1988">
        <v>2325</v>
      </c>
      <c r="AN1988">
        <v>2261</v>
      </c>
      <c r="AO1988">
        <v>12</v>
      </c>
      <c r="AP1988">
        <v>0</v>
      </c>
      <c r="AQ1988">
        <v>8</v>
      </c>
      <c r="AR1988">
        <v>20</v>
      </c>
      <c r="AS1988">
        <v>22</v>
      </c>
      <c r="AT1988">
        <v>0</v>
      </c>
      <c r="AU1988">
        <v>24</v>
      </c>
      <c r="AV1988">
        <v>12</v>
      </c>
      <c r="AW1988">
        <v>8.5</v>
      </c>
      <c r="AX1988">
        <v>73.737499999999997</v>
      </c>
      <c r="AY1988" s="1">
        <v>0</v>
      </c>
      <c r="AZ1988" s="2">
        <v>1</v>
      </c>
      <c r="BA1988" s="1">
        <v>0</v>
      </c>
      <c r="BB1988" s="1">
        <v>5.0000000000000001E-3</v>
      </c>
      <c r="BC1988" s="1">
        <v>0.97199999999999998</v>
      </c>
      <c r="BD1988" s="1">
        <v>8.9999999999999993E-3</v>
      </c>
      <c r="BE1988" s="1">
        <v>-5.0000000000000001E-3</v>
      </c>
      <c r="BF1988" s="1">
        <v>-8.9999999999999993E-3</v>
      </c>
      <c r="BG1988" s="1">
        <f>Table1[[#This Row],[pers_white_pct]]-Table1[[#This Row],[census_white_pct]]</f>
        <v>2.8000000000000025E-2</v>
      </c>
      <c r="BH1988" s="3">
        <v>0</v>
      </c>
      <c r="BI1988" s="3">
        <v>1.0283060593</v>
      </c>
      <c r="BJ1988" s="3">
        <v>0</v>
      </c>
      <c r="BK1988" s="3" t="str">
        <f>VLOOKUP(Table1[[#This Row],[est_sworn]],Force_size,2,TRUE)</f>
        <v>01 - Under 25</v>
      </c>
    </row>
    <row r="1989" spans="1:63" hidden="1" x14ac:dyDescent="0.2">
      <c r="A1989">
        <v>3965592</v>
      </c>
      <c r="B1989" t="s">
        <v>1444</v>
      </c>
      <c r="C1989" t="s">
        <v>8524</v>
      </c>
      <c r="D1989">
        <v>13974690</v>
      </c>
      <c r="E1989" t="s">
        <v>7025</v>
      </c>
      <c r="F1989">
        <v>11570</v>
      </c>
      <c r="G1989" t="s">
        <v>8525</v>
      </c>
      <c r="H1989" t="s">
        <v>1047</v>
      </c>
      <c r="I1989">
        <v>39</v>
      </c>
      <c r="J1989">
        <v>133</v>
      </c>
      <c r="K1989">
        <v>65592</v>
      </c>
      <c r="L1989" t="s">
        <v>8526</v>
      </c>
      <c r="M1989" t="s">
        <v>8527</v>
      </c>
      <c r="N1989" t="s">
        <v>68</v>
      </c>
      <c r="O1989" t="s">
        <v>69</v>
      </c>
      <c r="P1989">
        <v>41.168640000000003</v>
      </c>
      <c r="Q1989">
        <v>-81.196932000000004</v>
      </c>
      <c r="S1989" t="s">
        <v>70</v>
      </c>
      <c r="T1989" t="s">
        <v>71</v>
      </c>
      <c r="U1989">
        <v>22</v>
      </c>
      <c r="V1989">
        <v>2</v>
      </c>
      <c r="W1989">
        <v>21</v>
      </c>
      <c r="X1989">
        <v>1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22</v>
      </c>
      <c r="AE1989">
        <v>4.7450000000000001</v>
      </c>
      <c r="AF1989" t="s">
        <v>72</v>
      </c>
      <c r="AG1989" t="s">
        <v>7028</v>
      </c>
      <c r="AH1989">
        <v>2</v>
      </c>
      <c r="AI1989">
        <v>39</v>
      </c>
      <c r="AK1989">
        <v>65592</v>
      </c>
      <c r="AM1989">
        <v>11724</v>
      </c>
      <c r="AN1989">
        <v>10567</v>
      </c>
      <c r="AO1989">
        <v>650</v>
      </c>
      <c r="AP1989">
        <v>26</v>
      </c>
      <c r="AQ1989">
        <v>49</v>
      </c>
      <c r="AR1989">
        <v>247</v>
      </c>
      <c r="AS1989">
        <v>163</v>
      </c>
      <c r="AT1989">
        <v>9</v>
      </c>
      <c r="AU1989">
        <v>185</v>
      </c>
      <c r="AV1989">
        <v>659</v>
      </c>
      <c r="AW1989">
        <v>23</v>
      </c>
      <c r="AX1989">
        <v>109.13500000000001</v>
      </c>
      <c r="AY1989" s="1">
        <v>4.4999999999999998E-2</v>
      </c>
      <c r="AZ1989" s="1">
        <v>0.95499999999999996</v>
      </c>
      <c r="BA1989" s="1">
        <v>0</v>
      </c>
      <c r="BB1989" s="1">
        <v>5.5E-2</v>
      </c>
      <c r="BC1989" s="1">
        <v>0.90100000000000002</v>
      </c>
      <c r="BD1989" s="1">
        <v>1.4E-2</v>
      </c>
      <c r="BE1989" s="1">
        <v>-0.01</v>
      </c>
      <c r="BF1989" s="1">
        <v>-1.4E-2</v>
      </c>
      <c r="BG1989" s="1">
        <f>Table1[[#This Row],[pers_white_pct]]-Table1[[#This Row],[census_white_pct]]</f>
        <v>5.3999999999999937E-2</v>
      </c>
      <c r="BH1989" s="3">
        <v>0.81986013989999995</v>
      </c>
      <c r="BI1989" s="3">
        <v>1.0590603679999999</v>
      </c>
      <c r="BJ1989" s="3">
        <v>0</v>
      </c>
      <c r="BK1989" s="3" t="str">
        <f>VLOOKUP(Table1[[#This Row],[est_sworn]],Force_size,2,TRUE)</f>
        <v>01 - Under 25</v>
      </c>
    </row>
    <row r="1990" spans="1:63" hidden="1" x14ac:dyDescent="0.2">
      <c r="A1990">
        <v>3972102</v>
      </c>
      <c r="B1990" t="s">
        <v>1444</v>
      </c>
      <c r="C1990" t="s">
        <v>8564</v>
      </c>
      <c r="D1990">
        <v>12804160</v>
      </c>
      <c r="E1990" t="s">
        <v>8565</v>
      </c>
      <c r="F1990">
        <v>9171</v>
      </c>
      <c r="G1990" t="s">
        <v>8566</v>
      </c>
      <c r="H1990" t="s">
        <v>1047</v>
      </c>
      <c r="I1990">
        <v>39</v>
      </c>
      <c r="J1990">
        <v>139</v>
      </c>
      <c r="K1990">
        <v>72102</v>
      </c>
      <c r="L1990" t="s">
        <v>8567</v>
      </c>
      <c r="M1990" t="s">
        <v>8568</v>
      </c>
      <c r="N1990" t="s">
        <v>68</v>
      </c>
      <c r="O1990" t="s">
        <v>181</v>
      </c>
      <c r="P1990">
        <v>40.774166999999998</v>
      </c>
      <c r="Q1990">
        <v>-82.542715000000001</v>
      </c>
      <c r="S1990" t="s">
        <v>70</v>
      </c>
      <c r="T1990" t="s">
        <v>71</v>
      </c>
      <c r="U1990">
        <v>15</v>
      </c>
      <c r="V1990">
        <v>0</v>
      </c>
      <c r="W1990">
        <v>15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15</v>
      </c>
      <c r="AE1990">
        <v>7.1230000000000002</v>
      </c>
      <c r="AF1990" t="s">
        <v>118</v>
      </c>
      <c r="AG1990" t="s">
        <v>8569</v>
      </c>
      <c r="AH1990">
        <v>2</v>
      </c>
      <c r="AI1990">
        <v>39</v>
      </c>
      <c r="AK1990">
        <v>72102</v>
      </c>
      <c r="AM1990">
        <v>9317</v>
      </c>
      <c r="AN1990">
        <v>9062</v>
      </c>
      <c r="AO1990">
        <v>17</v>
      </c>
      <c r="AP1990">
        <v>15</v>
      </c>
      <c r="AQ1990">
        <v>26</v>
      </c>
      <c r="AR1990">
        <v>84</v>
      </c>
      <c r="AS1990">
        <v>108</v>
      </c>
      <c r="AT1990">
        <v>2</v>
      </c>
      <c r="AU1990">
        <v>113</v>
      </c>
      <c r="AV1990">
        <v>19</v>
      </c>
      <c r="AW1990">
        <v>15</v>
      </c>
      <c r="AX1990">
        <v>106.845</v>
      </c>
      <c r="AY1990" s="1">
        <v>0</v>
      </c>
      <c r="AZ1990" s="2">
        <v>1</v>
      </c>
      <c r="BA1990" s="1">
        <v>0</v>
      </c>
      <c r="BB1990" s="1">
        <v>2E-3</v>
      </c>
      <c r="BC1990" s="1">
        <v>0.97299999999999998</v>
      </c>
      <c r="BD1990" s="1">
        <v>1.2E-2</v>
      </c>
      <c r="BE1990" s="1">
        <v>-2E-3</v>
      </c>
      <c r="BF1990" s="1">
        <v>-1.2E-2</v>
      </c>
      <c r="BG1990" s="1">
        <f>Table1[[#This Row],[pers_white_pct]]-Table1[[#This Row],[census_white_pct]]</f>
        <v>2.7000000000000024E-2</v>
      </c>
      <c r="BH1990" s="3">
        <v>0</v>
      </c>
      <c r="BI1990" s="3">
        <v>1.0281394836</v>
      </c>
      <c r="BJ1990" s="3">
        <v>0</v>
      </c>
      <c r="BK1990" s="3" t="str">
        <f>VLOOKUP(Table1[[#This Row],[est_sworn]],Force_size,2,TRUE)</f>
        <v>01 - Under 25</v>
      </c>
    </row>
    <row r="1991" spans="1:63" hidden="1" x14ac:dyDescent="0.2">
      <c r="A1991">
        <v>3954166</v>
      </c>
      <c r="B1991" t="s">
        <v>1444</v>
      </c>
      <c r="C1991" t="s">
        <v>8462</v>
      </c>
      <c r="D1991">
        <v>12164270</v>
      </c>
      <c r="E1991" t="s">
        <v>8463</v>
      </c>
      <c r="F1991">
        <v>2238</v>
      </c>
      <c r="G1991" t="s">
        <v>8464</v>
      </c>
      <c r="H1991" t="s">
        <v>1047</v>
      </c>
      <c r="I1991">
        <v>39</v>
      </c>
      <c r="J1991">
        <v>145</v>
      </c>
      <c r="K1991">
        <v>54166</v>
      </c>
      <c r="L1991" t="s">
        <v>8465</v>
      </c>
      <c r="M1991" t="s">
        <v>8466</v>
      </c>
      <c r="N1991" t="s">
        <v>68</v>
      </c>
      <c r="O1991" t="s">
        <v>238</v>
      </c>
      <c r="P1991">
        <v>38.815009000000003</v>
      </c>
      <c r="Q1991">
        <v>-82.998963000000003</v>
      </c>
      <c r="S1991" t="s">
        <v>70</v>
      </c>
      <c r="T1991" t="s">
        <v>71</v>
      </c>
      <c r="U1991">
        <v>10</v>
      </c>
      <c r="V1991">
        <v>1</v>
      </c>
      <c r="W1991">
        <v>10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10</v>
      </c>
      <c r="AE1991">
        <v>8.6750000000000007</v>
      </c>
      <c r="AF1991" t="s">
        <v>212</v>
      </c>
      <c r="AG1991" t="s">
        <v>8467</v>
      </c>
      <c r="AH1991">
        <v>2</v>
      </c>
      <c r="AI1991">
        <v>39</v>
      </c>
      <c r="AK1991">
        <v>54166</v>
      </c>
      <c r="AM1991">
        <v>2272</v>
      </c>
      <c r="AN1991">
        <v>2169</v>
      </c>
      <c r="AO1991">
        <v>25</v>
      </c>
      <c r="AP1991">
        <v>3</v>
      </c>
      <c r="AQ1991">
        <v>6</v>
      </c>
      <c r="AR1991">
        <v>46</v>
      </c>
      <c r="AS1991">
        <v>20</v>
      </c>
      <c r="AT1991">
        <v>0</v>
      </c>
      <c r="AU1991">
        <v>23</v>
      </c>
      <c r="AV1991">
        <v>25</v>
      </c>
      <c r="AW1991">
        <v>10.5</v>
      </c>
      <c r="AX1991">
        <v>91.087500000000006</v>
      </c>
      <c r="AY1991" s="1">
        <v>0</v>
      </c>
      <c r="AZ1991" s="2">
        <v>1</v>
      </c>
      <c r="BA1991" s="1">
        <v>0</v>
      </c>
      <c r="BB1991" s="1">
        <v>1.0999999999999999E-2</v>
      </c>
      <c r="BC1991" s="1">
        <v>0.95499999999999996</v>
      </c>
      <c r="BD1991" s="1">
        <v>8.9999999999999993E-3</v>
      </c>
      <c r="BE1991" s="1">
        <v>-1.0999999999999999E-2</v>
      </c>
      <c r="BF1991" s="1">
        <v>-8.9999999999999993E-3</v>
      </c>
      <c r="BG1991" s="1">
        <f>Table1[[#This Row],[pers_white_pct]]-Table1[[#This Row],[census_white_pct]]</f>
        <v>4.500000000000004E-2</v>
      </c>
      <c r="BH1991" s="3">
        <v>0</v>
      </c>
      <c r="BI1991" s="3">
        <v>1.0474873213</v>
      </c>
      <c r="BJ1991" s="3">
        <v>0</v>
      </c>
      <c r="BK1991" s="3" t="str">
        <f>VLOOKUP(Table1[[#This Row],[est_sworn]],Force_size,2,TRUE)</f>
        <v>01 - Under 25</v>
      </c>
    </row>
    <row r="1992" spans="1:63" hidden="1" x14ac:dyDescent="0.2">
      <c r="A1992">
        <v>39147</v>
      </c>
      <c r="B1992" t="s">
        <v>11412</v>
      </c>
      <c r="C1992" t="s">
        <v>14417</v>
      </c>
      <c r="D1992">
        <v>13929790</v>
      </c>
      <c r="E1992" t="s">
        <v>14418</v>
      </c>
      <c r="F1992">
        <v>56018</v>
      </c>
      <c r="G1992" t="s">
        <v>14419</v>
      </c>
      <c r="H1992" t="s">
        <v>1047</v>
      </c>
      <c r="I1992">
        <v>39</v>
      </c>
      <c r="J1992">
        <v>147</v>
      </c>
      <c r="K1992">
        <v>99147</v>
      </c>
      <c r="L1992" t="s">
        <v>14420</v>
      </c>
      <c r="M1992" t="s">
        <v>14421</v>
      </c>
      <c r="N1992" t="s">
        <v>11418</v>
      </c>
      <c r="O1992" t="s">
        <v>11444</v>
      </c>
      <c r="P1992">
        <v>41.120007999999999</v>
      </c>
      <c r="Q1992">
        <v>-83.127436000000003</v>
      </c>
      <c r="R1992" t="s">
        <v>11467</v>
      </c>
      <c r="S1992" t="s">
        <v>11421</v>
      </c>
      <c r="U1992">
        <v>35</v>
      </c>
      <c r="V1992">
        <v>0</v>
      </c>
      <c r="W1992">
        <v>32</v>
      </c>
      <c r="X1992">
        <v>0</v>
      </c>
      <c r="Y1992">
        <v>3</v>
      </c>
      <c r="Z1992">
        <v>0</v>
      </c>
      <c r="AA1992">
        <v>0</v>
      </c>
      <c r="AB1992">
        <v>0</v>
      </c>
      <c r="AC1992">
        <v>0</v>
      </c>
      <c r="AD1992">
        <v>35</v>
      </c>
      <c r="AE1992">
        <v>7.0309999999999997</v>
      </c>
      <c r="AF1992" t="s">
        <v>11422</v>
      </c>
      <c r="AG1992" t="s">
        <v>14422</v>
      </c>
      <c r="AH1992">
        <v>2</v>
      </c>
      <c r="AI1992">
        <v>39</v>
      </c>
      <c r="AJ1992">
        <v>147</v>
      </c>
      <c r="AM1992">
        <v>56745</v>
      </c>
      <c r="AN1992">
        <v>51739</v>
      </c>
      <c r="AO1992">
        <v>1227</v>
      </c>
      <c r="AP1992">
        <v>84</v>
      </c>
      <c r="AQ1992">
        <v>321</v>
      </c>
      <c r="AR1992">
        <v>793</v>
      </c>
      <c r="AS1992">
        <v>2524</v>
      </c>
      <c r="AT1992">
        <v>78</v>
      </c>
      <c r="AU1992">
        <v>2581</v>
      </c>
      <c r="AV1992">
        <v>1305</v>
      </c>
      <c r="AW1992">
        <v>35</v>
      </c>
      <c r="AX1992">
        <v>246.08500000000001</v>
      </c>
      <c r="AY1992" s="1">
        <v>0</v>
      </c>
      <c r="AZ1992" s="1">
        <v>0.91400000000000003</v>
      </c>
      <c r="BA1992" s="1">
        <v>8.5999999999999993E-2</v>
      </c>
      <c r="BB1992" s="1">
        <v>2.1999999999999999E-2</v>
      </c>
      <c r="BC1992" s="1">
        <v>0.91200000000000003</v>
      </c>
      <c r="BD1992" s="1">
        <v>4.3999999999999997E-2</v>
      </c>
      <c r="BE1992" s="1">
        <v>-2.1999999999999999E-2</v>
      </c>
      <c r="BF1992" s="1">
        <v>4.1000000000000002E-2</v>
      </c>
      <c r="BG1992" s="1">
        <f>Table1[[#This Row],[pers_white_pct]]-Table1[[#This Row],[census_white_pct]]</f>
        <v>2.0000000000000018E-3</v>
      </c>
      <c r="BH1992" s="3">
        <v>0</v>
      </c>
      <c r="BI1992" s="3">
        <v>1.0027473058</v>
      </c>
      <c r="BJ1992" s="3">
        <v>1.9270432420000001</v>
      </c>
      <c r="BK1992" s="3" t="str">
        <f>VLOOKUP(Table1[[#This Row],[est_sworn]],Force_size,2,TRUE)</f>
        <v>02 - 25 to 49</v>
      </c>
    </row>
    <row r="1993" spans="1:63" hidden="1" x14ac:dyDescent="0.2">
      <c r="A1993">
        <v>3972424</v>
      </c>
      <c r="B1993" t="s">
        <v>1444</v>
      </c>
      <c r="C1993" t="s">
        <v>8570</v>
      </c>
      <c r="D1993">
        <v>12454150</v>
      </c>
      <c r="E1993" t="s">
        <v>8571</v>
      </c>
      <c r="F1993">
        <v>21031</v>
      </c>
      <c r="G1993" t="s">
        <v>8572</v>
      </c>
      <c r="H1993" t="s">
        <v>1047</v>
      </c>
      <c r="I1993">
        <v>39</v>
      </c>
      <c r="J1993">
        <v>149</v>
      </c>
      <c r="K1993">
        <v>72424</v>
      </c>
      <c r="L1993" t="s">
        <v>8573</v>
      </c>
      <c r="M1993" t="s">
        <v>8574</v>
      </c>
      <c r="N1993" t="s">
        <v>68</v>
      </c>
      <c r="O1993" t="s">
        <v>69</v>
      </c>
      <c r="P1993">
        <v>40.336680000000001</v>
      </c>
      <c r="Q1993">
        <v>-84.204142000000004</v>
      </c>
      <c r="S1993" t="s">
        <v>70</v>
      </c>
      <c r="T1993" t="s">
        <v>71</v>
      </c>
      <c r="U1993">
        <v>36</v>
      </c>
      <c r="V1993">
        <v>0</v>
      </c>
      <c r="W1993">
        <v>35</v>
      </c>
      <c r="X1993">
        <v>1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36</v>
      </c>
      <c r="AE1993">
        <v>4.7450000000000001</v>
      </c>
      <c r="AF1993" t="s">
        <v>72</v>
      </c>
      <c r="AG1993" t="s">
        <v>8575</v>
      </c>
      <c r="AH1993">
        <v>2</v>
      </c>
      <c r="AI1993">
        <v>39</v>
      </c>
      <c r="AK1993">
        <v>72424</v>
      </c>
      <c r="AM1993">
        <v>21229</v>
      </c>
      <c r="AN1993">
        <v>18923</v>
      </c>
      <c r="AO1993">
        <v>773</v>
      </c>
      <c r="AP1993">
        <v>43</v>
      </c>
      <c r="AQ1993">
        <v>349</v>
      </c>
      <c r="AR1993">
        <v>612</v>
      </c>
      <c r="AS1993">
        <v>463</v>
      </c>
      <c r="AT1993">
        <v>5</v>
      </c>
      <c r="AU1993">
        <v>529</v>
      </c>
      <c r="AV1993">
        <v>778</v>
      </c>
      <c r="AW1993">
        <v>36</v>
      </c>
      <c r="AX1993">
        <v>170.82</v>
      </c>
      <c r="AY1993" s="1">
        <v>2.8000000000000001E-2</v>
      </c>
      <c r="AZ1993" s="1">
        <v>0.97199999999999998</v>
      </c>
      <c r="BA1993" s="1">
        <v>0</v>
      </c>
      <c r="BB1993" s="1">
        <v>3.5999999999999997E-2</v>
      </c>
      <c r="BC1993" s="1">
        <v>0.89100000000000001</v>
      </c>
      <c r="BD1993" s="1">
        <v>2.1999999999999999E-2</v>
      </c>
      <c r="BE1993" s="1">
        <v>-8.9999999999999993E-3</v>
      </c>
      <c r="BF1993" s="1">
        <v>-2.1999999999999999E-2</v>
      </c>
      <c r="BG1993" s="1">
        <f>Table1[[#This Row],[pers_white_pct]]-Table1[[#This Row],[census_white_pct]]</f>
        <v>8.0999999999999961E-2</v>
      </c>
      <c r="BH1993" s="3">
        <v>0.76286474049999997</v>
      </c>
      <c r="BI1993" s="3">
        <v>1.0906994428000001</v>
      </c>
      <c r="BJ1993" s="3">
        <v>0</v>
      </c>
      <c r="BK1993" s="3" t="str">
        <f>VLOOKUP(Table1[[#This Row],[est_sworn]],Force_size,2,TRUE)</f>
        <v>02 - 25 to 49</v>
      </c>
    </row>
    <row r="1994" spans="1:63" hidden="1" x14ac:dyDescent="0.2">
      <c r="A1994">
        <v>3912000</v>
      </c>
      <c r="B1994" t="s">
        <v>1444</v>
      </c>
      <c r="C1994" t="s">
        <v>8302</v>
      </c>
      <c r="D1994">
        <v>12684470</v>
      </c>
      <c r="E1994" t="s">
        <v>7869</v>
      </c>
      <c r="F1994">
        <v>72683</v>
      </c>
      <c r="G1994" t="s">
        <v>7870</v>
      </c>
      <c r="H1994" t="s">
        <v>1047</v>
      </c>
      <c r="I1994">
        <v>39</v>
      </c>
      <c r="J1994">
        <v>151</v>
      </c>
      <c r="K1994">
        <v>12000</v>
      </c>
      <c r="L1994" t="s">
        <v>8303</v>
      </c>
      <c r="M1994" t="s">
        <v>8304</v>
      </c>
      <c r="N1994" t="s">
        <v>68</v>
      </c>
      <c r="O1994" t="s">
        <v>86</v>
      </c>
      <c r="P1994">
        <v>40.814131000000003</v>
      </c>
      <c r="Q1994">
        <v>-81.365667000000002</v>
      </c>
      <c r="S1994" t="s">
        <v>70</v>
      </c>
      <c r="T1994" t="s">
        <v>71</v>
      </c>
      <c r="U1994">
        <v>141</v>
      </c>
      <c r="V1994">
        <v>0</v>
      </c>
      <c r="W1994">
        <v>118</v>
      </c>
      <c r="X1994">
        <v>23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141</v>
      </c>
      <c r="AE1994">
        <v>1.1479999999999999</v>
      </c>
      <c r="AF1994" t="s">
        <v>87</v>
      </c>
      <c r="AG1994" t="s">
        <v>8305</v>
      </c>
      <c r="AH1994">
        <v>2</v>
      </c>
      <c r="AI1994">
        <v>39</v>
      </c>
      <c r="AK1994">
        <v>12000</v>
      </c>
      <c r="AM1994">
        <v>73007</v>
      </c>
      <c r="AN1994">
        <v>49591</v>
      </c>
      <c r="AO1994">
        <v>17501</v>
      </c>
      <c r="AP1994">
        <v>274</v>
      </c>
      <c r="AQ1994">
        <v>243</v>
      </c>
      <c r="AR1994">
        <v>3223</v>
      </c>
      <c r="AS1994">
        <v>1899</v>
      </c>
      <c r="AT1994">
        <v>165</v>
      </c>
      <c r="AU1994">
        <v>2175</v>
      </c>
      <c r="AV1994">
        <v>17666</v>
      </c>
      <c r="AW1994">
        <v>141</v>
      </c>
      <c r="AX1994">
        <v>161.86799999999999</v>
      </c>
      <c r="AY1994" s="1">
        <v>0.16300000000000001</v>
      </c>
      <c r="AZ1994" s="1">
        <v>0.83699999999999997</v>
      </c>
      <c r="BA1994" s="1">
        <v>0</v>
      </c>
      <c r="BB1994" s="1">
        <v>0.24</v>
      </c>
      <c r="BC1994" s="1">
        <v>0.67900000000000005</v>
      </c>
      <c r="BD1994" s="1">
        <v>2.5999999999999999E-2</v>
      </c>
      <c r="BE1994" s="1">
        <v>-7.6999999999999999E-2</v>
      </c>
      <c r="BF1994" s="1">
        <v>-2.5999999999999999E-2</v>
      </c>
      <c r="BG1994" s="1">
        <f>Table1[[#This Row],[pers_white_pct]]-Table1[[#This Row],[census_white_pct]]</f>
        <v>0.15799999999999992</v>
      </c>
      <c r="BH1994" s="3">
        <v>0.68047215940000005</v>
      </c>
      <c r="BI1994" s="3">
        <v>1.2320392155</v>
      </c>
      <c r="BJ1994" s="3">
        <v>0</v>
      </c>
      <c r="BK1994" s="3" t="str">
        <f>VLOOKUP(Table1[[#This Row],[est_sworn]],Force_size,2,TRUE)</f>
        <v>04 - 100 to 249</v>
      </c>
    </row>
    <row r="1995" spans="1:63" hidden="1" x14ac:dyDescent="0.2">
      <c r="A1995">
        <v>39151</v>
      </c>
      <c r="B1995" t="s">
        <v>11412</v>
      </c>
      <c r="C1995" t="s">
        <v>14423</v>
      </c>
      <c r="D1995">
        <v>13339230</v>
      </c>
      <c r="E1995" t="s">
        <v>14424</v>
      </c>
      <c r="F1995">
        <v>374868</v>
      </c>
      <c r="G1995" t="s">
        <v>14425</v>
      </c>
      <c r="H1995" t="s">
        <v>1047</v>
      </c>
      <c r="I1995">
        <v>39</v>
      </c>
      <c r="J1995">
        <v>151</v>
      </c>
      <c r="K1995">
        <v>99151</v>
      </c>
      <c r="L1995" t="s">
        <v>14426</v>
      </c>
      <c r="M1995" t="s">
        <v>14427</v>
      </c>
      <c r="N1995" t="s">
        <v>11418</v>
      </c>
      <c r="O1995" t="s">
        <v>11466</v>
      </c>
      <c r="P1995">
        <v>40.814131000000003</v>
      </c>
      <c r="Q1995">
        <v>-81.365667000000002</v>
      </c>
      <c r="R1995" t="s">
        <v>11420</v>
      </c>
      <c r="S1995" t="s">
        <v>11421</v>
      </c>
      <c r="U1995">
        <v>120</v>
      </c>
      <c r="V1995">
        <v>0</v>
      </c>
      <c r="W1995">
        <v>115</v>
      </c>
      <c r="X1995">
        <v>3</v>
      </c>
      <c r="Y1995">
        <v>1</v>
      </c>
      <c r="Z1995">
        <v>0</v>
      </c>
      <c r="AA1995">
        <v>0</v>
      </c>
      <c r="AB1995">
        <v>1</v>
      </c>
      <c r="AC1995">
        <v>0</v>
      </c>
      <c r="AD1995">
        <v>120</v>
      </c>
      <c r="AE1995">
        <v>1.357</v>
      </c>
      <c r="AF1995" t="s">
        <v>11430</v>
      </c>
      <c r="AG1995" t="s">
        <v>14428</v>
      </c>
      <c r="AH1995">
        <v>2</v>
      </c>
      <c r="AI1995">
        <v>39</v>
      </c>
      <c r="AJ1995">
        <v>151</v>
      </c>
      <c r="AM1995">
        <v>375586</v>
      </c>
      <c r="AN1995">
        <v>329497</v>
      </c>
      <c r="AO1995">
        <v>28272</v>
      </c>
      <c r="AP1995">
        <v>808</v>
      </c>
      <c r="AQ1995">
        <v>2736</v>
      </c>
      <c r="AR1995">
        <v>7687</v>
      </c>
      <c r="AS1995">
        <v>5965</v>
      </c>
      <c r="AT1995">
        <v>265</v>
      </c>
      <c r="AU1995">
        <v>6586</v>
      </c>
      <c r="AV1995">
        <v>28537</v>
      </c>
      <c r="AW1995">
        <v>120</v>
      </c>
      <c r="AX1995">
        <v>162.84</v>
      </c>
      <c r="AY1995" s="1">
        <v>2.5000000000000001E-2</v>
      </c>
      <c r="AZ1995" s="1">
        <v>0.95799999999999996</v>
      </c>
      <c r="BA1995" s="1">
        <v>8.0000000000000002E-3</v>
      </c>
      <c r="BB1995" s="1">
        <v>7.4999999999999997E-2</v>
      </c>
      <c r="BC1995" s="1">
        <v>0.877</v>
      </c>
      <c r="BD1995" s="1">
        <v>1.6E-2</v>
      </c>
      <c r="BE1995" s="1">
        <v>-0.05</v>
      </c>
      <c r="BF1995" s="1">
        <v>-8.0000000000000002E-3</v>
      </c>
      <c r="BG1995" s="1">
        <f>Table1[[#This Row],[pers_white_pct]]-Table1[[#This Row],[census_white_pct]]</f>
        <v>8.0999999999999961E-2</v>
      </c>
      <c r="BH1995" s="3">
        <v>0.33211835029999998</v>
      </c>
      <c r="BI1995" s="3">
        <v>1.0923819741</v>
      </c>
      <c r="BJ1995" s="3">
        <v>0.52470801899999997</v>
      </c>
      <c r="BK1995" s="3" t="str">
        <f>VLOOKUP(Table1[[#This Row],[est_sworn]],Force_size,2,TRUE)</f>
        <v>04 - 100 to 249</v>
      </c>
    </row>
    <row r="1996" spans="1:63" hidden="1" x14ac:dyDescent="0.2">
      <c r="A1996">
        <v>3901000</v>
      </c>
      <c r="B1996" t="s">
        <v>1444</v>
      </c>
      <c r="C1996" t="s">
        <v>8251</v>
      </c>
      <c r="D1996">
        <v>12234580</v>
      </c>
      <c r="E1996" t="s">
        <v>8252</v>
      </c>
      <c r="F1996">
        <v>198549</v>
      </c>
      <c r="G1996" t="s">
        <v>8253</v>
      </c>
      <c r="H1996" t="s">
        <v>1047</v>
      </c>
      <c r="I1996">
        <v>39</v>
      </c>
      <c r="J1996">
        <v>153</v>
      </c>
      <c r="K1996">
        <v>1000</v>
      </c>
      <c r="L1996" t="s">
        <v>8254</v>
      </c>
      <c r="M1996" t="s">
        <v>8255</v>
      </c>
      <c r="N1996" t="s">
        <v>68</v>
      </c>
      <c r="O1996" t="s">
        <v>739</v>
      </c>
      <c r="P1996">
        <v>41.121850999999999</v>
      </c>
      <c r="Q1996">
        <v>-81.534936000000002</v>
      </c>
      <c r="S1996" t="s">
        <v>70</v>
      </c>
      <c r="T1996" t="s">
        <v>71</v>
      </c>
      <c r="U1996">
        <v>412</v>
      </c>
      <c r="V1996">
        <v>0</v>
      </c>
      <c r="W1996">
        <v>331</v>
      </c>
      <c r="X1996">
        <v>76</v>
      </c>
      <c r="Y1996">
        <v>1</v>
      </c>
      <c r="Z1996">
        <v>0</v>
      </c>
      <c r="AA1996">
        <v>0</v>
      </c>
      <c r="AB1996">
        <v>0</v>
      </c>
      <c r="AC1996">
        <v>0</v>
      </c>
      <c r="AD1996">
        <v>412</v>
      </c>
      <c r="AE1996">
        <v>1.1479999999999999</v>
      </c>
      <c r="AF1996" t="s">
        <v>87</v>
      </c>
      <c r="AG1996" t="s">
        <v>8256</v>
      </c>
      <c r="AH1996">
        <v>2</v>
      </c>
      <c r="AI1996">
        <v>39</v>
      </c>
      <c r="AK1996">
        <v>1000</v>
      </c>
      <c r="AM1996">
        <v>199110</v>
      </c>
      <c r="AN1996">
        <v>121946</v>
      </c>
      <c r="AO1996">
        <v>62095</v>
      </c>
      <c r="AP1996">
        <v>425</v>
      </c>
      <c r="AQ1996">
        <v>4201</v>
      </c>
      <c r="AR1996">
        <v>5691</v>
      </c>
      <c r="AS1996">
        <v>4255</v>
      </c>
      <c r="AT1996">
        <v>553</v>
      </c>
      <c r="AU1996">
        <v>4752</v>
      </c>
      <c r="AV1996">
        <v>62648</v>
      </c>
      <c r="AW1996">
        <v>412</v>
      </c>
      <c r="AX1996">
        <v>472.976</v>
      </c>
      <c r="AY1996" s="1">
        <v>0.184</v>
      </c>
      <c r="AZ1996" s="1">
        <v>0.80300000000000005</v>
      </c>
      <c r="BA1996" s="1">
        <v>2E-3</v>
      </c>
      <c r="BB1996" s="1">
        <v>0.312</v>
      </c>
      <c r="BC1996" s="1">
        <v>0.61199999999999999</v>
      </c>
      <c r="BD1996" s="1">
        <v>2.1000000000000001E-2</v>
      </c>
      <c r="BE1996" s="1">
        <v>-0.127</v>
      </c>
      <c r="BF1996" s="1">
        <v>-1.9E-2</v>
      </c>
      <c r="BG1996" s="1">
        <f>Table1[[#This Row],[pers_white_pct]]-Table1[[#This Row],[census_white_pct]]</f>
        <v>0.19100000000000006</v>
      </c>
      <c r="BH1996" s="3">
        <v>0.59149736900000005</v>
      </c>
      <c r="BI1996" s="3">
        <v>1.3117657600999999</v>
      </c>
      <c r="BJ1996" s="3">
        <v>0.11357854269999999</v>
      </c>
      <c r="BK1996" s="3" t="str">
        <f>VLOOKUP(Table1[[#This Row],[est_sworn]],Force_size,2,TRUE)</f>
        <v>05 - 250 - 499</v>
      </c>
    </row>
    <row r="1997" spans="1:63" hidden="1" x14ac:dyDescent="0.2">
      <c r="A1997">
        <v>3945976</v>
      </c>
      <c r="B1997" t="s">
        <v>1444</v>
      </c>
      <c r="C1997" t="s">
        <v>8435</v>
      </c>
      <c r="D1997">
        <v>12294240</v>
      </c>
      <c r="E1997" t="s">
        <v>8436</v>
      </c>
      <c r="F1997">
        <v>11350</v>
      </c>
      <c r="G1997" t="s">
        <v>8437</v>
      </c>
      <c r="H1997" t="s">
        <v>1047</v>
      </c>
      <c r="I1997">
        <v>39</v>
      </c>
      <c r="J1997">
        <v>153</v>
      </c>
      <c r="K1997">
        <v>45976</v>
      </c>
      <c r="L1997" t="s">
        <v>8438</v>
      </c>
      <c r="M1997" t="s">
        <v>8439</v>
      </c>
      <c r="N1997" t="s">
        <v>68</v>
      </c>
      <c r="O1997" t="s">
        <v>69</v>
      </c>
      <c r="P1997">
        <v>41.121850999999999</v>
      </c>
      <c r="Q1997">
        <v>-81.534936000000002</v>
      </c>
      <c r="S1997" t="s">
        <v>70</v>
      </c>
      <c r="T1997" t="s">
        <v>71</v>
      </c>
      <c r="U1997">
        <v>19</v>
      </c>
      <c r="V1997">
        <v>0</v>
      </c>
      <c r="W1997">
        <v>19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19</v>
      </c>
      <c r="AE1997">
        <v>7.1230000000000002</v>
      </c>
      <c r="AF1997" t="s">
        <v>118</v>
      </c>
      <c r="AG1997" t="s">
        <v>8440</v>
      </c>
      <c r="AH1997">
        <v>2</v>
      </c>
      <c r="AI1997">
        <v>39</v>
      </c>
      <c r="AK1997">
        <v>45976</v>
      </c>
      <c r="AM1997">
        <v>11188</v>
      </c>
      <c r="AN1997">
        <v>9247</v>
      </c>
      <c r="AO1997">
        <v>1165</v>
      </c>
      <c r="AP1997">
        <v>9</v>
      </c>
      <c r="AQ1997">
        <v>434</v>
      </c>
      <c r="AR1997">
        <v>171</v>
      </c>
      <c r="AS1997">
        <v>146</v>
      </c>
      <c r="AT1997">
        <v>3</v>
      </c>
      <c r="AU1997">
        <v>162</v>
      </c>
      <c r="AV1997">
        <v>1168</v>
      </c>
      <c r="AW1997">
        <v>19</v>
      </c>
      <c r="AX1997">
        <v>135.33699999999999</v>
      </c>
      <c r="AY1997" s="1">
        <v>0</v>
      </c>
      <c r="AZ1997" s="2">
        <v>1</v>
      </c>
      <c r="BA1997" s="1">
        <v>0</v>
      </c>
      <c r="BB1997" s="1">
        <v>0.104</v>
      </c>
      <c r="BC1997" s="1">
        <v>0.82699999999999996</v>
      </c>
      <c r="BD1997" s="1">
        <v>1.2999999999999999E-2</v>
      </c>
      <c r="BE1997" s="1">
        <v>-0.104</v>
      </c>
      <c r="BF1997" s="1">
        <v>-1.2999999999999999E-2</v>
      </c>
      <c r="BG1997" s="1">
        <f>Table1[[#This Row],[pers_white_pct]]-Table1[[#This Row],[census_white_pct]]</f>
        <v>0.17300000000000004</v>
      </c>
      <c r="BH1997" s="3">
        <v>0</v>
      </c>
      <c r="BI1997" s="3">
        <v>1.2099059154</v>
      </c>
      <c r="BJ1997" s="3">
        <v>0</v>
      </c>
      <c r="BK1997" s="3" t="str">
        <f>VLOOKUP(Table1[[#This Row],[est_sworn]],Force_size,2,TRUE)</f>
        <v>01 - Under 25</v>
      </c>
    </row>
    <row r="1998" spans="1:63" hidden="1" x14ac:dyDescent="0.2">
      <c r="A1998">
        <v>3974944</v>
      </c>
      <c r="B1998" t="s">
        <v>1444</v>
      </c>
      <c r="C1998" t="s">
        <v>8594</v>
      </c>
      <c r="D1998">
        <v>12754020</v>
      </c>
      <c r="E1998" t="s">
        <v>8595</v>
      </c>
      <c r="F1998">
        <v>34674</v>
      </c>
      <c r="G1998" t="s">
        <v>8596</v>
      </c>
      <c r="H1998" t="s">
        <v>1047</v>
      </c>
      <c r="I1998">
        <v>39</v>
      </c>
      <c r="J1998">
        <v>153</v>
      </c>
      <c r="K1998">
        <v>74944</v>
      </c>
      <c r="L1998" t="s">
        <v>8597</v>
      </c>
      <c r="M1998" t="s">
        <v>8598</v>
      </c>
      <c r="N1998" t="s">
        <v>68</v>
      </c>
      <c r="O1998" t="s">
        <v>131</v>
      </c>
      <c r="P1998">
        <v>41.121850999999999</v>
      </c>
      <c r="Q1998">
        <v>-81.534936000000002</v>
      </c>
      <c r="S1998" t="s">
        <v>70</v>
      </c>
      <c r="T1998" t="s">
        <v>71</v>
      </c>
      <c r="U1998">
        <v>38</v>
      </c>
      <c r="V1998">
        <v>0</v>
      </c>
      <c r="W1998">
        <v>36</v>
      </c>
      <c r="X1998">
        <v>1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38</v>
      </c>
      <c r="AE1998">
        <v>4.7450000000000001</v>
      </c>
      <c r="AF1998" t="s">
        <v>72</v>
      </c>
      <c r="AG1998" t="s">
        <v>8599</v>
      </c>
      <c r="AH1998">
        <v>2</v>
      </c>
      <c r="AI1998">
        <v>39</v>
      </c>
      <c r="AK1998">
        <v>74944</v>
      </c>
      <c r="AM1998">
        <v>34837</v>
      </c>
      <c r="AN1998">
        <v>32054</v>
      </c>
      <c r="AO1998">
        <v>918</v>
      </c>
      <c r="AP1998">
        <v>23</v>
      </c>
      <c r="AQ1998">
        <v>838</v>
      </c>
      <c r="AR1998">
        <v>458</v>
      </c>
      <c r="AS1998">
        <v>514</v>
      </c>
      <c r="AT1998">
        <v>25</v>
      </c>
      <c r="AU1998">
        <v>546</v>
      </c>
      <c r="AV1998">
        <v>943</v>
      </c>
      <c r="AW1998">
        <v>38</v>
      </c>
      <c r="AX1998">
        <v>180.31</v>
      </c>
      <c r="AY1998" s="1">
        <v>2.5999999999999999E-2</v>
      </c>
      <c r="AZ1998" s="1">
        <v>0.94699999999999995</v>
      </c>
      <c r="BA1998" s="1">
        <v>0</v>
      </c>
      <c r="BB1998" s="1">
        <v>2.5999999999999999E-2</v>
      </c>
      <c r="BC1998" s="1">
        <v>0.92</v>
      </c>
      <c r="BD1998" s="1">
        <v>1.4999999999999999E-2</v>
      </c>
      <c r="BE1998" s="1">
        <v>0</v>
      </c>
      <c r="BF1998" s="1">
        <v>-1.4999999999999999E-2</v>
      </c>
      <c r="BG1998" s="1">
        <f>Table1[[#This Row],[pers_white_pct]]-Table1[[#This Row],[census_white_pct]]</f>
        <v>2.6999999999999913E-2</v>
      </c>
      <c r="BH1998" s="3">
        <v>0.99865267739999997</v>
      </c>
      <c r="BI1998" s="3">
        <v>1.0296210670999999</v>
      </c>
      <c r="BJ1998" s="3">
        <v>0</v>
      </c>
      <c r="BK1998" s="3" t="str">
        <f>VLOOKUP(Table1[[#This Row],[est_sworn]],Force_size,2,TRUE)</f>
        <v>02 - 25 to 49</v>
      </c>
    </row>
    <row r="1999" spans="1:63" hidden="1" x14ac:dyDescent="0.2">
      <c r="A1999">
        <v>39153</v>
      </c>
      <c r="B1999" t="s">
        <v>11412</v>
      </c>
      <c r="C1999" t="s">
        <v>14429</v>
      </c>
      <c r="D1999">
        <v>13347930</v>
      </c>
      <c r="E1999" t="s">
        <v>14430</v>
      </c>
      <c r="F1999">
        <v>540811</v>
      </c>
      <c r="G1999" t="s">
        <v>14431</v>
      </c>
      <c r="H1999" t="s">
        <v>1047</v>
      </c>
      <c r="I1999">
        <v>39</v>
      </c>
      <c r="J1999">
        <v>153</v>
      </c>
      <c r="K1999">
        <v>99153</v>
      </c>
      <c r="L1999" t="s">
        <v>14432</v>
      </c>
      <c r="M1999" t="s">
        <v>14433</v>
      </c>
      <c r="N1999" t="s">
        <v>11418</v>
      </c>
      <c r="O1999" t="s">
        <v>11429</v>
      </c>
      <c r="P1999">
        <v>41.121850999999999</v>
      </c>
      <c r="Q1999">
        <v>-81.534936000000002</v>
      </c>
      <c r="R1999" t="s">
        <v>11420</v>
      </c>
      <c r="S1999" t="s">
        <v>11421</v>
      </c>
      <c r="U1999">
        <v>330</v>
      </c>
      <c r="V1999">
        <v>9</v>
      </c>
      <c r="W1999">
        <v>309</v>
      </c>
      <c r="X1999">
        <v>20</v>
      </c>
      <c r="Y1999">
        <v>1</v>
      </c>
      <c r="Z1999">
        <v>0</v>
      </c>
      <c r="AA1999">
        <v>0</v>
      </c>
      <c r="AB1999">
        <v>0</v>
      </c>
      <c r="AC1999">
        <v>0</v>
      </c>
      <c r="AD1999">
        <v>330</v>
      </c>
      <c r="AE1999">
        <v>1.357</v>
      </c>
      <c r="AF1999" t="s">
        <v>11430</v>
      </c>
      <c r="AG1999" t="s">
        <v>14434</v>
      </c>
      <c r="AH1999">
        <v>2</v>
      </c>
      <c r="AI1999">
        <v>39</v>
      </c>
      <c r="AJ1999">
        <v>153</v>
      </c>
      <c r="AM1999">
        <v>541781</v>
      </c>
      <c r="AN1999">
        <v>431624</v>
      </c>
      <c r="AO1999">
        <v>77373</v>
      </c>
      <c r="AP1999">
        <v>901</v>
      </c>
      <c r="AQ1999">
        <v>11841</v>
      </c>
      <c r="AR1999">
        <v>10509</v>
      </c>
      <c r="AS1999">
        <v>8660</v>
      </c>
      <c r="AT1999">
        <v>747</v>
      </c>
      <c r="AU1999">
        <v>9533</v>
      </c>
      <c r="AV1999">
        <v>78120</v>
      </c>
      <c r="AW1999">
        <v>334.5</v>
      </c>
      <c r="AX1999">
        <v>453.91649999999998</v>
      </c>
      <c r="AY1999" s="1">
        <v>6.0999999999999999E-2</v>
      </c>
      <c r="AZ1999" s="1">
        <v>0.93600000000000005</v>
      </c>
      <c r="BA1999" s="1">
        <v>3.0000000000000001E-3</v>
      </c>
      <c r="BB1999" s="1">
        <v>0.14299999999999999</v>
      </c>
      <c r="BC1999" s="1">
        <v>0.79700000000000004</v>
      </c>
      <c r="BD1999" s="1">
        <v>1.6E-2</v>
      </c>
      <c r="BE1999" s="1">
        <v>-8.2000000000000003E-2</v>
      </c>
      <c r="BF1999" s="1">
        <v>-1.2999999999999999E-2</v>
      </c>
      <c r="BG1999" s="1">
        <f>Table1[[#This Row],[pers_white_pct]]-Table1[[#This Row],[census_white_pct]]</f>
        <v>0.13900000000000001</v>
      </c>
      <c r="BH1999" s="3">
        <v>0.42437558479999998</v>
      </c>
      <c r="BI1999" s="3">
        <v>1.1753378571999999</v>
      </c>
      <c r="BJ1999" s="3">
        <v>0.1895797467</v>
      </c>
      <c r="BK1999" s="3" t="str">
        <f>VLOOKUP(Table1[[#This Row],[est_sworn]],Force_size,2,TRUE)</f>
        <v>05 - 250 - 499</v>
      </c>
    </row>
    <row r="2000" spans="1:63" hidden="1" x14ac:dyDescent="0.2">
      <c r="A2000">
        <v>3955650</v>
      </c>
      <c r="B2000" t="s">
        <v>1444</v>
      </c>
      <c r="C2000" t="s">
        <v>8468</v>
      </c>
      <c r="D2000">
        <v>11984150</v>
      </c>
      <c r="E2000" t="s">
        <v>8469</v>
      </c>
      <c r="F2000">
        <v>4739</v>
      </c>
      <c r="G2000" t="s">
        <v>8470</v>
      </c>
      <c r="H2000" t="s">
        <v>1047</v>
      </c>
      <c r="I2000">
        <v>39</v>
      </c>
      <c r="J2000">
        <v>155</v>
      </c>
      <c r="K2000">
        <v>55650</v>
      </c>
      <c r="L2000" t="s">
        <v>8471</v>
      </c>
      <c r="M2000" t="s">
        <v>8472</v>
      </c>
      <c r="N2000" t="s">
        <v>68</v>
      </c>
      <c r="O2000" t="s">
        <v>181</v>
      </c>
      <c r="P2000">
        <v>41.308936000000003</v>
      </c>
      <c r="Q2000">
        <v>-80.767656000000002</v>
      </c>
      <c r="S2000" t="s">
        <v>70</v>
      </c>
      <c r="T2000" t="s">
        <v>71</v>
      </c>
      <c r="U2000">
        <v>5</v>
      </c>
      <c r="V2000">
        <v>11</v>
      </c>
      <c r="W2000">
        <v>5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5</v>
      </c>
      <c r="AE2000">
        <v>8.6750000000000007</v>
      </c>
      <c r="AF2000" t="s">
        <v>212</v>
      </c>
      <c r="AG2000" t="s">
        <v>8473</v>
      </c>
      <c r="AH2000">
        <v>2</v>
      </c>
      <c r="AI2000">
        <v>39</v>
      </c>
      <c r="AK2000">
        <v>55650</v>
      </c>
      <c r="AM2000">
        <v>4795</v>
      </c>
      <c r="AN2000">
        <v>4638</v>
      </c>
      <c r="AO2000">
        <v>36</v>
      </c>
      <c r="AP2000">
        <v>3</v>
      </c>
      <c r="AQ2000">
        <v>6</v>
      </c>
      <c r="AR2000">
        <v>58</v>
      </c>
      <c r="AS2000">
        <v>54</v>
      </c>
      <c r="AT2000">
        <v>4</v>
      </c>
      <c r="AU2000">
        <v>54</v>
      </c>
      <c r="AV2000">
        <v>40</v>
      </c>
      <c r="AW2000">
        <v>10.5</v>
      </c>
      <c r="AX2000">
        <v>91.087500000000006</v>
      </c>
      <c r="AY2000" s="1">
        <v>0</v>
      </c>
      <c r="AZ2000" s="2">
        <v>1</v>
      </c>
      <c r="BA2000" s="1">
        <v>0</v>
      </c>
      <c r="BB2000" s="1">
        <v>8.0000000000000002E-3</v>
      </c>
      <c r="BC2000" s="1">
        <v>0.96699999999999997</v>
      </c>
      <c r="BD2000" s="1">
        <v>1.0999999999999999E-2</v>
      </c>
      <c r="BE2000" s="1">
        <v>-8.0000000000000002E-3</v>
      </c>
      <c r="BF2000" s="1">
        <v>-1.0999999999999999E-2</v>
      </c>
      <c r="BG2000" s="1">
        <f>Table1[[#This Row],[pers_white_pct]]-Table1[[#This Row],[census_white_pct]]</f>
        <v>3.3000000000000029E-2</v>
      </c>
      <c r="BH2000" s="3">
        <v>0</v>
      </c>
      <c r="BI2000" s="3">
        <v>1.0338507978</v>
      </c>
      <c r="BJ2000" s="3">
        <v>0</v>
      </c>
      <c r="BK2000" s="3" t="str">
        <f>VLOOKUP(Table1[[#This Row],[est_sworn]],Force_size,2,TRUE)</f>
        <v>01 - Under 25</v>
      </c>
    </row>
    <row r="2001" spans="1:63" hidden="1" x14ac:dyDescent="0.2">
      <c r="A2001">
        <v>3945934</v>
      </c>
      <c r="B2001" t="s">
        <v>1444</v>
      </c>
      <c r="C2001" t="s">
        <v>8429</v>
      </c>
      <c r="D2001">
        <v>12104270</v>
      </c>
      <c r="E2001" t="s">
        <v>8430</v>
      </c>
      <c r="F2001">
        <v>3220</v>
      </c>
      <c r="G2001" t="s">
        <v>8431</v>
      </c>
      <c r="H2001" t="s">
        <v>1047</v>
      </c>
      <c r="I2001">
        <v>39</v>
      </c>
      <c r="J2001">
        <v>155</v>
      </c>
      <c r="K2001">
        <v>45934</v>
      </c>
      <c r="L2001" t="s">
        <v>8432</v>
      </c>
      <c r="M2001" t="s">
        <v>8433</v>
      </c>
      <c r="N2001" t="s">
        <v>68</v>
      </c>
      <c r="O2001" t="s">
        <v>181</v>
      </c>
      <c r="P2001">
        <v>41.308936000000003</v>
      </c>
      <c r="Q2001">
        <v>-80.767656000000002</v>
      </c>
      <c r="S2001" t="s">
        <v>70</v>
      </c>
      <c r="T2001" t="s">
        <v>71</v>
      </c>
      <c r="U2001">
        <v>7</v>
      </c>
      <c r="V2001">
        <v>4</v>
      </c>
      <c r="W2001">
        <v>7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7</v>
      </c>
      <c r="AE2001">
        <v>8.6750000000000007</v>
      </c>
      <c r="AF2001" t="s">
        <v>212</v>
      </c>
      <c r="AG2001" t="s">
        <v>8434</v>
      </c>
      <c r="AH2001">
        <v>2</v>
      </c>
      <c r="AI2001">
        <v>39</v>
      </c>
      <c r="AK2001">
        <v>45934</v>
      </c>
      <c r="AM2001">
        <v>3263</v>
      </c>
      <c r="AN2001">
        <v>3131</v>
      </c>
      <c r="AO2001">
        <v>35</v>
      </c>
      <c r="AP2001">
        <v>5</v>
      </c>
      <c r="AQ2001">
        <v>7</v>
      </c>
      <c r="AR2001">
        <v>34</v>
      </c>
      <c r="AS2001">
        <v>49</v>
      </c>
      <c r="AT2001">
        <v>1</v>
      </c>
      <c r="AU2001">
        <v>51</v>
      </c>
      <c r="AV2001">
        <v>36</v>
      </c>
      <c r="AW2001">
        <v>9</v>
      </c>
      <c r="AX2001">
        <v>78.075000000000003</v>
      </c>
      <c r="AY2001" s="1">
        <v>0</v>
      </c>
      <c r="AZ2001" s="2">
        <v>1</v>
      </c>
      <c r="BA2001" s="1">
        <v>0</v>
      </c>
      <c r="BB2001" s="1">
        <v>1.0999999999999999E-2</v>
      </c>
      <c r="BC2001" s="1">
        <v>0.96</v>
      </c>
      <c r="BD2001" s="1">
        <v>1.4999999999999999E-2</v>
      </c>
      <c r="BE2001" s="1">
        <v>-1.0999999999999999E-2</v>
      </c>
      <c r="BF2001" s="1">
        <v>-1.4999999999999999E-2</v>
      </c>
      <c r="BG2001" s="1">
        <f>Table1[[#This Row],[pers_white_pct]]-Table1[[#This Row],[census_white_pct]]</f>
        <v>4.0000000000000036E-2</v>
      </c>
      <c r="BH2001" s="3">
        <v>0</v>
      </c>
      <c r="BI2001" s="3">
        <v>1.0421590545999999</v>
      </c>
      <c r="BJ2001" s="3">
        <v>0</v>
      </c>
      <c r="BK2001" s="3" t="str">
        <f>VLOOKUP(Table1[[#This Row],[est_sworn]],Force_size,2,TRUE)</f>
        <v>01 - Under 25</v>
      </c>
    </row>
    <row r="2002" spans="1:63" hidden="1" x14ac:dyDescent="0.2">
      <c r="A2002">
        <v>3915580906</v>
      </c>
      <c r="B2002" t="s">
        <v>61</v>
      </c>
      <c r="C2002" t="s">
        <v>1084</v>
      </c>
      <c r="D2002">
        <v>13310830</v>
      </c>
      <c r="E2002" t="s">
        <v>1085</v>
      </c>
      <c r="F2002">
        <v>7817</v>
      </c>
      <c r="G2002" t="s">
        <v>1086</v>
      </c>
      <c r="H2002" t="s">
        <v>1047</v>
      </c>
      <c r="I2002">
        <v>39</v>
      </c>
      <c r="J2002">
        <v>155</v>
      </c>
      <c r="K2002">
        <v>80906</v>
      </c>
      <c r="L2002" t="s">
        <v>1087</v>
      </c>
      <c r="M2002" t="s">
        <v>1088</v>
      </c>
      <c r="N2002" t="s">
        <v>68</v>
      </c>
      <c r="O2002" t="s">
        <v>181</v>
      </c>
      <c r="P2002">
        <v>41.308936000000003</v>
      </c>
      <c r="Q2002">
        <v>-80.767656000000002</v>
      </c>
      <c r="S2002" t="s">
        <v>70</v>
      </c>
      <c r="T2002" t="s">
        <v>71</v>
      </c>
      <c r="U2002">
        <v>7</v>
      </c>
      <c r="V2002">
        <v>8</v>
      </c>
      <c r="W2002">
        <v>6</v>
      </c>
      <c r="X2002">
        <v>0</v>
      </c>
      <c r="Y2002">
        <v>1</v>
      </c>
      <c r="Z2002">
        <v>0</v>
      </c>
      <c r="AA2002">
        <v>0</v>
      </c>
      <c r="AB2002">
        <v>0</v>
      </c>
      <c r="AC2002">
        <v>0</v>
      </c>
      <c r="AD2002">
        <v>7</v>
      </c>
      <c r="AE2002">
        <v>8.6750000000000007</v>
      </c>
      <c r="AF2002" t="s">
        <v>212</v>
      </c>
      <c r="AG2002" t="s">
        <v>1089</v>
      </c>
      <c r="AH2002">
        <v>2</v>
      </c>
      <c r="AI2002">
        <v>39</v>
      </c>
      <c r="AJ2002">
        <v>155</v>
      </c>
      <c r="AL2002">
        <v>80906</v>
      </c>
      <c r="AM2002">
        <v>5551</v>
      </c>
      <c r="AN2002">
        <v>4695</v>
      </c>
      <c r="AO2002">
        <v>630</v>
      </c>
      <c r="AP2002">
        <v>14</v>
      </c>
      <c r="AQ2002">
        <v>11</v>
      </c>
      <c r="AR2002">
        <v>117</v>
      </c>
      <c r="AS2002">
        <v>74</v>
      </c>
      <c r="AT2002">
        <v>3</v>
      </c>
      <c r="AU2002">
        <v>84</v>
      </c>
      <c r="AV2002">
        <v>633</v>
      </c>
      <c r="AW2002">
        <v>11</v>
      </c>
      <c r="AX2002">
        <v>95.424999999999997</v>
      </c>
      <c r="AY2002" s="1">
        <v>0</v>
      </c>
      <c r="AZ2002" s="1">
        <v>0.85699999999999998</v>
      </c>
      <c r="BA2002" s="1">
        <v>0.14299999999999999</v>
      </c>
      <c r="BB2002" s="1">
        <v>0.113</v>
      </c>
      <c r="BC2002" s="1">
        <v>0.84599999999999997</v>
      </c>
      <c r="BD2002" s="1">
        <v>1.2999999999999999E-2</v>
      </c>
      <c r="BE2002" s="1">
        <v>-0.113</v>
      </c>
      <c r="BF2002" s="1">
        <v>0.13</v>
      </c>
      <c r="BG2002" s="1">
        <f>Table1[[#This Row],[pers_white_pct]]-Table1[[#This Row],[census_white_pct]]</f>
        <v>1.100000000000001E-2</v>
      </c>
      <c r="BH2002" s="3">
        <v>0</v>
      </c>
      <c r="BI2002" s="3">
        <v>1.0134185304000001</v>
      </c>
      <c r="BJ2002" s="3">
        <v>10.716216215999999</v>
      </c>
      <c r="BK2002" s="3" t="str">
        <f>VLOOKUP(Table1[[#This Row],[est_sworn]],Force_size,2,TRUE)</f>
        <v>01 - Under 25</v>
      </c>
    </row>
    <row r="2003" spans="1:63" hidden="1" x14ac:dyDescent="0.2">
      <c r="A2003">
        <v>3980892</v>
      </c>
      <c r="B2003" t="s">
        <v>1444</v>
      </c>
      <c r="C2003" t="s">
        <v>8643</v>
      </c>
      <c r="D2003">
        <v>13332530</v>
      </c>
      <c r="E2003" t="s">
        <v>6201</v>
      </c>
      <c r="F2003">
        <v>40723</v>
      </c>
      <c r="G2003" t="s">
        <v>6202</v>
      </c>
      <c r="H2003" t="s">
        <v>1047</v>
      </c>
      <c r="I2003">
        <v>39</v>
      </c>
      <c r="J2003">
        <v>155</v>
      </c>
      <c r="K2003">
        <v>80892</v>
      </c>
      <c r="L2003" t="s">
        <v>8644</v>
      </c>
      <c r="M2003" t="s">
        <v>8645</v>
      </c>
      <c r="N2003" t="s">
        <v>68</v>
      </c>
      <c r="O2003" t="s">
        <v>131</v>
      </c>
      <c r="P2003">
        <v>41.308936000000003</v>
      </c>
      <c r="Q2003">
        <v>-80.767656000000002</v>
      </c>
      <c r="S2003" t="s">
        <v>70</v>
      </c>
      <c r="T2003" t="s">
        <v>71</v>
      </c>
      <c r="U2003">
        <v>61</v>
      </c>
      <c r="V2003">
        <v>0</v>
      </c>
      <c r="W2003">
        <v>54</v>
      </c>
      <c r="X2003">
        <v>7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61</v>
      </c>
      <c r="AE2003">
        <v>2.8170000000000002</v>
      </c>
      <c r="AF2003" t="s">
        <v>79</v>
      </c>
      <c r="AG2003" t="s">
        <v>6205</v>
      </c>
      <c r="AH2003">
        <v>2</v>
      </c>
      <c r="AI2003">
        <v>39</v>
      </c>
      <c r="AK2003">
        <v>80892</v>
      </c>
      <c r="AM2003">
        <v>41557</v>
      </c>
      <c r="AN2003">
        <v>27693</v>
      </c>
      <c r="AO2003">
        <v>11411</v>
      </c>
      <c r="AP2003">
        <v>82</v>
      </c>
      <c r="AQ2003">
        <v>165</v>
      </c>
      <c r="AR2003">
        <v>1285</v>
      </c>
      <c r="AS2003">
        <v>797</v>
      </c>
      <c r="AT2003">
        <v>111</v>
      </c>
      <c r="AU2003">
        <v>921</v>
      </c>
      <c r="AV2003">
        <v>11522</v>
      </c>
      <c r="AW2003">
        <v>61</v>
      </c>
      <c r="AX2003">
        <v>171.83699999999999</v>
      </c>
      <c r="AY2003" s="1">
        <v>0.115</v>
      </c>
      <c r="AZ2003" s="1">
        <v>0.88500000000000001</v>
      </c>
      <c r="BA2003" s="1">
        <v>0</v>
      </c>
      <c r="BB2003" s="1">
        <v>0.27500000000000002</v>
      </c>
      <c r="BC2003" s="1">
        <v>0.66600000000000004</v>
      </c>
      <c r="BD2003" s="1">
        <v>1.9E-2</v>
      </c>
      <c r="BE2003" s="1">
        <v>-0.16</v>
      </c>
      <c r="BF2003" s="1">
        <v>-1.9E-2</v>
      </c>
      <c r="BG2003" s="1">
        <f>Table1[[#This Row],[pers_white_pct]]-Table1[[#This Row],[census_white_pct]]</f>
        <v>0.21899999999999997</v>
      </c>
      <c r="BH2003" s="3">
        <v>0.41791570109999998</v>
      </c>
      <c r="BI2003" s="3">
        <v>1.3284282647000001</v>
      </c>
      <c r="BJ2003" s="3">
        <v>0</v>
      </c>
      <c r="BK2003" s="3" t="str">
        <f>VLOOKUP(Table1[[#This Row],[est_sworn]],Force_size,2,TRUE)</f>
        <v>03 - 50 to 99</v>
      </c>
    </row>
    <row r="2004" spans="1:63" hidden="1" x14ac:dyDescent="0.2">
      <c r="A2004">
        <v>3919974</v>
      </c>
      <c r="B2004" t="s">
        <v>1444</v>
      </c>
      <c r="C2004" t="s">
        <v>8348</v>
      </c>
      <c r="D2004">
        <v>12314440</v>
      </c>
      <c r="E2004" t="s">
        <v>3769</v>
      </c>
      <c r="F2004">
        <v>1833</v>
      </c>
      <c r="G2004" t="s">
        <v>3770</v>
      </c>
      <c r="H2004" t="s">
        <v>1047</v>
      </c>
      <c r="I2004">
        <v>39</v>
      </c>
      <c r="J2004">
        <v>169</v>
      </c>
      <c r="K2004">
        <v>19974</v>
      </c>
      <c r="L2004" t="s">
        <v>8349</v>
      </c>
      <c r="M2004" t="s">
        <v>8350</v>
      </c>
      <c r="N2004" t="s">
        <v>68</v>
      </c>
      <c r="O2004" t="s">
        <v>238</v>
      </c>
      <c r="P2004">
        <v>40.829661000000002</v>
      </c>
      <c r="Q2004">
        <v>-81.887193999999994</v>
      </c>
      <c r="S2004" t="s">
        <v>70</v>
      </c>
      <c r="T2004" t="s">
        <v>71</v>
      </c>
      <c r="U2004">
        <v>2</v>
      </c>
      <c r="V2004">
        <v>7</v>
      </c>
      <c r="W2004">
        <v>0</v>
      </c>
      <c r="X2004">
        <v>0</v>
      </c>
      <c r="Y2004">
        <v>2</v>
      </c>
      <c r="Z2004">
        <v>0</v>
      </c>
      <c r="AA2004">
        <v>0</v>
      </c>
      <c r="AB2004">
        <v>0</v>
      </c>
      <c r="AC2004">
        <v>0</v>
      </c>
      <c r="AD2004">
        <v>2</v>
      </c>
      <c r="AE2004">
        <v>8.6750000000000007</v>
      </c>
      <c r="AF2004" t="s">
        <v>212</v>
      </c>
      <c r="AG2004" t="s">
        <v>8351</v>
      </c>
      <c r="AH2004">
        <v>2</v>
      </c>
      <c r="AI2004">
        <v>39</v>
      </c>
      <c r="AK2004">
        <v>19974</v>
      </c>
      <c r="AM2004">
        <v>1830</v>
      </c>
      <c r="AN2004">
        <v>1749</v>
      </c>
      <c r="AO2004">
        <v>5</v>
      </c>
      <c r="AP2004">
        <v>1</v>
      </c>
      <c r="AQ2004">
        <v>16</v>
      </c>
      <c r="AR2004">
        <v>31</v>
      </c>
      <c r="AS2004">
        <v>27</v>
      </c>
      <c r="AT2004">
        <v>0</v>
      </c>
      <c r="AU2004">
        <v>28</v>
      </c>
      <c r="AV2004">
        <v>5</v>
      </c>
      <c r="AW2004">
        <v>5.5</v>
      </c>
      <c r="AX2004">
        <v>47.712499999999999</v>
      </c>
      <c r="AY2004" s="1">
        <v>0</v>
      </c>
      <c r="AZ2004" s="1">
        <v>0</v>
      </c>
      <c r="BA2004" s="2">
        <v>1</v>
      </c>
      <c r="BB2004" s="1">
        <v>3.0000000000000001E-3</v>
      </c>
      <c r="BC2004" s="1">
        <v>0.95599999999999996</v>
      </c>
      <c r="BD2004" s="1">
        <v>1.4999999999999999E-2</v>
      </c>
      <c r="BE2004" s="1">
        <v>-3.0000000000000001E-3</v>
      </c>
      <c r="BF2004" s="1">
        <v>0.98499999999999999</v>
      </c>
      <c r="BG2004" s="1">
        <f>Table1[[#This Row],[pers_white_pct]]-Table1[[#This Row],[census_white_pct]]</f>
        <v>-0.95599999999999996</v>
      </c>
      <c r="BH2004" s="3">
        <v>0</v>
      </c>
      <c r="BI2004" s="3">
        <v>0</v>
      </c>
      <c r="BJ2004" s="3">
        <v>67.777777778000001</v>
      </c>
      <c r="BK2004" s="3" t="str">
        <f>VLOOKUP(Table1[[#This Row],[est_sworn]],Force_size,2,TRUE)</f>
        <v>01 - Under 25</v>
      </c>
    </row>
    <row r="2005" spans="1:63" hidden="1" x14ac:dyDescent="0.2">
      <c r="A2005">
        <v>3961504</v>
      </c>
      <c r="B2005" t="s">
        <v>1444</v>
      </c>
      <c r="C2005" t="s">
        <v>8504</v>
      </c>
      <c r="D2005">
        <v>11434130</v>
      </c>
      <c r="E2005" t="s">
        <v>8505</v>
      </c>
      <c r="F2005">
        <v>1391</v>
      </c>
      <c r="G2005" t="s">
        <v>8506</v>
      </c>
      <c r="H2005" t="s">
        <v>1047</v>
      </c>
      <c r="I2005">
        <v>39</v>
      </c>
      <c r="J2005">
        <v>173</v>
      </c>
      <c r="K2005">
        <v>61504</v>
      </c>
      <c r="L2005" t="s">
        <v>8507</v>
      </c>
      <c r="M2005" t="s">
        <v>8508</v>
      </c>
      <c r="N2005" t="s">
        <v>68</v>
      </c>
      <c r="O2005" t="s">
        <v>238</v>
      </c>
      <c r="P2005">
        <v>41.360182999999999</v>
      </c>
      <c r="Q2005">
        <v>-83.622681999999998</v>
      </c>
      <c r="S2005" t="s">
        <v>70</v>
      </c>
      <c r="T2005" t="s">
        <v>71</v>
      </c>
      <c r="U2005">
        <v>1</v>
      </c>
      <c r="V2005">
        <v>6</v>
      </c>
      <c r="W2005">
        <v>1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1</v>
      </c>
      <c r="AE2005">
        <v>16.646000000000001</v>
      </c>
      <c r="AF2005" t="s">
        <v>239</v>
      </c>
      <c r="AG2005" t="s">
        <v>8509</v>
      </c>
      <c r="AH2005">
        <v>2</v>
      </c>
      <c r="AI2005">
        <v>39</v>
      </c>
      <c r="AK2005">
        <v>61504</v>
      </c>
      <c r="AM2005">
        <v>1371</v>
      </c>
      <c r="AN2005">
        <v>1260</v>
      </c>
      <c r="AO2005">
        <v>2</v>
      </c>
      <c r="AP2005">
        <v>2</v>
      </c>
      <c r="AQ2005">
        <v>3</v>
      </c>
      <c r="AR2005">
        <v>13</v>
      </c>
      <c r="AS2005">
        <v>90</v>
      </c>
      <c r="AT2005">
        <v>0</v>
      </c>
      <c r="AU2005">
        <v>91</v>
      </c>
      <c r="AV2005">
        <v>2</v>
      </c>
      <c r="AW2005">
        <v>4</v>
      </c>
      <c r="AX2005">
        <v>66.584000000000003</v>
      </c>
      <c r="AY2005" s="1">
        <v>0</v>
      </c>
      <c r="AZ2005" s="2">
        <v>1</v>
      </c>
      <c r="BA2005" s="1">
        <v>0</v>
      </c>
      <c r="BB2005" s="1">
        <v>1E-3</v>
      </c>
      <c r="BC2005" s="1">
        <v>0.91900000000000004</v>
      </c>
      <c r="BD2005" s="1">
        <v>6.6000000000000003E-2</v>
      </c>
      <c r="BE2005" s="1">
        <v>-1E-3</v>
      </c>
      <c r="BF2005" s="1">
        <v>-6.6000000000000003E-2</v>
      </c>
      <c r="BG2005" s="1">
        <f>Table1[[#This Row],[pers_white_pct]]-Table1[[#This Row],[census_white_pct]]</f>
        <v>8.0999999999999961E-2</v>
      </c>
      <c r="BH2005" s="3">
        <v>0</v>
      </c>
      <c r="BI2005" s="3">
        <v>1.0880952381</v>
      </c>
      <c r="BJ2005" s="3">
        <v>0</v>
      </c>
      <c r="BK2005" s="3" t="str">
        <f>VLOOKUP(Table1[[#This Row],[est_sworn]],Force_size,2,TRUE)</f>
        <v>01 - Under 25</v>
      </c>
    </row>
    <row r="2006" spans="1:63" hidden="1" x14ac:dyDescent="0.2">
      <c r="A2006">
        <v>3957190</v>
      </c>
      <c r="B2006" t="s">
        <v>1444</v>
      </c>
      <c r="C2006" t="s">
        <v>8492</v>
      </c>
      <c r="D2006">
        <v>11844160</v>
      </c>
      <c r="E2006" t="s">
        <v>8493</v>
      </c>
      <c r="F2006">
        <v>5344</v>
      </c>
      <c r="G2006" t="s">
        <v>8494</v>
      </c>
      <c r="H2006" t="s">
        <v>1047</v>
      </c>
      <c r="I2006">
        <v>39</v>
      </c>
      <c r="J2006">
        <v>173</v>
      </c>
      <c r="K2006">
        <v>57190</v>
      </c>
      <c r="L2006" t="s">
        <v>8495</v>
      </c>
      <c r="M2006" t="s">
        <v>8496</v>
      </c>
      <c r="N2006" t="s">
        <v>68</v>
      </c>
      <c r="O2006" t="s">
        <v>181</v>
      </c>
      <c r="P2006">
        <v>41.360182999999999</v>
      </c>
      <c r="Q2006">
        <v>-83.622681999999998</v>
      </c>
      <c r="S2006" t="s">
        <v>70</v>
      </c>
      <c r="T2006" t="s">
        <v>71</v>
      </c>
      <c r="U2006">
        <v>18</v>
      </c>
      <c r="V2006">
        <v>0</v>
      </c>
      <c r="W2006">
        <v>18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18</v>
      </c>
      <c r="AE2006">
        <v>7.1230000000000002</v>
      </c>
      <c r="AF2006" t="s">
        <v>118</v>
      </c>
      <c r="AG2006" t="s">
        <v>8497</v>
      </c>
      <c r="AH2006">
        <v>2</v>
      </c>
      <c r="AI2006">
        <v>39</v>
      </c>
      <c r="AK2006">
        <v>57190</v>
      </c>
      <c r="AM2006">
        <v>5265</v>
      </c>
      <c r="AN2006">
        <v>4759</v>
      </c>
      <c r="AO2006">
        <v>33</v>
      </c>
      <c r="AP2006">
        <v>18</v>
      </c>
      <c r="AQ2006">
        <v>58</v>
      </c>
      <c r="AR2006">
        <v>88</v>
      </c>
      <c r="AS2006">
        <v>306</v>
      </c>
      <c r="AT2006">
        <v>5</v>
      </c>
      <c r="AU2006">
        <v>309</v>
      </c>
      <c r="AV2006">
        <v>38</v>
      </c>
      <c r="AW2006">
        <v>18</v>
      </c>
      <c r="AX2006">
        <v>128.214</v>
      </c>
      <c r="AY2006" s="1">
        <v>0</v>
      </c>
      <c r="AZ2006" s="2">
        <v>1</v>
      </c>
      <c r="BA2006" s="1">
        <v>0</v>
      </c>
      <c r="BB2006" s="1">
        <v>6.0000000000000001E-3</v>
      </c>
      <c r="BC2006" s="1">
        <v>0.90400000000000003</v>
      </c>
      <c r="BD2006" s="1">
        <v>5.8000000000000003E-2</v>
      </c>
      <c r="BE2006" s="1">
        <v>-6.0000000000000001E-3</v>
      </c>
      <c r="BF2006" s="1">
        <v>-5.8000000000000003E-2</v>
      </c>
      <c r="BG2006" s="1">
        <f>Table1[[#This Row],[pers_white_pct]]-Table1[[#This Row],[census_white_pct]]</f>
        <v>9.5999999999999974E-2</v>
      </c>
      <c r="BH2006" s="3">
        <v>0</v>
      </c>
      <c r="BI2006" s="3">
        <v>1.1063248582</v>
      </c>
      <c r="BJ2006" s="3">
        <v>0</v>
      </c>
      <c r="BK2006" s="3" t="str">
        <f>VLOOKUP(Table1[[#This Row],[est_sworn]],Force_size,2,TRUE)</f>
        <v>01 - Under 25</v>
      </c>
    </row>
    <row r="2007" spans="1:63" hidden="1" x14ac:dyDescent="0.2">
      <c r="A2007">
        <v>3968686</v>
      </c>
      <c r="B2007" t="s">
        <v>1444</v>
      </c>
      <c r="C2007" t="s">
        <v>8532</v>
      </c>
      <c r="D2007">
        <v>12934100</v>
      </c>
      <c r="E2007" t="s">
        <v>8533</v>
      </c>
      <c r="F2007">
        <v>6393</v>
      </c>
      <c r="G2007" t="s">
        <v>8534</v>
      </c>
      <c r="H2007" t="s">
        <v>1047</v>
      </c>
      <c r="I2007">
        <v>39</v>
      </c>
      <c r="J2007">
        <v>173</v>
      </c>
      <c r="K2007">
        <v>68686</v>
      </c>
      <c r="L2007" t="s">
        <v>8535</v>
      </c>
      <c r="M2007" t="s">
        <v>8536</v>
      </c>
      <c r="N2007" t="s">
        <v>68</v>
      </c>
      <c r="O2007" t="s">
        <v>181</v>
      </c>
      <c r="P2007">
        <v>41.360182999999999</v>
      </c>
      <c r="Q2007">
        <v>-83.622681999999998</v>
      </c>
      <c r="S2007" t="s">
        <v>70</v>
      </c>
      <c r="T2007" t="s">
        <v>71</v>
      </c>
      <c r="U2007">
        <v>12</v>
      </c>
      <c r="V2007">
        <v>1</v>
      </c>
      <c r="W2007">
        <v>12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12</v>
      </c>
      <c r="AE2007">
        <v>7.1230000000000002</v>
      </c>
      <c r="AF2007" t="s">
        <v>118</v>
      </c>
      <c r="AG2007" t="s">
        <v>8537</v>
      </c>
      <c r="AH2007">
        <v>2</v>
      </c>
      <c r="AI2007">
        <v>39</v>
      </c>
      <c r="AK2007">
        <v>68686</v>
      </c>
      <c r="AM2007">
        <v>6293</v>
      </c>
      <c r="AN2007">
        <v>5836</v>
      </c>
      <c r="AO2007">
        <v>94</v>
      </c>
      <c r="AP2007">
        <v>17</v>
      </c>
      <c r="AQ2007">
        <v>59</v>
      </c>
      <c r="AR2007">
        <v>67</v>
      </c>
      <c r="AS2007">
        <v>219</v>
      </c>
      <c r="AT2007">
        <v>10</v>
      </c>
      <c r="AU2007">
        <v>220</v>
      </c>
      <c r="AV2007">
        <v>104</v>
      </c>
      <c r="AW2007">
        <v>12.5</v>
      </c>
      <c r="AX2007">
        <v>89.037499999999994</v>
      </c>
      <c r="AY2007" s="1">
        <v>0</v>
      </c>
      <c r="AZ2007" s="2">
        <v>1</v>
      </c>
      <c r="BA2007" s="1">
        <v>0</v>
      </c>
      <c r="BB2007" s="1">
        <v>1.4999999999999999E-2</v>
      </c>
      <c r="BC2007" s="1">
        <v>0.92700000000000005</v>
      </c>
      <c r="BD2007" s="1">
        <v>3.5000000000000003E-2</v>
      </c>
      <c r="BE2007" s="1">
        <v>-1.4999999999999999E-2</v>
      </c>
      <c r="BF2007" s="1">
        <v>-3.5000000000000003E-2</v>
      </c>
      <c r="BG2007" s="1">
        <f>Table1[[#This Row],[pers_white_pct]]-Table1[[#This Row],[census_white_pct]]</f>
        <v>7.2999999999999954E-2</v>
      </c>
      <c r="BH2007" s="3">
        <v>0</v>
      </c>
      <c r="BI2007" s="3">
        <v>1.0783070596</v>
      </c>
      <c r="BJ2007" s="3">
        <v>0</v>
      </c>
      <c r="BK2007" s="3" t="str">
        <f>VLOOKUP(Table1[[#This Row],[est_sworn]],Force_size,2,TRUE)</f>
        <v>01 - Under 25</v>
      </c>
    </row>
    <row r="2008" spans="1:63" hidden="1" x14ac:dyDescent="0.2">
      <c r="A2008">
        <v>40001</v>
      </c>
      <c r="B2008" t="s">
        <v>11412</v>
      </c>
      <c r="C2008" t="s">
        <v>14435</v>
      </c>
      <c r="D2008">
        <v>12288720</v>
      </c>
      <c r="E2008" t="s">
        <v>14436</v>
      </c>
      <c r="F2008">
        <v>22286</v>
      </c>
      <c r="G2008" t="s">
        <v>14437</v>
      </c>
      <c r="H2008" t="s">
        <v>8688</v>
      </c>
      <c r="I2008">
        <v>40</v>
      </c>
      <c r="J2008">
        <v>1</v>
      </c>
      <c r="K2008">
        <v>99001</v>
      </c>
      <c r="L2008" t="s">
        <v>14438</v>
      </c>
      <c r="M2008" t="s">
        <v>14439</v>
      </c>
      <c r="N2008" t="s">
        <v>11418</v>
      </c>
      <c r="O2008" t="s">
        <v>11518</v>
      </c>
      <c r="P2008">
        <v>35.897613</v>
      </c>
      <c r="Q2008">
        <v>-94.651377999999994</v>
      </c>
      <c r="R2008" t="s">
        <v>11420</v>
      </c>
      <c r="S2008" t="s">
        <v>11421</v>
      </c>
      <c r="U2008">
        <v>11</v>
      </c>
      <c r="V2008">
        <v>0</v>
      </c>
      <c r="W2008">
        <v>6</v>
      </c>
      <c r="X2008">
        <v>0</v>
      </c>
      <c r="Y2008">
        <v>0</v>
      </c>
      <c r="Z2008">
        <v>5</v>
      </c>
      <c r="AA2008">
        <v>0</v>
      </c>
      <c r="AB2008">
        <v>0</v>
      </c>
      <c r="AC2008">
        <v>0</v>
      </c>
      <c r="AD2008">
        <v>11</v>
      </c>
      <c r="AE2008">
        <v>7.0309999999999997</v>
      </c>
      <c r="AF2008" t="s">
        <v>11422</v>
      </c>
      <c r="AG2008" t="s">
        <v>14440</v>
      </c>
      <c r="AH2008">
        <v>3</v>
      </c>
      <c r="AI2008">
        <v>40</v>
      </c>
      <c r="AJ2008">
        <v>1</v>
      </c>
      <c r="AM2008">
        <v>22683</v>
      </c>
      <c r="AN2008">
        <v>9558</v>
      </c>
      <c r="AO2008">
        <v>53</v>
      </c>
      <c r="AP2008">
        <v>9528</v>
      </c>
      <c r="AQ2008">
        <v>129</v>
      </c>
      <c r="AR2008">
        <v>2210</v>
      </c>
      <c r="AS2008">
        <v>1197</v>
      </c>
      <c r="AT2008">
        <v>2</v>
      </c>
      <c r="AU2008">
        <v>1205</v>
      </c>
      <c r="AV2008">
        <v>55</v>
      </c>
      <c r="AW2008">
        <v>11</v>
      </c>
      <c r="AX2008">
        <v>77.340999999999994</v>
      </c>
      <c r="AY2008" s="1">
        <v>0</v>
      </c>
      <c r="AZ2008" s="1">
        <v>0.54500000000000004</v>
      </c>
      <c r="BA2008" s="1">
        <v>0</v>
      </c>
      <c r="BB2008" s="1">
        <v>2E-3</v>
      </c>
      <c r="BC2008" s="1">
        <v>0.42099999999999999</v>
      </c>
      <c r="BD2008" s="1">
        <v>5.2999999999999999E-2</v>
      </c>
      <c r="BE2008" s="1">
        <v>-2E-3</v>
      </c>
      <c r="BF2008" s="1">
        <v>-5.2999999999999999E-2</v>
      </c>
      <c r="BG2008" s="1">
        <f>Table1[[#This Row],[pers_white_pct]]-Table1[[#This Row],[census_white_pct]]</f>
        <v>0.12400000000000005</v>
      </c>
      <c r="BH2008" s="3">
        <v>0</v>
      </c>
      <c r="BI2008" s="3">
        <v>1.2944701249999999</v>
      </c>
      <c r="BJ2008" s="3">
        <v>0</v>
      </c>
      <c r="BK2008" s="3" t="str">
        <f>VLOOKUP(Table1[[#This Row],[est_sworn]],Force_size,2,TRUE)</f>
        <v>01 - Under 25</v>
      </c>
    </row>
    <row r="2009" spans="1:63" hidden="1" x14ac:dyDescent="0.2">
      <c r="A2009">
        <v>4070350</v>
      </c>
      <c r="B2009" t="s">
        <v>1444</v>
      </c>
      <c r="C2009" t="s">
        <v>8864</v>
      </c>
      <c r="D2009">
        <v>12925740</v>
      </c>
      <c r="E2009" t="s">
        <v>8865</v>
      </c>
      <c r="F2009">
        <v>3980</v>
      </c>
      <c r="G2009" t="s">
        <v>8866</v>
      </c>
      <c r="H2009" t="s">
        <v>8688</v>
      </c>
      <c r="I2009">
        <v>40</v>
      </c>
      <c r="J2009">
        <v>1</v>
      </c>
      <c r="K2009">
        <v>70350</v>
      </c>
      <c r="L2009" t="s">
        <v>8867</v>
      </c>
      <c r="M2009" t="s">
        <v>8868</v>
      </c>
      <c r="N2009" t="s">
        <v>68</v>
      </c>
      <c r="O2009" t="s">
        <v>181</v>
      </c>
      <c r="P2009">
        <v>35.897613</v>
      </c>
      <c r="Q2009">
        <v>-94.651377999999994</v>
      </c>
      <c r="S2009" t="s">
        <v>70</v>
      </c>
      <c r="T2009" t="s">
        <v>71</v>
      </c>
      <c r="U2009">
        <v>13</v>
      </c>
      <c r="V2009">
        <v>1</v>
      </c>
      <c r="W2009">
        <v>8</v>
      </c>
      <c r="X2009">
        <v>0</v>
      </c>
      <c r="Y2009">
        <v>0</v>
      </c>
      <c r="Z2009">
        <v>5</v>
      </c>
      <c r="AA2009">
        <v>0</v>
      </c>
      <c r="AB2009">
        <v>0</v>
      </c>
      <c r="AC2009">
        <v>0</v>
      </c>
      <c r="AD2009">
        <v>13</v>
      </c>
      <c r="AE2009">
        <v>7.1230000000000002</v>
      </c>
      <c r="AF2009" t="s">
        <v>118</v>
      </c>
      <c r="AG2009" t="s">
        <v>8869</v>
      </c>
      <c r="AH2009">
        <v>3</v>
      </c>
      <c r="AI2009">
        <v>40</v>
      </c>
      <c r="AK2009">
        <v>70350</v>
      </c>
      <c r="AM2009">
        <v>3949</v>
      </c>
      <c r="AN2009">
        <v>1237</v>
      </c>
      <c r="AO2009">
        <v>12</v>
      </c>
      <c r="AP2009">
        <v>1845</v>
      </c>
      <c r="AQ2009">
        <v>17</v>
      </c>
      <c r="AR2009">
        <v>345</v>
      </c>
      <c r="AS2009">
        <v>493</v>
      </c>
      <c r="AT2009">
        <v>0</v>
      </c>
      <c r="AU2009">
        <v>493</v>
      </c>
      <c r="AV2009">
        <v>12</v>
      </c>
      <c r="AW2009">
        <v>13.5</v>
      </c>
      <c r="AX2009">
        <v>96.160499999999999</v>
      </c>
      <c r="AY2009" s="1">
        <v>0</v>
      </c>
      <c r="AZ2009" s="1">
        <v>0.61499999999999999</v>
      </c>
      <c r="BA2009" s="1">
        <v>0</v>
      </c>
      <c r="BB2009" s="1">
        <v>3.0000000000000001E-3</v>
      </c>
      <c r="BC2009" s="1">
        <v>0.313</v>
      </c>
      <c r="BD2009" s="1">
        <v>0.125</v>
      </c>
      <c r="BE2009" s="1">
        <v>-3.0000000000000001E-3</v>
      </c>
      <c r="BF2009" s="1">
        <v>-0.125</v>
      </c>
      <c r="BG2009" s="1">
        <f>Table1[[#This Row],[pers_white_pct]]-Table1[[#This Row],[census_white_pct]]</f>
        <v>0.30199999999999999</v>
      </c>
      <c r="BH2009" s="3">
        <v>0</v>
      </c>
      <c r="BI2009" s="3">
        <v>1.9645544430999999</v>
      </c>
      <c r="BJ2009" s="3">
        <v>0</v>
      </c>
      <c r="BK2009" s="3" t="str">
        <f>VLOOKUP(Table1[[#This Row],[est_sworn]],Force_size,2,TRUE)</f>
        <v>01 - Under 25</v>
      </c>
    </row>
    <row r="2010" spans="1:63" hidden="1" x14ac:dyDescent="0.2">
      <c r="A2010">
        <v>4023500</v>
      </c>
      <c r="B2010" t="s">
        <v>1444</v>
      </c>
      <c r="C2010" t="s">
        <v>8766</v>
      </c>
      <c r="D2010">
        <v>12365960</v>
      </c>
      <c r="E2010" t="s">
        <v>8767</v>
      </c>
      <c r="F2010">
        <v>12251</v>
      </c>
      <c r="G2010" t="s">
        <v>8768</v>
      </c>
      <c r="H2010" t="s">
        <v>8688</v>
      </c>
      <c r="I2010">
        <v>40</v>
      </c>
      <c r="J2010">
        <v>9</v>
      </c>
      <c r="K2010">
        <v>23500</v>
      </c>
      <c r="L2010" t="s">
        <v>8769</v>
      </c>
      <c r="M2010" t="s">
        <v>8770</v>
      </c>
      <c r="N2010" t="s">
        <v>68</v>
      </c>
      <c r="O2010" t="s">
        <v>69</v>
      </c>
      <c r="P2010">
        <v>35.273944999999998</v>
      </c>
      <c r="Q2010">
        <v>-99.671638000000002</v>
      </c>
      <c r="S2010" t="s">
        <v>70</v>
      </c>
      <c r="T2010" t="s">
        <v>71</v>
      </c>
      <c r="U2010">
        <v>23</v>
      </c>
      <c r="V2010">
        <v>0</v>
      </c>
      <c r="W2010">
        <v>23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23</v>
      </c>
      <c r="AE2010">
        <v>7.1230000000000002</v>
      </c>
      <c r="AF2010" t="s">
        <v>118</v>
      </c>
      <c r="AG2010" t="s">
        <v>8771</v>
      </c>
      <c r="AH2010">
        <v>3</v>
      </c>
      <c r="AI2010">
        <v>40</v>
      </c>
      <c r="AK2010">
        <v>23500</v>
      </c>
      <c r="AM2010">
        <v>11693</v>
      </c>
      <c r="AN2010">
        <v>9350</v>
      </c>
      <c r="AO2010">
        <v>337</v>
      </c>
      <c r="AP2010">
        <v>406</v>
      </c>
      <c r="AQ2010">
        <v>99</v>
      </c>
      <c r="AR2010">
        <v>287</v>
      </c>
      <c r="AS2010">
        <v>1204</v>
      </c>
      <c r="AT2010">
        <v>8</v>
      </c>
      <c r="AU2010">
        <v>1214</v>
      </c>
      <c r="AV2010">
        <v>345</v>
      </c>
      <c r="AW2010">
        <v>23</v>
      </c>
      <c r="AX2010">
        <v>163.82900000000001</v>
      </c>
      <c r="AY2010" s="1">
        <v>0</v>
      </c>
      <c r="AZ2010" s="2">
        <v>1</v>
      </c>
      <c r="BA2010" s="1">
        <v>0</v>
      </c>
      <c r="BB2010" s="1">
        <v>2.9000000000000001E-2</v>
      </c>
      <c r="BC2010" s="1">
        <v>0.8</v>
      </c>
      <c r="BD2010" s="1">
        <v>0.10299999999999999</v>
      </c>
      <c r="BE2010" s="1">
        <v>-2.9000000000000001E-2</v>
      </c>
      <c r="BF2010" s="1">
        <v>-0.10299999999999999</v>
      </c>
      <c r="BG2010" s="1">
        <f>Table1[[#This Row],[pers_white_pct]]-Table1[[#This Row],[census_white_pct]]</f>
        <v>0.19999999999999996</v>
      </c>
      <c r="BH2010" s="3">
        <v>0</v>
      </c>
      <c r="BI2010" s="3">
        <v>1.2505882353</v>
      </c>
      <c r="BJ2010" s="3">
        <v>0</v>
      </c>
      <c r="BK2010" s="3" t="str">
        <f>VLOOKUP(Table1[[#This Row],[est_sworn]],Force_size,2,TRUE)</f>
        <v>01 - Under 25</v>
      </c>
    </row>
    <row r="2011" spans="1:63" hidden="1" x14ac:dyDescent="0.2">
      <c r="A2011">
        <v>40011</v>
      </c>
      <c r="B2011" t="s">
        <v>11412</v>
      </c>
      <c r="C2011" t="s">
        <v>14441</v>
      </c>
      <c r="D2011">
        <v>12558640</v>
      </c>
      <c r="E2011" t="s">
        <v>12499</v>
      </c>
      <c r="F2011">
        <v>9785</v>
      </c>
      <c r="G2011" t="s">
        <v>12500</v>
      </c>
      <c r="H2011" t="s">
        <v>8688</v>
      </c>
      <c r="I2011">
        <v>40</v>
      </c>
      <c r="J2011">
        <v>11</v>
      </c>
      <c r="K2011">
        <v>99011</v>
      </c>
      <c r="L2011" t="s">
        <v>14442</v>
      </c>
      <c r="M2011" t="s">
        <v>14443</v>
      </c>
      <c r="N2011" t="s">
        <v>11418</v>
      </c>
      <c r="O2011" t="s">
        <v>11437</v>
      </c>
      <c r="P2011">
        <v>35.877782000000003</v>
      </c>
      <c r="Q2011">
        <v>-98.428933999999998</v>
      </c>
      <c r="R2011" t="s">
        <v>11420</v>
      </c>
      <c r="S2011" t="s">
        <v>11421</v>
      </c>
      <c r="U2011">
        <v>8</v>
      </c>
      <c r="V2011">
        <v>4</v>
      </c>
      <c r="W2011">
        <v>8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8</v>
      </c>
      <c r="AE2011">
        <v>7.5330000000000004</v>
      </c>
      <c r="AF2011" t="s">
        <v>11452</v>
      </c>
      <c r="AG2011" t="s">
        <v>12503</v>
      </c>
      <c r="AH2011">
        <v>3</v>
      </c>
      <c r="AI2011">
        <v>40</v>
      </c>
      <c r="AJ2011">
        <v>11</v>
      </c>
      <c r="AM2011">
        <v>11943</v>
      </c>
      <c r="AN2011">
        <v>7512</v>
      </c>
      <c r="AO2011">
        <v>298</v>
      </c>
      <c r="AP2011">
        <v>900</v>
      </c>
      <c r="AQ2011">
        <v>21</v>
      </c>
      <c r="AR2011">
        <v>335</v>
      </c>
      <c r="AS2011">
        <v>2873</v>
      </c>
      <c r="AT2011">
        <v>15</v>
      </c>
      <c r="AU2011">
        <v>2877</v>
      </c>
      <c r="AV2011">
        <v>313</v>
      </c>
      <c r="AW2011">
        <v>10</v>
      </c>
      <c r="AX2011">
        <v>75.33</v>
      </c>
      <c r="AY2011" s="1">
        <v>0</v>
      </c>
      <c r="AZ2011" s="2">
        <v>1</v>
      </c>
      <c r="BA2011" s="1">
        <v>0</v>
      </c>
      <c r="BB2011" s="1">
        <v>2.5000000000000001E-2</v>
      </c>
      <c r="BC2011" s="1">
        <v>0.629</v>
      </c>
      <c r="BD2011" s="1">
        <v>0.24099999999999999</v>
      </c>
      <c r="BE2011" s="1">
        <v>-2.5000000000000001E-2</v>
      </c>
      <c r="BF2011" s="1">
        <v>-0.24099999999999999</v>
      </c>
      <c r="BG2011" s="1">
        <f>Table1[[#This Row],[pers_white_pct]]-Table1[[#This Row],[census_white_pct]]</f>
        <v>0.371</v>
      </c>
      <c r="BH2011" s="3">
        <v>0</v>
      </c>
      <c r="BI2011" s="3">
        <v>1.5898562300000001</v>
      </c>
      <c r="BJ2011" s="3">
        <v>0</v>
      </c>
      <c r="BK2011" s="3" t="str">
        <f>VLOOKUP(Table1[[#This Row],[est_sworn]],Force_size,2,TRUE)</f>
        <v>01 - Under 25</v>
      </c>
    </row>
    <row r="2012" spans="1:63" hidden="1" x14ac:dyDescent="0.2">
      <c r="A2012">
        <v>4022050</v>
      </c>
      <c r="B2012" t="s">
        <v>1444</v>
      </c>
      <c r="C2012" t="s">
        <v>8754</v>
      </c>
      <c r="D2012">
        <v>12815940</v>
      </c>
      <c r="E2012" t="s">
        <v>8755</v>
      </c>
      <c r="F2012">
        <v>47649</v>
      </c>
      <c r="G2012" t="s">
        <v>8756</v>
      </c>
      <c r="H2012" t="s">
        <v>8688</v>
      </c>
      <c r="I2012">
        <v>40</v>
      </c>
      <c r="J2012">
        <v>13</v>
      </c>
      <c r="K2012">
        <v>22050</v>
      </c>
      <c r="L2012" t="s">
        <v>8757</v>
      </c>
      <c r="M2012" t="s">
        <v>8758</v>
      </c>
      <c r="N2012" t="s">
        <v>68</v>
      </c>
      <c r="O2012" t="s">
        <v>238</v>
      </c>
      <c r="P2012">
        <v>33.964004000000003</v>
      </c>
      <c r="Q2012">
        <v>-96.264137000000005</v>
      </c>
      <c r="S2012" t="s">
        <v>70</v>
      </c>
      <c r="T2012" t="s">
        <v>71</v>
      </c>
      <c r="U2012">
        <v>34</v>
      </c>
      <c r="V2012">
        <v>0</v>
      </c>
      <c r="W2012">
        <v>11</v>
      </c>
      <c r="X2012">
        <v>0</v>
      </c>
      <c r="Y2012">
        <v>0</v>
      </c>
      <c r="Z2012">
        <v>23</v>
      </c>
      <c r="AA2012">
        <v>0</v>
      </c>
      <c r="AB2012">
        <v>0</v>
      </c>
      <c r="AC2012">
        <v>0</v>
      </c>
      <c r="AD2012">
        <v>34</v>
      </c>
      <c r="AE2012">
        <v>4.7450000000000001</v>
      </c>
      <c r="AF2012" t="s">
        <v>72</v>
      </c>
      <c r="AG2012" t="s">
        <v>8759</v>
      </c>
      <c r="AH2012">
        <v>3</v>
      </c>
      <c r="AI2012">
        <v>40</v>
      </c>
      <c r="AK2012">
        <v>22050</v>
      </c>
      <c r="AM2012">
        <v>15856</v>
      </c>
      <c r="AN2012">
        <v>11286</v>
      </c>
      <c r="AO2012">
        <v>347</v>
      </c>
      <c r="AP2012">
        <v>2050</v>
      </c>
      <c r="AQ2012">
        <v>110</v>
      </c>
      <c r="AR2012">
        <v>921</v>
      </c>
      <c r="AS2012">
        <v>1131</v>
      </c>
      <c r="AT2012">
        <v>9</v>
      </c>
      <c r="AU2012">
        <v>1142</v>
      </c>
      <c r="AV2012">
        <v>356</v>
      </c>
      <c r="AW2012">
        <v>34</v>
      </c>
      <c r="AX2012">
        <v>161.33000000000001</v>
      </c>
      <c r="AY2012" s="1">
        <v>0</v>
      </c>
      <c r="AZ2012" s="1">
        <v>0.32400000000000001</v>
      </c>
      <c r="BA2012" s="1">
        <v>0</v>
      </c>
      <c r="BB2012" s="1">
        <v>2.1999999999999999E-2</v>
      </c>
      <c r="BC2012" s="1">
        <v>0.71199999999999997</v>
      </c>
      <c r="BD2012" s="1">
        <v>7.0999999999999994E-2</v>
      </c>
      <c r="BE2012" s="1">
        <v>-2.1999999999999999E-2</v>
      </c>
      <c r="BF2012" s="1">
        <v>-7.0999999999999994E-2</v>
      </c>
      <c r="BG2012" s="1">
        <f>Table1[[#This Row],[pers_white_pct]]-Table1[[#This Row],[census_white_pct]]</f>
        <v>-0.38799999999999996</v>
      </c>
      <c r="BH2012" s="3">
        <v>0</v>
      </c>
      <c r="BI2012" s="3">
        <v>0.45453503039999998</v>
      </c>
      <c r="BJ2012" s="3">
        <v>0</v>
      </c>
      <c r="BK2012" s="3" t="str">
        <f>VLOOKUP(Table1[[#This Row],[est_sworn]],Force_size,2,TRUE)</f>
        <v>02 - 25 to 49</v>
      </c>
    </row>
    <row r="2013" spans="1:63" hidden="1" x14ac:dyDescent="0.2">
      <c r="A2013">
        <v>4058700</v>
      </c>
      <c r="B2013" t="s">
        <v>1444</v>
      </c>
      <c r="C2013" t="s">
        <v>8837</v>
      </c>
      <c r="D2013">
        <v>11285730</v>
      </c>
      <c r="E2013" t="s">
        <v>2604</v>
      </c>
      <c r="F2013">
        <v>6227</v>
      </c>
      <c r="G2013" t="s">
        <v>2605</v>
      </c>
      <c r="H2013" t="s">
        <v>8688</v>
      </c>
      <c r="I2013">
        <v>40</v>
      </c>
      <c r="J2013">
        <v>17</v>
      </c>
      <c r="K2013">
        <v>58700</v>
      </c>
      <c r="L2013" t="s">
        <v>8838</v>
      </c>
      <c r="M2013" t="s">
        <v>8839</v>
      </c>
      <c r="N2013" t="s">
        <v>68</v>
      </c>
      <c r="O2013" t="s">
        <v>181</v>
      </c>
      <c r="P2013">
        <v>35.543410000000002</v>
      </c>
      <c r="Q2013">
        <v>-97.979844</v>
      </c>
      <c r="S2013" t="s">
        <v>70</v>
      </c>
      <c r="T2013" t="s">
        <v>71</v>
      </c>
      <c r="U2013">
        <v>9</v>
      </c>
      <c r="V2013">
        <v>1</v>
      </c>
      <c r="W2013">
        <v>9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9</v>
      </c>
      <c r="AE2013">
        <v>7.1230000000000002</v>
      </c>
      <c r="AF2013" t="s">
        <v>118</v>
      </c>
      <c r="AG2013" t="s">
        <v>2608</v>
      </c>
      <c r="AH2013">
        <v>3</v>
      </c>
      <c r="AI2013">
        <v>40</v>
      </c>
      <c r="AK2013">
        <v>58700</v>
      </c>
      <c r="AM2013">
        <v>5720</v>
      </c>
      <c r="AN2013">
        <v>4983</v>
      </c>
      <c r="AO2013">
        <v>51</v>
      </c>
      <c r="AP2013">
        <v>183</v>
      </c>
      <c r="AQ2013">
        <v>35</v>
      </c>
      <c r="AR2013">
        <v>192</v>
      </c>
      <c r="AS2013">
        <v>275</v>
      </c>
      <c r="AT2013">
        <v>5</v>
      </c>
      <c r="AU2013">
        <v>276</v>
      </c>
      <c r="AV2013">
        <v>56</v>
      </c>
      <c r="AW2013">
        <v>9.5</v>
      </c>
      <c r="AX2013">
        <v>67.668499999999995</v>
      </c>
      <c r="AY2013" s="1">
        <v>0</v>
      </c>
      <c r="AZ2013" s="2">
        <v>1</v>
      </c>
      <c r="BA2013" s="1">
        <v>0</v>
      </c>
      <c r="BB2013" s="1">
        <v>8.9999999999999993E-3</v>
      </c>
      <c r="BC2013" s="1">
        <v>0.871</v>
      </c>
      <c r="BD2013" s="1">
        <v>4.8000000000000001E-2</v>
      </c>
      <c r="BE2013" s="1">
        <v>-8.9999999999999993E-3</v>
      </c>
      <c r="BF2013" s="1">
        <v>-4.8000000000000001E-2</v>
      </c>
      <c r="BG2013" s="1">
        <f>Table1[[#This Row],[pers_white_pct]]-Table1[[#This Row],[census_white_pct]]</f>
        <v>0.129</v>
      </c>
      <c r="BH2013" s="3">
        <v>0</v>
      </c>
      <c r="BI2013" s="3">
        <v>1.1479028698</v>
      </c>
      <c r="BJ2013" s="3">
        <v>0</v>
      </c>
      <c r="BK2013" s="3" t="str">
        <f>VLOOKUP(Table1[[#This Row],[est_sworn]],Force_size,2,TRUE)</f>
        <v>01 - Under 25</v>
      </c>
    </row>
    <row r="2014" spans="1:63" hidden="1" x14ac:dyDescent="0.2">
      <c r="A2014">
        <v>4011050</v>
      </c>
      <c r="B2014" t="s">
        <v>1444</v>
      </c>
      <c r="C2014" t="s">
        <v>8733</v>
      </c>
      <c r="D2014">
        <v>12565940</v>
      </c>
      <c r="E2014" t="s">
        <v>8734</v>
      </c>
      <c r="F2014">
        <v>533</v>
      </c>
      <c r="G2014" t="s">
        <v>8735</v>
      </c>
      <c r="H2014" t="s">
        <v>8688</v>
      </c>
      <c r="I2014">
        <v>40</v>
      </c>
      <c r="J2014">
        <v>17</v>
      </c>
      <c r="K2014">
        <v>11050</v>
      </c>
      <c r="L2014" t="s">
        <v>8736</v>
      </c>
      <c r="M2014" t="s">
        <v>8737</v>
      </c>
      <c r="N2014" t="s">
        <v>68</v>
      </c>
      <c r="O2014" t="s">
        <v>238</v>
      </c>
      <c r="P2014">
        <v>35.543410000000002</v>
      </c>
      <c r="Q2014">
        <v>-97.979844</v>
      </c>
      <c r="S2014" t="s">
        <v>70</v>
      </c>
      <c r="T2014" t="s">
        <v>71</v>
      </c>
      <c r="U2014">
        <v>2</v>
      </c>
      <c r="V2014">
        <v>0</v>
      </c>
      <c r="W2014">
        <v>2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2</v>
      </c>
      <c r="AE2014">
        <v>16.646000000000001</v>
      </c>
      <c r="AF2014" t="s">
        <v>239</v>
      </c>
      <c r="AG2014" t="s">
        <v>8738</v>
      </c>
      <c r="AH2014">
        <v>3</v>
      </c>
      <c r="AI2014">
        <v>40</v>
      </c>
      <c r="AK2014">
        <v>11050</v>
      </c>
      <c r="AM2014">
        <v>507</v>
      </c>
      <c r="AN2014">
        <v>393</v>
      </c>
      <c r="AO2014">
        <v>0</v>
      </c>
      <c r="AP2014">
        <v>69</v>
      </c>
      <c r="AQ2014">
        <v>2</v>
      </c>
      <c r="AR2014">
        <v>23</v>
      </c>
      <c r="AS2014">
        <v>20</v>
      </c>
      <c r="AT2014">
        <v>0</v>
      </c>
      <c r="AU2014">
        <v>20</v>
      </c>
      <c r="AV2014">
        <v>0</v>
      </c>
      <c r="AW2014">
        <v>2</v>
      </c>
      <c r="AX2014">
        <v>33.292000000000002</v>
      </c>
      <c r="AY2014" s="1">
        <v>0</v>
      </c>
      <c r="AZ2014" s="2">
        <v>1</v>
      </c>
      <c r="BA2014" s="1">
        <v>0</v>
      </c>
      <c r="BB2014" s="1">
        <v>0</v>
      </c>
      <c r="BC2014" s="1">
        <v>0.77500000000000002</v>
      </c>
      <c r="BD2014" s="1">
        <v>3.9E-2</v>
      </c>
      <c r="BE2014" s="1">
        <v>0</v>
      </c>
      <c r="BF2014" s="1">
        <v>-3.9E-2</v>
      </c>
      <c r="BG2014" s="1">
        <f>Table1[[#This Row],[pers_white_pct]]-Table1[[#This Row],[census_white_pct]]</f>
        <v>0.22499999999999998</v>
      </c>
      <c r="BH2014" s="3"/>
      <c r="BI2014" s="3">
        <v>1.2900763359</v>
      </c>
      <c r="BJ2014" s="3">
        <v>0</v>
      </c>
      <c r="BK2014" s="3" t="str">
        <f>VLOOKUP(Table1[[#This Row],[est_sworn]],Force_size,2,TRUE)</f>
        <v>01 - Under 25</v>
      </c>
    </row>
    <row r="2015" spans="1:63" hidden="1" x14ac:dyDescent="0.2">
      <c r="A2015">
        <v>4002600</v>
      </c>
      <c r="B2015" t="s">
        <v>1444</v>
      </c>
      <c r="C2015" t="s">
        <v>8692</v>
      </c>
      <c r="D2015">
        <v>11535910</v>
      </c>
      <c r="E2015" t="s">
        <v>8693</v>
      </c>
      <c r="F2015">
        <v>24677</v>
      </c>
      <c r="G2015" t="s">
        <v>8694</v>
      </c>
      <c r="H2015" t="s">
        <v>8688</v>
      </c>
      <c r="I2015">
        <v>40</v>
      </c>
      <c r="J2015">
        <v>19</v>
      </c>
      <c r="K2015">
        <v>2600</v>
      </c>
      <c r="L2015" t="s">
        <v>8695</v>
      </c>
      <c r="M2015" t="s">
        <v>8696</v>
      </c>
      <c r="N2015" t="s">
        <v>68</v>
      </c>
      <c r="O2015" t="s">
        <v>69</v>
      </c>
      <c r="P2015">
        <v>34.251848000000003</v>
      </c>
      <c r="Q2015">
        <v>-97.287926999999996</v>
      </c>
      <c r="S2015" t="s">
        <v>70</v>
      </c>
      <c r="T2015" t="s">
        <v>71</v>
      </c>
      <c r="U2015">
        <v>54</v>
      </c>
      <c r="V2015">
        <v>1</v>
      </c>
      <c r="W2015">
        <v>47</v>
      </c>
      <c r="X2015">
        <v>3</v>
      </c>
      <c r="Y2015">
        <v>3</v>
      </c>
      <c r="Z2015">
        <v>1</v>
      </c>
      <c r="AA2015">
        <v>0</v>
      </c>
      <c r="AB2015">
        <v>0</v>
      </c>
      <c r="AC2015">
        <v>0</v>
      </c>
      <c r="AD2015">
        <v>54</v>
      </c>
      <c r="AE2015">
        <v>4.7450000000000001</v>
      </c>
      <c r="AF2015" t="s">
        <v>72</v>
      </c>
      <c r="AG2015" t="s">
        <v>8697</v>
      </c>
      <c r="AH2015">
        <v>3</v>
      </c>
      <c r="AI2015">
        <v>40</v>
      </c>
      <c r="AK2015">
        <v>2600</v>
      </c>
      <c r="AM2015">
        <v>24283</v>
      </c>
      <c r="AN2015">
        <v>15941</v>
      </c>
      <c r="AO2015">
        <v>2429</v>
      </c>
      <c r="AP2015">
        <v>2116</v>
      </c>
      <c r="AQ2015">
        <v>448</v>
      </c>
      <c r="AR2015">
        <v>1530</v>
      </c>
      <c r="AS2015">
        <v>1800</v>
      </c>
      <c r="AT2015">
        <v>56</v>
      </c>
      <c r="AU2015">
        <v>1819</v>
      </c>
      <c r="AV2015">
        <v>2485</v>
      </c>
      <c r="AW2015">
        <v>54.5</v>
      </c>
      <c r="AX2015">
        <v>258.60250000000002</v>
      </c>
      <c r="AY2015" s="1">
        <v>5.6000000000000001E-2</v>
      </c>
      <c r="AZ2015" s="1">
        <v>0.87</v>
      </c>
      <c r="BA2015" s="1">
        <v>5.6000000000000001E-2</v>
      </c>
      <c r="BB2015" s="1">
        <v>0.1</v>
      </c>
      <c r="BC2015" s="1">
        <v>0.65600000000000003</v>
      </c>
      <c r="BD2015" s="1">
        <v>7.3999999999999996E-2</v>
      </c>
      <c r="BE2015" s="1">
        <v>-4.3999999999999997E-2</v>
      </c>
      <c r="BF2015" s="1">
        <v>-1.9E-2</v>
      </c>
      <c r="BG2015" s="1">
        <f>Table1[[#This Row],[pers_white_pct]]-Table1[[#This Row],[census_white_pct]]</f>
        <v>0.21399999999999997</v>
      </c>
      <c r="BH2015" s="3">
        <v>0.55539545310000005</v>
      </c>
      <c r="BI2015" s="3">
        <v>1.3258392638000001</v>
      </c>
      <c r="BJ2015" s="3">
        <v>0.7494753086</v>
      </c>
      <c r="BK2015" s="3" t="str">
        <f>VLOOKUP(Table1[[#This Row],[est_sworn]],Force_size,2,TRUE)</f>
        <v>03 - 50 to 99</v>
      </c>
    </row>
    <row r="2016" spans="1:63" hidden="1" x14ac:dyDescent="0.2">
      <c r="A2016">
        <v>4007750</v>
      </c>
      <c r="B2016" t="s">
        <v>1444</v>
      </c>
      <c r="C2016" t="s">
        <v>8722</v>
      </c>
      <c r="D2016">
        <v>12295980</v>
      </c>
      <c r="E2016" t="s">
        <v>8723</v>
      </c>
      <c r="F2016">
        <v>707</v>
      </c>
      <c r="G2016" t="s">
        <v>8724</v>
      </c>
      <c r="H2016" t="s">
        <v>8688</v>
      </c>
      <c r="I2016">
        <v>40</v>
      </c>
      <c r="J2016">
        <v>23</v>
      </c>
      <c r="K2016">
        <v>7750</v>
      </c>
      <c r="L2016" t="s">
        <v>8725</v>
      </c>
      <c r="M2016" t="s">
        <v>8726</v>
      </c>
      <c r="N2016" t="s">
        <v>68</v>
      </c>
      <c r="O2016" t="s">
        <v>238</v>
      </c>
      <c r="P2016">
        <v>34.027645</v>
      </c>
      <c r="Q2016">
        <v>-95.554208000000003</v>
      </c>
      <c r="S2016" t="s">
        <v>70</v>
      </c>
      <c r="T2016" t="s">
        <v>71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1</v>
      </c>
      <c r="AA2016">
        <v>0</v>
      </c>
      <c r="AB2016">
        <v>0</v>
      </c>
      <c r="AC2016">
        <v>0</v>
      </c>
      <c r="AD2016">
        <v>1</v>
      </c>
      <c r="AE2016">
        <v>16.646000000000001</v>
      </c>
      <c r="AF2016" t="s">
        <v>239</v>
      </c>
      <c r="AG2016" t="s">
        <v>8727</v>
      </c>
      <c r="AH2016">
        <v>3</v>
      </c>
      <c r="AI2016">
        <v>40</v>
      </c>
      <c r="AK2016">
        <v>7750</v>
      </c>
      <c r="AM2016">
        <v>709</v>
      </c>
      <c r="AN2016">
        <v>432</v>
      </c>
      <c r="AO2016">
        <v>59</v>
      </c>
      <c r="AP2016">
        <v>124</v>
      </c>
      <c r="AQ2016">
        <v>2</v>
      </c>
      <c r="AR2016">
        <v>50</v>
      </c>
      <c r="AS2016">
        <v>42</v>
      </c>
      <c r="AT2016">
        <v>0</v>
      </c>
      <c r="AU2016">
        <v>42</v>
      </c>
      <c r="AV2016">
        <v>59</v>
      </c>
      <c r="AW2016">
        <v>1</v>
      </c>
      <c r="AX2016">
        <v>16.646000000000001</v>
      </c>
      <c r="AY2016" s="1">
        <v>0</v>
      </c>
      <c r="AZ2016" s="1">
        <v>0</v>
      </c>
      <c r="BA2016" s="1">
        <v>0</v>
      </c>
      <c r="BB2016" s="1">
        <v>8.3000000000000004E-2</v>
      </c>
      <c r="BC2016" s="1">
        <v>0.60899999999999999</v>
      </c>
      <c r="BD2016" s="1">
        <v>5.8999999999999997E-2</v>
      </c>
      <c r="BE2016" s="1">
        <v>-8.3000000000000004E-2</v>
      </c>
      <c r="BF2016" s="1">
        <v>-5.8999999999999997E-2</v>
      </c>
      <c r="BG2016" s="1">
        <f>Table1[[#This Row],[pers_white_pct]]-Table1[[#This Row],[census_white_pct]]</f>
        <v>-0.60899999999999999</v>
      </c>
      <c r="BH2016" s="3">
        <v>0</v>
      </c>
      <c r="BI2016" s="3">
        <v>0</v>
      </c>
      <c r="BJ2016" s="3">
        <v>0</v>
      </c>
      <c r="BK2016" s="3" t="str">
        <f>VLOOKUP(Table1[[#This Row],[est_sworn]],Force_size,2,TRUE)</f>
        <v>01 - Under 25</v>
      </c>
    </row>
    <row r="2017" spans="1:63" hidden="1" x14ac:dyDescent="0.2">
      <c r="A2017">
        <v>4052500</v>
      </c>
      <c r="B2017" t="s">
        <v>1444</v>
      </c>
      <c r="C2017" t="s">
        <v>8813</v>
      </c>
      <c r="D2017">
        <v>12225850</v>
      </c>
      <c r="E2017" t="s">
        <v>8814</v>
      </c>
      <c r="F2017">
        <v>115562</v>
      </c>
      <c r="G2017" t="s">
        <v>8815</v>
      </c>
      <c r="H2017" t="s">
        <v>8688</v>
      </c>
      <c r="I2017">
        <v>40</v>
      </c>
      <c r="J2017">
        <v>27</v>
      </c>
      <c r="K2017">
        <v>52500</v>
      </c>
      <c r="L2017" t="s">
        <v>8816</v>
      </c>
      <c r="M2017" t="s">
        <v>8817</v>
      </c>
      <c r="N2017" t="s">
        <v>68</v>
      </c>
      <c r="O2017" t="s">
        <v>739</v>
      </c>
      <c r="P2017">
        <v>35.206375999999999</v>
      </c>
      <c r="Q2017">
        <v>-97.323087999999998</v>
      </c>
      <c r="S2017" t="s">
        <v>70</v>
      </c>
      <c r="T2017" t="s">
        <v>71</v>
      </c>
      <c r="U2017">
        <v>164</v>
      </c>
      <c r="V2017">
        <v>0</v>
      </c>
      <c r="W2017">
        <v>146</v>
      </c>
      <c r="X2017">
        <v>7</v>
      </c>
      <c r="Y2017">
        <v>4</v>
      </c>
      <c r="Z2017">
        <v>2</v>
      </c>
      <c r="AA2017">
        <v>0</v>
      </c>
      <c r="AB2017">
        <v>0</v>
      </c>
      <c r="AC2017">
        <v>0</v>
      </c>
      <c r="AD2017">
        <v>164</v>
      </c>
      <c r="AE2017">
        <v>1.1479999999999999</v>
      </c>
      <c r="AF2017" t="s">
        <v>87</v>
      </c>
      <c r="AG2017" t="s">
        <v>8818</v>
      </c>
      <c r="AH2017">
        <v>3</v>
      </c>
      <c r="AI2017">
        <v>40</v>
      </c>
      <c r="AK2017">
        <v>52500</v>
      </c>
      <c r="AM2017">
        <v>110925</v>
      </c>
      <c r="AN2017">
        <v>84384</v>
      </c>
      <c r="AO2017">
        <v>4674</v>
      </c>
      <c r="AP2017">
        <v>5027</v>
      </c>
      <c r="AQ2017">
        <v>4211</v>
      </c>
      <c r="AR2017">
        <v>5325</v>
      </c>
      <c r="AS2017">
        <v>7082</v>
      </c>
      <c r="AT2017">
        <v>120</v>
      </c>
      <c r="AU2017">
        <v>7304</v>
      </c>
      <c r="AV2017">
        <v>4794</v>
      </c>
      <c r="AW2017">
        <v>164</v>
      </c>
      <c r="AX2017">
        <v>188.27199999999999</v>
      </c>
      <c r="AY2017" s="1">
        <v>4.2999999999999997E-2</v>
      </c>
      <c r="AZ2017" s="1">
        <v>0.89</v>
      </c>
      <c r="BA2017" s="1">
        <v>2.4E-2</v>
      </c>
      <c r="BB2017" s="1">
        <v>4.2000000000000003E-2</v>
      </c>
      <c r="BC2017" s="1">
        <v>0.76100000000000001</v>
      </c>
      <c r="BD2017" s="1">
        <v>6.4000000000000001E-2</v>
      </c>
      <c r="BE2017" s="1">
        <v>1E-3</v>
      </c>
      <c r="BF2017" s="1">
        <v>-3.9E-2</v>
      </c>
      <c r="BG2017" s="1">
        <f>Table1[[#This Row],[pers_white_pct]]-Table1[[#This Row],[census_white_pct]]</f>
        <v>0.129</v>
      </c>
      <c r="BH2017" s="3">
        <v>1.0129661229</v>
      </c>
      <c r="BI2017" s="3">
        <v>1.1702491572</v>
      </c>
      <c r="BJ2017" s="3">
        <v>0.38202312970000002</v>
      </c>
      <c r="BK2017" s="3" t="str">
        <f>VLOOKUP(Table1[[#This Row],[est_sworn]],Force_size,2,TRUE)</f>
        <v>04 - 100 to 249</v>
      </c>
    </row>
    <row r="2018" spans="1:63" hidden="1" x14ac:dyDescent="0.2">
      <c r="A2018">
        <v>4041850</v>
      </c>
      <c r="B2018" t="s">
        <v>1444</v>
      </c>
      <c r="C2018" t="s">
        <v>8784</v>
      </c>
      <c r="D2018">
        <v>12235950</v>
      </c>
      <c r="E2018" t="s">
        <v>8785</v>
      </c>
      <c r="F2018">
        <v>14700</v>
      </c>
      <c r="G2018" t="s">
        <v>8786</v>
      </c>
      <c r="H2018" t="s">
        <v>8688</v>
      </c>
      <c r="I2018">
        <v>40</v>
      </c>
      <c r="J2018">
        <v>31</v>
      </c>
      <c r="K2018">
        <v>41850</v>
      </c>
      <c r="L2018" t="s">
        <v>8787</v>
      </c>
      <c r="M2018" t="s">
        <v>8788</v>
      </c>
      <c r="N2018" t="s">
        <v>68</v>
      </c>
      <c r="O2018" t="s">
        <v>238</v>
      </c>
      <c r="P2018">
        <v>34.662627999999998</v>
      </c>
      <c r="Q2018">
        <v>-98.476596999999998</v>
      </c>
      <c r="S2018" t="s">
        <v>70</v>
      </c>
      <c r="T2018" t="s">
        <v>71</v>
      </c>
      <c r="U2018">
        <v>20</v>
      </c>
      <c r="V2018">
        <v>0</v>
      </c>
      <c r="W2018">
        <v>8</v>
      </c>
      <c r="X2018">
        <v>0</v>
      </c>
      <c r="Y2018">
        <v>0</v>
      </c>
      <c r="Z2018">
        <v>12</v>
      </c>
      <c r="AA2018">
        <v>0</v>
      </c>
      <c r="AB2018">
        <v>0</v>
      </c>
      <c r="AC2018">
        <v>0</v>
      </c>
      <c r="AD2018">
        <v>20</v>
      </c>
      <c r="AE2018">
        <v>7.1230000000000002</v>
      </c>
      <c r="AF2018" t="s">
        <v>118</v>
      </c>
      <c r="AG2018" t="s">
        <v>8783</v>
      </c>
      <c r="AH2018">
        <v>3</v>
      </c>
      <c r="AI2018">
        <v>40</v>
      </c>
      <c r="AK2018">
        <v>41850</v>
      </c>
      <c r="AM2018">
        <v>96867</v>
      </c>
      <c r="AN2018">
        <v>52540</v>
      </c>
      <c r="AO2018">
        <v>19848</v>
      </c>
      <c r="AP2018">
        <v>4031</v>
      </c>
      <c r="AQ2018">
        <v>2423</v>
      </c>
      <c r="AR2018">
        <v>5173</v>
      </c>
      <c r="AS2018">
        <v>12160</v>
      </c>
      <c r="AT2018">
        <v>836</v>
      </c>
      <c r="AU2018">
        <v>12852</v>
      </c>
      <c r="AV2018">
        <v>20684</v>
      </c>
      <c r="AW2018">
        <v>20</v>
      </c>
      <c r="AX2018">
        <v>142.46</v>
      </c>
      <c r="AY2018" s="1">
        <v>0</v>
      </c>
      <c r="AZ2018" s="1">
        <v>0.4</v>
      </c>
      <c r="BA2018" s="1">
        <v>0</v>
      </c>
      <c r="BB2018" s="1">
        <v>0.20499999999999999</v>
      </c>
      <c r="BC2018" s="1">
        <v>0.54200000000000004</v>
      </c>
      <c r="BD2018" s="1">
        <v>0.126</v>
      </c>
      <c r="BE2018" s="1">
        <v>-0.20499999999999999</v>
      </c>
      <c r="BF2018" s="1">
        <v>-0.126</v>
      </c>
      <c r="BG2018" s="1">
        <f>Table1[[#This Row],[pers_white_pct]]-Table1[[#This Row],[census_white_pct]]</f>
        <v>-0.14200000000000002</v>
      </c>
      <c r="BH2018" s="3">
        <v>0</v>
      </c>
      <c r="BI2018" s="3">
        <v>0.73747240199999997</v>
      </c>
      <c r="BJ2018" s="3">
        <v>0</v>
      </c>
      <c r="BK2018" s="3" t="str">
        <f>VLOOKUP(Table1[[#This Row],[est_sworn]],Force_size,2,TRUE)</f>
        <v>01 - Under 25</v>
      </c>
    </row>
    <row r="2019" spans="1:63" hidden="1" x14ac:dyDescent="0.2">
      <c r="A2019">
        <v>4041850</v>
      </c>
      <c r="B2019" t="s">
        <v>1444</v>
      </c>
      <c r="C2019" t="s">
        <v>8778</v>
      </c>
      <c r="D2019">
        <v>13177110</v>
      </c>
      <c r="E2019" t="s">
        <v>8779</v>
      </c>
      <c r="F2019">
        <v>98376</v>
      </c>
      <c r="G2019" t="s">
        <v>8780</v>
      </c>
      <c r="H2019" t="s">
        <v>8688</v>
      </c>
      <c r="I2019">
        <v>40</v>
      </c>
      <c r="J2019">
        <v>31</v>
      </c>
      <c r="K2019">
        <v>41850</v>
      </c>
      <c r="L2019" t="s">
        <v>8781</v>
      </c>
      <c r="M2019" t="s">
        <v>8782</v>
      </c>
      <c r="N2019" t="s">
        <v>68</v>
      </c>
      <c r="O2019" t="s">
        <v>86</v>
      </c>
      <c r="P2019">
        <v>34.662627999999998</v>
      </c>
      <c r="Q2019">
        <v>-98.476596999999998</v>
      </c>
      <c r="S2019" t="s">
        <v>70</v>
      </c>
      <c r="T2019" t="s">
        <v>71</v>
      </c>
      <c r="U2019">
        <v>165</v>
      </c>
      <c r="V2019">
        <v>5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165</v>
      </c>
      <c r="AD2019">
        <v>165</v>
      </c>
      <c r="AE2019">
        <v>1.1479999999999999</v>
      </c>
      <c r="AF2019" t="s">
        <v>87</v>
      </c>
      <c r="AG2019" t="s">
        <v>8783</v>
      </c>
      <c r="AH2019">
        <v>3</v>
      </c>
      <c r="AI2019">
        <v>40</v>
      </c>
      <c r="AK2019">
        <v>41850</v>
      </c>
      <c r="AM2019">
        <v>96867</v>
      </c>
      <c r="AN2019">
        <v>52540</v>
      </c>
      <c r="AO2019">
        <v>19848</v>
      </c>
      <c r="AP2019">
        <v>4031</v>
      </c>
      <c r="AQ2019">
        <v>2423</v>
      </c>
      <c r="AR2019">
        <v>5173</v>
      </c>
      <c r="AS2019">
        <v>12160</v>
      </c>
      <c r="AT2019">
        <v>836</v>
      </c>
      <c r="AU2019">
        <v>12852</v>
      </c>
      <c r="AV2019">
        <v>20684</v>
      </c>
      <c r="AW2019">
        <v>167.5</v>
      </c>
      <c r="AX2019">
        <v>192.29</v>
      </c>
      <c r="BG2019" s="1">
        <f>Table1[[#This Row],[pers_white_pct]]-Table1[[#This Row],[census_white_pct]]</f>
        <v>0</v>
      </c>
      <c r="BH2019" s="3"/>
      <c r="BI2019" s="3"/>
      <c r="BJ2019" s="3"/>
      <c r="BK2019" s="3" t="str">
        <f>VLOOKUP(Table1[[#This Row],[est_sworn]],Force_size,2,TRUE)</f>
        <v>04 - 100 to 249</v>
      </c>
    </row>
    <row r="2020" spans="1:63" hidden="1" x14ac:dyDescent="0.2">
      <c r="A2020">
        <v>40037</v>
      </c>
      <c r="B2020" t="s">
        <v>11412</v>
      </c>
      <c r="C2020" t="s">
        <v>14444</v>
      </c>
      <c r="D2020">
        <v>11619070</v>
      </c>
      <c r="E2020" t="s">
        <v>14445</v>
      </c>
      <c r="F2020">
        <v>70651</v>
      </c>
      <c r="G2020" t="s">
        <v>14446</v>
      </c>
      <c r="H2020" t="s">
        <v>8688</v>
      </c>
      <c r="I2020">
        <v>40</v>
      </c>
      <c r="J2020">
        <v>37</v>
      </c>
      <c r="K2020">
        <v>99037</v>
      </c>
      <c r="L2020" t="s">
        <v>14447</v>
      </c>
      <c r="M2020" t="s">
        <v>14448</v>
      </c>
      <c r="N2020" t="s">
        <v>11418</v>
      </c>
      <c r="O2020" t="s">
        <v>11429</v>
      </c>
      <c r="P2020">
        <v>35.907732000000003</v>
      </c>
      <c r="Q2020">
        <v>-96.379793000000006</v>
      </c>
      <c r="R2020" t="s">
        <v>11467</v>
      </c>
      <c r="S2020" t="s">
        <v>11421</v>
      </c>
      <c r="U2020">
        <v>35</v>
      </c>
      <c r="V2020">
        <v>0</v>
      </c>
      <c r="W2020">
        <v>34</v>
      </c>
      <c r="X2020">
        <v>0</v>
      </c>
      <c r="Y2020">
        <v>0</v>
      </c>
      <c r="Z2020">
        <v>1</v>
      </c>
      <c r="AA2020">
        <v>0</v>
      </c>
      <c r="AB2020">
        <v>0</v>
      </c>
      <c r="AC2020">
        <v>0</v>
      </c>
      <c r="AD2020">
        <v>35</v>
      </c>
      <c r="AE2020">
        <v>4.8979999999999997</v>
      </c>
      <c r="AF2020" t="s">
        <v>11474</v>
      </c>
      <c r="AG2020" t="s">
        <v>14449</v>
      </c>
      <c r="AH2020">
        <v>3</v>
      </c>
      <c r="AI2020">
        <v>40</v>
      </c>
      <c r="AJ2020">
        <v>37</v>
      </c>
      <c r="AM2020">
        <v>69967</v>
      </c>
      <c r="AN2020">
        <v>54821</v>
      </c>
      <c r="AO2020">
        <v>1528</v>
      </c>
      <c r="AP2020">
        <v>6834</v>
      </c>
      <c r="AQ2020">
        <v>230</v>
      </c>
      <c r="AR2020">
        <v>4321</v>
      </c>
      <c r="AS2020">
        <v>2152</v>
      </c>
      <c r="AT2020">
        <v>16</v>
      </c>
      <c r="AU2020">
        <v>2233</v>
      </c>
      <c r="AV2020">
        <v>1544</v>
      </c>
      <c r="AW2020">
        <v>35</v>
      </c>
      <c r="AX2020">
        <v>171.43</v>
      </c>
      <c r="AY2020" s="1">
        <v>0</v>
      </c>
      <c r="AZ2020" s="1">
        <v>0.97099999999999997</v>
      </c>
      <c r="BA2020" s="1">
        <v>0</v>
      </c>
      <c r="BB2020" s="1">
        <v>2.1999999999999999E-2</v>
      </c>
      <c r="BC2020" s="1">
        <v>0.78400000000000003</v>
      </c>
      <c r="BD2020" s="1">
        <v>3.1E-2</v>
      </c>
      <c r="BE2020" s="1">
        <v>-2.1999999999999999E-2</v>
      </c>
      <c r="BF2020" s="1">
        <v>-3.1E-2</v>
      </c>
      <c r="BG2020" s="1">
        <f>Table1[[#This Row],[pers_white_pct]]-Table1[[#This Row],[census_white_pct]]</f>
        <v>0.18699999999999994</v>
      </c>
      <c r="BH2020" s="3">
        <v>0</v>
      </c>
      <c r="BI2020" s="3">
        <v>1.2398158160999999</v>
      </c>
      <c r="BJ2020" s="3">
        <v>0</v>
      </c>
      <c r="BK2020" s="3" t="str">
        <f>VLOOKUP(Table1[[#This Row],[est_sworn]],Force_size,2,TRUE)</f>
        <v>02 - 25 to 49</v>
      </c>
    </row>
    <row r="2021" spans="1:63" hidden="1" x14ac:dyDescent="0.2">
      <c r="A2021">
        <v>4010450</v>
      </c>
      <c r="B2021" t="s">
        <v>1444</v>
      </c>
      <c r="C2021" t="s">
        <v>8728</v>
      </c>
      <c r="D2021">
        <v>12315940</v>
      </c>
      <c r="E2021" t="s">
        <v>8729</v>
      </c>
      <c r="F2021">
        <v>297</v>
      </c>
      <c r="G2021" t="s">
        <v>8730</v>
      </c>
      <c r="H2021" t="s">
        <v>8688</v>
      </c>
      <c r="I2021">
        <v>40</v>
      </c>
      <c r="J2021">
        <v>39</v>
      </c>
      <c r="K2021">
        <v>10450</v>
      </c>
      <c r="L2021" t="s">
        <v>8731</v>
      </c>
      <c r="M2021" t="s">
        <v>562</v>
      </c>
      <c r="N2021" t="s">
        <v>68</v>
      </c>
      <c r="O2021" t="s">
        <v>562</v>
      </c>
      <c r="P2021">
        <v>35.645600999999999</v>
      </c>
      <c r="Q2021">
        <v>-98.997386000000006</v>
      </c>
      <c r="S2021" t="s">
        <v>70</v>
      </c>
      <c r="T2021" t="s">
        <v>71</v>
      </c>
      <c r="U2021">
        <v>1</v>
      </c>
      <c r="V2021">
        <v>0</v>
      </c>
      <c r="W2021">
        <v>1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1</v>
      </c>
      <c r="AE2021">
        <v>44.866999999999997</v>
      </c>
      <c r="AF2021" t="s">
        <v>563</v>
      </c>
      <c r="AG2021" t="s">
        <v>8732</v>
      </c>
      <c r="AH2021">
        <v>3</v>
      </c>
      <c r="AI2021">
        <v>40</v>
      </c>
      <c r="AK2021">
        <v>10450</v>
      </c>
      <c r="AM2021">
        <v>287</v>
      </c>
      <c r="AN2021">
        <v>250</v>
      </c>
      <c r="AO2021">
        <v>1</v>
      </c>
      <c r="AP2021">
        <v>9</v>
      </c>
      <c r="AQ2021">
        <v>0</v>
      </c>
      <c r="AR2021">
        <v>2</v>
      </c>
      <c r="AS2021">
        <v>25</v>
      </c>
      <c r="AT2021">
        <v>0</v>
      </c>
      <c r="AU2021">
        <v>25</v>
      </c>
      <c r="AV2021">
        <v>1</v>
      </c>
      <c r="AW2021">
        <v>1</v>
      </c>
      <c r="AX2021">
        <v>44.866999999999997</v>
      </c>
      <c r="AY2021" s="1">
        <v>0</v>
      </c>
      <c r="AZ2021" s="2">
        <v>1</v>
      </c>
      <c r="BA2021" s="1">
        <v>0</v>
      </c>
      <c r="BB2021" s="1">
        <v>3.0000000000000001E-3</v>
      </c>
      <c r="BC2021" s="1">
        <v>0.871</v>
      </c>
      <c r="BD2021" s="1">
        <v>8.6999999999999994E-2</v>
      </c>
      <c r="BE2021" s="1">
        <v>-3.0000000000000001E-3</v>
      </c>
      <c r="BF2021" s="1">
        <v>-8.6999999999999994E-2</v>
      </c>
      <c r="BG2021" s="1">
        <f>Table1[[#This Row],[pers_white_pct]]-Table1[[#This Row],[census_white_pct]]</f>
        <v>0.129</v>
      </c>
      <c r="BH2021" s="3">
        <v>0</v>
      </c>
      <c r="BI2021" s="3">
        <v>1.1479999999999999</v>
      </c>
      <c r="BJ2021" s="3">
        <v>0</v>
      </c>
      <c r="BK2021" s="3" t="str">
        <f>VLOOKUP(Table1[[#This Row],[est_sworn]],Force_size,2,TRUE)</f>
        <v>01 - Under 25</v>
      </c>
    </row>
    <row r="2022" spans="1:63" hidden="1" x14ac:dyDescent="0.2">
      <c r="A2022">
        <v>4037650</v>
      </c>
      <c r="B2022" t="s">
        <v>1444</v>
      </c>
      <c r="C2022" t="s">
        <v>8772</v>
      </c>
      <c r="D2022">
        <v>12155880</v>
      </c>
      <c r="E2022" t="s">
        <v>8773</v>
      </c>
      <c r="F2022">
        <v>2486</v>
      </c>
      <c r="G2022" t="s">
        <v>8774</v>
      </c>
      <c r="H2022" t="s">
        <v>8688</v>
      </c>
      <c r="I2022">
        <v>40</v>
      </c>
      <c r="J2022">
        <v>41</v>
      </c>
      <c r="K2022">
        <v>37650</v>
      </c>
      <c r="L2022" t="s">
        <v>8775</v>
      </c>
      <c r="M2022" t="s">
        <v>8776</v>
      </c>
      <c r="N2022" t="s">
        <v>68</v>
      </c>
      <c r="O2022" t="s">
        <v>238</v>
      </c>
      <c r="P2022">
        <v>36.393374999999999</v>
      </c>
      <c r="Q2022">
        <v>-94.808216999999999</v>
      </c>
      <c r="S2022" t="s">
        <v>70</v>
      </c>
      <c r="T2022" t="s">
        <v>71</v>
      </c>
      <c r="U2022">
        <v>8</v>
      </c>
      <c r="V2022">
        <v>0</v>
      </c>
      <c r="W2022">
        <v>6</v>
      </c>
      <c r="X2022">
        <v>0</v>
      </c>
      <c r="Y2022">
        <v>0</v>
      </c>
      <c r="Z2022">
        <v>2</v>
      </c>
      <c r="AA2022">
        <v>0</v>
      </c>
      <c r="AB2022">
        <v>0</v>
      </c>
      <c r="AC2022">
        <v>0</v>
      </c>
      <c r="AD2022">
        <v>8</v>
      </c>
      <c r="AE2022">
        <v>8.6750000000000007</v>
      </c>
      <c r="AF2022" t="s">
        <v>212</v>
      </c>
      <c r="AG2022" t="s">
        <v>8777</v>
      </c>
      <c r="AH2022">
        <v>3</v>
      </c>
      <c r="AI2022">
        <v>40</v>
      </c>
      <c r="AK2022">
        <v>37650</v>
      </c>
      <c r="AM2022">
        <v>2448</v>
      </c>
      <c r="AN2022">
        <v>1096</v>
      </c>
      <c r="AO2022">
        <v>4</v>
      </c>
      <c r="AP2022">
        <v>931</v>
      </c>
      <c r="AQ2022">
        <v>26</v>
      </c>
      <c r="AR2022">
        <v>236</v>
      </c>
      <c r="AS2022">
        <v>155</v>
      </c>
      <c r="AT2022">
        <v>6</v>
      </c>
      <c r="AU2022">
        <v>155</v>
      </c>
      <c r="AV2022">
        <v>10</v>
      </c>
      <c r="AW2022">
        <v>8</v>
      </c>
      <c r="AX2022">
        <v>69.400000000000006</v>
      </c>
      <c r="AY2022" s="1">
        <v>0</v>
      </c>
      <c r="AZ2022" s="1">
        <v>0.75</v>
      </c>
      <c r="BA2022" s="1">
        <v>0</v>
      </c>
      <c r="BB2022" s="1">
        <v>2E-3</v>
      </c>
      <c r="BC2022" s="1">
        <v>0.44800000000000001</v>
      </c>
      <c r="BD2022" s="1">
        <v>6.3E-2</v>
      </c>
      <c r="BE2022" s="1">
        <v>-2E-3</v>
      </c>
      <c r="BF2022" s="1">
        <v>-6.3E-2</v>
      </c>
      <c r="BG2022" s="1">
        <f>Table1[[#This Row],[pers_white_pct]]-Table1[[#This Row],[census_white_pct]]</f>
        <v>0.30199999999999999</v>
      </c>
      <c r="BH2022" s="3">
        <v>0</v>
      </c>
      <c r="BI2022" s="3">
        <v>1.6751824818000001</v>
      </c>
      <c r="BJ2022" s="3">
        <v>0</v>
      </c>
      <c r="BK2022" s="3" t="str">
        <f>VLOOKUP(Table1[[#This Row],[est_sworn]],Force_size,2,TRUE)</f>
        <v>01 - Under 25</v>
      </c>
    </row>
    <row r="2023" spans="1:63" hidden="1" x14ac:dyDescent="0.2">
      <c r="A2023">
        <v>4043150</v>
      </c>
      <c r="B2023" t="s">
        <v>1444</v>
      </c>
      <c r="C2023" t="s">
        <v>8789</v>
      </c>
      <c r="D2023">
        <v>11185810</v>
      </c>
      <c r="E2023" t="s">
        <v>8790</v>
      </c>
      <c r="F2023">
        <v>2800</v>
      </c>
      <c r="G2023" t="s">
        <v>8791</v>
      </c>
      <c r="H2023" t="s">
        <v>8688</v>
      </c>
      <c r="I2023">
        <v>40</v>
      </c>
      <c r="J2023">
        <v>49</v>
      </c>
      <c r="K2023">
        <v>43150</v>
      </c>
      <c r="L2023" t="s">
        <v>8792</v>
      </c>
      <c r="M2023" t="s">
        <v>8793</v>
      </c>
      <c r="N2023" t="s">
        <v>68</v>
      </c>
      <c r="O2023" t="s">
        <v>181</v>
      </c>
      <c r="P2023">
        <v>34.709350000000001</v>
      </c>
      <c r="Q2023">
        <v>-97.312723000000005</v>
      </c>
      <c r="S2023" t="s">
        <v>70</v>
      </c>
      <c r="T2023" t="s">
        <v>71</v>
      </c>
      <c r="U2023">
        <v>8</v>
      </c>
      <c r="V2023">
        <v>1</v>
      </c>
      <c r="W2023">
        <v>4</v>
      </c>
      <c r="X2023">
        <v>0</v>
      </c>
      <c r="Y2023">
        <v>2</v>
      </c>
      <c r="Z2023">
        <v>2</v>
      </c>
      <c r="AA2023">
        <v>0</v>
      </c>
      <c r="AB2023">
        <v>0</v>
      </c>
      <c r="AC2023">
        <v>0</v>
      </c>
      <c r="AD2023">
        <v>8</v>
      </c>
      <c r="AE2023">
        <v>8.6750000000000007</v>
      </c>
      <c r="AF2023" t="s">
        <v>212</v>
      </c>
      <c r="AG2023" t="s">
        <v>8794</v>
      </c>
      <c r="AH2023">
        <v>3</v>
      </c>
      <c r="AI2023">
        <v>40</v>
      </c>
      <c r="AK2023">
        <v>43150</v>
      </c>
      <c r="AM2023">
        <v>2840</v>
      </c>
      <c r="AN2023">
        <v>2429</v>
      </c>
      <c r="AO2023">
        <v>5</v>
      </c>
      <c r="AP2023">
        <v>166</v>
      </c>
      <c r="AQ2023">
        <v>2</v>
      </c>
      <c r="AR2023">
        <v>69</v>
      </c>
      <c r="AS2023">
        <v>169</v>
      </c>
      <c r="AT2023">
        <v>0</v>
      </c>
      <c r="AU2023">
        <v>169</v>
      </c>
      <c r="AV2023">
        <v>5</v>
      </c>
      <c r="AW2023">
        <v>8.5</v>
      </c>
      <c r="AX2023">
        <v>73.737499999999997</v>
      </c>
      <c r="AY2023" s="1">
        <v>0</v>
      </c>
      <c r="AZ2023" s="1">
        <v>0.5</v>
      </c>
      <c r="BA2023" s="1">
        <v>0.25</v>
      </c>
      <c r="BB2023" s="1">
        <v>2E-3</v>
      </c>
      <c r="BC2023" s="1">
        <v>0.85499999999999998</v>
      </c>
      <c r="BD2023" s="1">
        <v>0.06</v>
      </c>
      <c r="BE2023" s="1">
        <v>-2E-3</v>
      </c>
      <c r="BF2023" s="1">
        <v>0.19</v>
      </c>
      <c r="BG2023" s="1">
        <f>Table1[[#This Row],[pers_white_pct]]-Table1[[#This Row],[census_white_pct]]</f>
        <v>-0.35499999999999998</v>
      </c>
      <c r="BH2023" s="3">
        <v>0</v>
      </c>
      <c r="BI2023" s="3">
        <v>0.58460271720000001</v>
      </c>
      <c r="BJ2023" s="3">
        <v>4.2011834319999997</v>
      </c>
      <c r="BK2023" s="3" t="str">
        <f>VLOOKUP(Table1[[#This Row],[est_sworn]],Force_size,2,TRUE)</f>
        <v>01 - Under 25</v>
      </c>
    </row>
    <row r="2024" spans="1:63" hidden="1" x14ac:dyDescent="0.2">
      <c r="A2024">
        <v>40049</v>
      </c>
      <c r="B2024" t="s">
        <v>11412</v>
      </c>
      <c r="C2024" t="s">
        <v>14450</v>
      </c>
      <c r="D2024">
        <v>12668260</v>
      </c>
      <c r="E2024" t="s">
        <v>14451</v>
      </c>
      <c r="F2024">
        <v>27297</v>
      </c>
      <c r="G2024" t="s">
        <v>14452</v>
      </c>
      <c r="H2024" t="s">
        <v>8688</v>
      </c>
      <c r="I2024">
        <v>40</v>
      </c>
      <c r="J2024">
        <v>49</v>
      </c>
      <c r="K2024">
        <v>99049</v>
      </c>
      <c r="L2024" t="s">
        <v>14453</v>
      </c>
      <c r="M2024" t="s">
        <v>14454</v>
      </c>
      <c r="N2024" t="s">
        <v>11418</v>
      </c>
      <c r="O2024" t="s">
        <v>11518</v>
      </c>
      <c r="P2024">
        <v>34.709350000000001</v>
      </c>
      <c r="Q2024">
        <v>-97.312723000000005</v>
      </c>
      <c r="R2024" t="s">
        <v>11467</v>
      </c>
      <c r="S2024" t="s">
        <v>11421</v>
      </c>
      <c r="U2024">
        <v>20</v>
      </c>
      <c r="V2024">
        <v>2</v>
      </c>
      <c r="W2024">
        <v>20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20</v>
      </c>
      <c r="AE2024">
        <v>7.0309999999999997</v>
      </c>
      <c r="AF2024" t="s">
        <v>11422</v>
      </c>
      <c r="AG2024" t="s">
        <v>14455</v>
      </c>
      <c r="AH2024">
        <v>3</v>
      </c>
      <c r="AI2024">
        <v>40</v>
      </c>
      <c r="AJ2024">
        <v>49</v>
      </c>
      <c r="AM2024">
        <v>27576</v>
      </c>
      <c r="AN2024">
        <v>21791</v>
      </c>
      <c r="AO2024">
        <v>690</v>
      </c>
      <c r="AP2024">
        <v>2091</v>
      </c>
      <c r="AQ2024">
        <v>102</v>
      </c>
      <c r="AR2024">
        <v>1180</v>
      </c>
      <c r="AS2024">
        <v>1713</v>
      </c>
      <c r="AT2024">
        <v>15</v>
      </c>
      <c r="AU2024">
        <v>1722</v>
      </c>
      <c r="AV2024">
        <v>705</v>
      </c>
      <c r="AW2024">
        <v>21</v>
      </c>
      <c r="AX2024">
        <v>147.65100000000001</v>
      </c>
      <c r="AY2024" s="1">
        <v>0</v>
      </c>
      <c r="AZ2024" s="2">
        <v>1</v>
      </c>
      <c r="BA2024" s="1">
        <v>0</v>
      </c>
      <c r="BB2024" s="1">
        <v>2.5000000000000001E-2</v>
      </c>
      <c r="BC2024" s="1">
        <v>0.79</v>
      </c>
      <c r="BD2024" s="1">
        <v>6.2E-2</v>
      </c>
      <c r="BE2024" s="1">
        <v>-2.5000000000000001E-2</v>
      </c>
      <c r="BF2024" s="1">
        <v>-6.2E-2</v>
      </c>
      <c r="BG2024" s="1">
        <f>Table1[[#This Row],[pers_white_pct]]-Table1[[#This Row],[census_white_pct]]</f>
        <v>0.20999999999999996</v>
      </c>
      <c r="BH2024" s="3">
        <v>0</v>
      </c>
      <c r="BI2024" s="3">
        <v>1.2654765728999999</v>
      </c>
      <c r="BJ2024" s="3">
        <v>0</v>
      </c>
      <c r="BK2024" s="3" t="str">
        <f>VLOOKUP(Table1[[#This Row],[est_sworn]],Force_size,2,TRUE)</f>
        <v>01 - Under 25</v>
      </c>
    </row>
    <row r="2025" spans="1:63" hidden="1" x14ac:dyDescent="0.2">
      <c r="A2025">
        <v>40053</v>
      </c>
      <c r="B2025" t="s">
        <v>11412</v>
      </c>
      <c r="C2025" t="s">
        <v>14456</v>
      </c>
      <c r="D2025">
        <v>11258140</v>
      </c>
      <c r="E2025" t="s">
        <v>12877</v>
      </c>
      <c r="F2025">
        <v>4516</v>
      </c>
      <c r="G2025" t="s">
        <v>12878</v>
      </c>
      <c r="H2025" t="s">
        <v>8688</v>
      </c>
      <c r="I2025">
        <v>40</v>
      </c>
      <c r="J2025">
        <v>53</v>
      </c>
      <c r="K2025">
        <v>99053</v>
      </c>
      <c r="L2025" t="s">
        <v>14457</v>
      </c>
      <c r="M2025" t="s">
        <v>14458</v>
      </c>
      <c r="N2025" t="s">
        <v>11418</v>
      </c>
      <c r="O2025" t="s">
        <v>11437</v>
      </c>
      <c r="P2025">
        <v>36.788254000000002</v>
      </c>
      <c r="Q2025">
        <v>-97.788150999999999</v>
      </c>
      <c r="R2025" t="s">
        <v>11420</v>
      </c>
      <c r="S2025" t="s">
        <v>11421</v>
      </c>
      <c r="U2025">
        <v>5</v>
      </c>
      <c r="V2025">
        <v>0</v>
      </c>
      <c r="W2025">
        <v>5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5</v>
      </c>
      <c r="AE2025">
        <v>7.5330000000000004</v>
      </c>
      <c r="AF2025" t="s">
        <v>11452</v>
      </c>
      <c r="AG2025" t="s">
        <v>12881</v>
      </c>
      <c r="AH2025">
        <v>3</v>
      </c>
      <c r="AI2025">
        <v>40</v>
      </c>
      <c r="AJ2025">
        <v>53</v>
      </c>
      <c r="AM2025">
        <v>4527</v>
      </c>
      <c r="AN2025">
        <v>4142</v>
      </c>
      <c r="AO2025">
        <v>35</v>
      </c>
      <c r="AP2025">
        <v>84</v>
      </c>
      <c r="AQ2025">
        <v>9</v>
      </c>
      <c r="AR2025">
        <v>97</v>
      </c>
      <c r="AS2025">
        <v>158</v>
      </c>
      <c r="AT2025">
        <v>0</v>
      </c>
      <c r="AU2025">
        <v>160</v>
      </c>
      <c r="AV2025">
        <v>35</v>
      </c>
      <c r="AW2025">
        <v>5</v>
      </c>
      <c r="AX2025">
        <v>37.664999999999999</v>
      </c>
      <c r="AY2025" s="1">
        <v>0</v>
      </c>
      <c r="AZ2025" s="2">
        <v>1</v>
      </c>
      <c r="BA2025" s="1">
        <v>0</v>
      </c>
      <c r="BB2025" s="1">
        <v>8.0000000000000002E-3</v>
      </c>
      <c r="BC2025" s="1">
        <v>0.91500000000000004</v>
      </c>
      <c r="BD2025" s="1">
        <v>3.5000000000000003E-2</v>
      </c>
      <c r="BE2025" s="1">
        <v>-8.0000000000000002E-3</v>
      </c>
      <c r="BF2025" s="1">
        <v>-3.5000000000000003E-2</v>
      </c>
      <c r="BG2025" s="1">
        <f>Table1[[#This Row],[pers_white_pct]]-Table1[[#This Row],[census_white_pct]]</f>
        <v>8.4999999999999964E-2</v>
      </c>
      <c r="BH2025" s="3">
        <v>0</v>
      </c>
      <c r="BI2025" s="3">
        <v>1.0929502656000001</v>
      </c>
      <c r="BJ2025" s="3">
        <v>0</v>
      </c>
      <c r="BK2025" s="3" t="str">
        <f>VLOOKUP(Table1[[#This Row],[est_sworn]],Force_size,2,TRUE)</f>
        <v>01 - Under 25</v>
      </c>
    </row>
    <row r="2026" spans="1:63" hidden="1" x14ac:dyDescent="0.2">
      <c r="A2026">
        <v>4001700</v>
      </c>
      <c r="B2026" t="s">
        <v>1444</v>
      </c>
      <c r="C2026" t="s">
        <v>8685</v>
      </c>
      <c r="D2026">
        <v>11255940</v>
      </c>
      <c r="E2026" t="s">
        <v>8686</v>
      </c>
      <c r="F2026">
        <v>19681</v>
      </c>
      <c r="G2026" t="s">
        <v>8687</v>
      </c>
      <c r="H2026" t="s">
        <v>8688</v>
      </c>
      <c r="I2026">
        <v>40</v>
      </c>
      <c r="J2026">
        <v>65</v>
      </c>
      <c r="K2026">
        <v>1700</v>
      </c>
      <c r="L2026" t="s">
        <v>8689</v>
      </c>
      <c r="M2026" t="s">
        <v>8690</v>
      </c>
      <c r="N2026" t="s">
        <v>68</v>
      </c>
      <c r="O2026" t="s">
        <v>69</v>
      </c>
      <c r="P2026">
        <v>34.593949000000002</v>
      </c>
      <c r="Q2026">
        <v>-99.412210000000002</v>
      </c>
      <c r="S2026" t="s">
        <v>70</v>
      </c>
      <c r="T2026" t="s">
        <v>71</v>
      </c>
      <c r="U2026">
        <v>40</v>
      </c>
      <c r="V2026">
        <v>1</v>
      </c>
      <c r="W2026">
        <v>35</v>
      </c>
      <c r="X2026">
        <v>2</v>
      </c>
      <c r="Y2026">
        <v>3</v>
      </c>
      <c r="Z2026">
        <v>0</v>
      </c>
      <c r="AA2026">
        <v>0</v>
      </c>
      <c r="AB2026">
        <v>0</v>
      </c>
      <c r="AC2026">
        <v>0</v>
      </c>
      <c r="AD2026">
        <v>40</v>
      </c>
      <c r="AE2026">
        <v>4.7450000000000001</v>
      </c>
      <c r="AF2026" t="s">
        <v>72</v>
      </c>
      <c r="AG2026" t="s">
        <v>8691</v>
      </c>
      <c r="AH2026">
        <v>3</v>
      </c>
      <c r="AI2026">
        <v>40</v>
      </c>
      <c r="AK2026">
        <v>1700</v>
      </c>
      <c r="AM2026">
        <v>19813</v>
      </c>
      <c r="AN2026">
        <v>12037</v>
      </c>
      <c r="AO2026">
        <v>1833</v>
      </c>
      <c r="AP2026">
        <v>280</v>
      </c>
      <c r="AQ2026">
        <v>269</v>
      </c>
      <c r="AR2026">
        <v>606</v>
      </c>
      <c r="AS2026">
        <v>4699</v>
      </c>
      <c r="AT2026">
        <v>62</v>
      </c>
      <c r="AU2026">
        <v>4788</v>
      </c>
      <c r="AV2026">
        <v>1895</v>
      </c>
      <c r="AW2026">
        <v>40.5</v>
      </c>
      <c r="AX2026">
        <v>192.17250000000001</v>
      </c>
      <c r="AY2026" s="1">
        <v>0.05</v>
      </c>
      <c r="AZ2026" s="1">
        <v>0.875</v>
      </c>
      <c r="BA2026" s="1">
        <v>7.4999999999999997E-2</v>
      </c>
      <c r="BB2026" s="1">
        <v>9.2999999999999999E-2</v>
      </c>
      <c r="BC2026" s="1">
        <v>0.60799999999999998</v>
      </c>
      <c r="BD2026" s="1">
        <v>0.23699999999999999</v>
      </c>
      <c r="BE2026" s="1">
        <v>-4.2999999999999997E-2</v>
      </c>
      <c r="BF2026" s="1">
        <v>-0.16200000000000001</v>
      </c>
      <c r="BG2026" s="1">
        <f>Table1[[#This Row],[pers_white_pct]]-Table1[[#This Row],[census_white_pct]]</f>
        <v>0.26700000000000002</v>
      </c>
      <c r="BH2026" s="3">
        <v>0.54045280959999997</v>
      </c>
      <c r="BI2026" s="3">
        <v>1.4402571238999999</v>
      </c>
      <c r="BJ2026" s="3">
        <v>0.31623217710000001</v>
      </c>
      <c r="BK2026" s="3" t="str">
        <f>VLOOKUP(Table1[[#This Row],[est_sworn]],Force_size,2,TRUE)</f>
        <v>02 - 25 to 49</v>
      </c>
    </row>
    <row r="2027" spans="1:63" hidden="1" x14ac:dyDescent="0.2">
      <c r="A2027">
        <v>40067</v>
      </c>
      <c r="B2027" t="s">
        <v>11412</v>
      </c>
      <c r="C2027" t="s">
        <v>14459</v>
      </c>
      <c r="D2027">
        <v>12738090</v>
      </c>
      <c r="E2027" t="s">
        <v>14460</v>
      </c>
      <c r="F2027">
        <v>6377</v>
      </c>
      <c r="G2027" t="s">
        <v>11463</v>
      </c>
      <c r="H2027" t="s">
        <v>8688</v>
      </c>
      <c r="I2027">
        <v>40</v>
      </c>
      <c r="J2027">
        <v>67</v>
      </c>
      <c r="K2027">
        <v>99067</v>
      </c>
      <c r="L2027" t="s">
        <v>14461</v>
      </c>
      <c r="M2027" t="s">
        <v>14462</v>
      </c>
      <c r="N2027" t="s">
        <v>11418</v>
      </c>
      <c r="O2027" t="s">
        <v>11437</v>
      </c>
      <c r="P2027">
        <v>34.105091999999999</v>
      </c>
      <c r="Q2027">
        <v>-97.838813999999999</v>
      </c>
      <c r="R2027" t="s">
        <v>11467</v>
      </c>
      <c r="S2027" t="s">
        <v>11421</v>
      </c>
      <c r="U2027">
        <v>6</v>
      </c>
      <c r="V2027">
        <v>3</v>
      </c>
      <c r="W2027">
        <v>5</v>
      </c>
      <c r="X2027">
        <v>0</v>
      </c>
      <c r="Y2027">
        <v>1</v>
      </c>
      <c r="Z2027">
        <v>0</v>
      </c>
      <c r="AA2027">
        <v>0</v>
      </c>
      <c r="AB2027">
        <v>0</v>
      </c>
      <c r="AC2027">
        <v>0</v>
      </c>
      <c r="AD2027">
        <v>6</v>
      </c>
      <c r="AE2027">
        <v>7.2220000000000004</v>
      </c>
      <c r="AF2027" t="s">
        <v>11561</v>
      </c>
      <c r="AG2027" t="s">
        <v>11468</v>
      </c>
      <c r="AH2027">
        <v>3</v>
      </c>
      <c r="AI2027">
        <v>40</v>
      </c>
      <c r="AJ2027">
        <v>67</v>
      </c>
      <c r="AM2027">
        <v>6472</v>
      </c>
      <c r="AN2027">
        <v>5216</v>
      </c>
      <c r="AO2027">
        <v>41</v>
      </c>
      <c r="AP2027">
        <v>376</v>
      </c>
      <c r="AQ2027">
        <v>22</v>
      </c>
      <c r="AR2027">
        <v>262</v>
      </c>
      <c r="AS2027">
        <v>552</v>
      </c>
      <c r="AT2027">
        <v>1</v>
      </c>
      <c r="AU2027">
        <v>555</v>
      </c>
      <c r="AV2027">
        <v>42</v>
      </c>
      <c r="AW2027">
        <v>7.5</v>
      </c>
      <c r="AX2027">
        <v>54.164999999999999</v>
      </c>
      <c r="AY2027" s="1">
        <v>0</v>
      </c>
      <c r="AZ2027" s="1">
        <v>0.83299999999999996</v>
      </c>
      <c r="BA2027" s="1">
        <v>0.16700000000000001</v>
      </c>
      <c r="BB2027" s="1">
        <v>6.0000000000000001E-3</v>
      </c>
      <c r="BC2027" s="1">
        <v>0.80600000000000005</v>
      </c>
      <c r="BD2027" s="1">
        <v>8.5000000000000006E-2</v>
      </c>
      <c r="BE2027" s="1">
        <v>-6.0000000000000001E-3</v>
      </c>
      <c r="BF2027" s="1">
        <v>8.1000000000000003E-2</v>
      </c>
      <c r="BG2027" s="1">
        <f>Table1[[#This Row],[pers_white_pct]]-Table1[[#This Row],[census_white_pct]]</f>
        <v>2.6999999999999913E-2</v>
      </c>
      <c r="BH2027" s="3">
        <v>0</v>
      </c>
      <c r="BI2027" s="3">
        <v>1.033997955</v>
      </c>
      <c r="BJ2027" s="3">
        <v>1.9541062802</v>
      </c>
      <c r="BK2027" s="3" t="str">
        <f>VLOOKUP(Table1[[#This Row],[est_sworn]],Force_size,2,TRUE)</f>
        <v>01 - Under 25</v>
      </c>
    </row>
    <row r="2028" spans="1:63" hidden="1" x14ac:dyDescent="0.2">
      <c r="A2028">
        <v>4059850</v>
      </c>
      <c r="B2028" t="s">
        <v>1444</v>
      </c>
      <c r="C2028" t="s">
        <v>8846</v>
      </c>
      <c r="D2028">
        <v>11305780</v>
      </c>
      <c r="E2028" t="s">
        <v>8847</v>
      </c>
      <c r="F2028">
        <v>24974</v>
      </c>
      <c r="G2028" t="s">
        <v>8848</v>
      </c>
      <c r="H2028" t="s">
        <v>8688</v>
      </c>
      <c r="I2028">
        <v>40</v>
      </c>
      <c r="J2028">
        <v>71</v>
      </c>
      <c r="K2028">
        <v>59850</v>
      </c>
      <c r="L2028" t="s">
        <v>8849</v>
      </c>
      <c r="M2028" t="s">
        <v>8850</v>
      </c>
      <c r="N2028" t="s">
        <v>68</v>
      </c>
      <c r="O2028" t="s">
        <v>131</v>
      </c>
      <c r="P2028">
        <v>36.814841999999999</v>
      </c>
      <c r="Q2028">
        <v>-97.143754999999999</v>
      </c>
      <c r="S2028" t="s">
        <v>70</v>
      </c>
      <c r="T2028" t="s">
        <v>71</v>
      </c>
      <c r="U2028">
        <v>54</v>
      </c>
      <c r="V2028">
        <v>0</v>
      </c>
      <c r="W2028">
        <v>48</v>
      </c>
      <c r="X2028">
        <v>1</v>
      </c>
      <c r="Y2028">
        <v>2</v>
      </c>
      <c r="Z2028">
        <v>3</v>
      </c>
      <c r="AA2028">
        <v>0</v>
      </c>
      <c r="AB2028">
        <v>0</v>
      </c>
      <c r="AC2028">
        <v>0</v>
      </c>
      <c r="AD2028">
        <v>54</v>
      </c>
      <c r="AE2028">
        <v>2.8170000000000002</v>
      </c>
      <c r="AF2028" t="s">
        <v>79</v>
      </c>
      <c r="AG2028" t="s">
        <v>8851</v>
      </c>
      <c r="AH2028">
        <v>3</v>
      </c>
      <c r="AI2028">
        <v>40</v>
      </c>
      <c r="AK2028">
        <v>59850</v>
      </c>
      <c r="AM2028">
        <v>25387</v>
      </c>
      <c r="AN2028">
        <v>19340</v>
      </c>
      <c r="AO2028">
        <v>776</v>
      </c>
      <c r="AP2028">
        <v>2113</v>
      </c>
      <c r="AQ2028">
        <v>169</v>
      </c>
      <c r="AR2028">
        <v>1161</v>
      </c>
      <c r="AS2028">
        <v>1819</v>
      </c>
      <c r="AT2028">
        <v>49</v>
      </c>
      <c r="AU2028">
        <v>1828</v>
      </c>
      <c r="AV2028">
        <v>825</v>
      </c>
      <c r="AW2028">
        <v>54</v>
      </c>
      <c r="AX2028">
        <v>152.11799999999999</v>
      </c>
      <c r="AY2028" s="1">
        <v>1.9E-2</v>
      </c>
      <c r="AZ2028" s="1">
        <v>0.88900000000000001</v>
      </c>
      <c r="BA2028" s="1">
        <v>3.6999999999999998E-2</v>
      </c>
      <c r="BB2028" s="1">
        <v>3.1E-2</v>
      </c>
      <c r="BC2028" s="1">
        <v>0.76200000000000001</v>
      </c>
      <c r="BD2028" s="1">
        <v>7.1999999999999995E-2</v>
      </c>
      <c r="BE2028" s="1">
        <v>-1.2E-2</v>
      </c>
      <c r="BF2028" s="1">
        <v>-3.5000000000000003E-2</v>
      </c>
      <c r="BG2028" s="1">
        <f>Table1[[#This Row],[pers_white_pct]]-Table1[[#This Row],[census_white_pct]]</f>
        <v>0.127</v>
      </c>
      <c r="BH2028" s="3">
        <v>0.60583715159999996</v>
      </c>
      <c r="BI2028" s="3">
        <v>1.1668160404000001</v>
      </c>
      <c r="BJ2028" s="3">
        <v>0.51690998310000003</v>
      </c>
      <c r="BK2028" s="3" t="str">
        <f>VLOOKUP(Table1[[#This Row],[est_sworn]],Force_size,2,TRUE)</f>
        <v>03 - 50 to 99</v>
      </c>
    </row>
    <row r="2029" spans="1:63" hidden="1" x14ac:dyDescent="0.2">
      <c r="A2029">
        <v>4059750</v>
      </c>
      <c r="B2029" t="s">
        <v>1444</v>
      </c>
      <c r="C2029" t="s">
        <v>8840</v>
      </c>
      <c r="D2029">
        <v>11155790</v>
      </c>
      <c r="E2029" t="s">
        <v>8841</v>
      </c>
      <c r="F2029">
        <v>4022</v>
      </c>
      <c r="G2029" t="s">
        <v>8842</v>
      </c>
      <c r="H2029" t="s">
        <v>8688</v>
      </c>
      <c r="I2029">
        <v>40</v>
      </c>
      <c r="J2029">
        <v>79</v>
      </c>
      <c r="K2029">
        <v>59750</v>
      </c>
      <c r="L2029" t="s">
        <v>8843</v>
      </c>
      <c r="M2029" t="s">
        <v>8844</v>
      </c>
      <c r="N2029" t="s">
        <v>68</v>
      </c>
      <c r="O2029" t="s">
        <v>181</v>
      </c>
      <c r="P2029">
        <v>34.899642</v>
      </c>
      <c r="Q2029">
        <v>-94.703491</v>
      </c>
      <c r="S2029" t="s">
        <v>70</v>
      </c>
      <c r="T2029" t="s">
        <v>71</v>
      </c>
      <c r="U2029">
        <v>5</v>
      </c>
      <c r="V2029">
        <v>3</v>
      </c>
      <c r="W2029">
        <v>4</v>
      </c>
      <c r="X2029">
        <v>0</v>
      </c>
      <c r="Y2029">
        <v>0</v>
      </c>
      <c r="Z2029">
        <v>1</v>
      </c>
      <c r="AA2029">
        <v>0</v>
      </c>
      <c r="AB2029">
        <v>0</v>
      </c>
      <c r="AC2029">
        <v>0</v>
      </c>
      <c r="AD2029">
        <v>5</v>
      </c>
      <c r="AE2029">
        <v>8.6750000000000007</v>
      </c>
      <c r="AF2029" t="s">
        <v>212</v>
      </c>
      <c r="AG2029" t="s">
        <v>8845</v>
      </c>
      <c r="AH2029">
        <v>3</v>
      </c>
      <c r="AI2029">
        <v>40</v>
      </c>
      <c r="AK2029">
        <v>59750</v>
      </c>
      <c r="AM2029">
        <v>4056</v>
      </c>
      <c r="AN2029">
        <v>3348</v>
      </c>
      <c r="AO2029">
        <v>117</v>
      </c>
      <c r="AP2029">
        <v>278</v>
      </c>
      <c r="AQ2029">
        <v>20</v>
      </c>
      <c r="AR2029">
        <v>187</v>
      </c>
      <c r="AS2029">
        <v>106</v>
      </c>
      <c r="AT2029">
        <v>0</v>
      </c>
      <c r="AU2029">
        <v>106</v>
      </c>
      <c r="AV2029">
        <v>117</v>
      </c>
      <c r="AW2029">
        <v>6.5</v>
      </c>
      <c r="AX2029">
        <v>56.387500000000003</v>
      </c>
      <c r="AY2029" s="1">
        <v>0</v>
      </c>
      <c r="AZ2029" s="1">
        <v>0.8</v>
      </c>
      <c r="BA2029" s="1">
        <v>0</v>
      </c>
      <c r="BB2029" s="1">
        <v>2.9000000000000001E-2</v>
      </c>
      <c r="BC2029" s="1">
        <v>0.82499999999999996</v>
      </c>
      <c r="BD2029" s="1">
        <v>2.5999999999999999E-2</v>
      </c>
      <c r="BE2029" s="1">
        <v>-2.9000000000000001E-2</v>
      </c>
      <c r="BF2029" s="1">
        <v>-2.5999999999999999E-2</v>
      </c>
      <c r="BG2029" s="1">
        <f>Table1[[#This Row],[pers_white_pct]]-Table1[[#This Row],[census_white_pct]]</f>
        <v>-2.4999999999999911E-2</v>
      </c>
      <c r="BH2029" s="3">
        <v>0</v>
      </c>
      <c r="BI2029" s="3">
        <v>0.96917562719999995</v>
      </c>
      <c r="BJ2029" s="3">
        <v>0</v>
      </c>
      <c r="BK2029" s="3" t="str">
        <f>VLOOKUP(Table1[[#This Row],[est_sworn]],Force_size,2,TRUE)</f>
        <v>01 - Under 25</v>
      </c>
    </row>
    <row r="2030" spans="1:63" hidden="1" x14ac:dyDescent="0.2">
      <c r="A2030">
        <v>4007450</v>
      </c>
      <c r="B2030" t="s">
        <v>1444</v>
      </c>
      <c r="C2030" t="s">
        <v>8716</v>
      </c>
      <c r="D2030">
        <v>11705920</v>
      </c>
      <c r="E2030" t="s">
        <v>8717</v>
      </c>
      <c r="F2030">
        <v>501</v>
      </c>
      <c r="G2030" t="s">
        <v>8718</v>
      </c>
      <c r="H2030" t="s">
        <v>8688</v>
      </c>
      <c r="I2030">
        <v>40</v>
      </c>
      <c r="J2030">
        <v>79</v>
      </c>
      <c r="K2030">
        <v>7450</v>
      </c>
      <c r="L2030" t="s">
        <v>8719</v>
      </c>
      <c r="M2030" t="s">
        <v>8720</v>
      </c>
      <c r="N2030" t="s">
        <v>68</v>
      </c>
      <c r="O2030" t="s">
        <v>238</v>
      </c>
      <c r="P2030">
        <v>34.899642</v>
      </c>
      <c r="Q2030">
        <v>-94.703491</v>
      </c>
      <c r="S2030" t="s">
        <v>70</v>
      </c>
      <c r="T2030" t="s">
        <v>71</v>
      </c>
      <c r="U2030">
        <v>1</v>
      </c>
      <c r="V2030">
        <v>0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1</v>
      </c>
      <c r="AE2030">
        <v>16.646000000000001</v>
      </c>
      <c r="AF2030" t="s">
        <v>239</v>
      </c>
      <c r="AG2030" t="s">
        <v>8721</v>
      </c>
      <c r="AH2030">
        <v>3</v>
      </c>
      <c r="AI2030">
        <v>40</v>
      </c>
      <c r="AK2030">
        <v>7450</v>
      </c>
      <c r="AM2030">
        <v>512</v>
      </c>
      <c r="AN2030">
        <v>366</v>
      </c>
      <c r="AO2030">
        <v>0</v>
      </c>
      <c r="AP2030">
        <v>82</v>
      </c>
      <c r="AQ2030">
        <v>0</v>
      </c>
      <c r="AR2030">
        <v>46</v>
      </c>
      <c r="AS2030">
        <v>18</v>
      </c>
      <c r="AT2030">
        <v>0</v>
      </c>
      <c r="AU2030">
        <v>18</v>
      </c>
      <c r="AV2030">
        <v>0</v>
      </c>
      <c r="AW2030">
        <v>1</v>
      </c>
      <c r="AX2030">
        <v>16.646000000000001</v>
      </c>
      <c r="AY2030" s="1">
        <v>0</v>
      </c>
      <c r="AZ2030" s="2">
        <v>1</v>
      </c>
      <c r="BA2030" s="1">
        <v>0</v>
      </c>
      <c r="BB2030" s="1">
        <v>0</v>
      </c>
      <c r="BC2030" s="1">
        <v>0.71499999999999997</v>
      </c>
      <c r="BD2030" s="1">
        <v>3.5000000000000003E-2</v>
      </c>
      <c r="BE2030" s="1">
        <v>0</v>
      </c>
      <c r="BF2030" s="1">
        <v>-3.5000000000000003E-2</v>
      </c>
      <c r="BG2030" s="1">
        <f>Table1[[#This Row],[pers_white_pct]]-Table1[[#This Row],[census_white_pct]]</f>
        <v>0.28500000000000003</v>
      </c>
      <c r="BH2030" s="3"/>
      <c r="BI2030" s="3">
        <v>1.3989071038000001</v>
      </c>
      <c r="BJ2030" s="3">
        <v>0</v>
      </c>
      <c r="BK2030" s="3" t="str">
        <f>VLOOKUP(Table1[[#This Row],[est_sworn]],Force_size,2,TRUE)</f>
        <v>01 - Under 25</v>
      </c>
    </row>
    <row r="2031" spans="1:63" hidden="1" x14ac:dyDescent="0.2">
      <c r="A2031">
        <v>4013500</v>
      </c>
      <c r="B2031" t="s">
        <v>1444</v>
      </c>
      <c r="C2031" t="s">
        <v>8739</v>
      </c>
      <c r="D2031">
        <v>12805990</v>
      </c>
      <c r="E2031" t="s">
        <v>1777</v>
      </c>
      <c r="F2031">
        <v>3095</v>
      </c>
      <c r="G2031" t="s">
        <v>1778</v>
      </c>
      <c r="H2031" t="s">
        <v>8688</v>
      </c>
      <c r="I2031">
        <v>40</v>
      </c>
      <c r="J2031">
        <v>81</v>
      </c>
      <c r="K2031">
        <v>13500</v>
      </c>
      <c r="L2031" t="s">
        <v>8740</v>
      </c>
      <c r="M2031" t="s">
        <v>8741</v>
      </c>
      <c r="N2031" t="s">
        <v>68</v>
      </c>
      <c r="O2031" t="s">
        <v>181</v>
      </c>
      <c r="P2031">
        <v>35.703116999999999</v>
      </c>
      <c r="Q2031">
        <v>-96.881392000000005</v>
      </c>
      <c r="S2031" t="s">
        <v>70</v>
      </c>
      <c r="T2031" t="s">
        <v>71</v>
      </c>
      <c r="U2031">
        <v>8</v>
      </c>
      <c r="V2031">
        <v>5</v>
      </c>
      <c r="W2031">
        <v>8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8</v>
      </c>
      <c r="AE2031">
        <v>8.6750000000000007</v>
      </c>
      <c r="AF2031" t="s">
        <v>212</v>
      </c>
      <c r="AG2031" t="s">
        <v>1781</v>
      </c>
      <c r="AH2031">
        <v>3</v>
      </c>
      <c r="AI2031">
        <v>40</v>
      </c>
      <c r="AK2031">
        <v>13500</v>
      </c>
      <c r="AM2031">
        <v>3100</v>
      </c>
      <c r="AN2031">
        <v>2459</v>
      </c>
      <c r="AO2031">
        <v>211</v>
      </c>
      <c r="AP2031">
        <v>147</v>
      </c>
      <c r="AQ2031">
        <v>14</v>
      </c>
      <c r="AR2031">
        <v>172</v>
      </c>
      <c r="AS2031">
        <v>91</v>
      </c>
      <c r="AT2031">
        <v>5</v>
      </c>
      <c r="AU2031">
        <v>97</v>
      </c>
      <c r="AV2031">
        <v>216</v>
      </c>
      <c r="AW2031">
        <v>10.5</v>
      </c>
      <c r="AX2031">
        <v>91.087500000000006</v>
      </c>
      <c r="AY2031" s="1">
        <v>0</v>
      </c>
      <c r="AZ2031" s="2">
        <v>1</v>
      </c>
      <c r="BA2031" s="1">
        <v>0</v>
      </c>
      <c r="BB2031" s="1">
        <v>6.8000000000000005E-2</v>
      </c>
      <c r="BC2031" s="1">
        <v>0.79300000000000004</v>
      </c>
      <c r="BD2031" s="1">
        <v>2.9000000000000001E-2</v>
      </c>
      <c r="BE2031" s="1">
        <v>-6.8000000000000005E-2</v>
      </c>
      <c r="BF2031" s="1">
        <v>-2.9000000000000001E-2</v>
      </c>
      <c r="BG2031" s="1">
        <f>Table1[[#This Row],[pers_white_pct]]-Table1[[#This Row],[census_white_pct]]</f>
        <v>0.20699999999999996</v>
      </c>
      <c r="BH2031" s="3">
        <v>0</v>
      </c>
      <c r="BI2031" s="3">
        <v>1.2606750712000001</v>
      </c>
      <c r="BJ2031" s="3">
        <v>0</v>
      </c>
      <c r="BK2031" s="3" t="str">
        <f>VLOOKUP(Table1[[#This Row],[est_sworn]],Force_size,2,TRUE)</f>
        <v>01 - Under 25</v>
      </c>
    </row>
    <row r="2032" spans="1:63" hidden="1" x14ac:dyDescent="0.2">
      <c r="A2032">
        <v>4006700</v>
      </c>
      <c r="B2032" t="s">
        <v>1444</v>
      </c>
      <c r="C2032" t="s">
        <v>8710</v>
      </c>
      <c r="D2032">
        <v>11905960</v>
      </c>
      <c r="E2032" t="s">
        <v>8711</v>
      </c>
      <c r="F2032">
        <v>7935</v>
      </c>
      <c r="G2032" t="s">
        <v>8712</v>
      </c>
      <c r="H2032" t="s">
        <v>8688</v>
      </c>
      <c r="I2032">
        <v>40</v>
      </c>
      <c r="J2032">
        <v>87</v>
      </c>
      <c r="K2032">
        <v>6700</v>
      </c>
      <c r="L2032" t="s">
        <v>8713</v>
      </c>
      <c r="M2032" t="s">
        <v>8714</v>
      </c>
      <c r="N2032" t="s">
        <v>68</v>
      </c>
      <c r="O2032" t="s">
        <v>181</v>
      </c>
      <c r="P2032">
        <v>35.016432999999999</v>
      </c>
      <c r="Q2032">
        <v>-97.449800999999994</v>
      </c>
      <c r="S2032" t="s">
        <v>70</v>
      </c>
      <c r="T2032" t="s">
        <v>71</v>
      </c>
      <c r="U2032">
        <v>12</v>
      </c>
      <c r="V2032">
        <v>5</v>
      </c>
      <c r="W2032">
        <v>11</v>
      </c>
      <c r="X2032">
        <v>1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12</v>
      </c>
      <c r="AE2032">
        <v>7.1230000000000002</v>
      </c>
      <c r="AF2032" t="s">
        <v>118</v>
      </c>
      <c r="AG2032" t="s">
        <v>8715</v>
      </c>
      <c r="AH2032">
        <v>3</v>
      </c>
      <c r="AI2032">
        <v>40</v>
      </c>
      <c r="AK2032">
        <v>6700</v>
      </c>
      <c r="AM2032">
        <v>7670</v>
      </c>
      <c r="AN2032">
        <v>6637</v>
      </c>
      <c r="AO2032">
        <v>30</v>
      </c>
      <c r="AP2032">
        <v>371</v>
      </c>
      <c r="AQ2032">
        <v>24</v>
      </c>
      <c r="AR2032">
        <v>310</v>
      </c>
      <c r="AS2032">
        <v>298</v>
      </c>
      <c r="AT2032">
        <v>5</v>
      </c>
      <c r="AU2032">
        <v>298</v>
      </c>
      <c r="AV2032">
        <v>35</v>
      </c>
      <c r="AW2032">
        <v>14.5</v>
      </c>
      <c r="AX2032">
        <v>103.2835</v>
      </c>
      <c r="AY2032" s="1">
        <v>8.3000000000000004E-2</v>
      </c>
      <c r="AZ2032" s="1">
        <v>0.91700000000000004</v>
      </c>
      <c r="BA2032" s="1">
        <v>0</v>
      </c>
      <c r="BB2032" s="1">
        <v>4.0000000000000001E-3</v>
      </c>
      <c r="BC2032" s="1">
        <v>0.86499999999999999</v>
      </c>
      <c r="BD2032" s="1">
        <v>3.9E-2</v>
      </c>
      <c r="BE2032" s="1">
        <v>7.9000000000000001E-2</v>
      </c>
      <c r="BF2032" s="1">
        <v>-3.9E-2</v>
      </c>
      <c r="BG2032" s="1">
        <f>Table1[[#This Row],[pers_white_pct]]-Table1[[#This Row],[census_white_pct]]</f>
        <v>5.2000000000000046E-2</v>
      </c>
      <c r="BH2032" s="3">
        <v>21.305555556000002</v>
      </c>
      <c r="BI2032" s="3">
        <v>1.0593390588</v>
      </c>
      <c r="BJ2032" s="3">
        <v>0</v>
      </c>
      <c r="BK2032" s="3" t="str">
        <f>VLOOKUP(Table1[[#This Row],[est_sworn]],Force_size,2,TRUE)</f>
        <v>01 - Under 25</v>
      </c>
    </row>
    <row r="2033" spans="1:63" hidden="1" x14ac:dyDescent="0.2">
      <c r="A2033">
        <v>40087</v>
      </c>
      <c r="B2033" t="s">
        <v>11412</v>
      </c>
      <c r="C2033" t="s">
        <v>14463</v>
      </c>
      <c r="D2033">
        <v>11939870</v>
      </c>
      <c r="E2033" t="s">
        <v>14464</v>
      </c>
      <c r="F2033">
        <v>35613</v>
      </c>
      <c r="G2033" t="s">
        <v>14465</v>
      </c>
      <c r="H2033" t="s">
        <v>8688</v>
      </c>
      <c r="I2033">
        <v>40</v>
      </c>
      <c r="J2033">
        <v>87</v>
      </c>
      <c r="K2033">
        <v>99087</v>
      </c>
      <c r="L2033" t="s">
        <v>14466</v>
      </c>
      <c r="M2033" t="s">
        <v>14467</v>
      </c>
      <c r="N2033" t="s">
        <v>11418</v>
      </c>
      <c r="O2033" t="s">
        <v>11419</v>
      </c>
      <c r="P2033">
        <v>35.016432999999999</v>
      </c>
      <c r="Q2033">
        <v>-97.449800999999994</v>
      </c>
      <c r="R2033" t="s">
        <v>11420</v>
      </c>
      <c r="S2033" t="s">
        <v>11421</v>
      </c>
      <c r="U2033">
        <v>19</v>
      </c>
      <c r="V2033">
        <v>2</v>
      </c>
      <c r="W2033">
        <v>14</v>
      </c>
      <c r="X2033">
        <v>2</v>
      </c>
      <c r="Y2033">
        <v>1</v>
      </c>
      <c r="Z2033">
        <v>2</v>
      </c>
      <c r="AA2033">
        <v>0</v>
      </c>
      <c r="AB2033">
        <v>0</v>
      </c>
      <c r="AC2033">
        <v>0</v>
      </c>
      <c r="AD2033">
        <v>19</v>
      </c>
      <c r="AE2033">
        <v>7.0309999999999997</v>
      </c>
      <c r="AF2033" t="s">
        <v>11422</v>
      </c>
      <c r="AG2033" t="s">
        <v>14468</v>
      </c>
      <c r="AH2033">
        <v>3</v>
      </c>
      <c r="AI2033">
        <v>40</v>
      </c>
      <c r="AJ2033">
        <v>87</v>
      </c>
      <c r="AM2033">
        <v>34506</v>
      </c>
      <c r="AN2033">
        <v>27942</v>
      </c>
      <c r="AO2033">
        <v>229</v>
      </c>
      <c r="AP2033">
        <v>2142</v>
      </c>
      <c r="AQ2033">
        <v>127</v>
      </c>
      <c r="AR2033">
        <v>1651</v>
      </c>
      <c r="AS2033">
        <v>2400</v>
      </c>
      <c r="AT2033">
        <v>10</v>
      </c>
      <c r="AU2033">
        <v>2415</v>
      </c>
      <c r="AV2033">
        <v>239</v>
      </c>
      <c r="AW2033">
        <v>20</v>
      </c>
      <c r="AX2033">
        <v>140.62</v>
      </c>
      <c r="AY2033" s="1">
        <v>0.105</v>
      </c>
      <c r="AZ2033" s="1">
        <v>0.73699999999999999</v>
      </c>
      <c r="BA2033" s="1">
        <v>5.2999999999999999E-2</v>
      </c>
      <c r="BB2033" s="1">
        <v>7.0000000000000001E-3</v>
      </c>
      <c r="BC2033" s="1">
        <v>0.81</v>
      </c>
      <c r="BD2033" s="1">
        <v>7.0000000000000007E-2</v>
      </c>
      <c r="BE2033" s="1">
        <v>9.9000000000000005E-2</v>
      </c>
      <c r="BF2033" s="1">
        <v>-1.7000000000000001E-2</v>
      </c>
      <c r="BG2033" s="1">
        <f>Table1[[#This Row],[pers_white_pct]]-Table1[[#This Row],[census_white_pct]]</f>
        <v>-7.3000000000000065E-2</v>
      </c>
      <c r="BH2033" s="3">
        <v>15.861181338</v>
      </c>
      <c r="BI2033" s="3">
        <v>0.90993750210000002</v>
      </c>
      <c r="BJ2033" s="3">
        <v>0.75671052630000002</v>
      </c>
      <c r="BK2033" s="3" t="str">
        <f>VLOOKUP(Table1[[#This Row],[est_sworn]],Force_size,2,TRUE)</f>
        <v>01 - Under 25</v>
      </c>
    </row>
    <row r="2034" spans="1:63" hidden="1" x14ac:dyDescent="0.2">
      <c r="A2034">
        <v>4045750</v>
      </c>
      <c r="B2034" t="s">
        <v>1444</v>
      </c>
      <c r="C2034" t="s">
        <v>8795</v>
      </c>
      <c r="D2034">
        <v>11255850</v>
      </c>
      <c r="E2034" t="s">
        <v>8796</v>
      </c>
      <c r="F2034">
        <v>3801</v>
      </c>
      <c r="G2034" t="s">
        <v>8797</v>
      </c>
      <c r="H2034" t="s">
        <v>8688</v>
      </c>
      <c r="I2034">
        <v>40</v>
      </c>
      <c r="J2034">
        <v>95</v>
      </c>
      <c r="K2034">
        <v>45750</v>
      </c>
      <c r="L2034" t="s">
        <v>8798</v>
      </c>
      <c r="M2034" t="s">
        <v>8799</v>
      </c>
      <c r="N2034" t="s">
        <v>68</v>
      </c>
      <c r="O2034" t="s">
        <v>181</v>
      </c>
      <c r="P2034">
        <v>34.027006999999998</v>
      </c>
      <c r="Q2034">
        <v>-96.770533</v>
      </c>
      <c r="S2034" t="s">
        <v>70</v>
      </c>
      <c r="T2034" t="s">
        <v>71</v>
      </c>
      <c r="U2034">
        <v>11</v>
      </c>
      <c r="V2034">
        <v>0</v>
      </c>
      <c r="W2034">
        <v>9</v>
      </c>
      <c r="X2034">
        <v>0</v>
      </c>
      <c r="Y2034">
        <v>0</v>
      </c>
      <c r="Z2034">
        <v>2</v>
      </c>
      <c r="AA2034">
        <v>0</v>
      </c>
      <c r="AB2034">
        <v>0</v>
      </c>
      <c r="AC2034">
        <v>0</v>
      </c>
      <c r="AD2034">
        <v>11</v>
      </c>
      <c r="AE2034">
        <v>7.1230000000000002</v>
      </c>
      <c r="AF2034" t="s">
        <v>118</v>
      </c>
      <c r="AG2034" t="s">
        <v>8800</v>
      </c>
      <c r="AH2034">
        <v>3</v>
      </c>
      <c r="AI2034">
        <v>40</v>
      </c>
      <c r="AK2034">
        <v>45750</v>
      </c>
      <c r="AM2034">
        <v>3770</v>
      </c>
      <c r="AN2034">
        <v>1958</v>
      </c>
      <c r="AO2034">
        <v>155</v>
      </c>
      <c r="AP2034">
        <v>226</v>
      </c>
      <c r="AQ2034">
        <v>18</v>
      </c>
      <c r="AR2034">
        <v>165</v>
      </c>
      <c r="AS2034">
        <v>1248</v>
      </c>
      <c r="AT2034">
        <v>12</v>
      </c>
      <c r="AU2034">
        <v>1248</v>
      </c>
      <c r="AV2034">
        <v>167</v>
      </c>
      <c r="AW2034">
        <v>11</v>
      </c>
      <c r="AX2034">
        <v>78.352999999999994</v>
      </c>
      <c r="AY2034" s="1">
        <v>0</v>
      </c>
      <c r="AZ2034" s="1">
        <v>0.81799999999999995</v>
      </c>
      <c r="BA2034" s="1">
        <v>0</v>
      </c>
      <c r="BB2034" s="1">
        <v>4.1000000000000002E-2</v>
      </c>
      <c r="BC2034" s="1">
        <v>0.51900000000000002</v>
      </c>
      <c r="BD2034" s="1">
        <v>0.33100000000000002</v>
      </c>
      <c r="BE2034" s="1">
        <v>-4.1000000000000002E-2</v>
      </c>
      <c r="BF2034" s="1">
        <v>-0.33100000000000002</v>
      </c>
      <c r="BG2034" s="1">
        <f>Table1[[#This Row],[pers_white_pct]]-Table1[[#This Row],[census_white_pct]]</f>
        <v>0.29899999999999993</v>
      </c>
      <c r="BH2034" s="3">
        <v>0</v>
      </c>
      <c r="BI2034" s="3">
        <v>1.5753551861999999</v>
      </c>
      <c r="BJ2034" s="3">
        <v>0</v>
      </c>
      <c r="BK2034" s="3" t="str">
        <f>VLOOKUP(Table1[[#This Row],[est_sworn]],Force_size,2,TRUE)</f>
        <v>01 - Under 25</v>
      </c>
    </row>
    <row r="2035" spans="1:63" hidden="1" x14ac:dyDescent="0.2">
      <c r="A2035">
        <v>4054200</v>
      </c>
      <c r="B2035" t="s">
        <v>1444</v>
      </c>
      <c r="C2035" t="s">
        <v>8819</v>
      </c>
      <c r="D2035">
        <v>12465810</v>
      </c>
      <c r="E2035" t="s">
        <v>8820</v>
      </c>
      <c r="F2035">
        <v>3308</v>
      </c>
      <c r="G2035" t="s">
        <v>8821</v>
      </c>
      <c r="H2035" t="s">
        <v>8688</v>
      </c>
      <c r="I2035">
        <v>40</v>
      </c>
      <c r="J2035">
        <v>107</v>
      </c>
      <c r="K2035">
        <v>54200</v>
      </c>
      <c r="L2035" t="s">
        <v>8822</v>
      </c>
      <c r="M2035" t="s">
        <v>8823</v>
      </c>
      <c r="N2035" t="s">
        <v>68</v>
      </c>
      <c r="O2035" t="s">
        <v>181</v>
      </c>
      <c r="P2035">
        <v>35.466804000000003</v>
      </c>
      <c r="Q2035">
        <v>-96.327762000000007</v>
      </c>
      <c r="S2035" t="s">
        <v>70</v>
      </c>
      <c r="T2035" t="s">
        <v>71</v>
      </c>
      <c r="U2035">
        <v>8</v>
      </c>
      <c r="V2035">
        <v>0</v>
      </c>
      <c r="W2035">
        <v>8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8</v>
      </c>
      <c r="AE2035">
        <v>8.6750000000000007</v>
      </c>
      <c r="AF2035" t="s">
        <v>212</v>
      </c>
      <c r="AG2035" t="s">
        <v>8824</v>
      </c>
      <c r="AH2035">
        <v>3</v>
      </c>
      <c r="AI2035">
        <v>40</v>
      </c>
      <c r="AK2035">
        <v>54200</v>
      </c>
      <c r="AM2035">
        <v>3223</v>
      </c>
      <c r="AN2035">
        <v>1979</v>
      </c>
      <c r="AO2035">
        <v>97</v>
      </c>
      <c r="AP2035">
        <v>829</v>
      </c>
      <c r="AQ2035">
        <v>8</v>
      </c>
      <c r="AR2035">
        <v>208</v>
      </c>
      <c r="AS2035">
        <v>87</v>
      </c>
      <c r="AT2035">
        <v>0</v>
      </c>
      <c r="AU2035">
        <v>102</v>
      </c>
      <c r="AV2035">
        <v>97</v>
      </c>
      <c r="AW2035">
        <v>8</v>
      </c>
      <c r="AX2035">
        <v>69.400000000000006</v>
      </c>
      <c r="AY2035" s="1">
        <v>0</v>
      </c>
      <c r="AZ2035" s="2">
        <v>1</v>
      </c>
      <c r="BA2035" s="1">
        <v>0</v>
      </c>
      <c r="BB2035" s="1">
        <v>0.03</v>
      </c>
      <c r="BC2035" s="1">
        <v>0.61399999999999999</v>
      </c>
      <c r="BD2035" s="1">
        <v>2.7E-2</v>
      </c>
      <c r="BE2035" s="1">
        <v>-0.03</v>
      </c>
      <c r="BF2035" s="1">
        <v>-2.7E-2</v>
      </c>
      <c r="BG2035" s="1">
        <f>Table1[[#This Row],[pers_white_pct]]-Table1[[#This Row],[census_white_pct]]</f>
        <v>0.38600000000000001</v>
      </c>
      <c r="BH2035" s="3">
        <v>0</v>
      </c>
      <c r="BI2035" s="3">
        <v>1.6286003032</v>
      </c>
      <c r="BJ2035" s="3">
        <v>0</v>
      </c>
      <c r="BK2035" s="3" t="str">
        <f>VLOOKUP(Table1[[#This Row],[est_sworn]],Force_size,2,TRUE)</f>
        <v>01 - Under 25</v>
      </c>
    </row>
    <row r="2036" spans="1:63" hidden="1" x14ac:dyDescent="0.2">
      <c r="A2036">
        <v>4048350</v>
      </c>
      <c r="B2036" t="s">
        <v>1444</v>
      </c>
      <c r="C2036" t="s">
        <v>8807</v>
      </c>
      <c r="D2036">
        <v>11685810</v>
      </c>
      <c r="E2036" t="s">
        <v>8808</v>
      </c>
      <c r="F2036">
        <v>56080</v>
      </c>
      <c r="G2036" t="s">
        <v>8809</v>
      </c>
      <c r="H2036" t="s">
        <v>8688</v>
      </c>
      <c r="I2036">
        <v>40</v>
      </c>
      <c r="J2036">
        <v>109</v>
      </c>
      <c r="K2036">
        <v>48350</v>
      </c>
      <c r="L2036" t="s">
        <v>8810</v>
      </c>
      <c r="M2036" t="s">
        <v>8811</v>
      </c>
      <c r="N2036" t="s">
        <v>68</v>
      </c>
      <c r="O2036" t="s">
        <v>86</v>
      </c>
      <c r="P2036">
        <v>35.554611000000001</v>
      </c>
      <c r="Q2036">
        <v>-97.409401000000003</v>
      </c>
      <c r="S2036" t="s">
        <v>70</v>
      </c>
      <c r="T2036" t="s">
        <v>71</v>
      </c>
      <c r="U2036">
        <v>96</v>
      </c>
      <c r="V2036">
        <v>5</v>
      </c>
      <c r="W2036">
        <v>85</v>
      </c>
      <c r="X2036">
        <v>4</v>
      </c>
      <c r="Y2036">
        <v>5</v>
      </c>
      <c r="Z2036">
        <v>0</v>
      </c>
      <c r="AA2036">
        <v>1</v>
      </c>
      <c r="AB2036">
        <v>0</v>
      </c>
      <c r="AC2036">
        <v>0</v>
      </c>
      <c r="AD2036">
        <v>96</v>
      </c>
      <c r="AE2036">
        <v>2.8170000000000002</v>
      </c>
      <c r="AF2036" t="s">
        <v>79</v>
      </c>
      <c r="AG2036" t="s">
        <v>8812</v>
      </c>
      <c r="AH2036">
        <v>3</v>
      </c>
      <c r="AI2036">
        <v>40</v>
      </c>
      <c r="AK2036">
        <v>48350</v>
      </c>
      <c r="AM2036">
        <v>54371</v>
      </c>
      <c r="AN2036">
        <v>33697</v>
      </c>
      <c r="AO2036">
        <v>11723</v>
      </c>
      <c r="AP2036">
        <v>1884</v>
      </c>
      <c r="AQ2036">
        <v>890</v>
      </c>
      <c r="AR2036">
        <v>3065</v>
      </c>
      <c r="AS2036">
        <v>3019</v>
      </c>
      <c r="AT2036">
        <v>165</v>
      </c>
      <c r="AU2036">
        <v>3112</v>
      </c>
      <c r="AV2036">
        <v>11888</v>
      </c>
      <c r="AW2036">
        <v>98.5</v>
      </c>
      <c r="AX2036">
        <v>277.47449999999998</v>
      </c>
      <c r="AY2036" s="1">
        <v>4.2000000000000003E-2</v>
      </c>
      <c r="AZ2036" s="1">
        <v>0.88500000000000001</v>
      </c>
      <c r="BA2036" s="1">
        <v>5.1999999999999998E-2</v>
      </c>
      <c r="BB2036" s="1">
        <v>0.216</v>
      </c>
      <c r="BC2036" s="1">
        <v>0.62</v>
      </c>
      <c r="BD2036" s="1">
        <v>5.6000000000000001E-2</v>
      </c>
      <c r="BE2036" s="1">
        <v>-0.17399999999999999</v>
      </c>
      <c r="BF2036" s="1">
        <v>-3.0000000000000001E-3</v>
      </c>
      <c r="BG2036" s="1">
        <f>Table1[[#This Row],[pers_white_pct]]-Table1[[#This Row],[census_white_pct]]</f>
        <v>0.26500000000000001</v>
      </c>
      <c r="BH2036" s="3">
        <v>0.1932490261</v>
      </c>
      <c r="BI2036" s="3">
        <v>1.4286431903000001</v>
      </c>
      <c r="BJ2036" s="3">
        <v>0.93800030359999997</v>
      </c>
      <c r="BK2036" s="3" t="str">
        <f>VLOOKUP(Table1[[#This Row],[est_sworn]],Force_size,2,TRUE)</f>
        <v>03 - 50 to 99</v>
      </c>
    </row>
    <row r="2037" spans="1:63" hidden="1" x14ac:dyDescent="0.2">
      <c r="A2037">
        <v>4055000</v>
      </c>
      <c r="B2037" t="s">
        <v>1444</v>
      </c>
      <c r="C2037" t="s">
        <v>8825</v>
      </c>
      <c r="D2037">
        <v>12515860</v>
      </c>
      <c r="E2037" t="s">
        <v>8826</v>
      </c>
      <c r="F2037">
        <v>599199</v>
      </c>
      <c r="G2037" t="s">
        <v>8827</v>
      </c>
      <c r="H2037" t="s">
        <v>8688</v>
      </c>
      <c r="I2037">
        <v>40</v>
      </c>
      <c r="J2037">
        <v>109</v>
      </c>
      <c r="K2037">
        <v>55000</v>
      </c>
      <c r="L2037" t="s">
        <v>8828</v>
      </c>
      <c r="M2037" t="s">
        <v>8829</v>
      </c>
      <c r="N2037" t="s">
        <v>68</v>
      </c>
      <c r="O2037" t="s">
        <v>1934</v>
      </c>
      <c r="P2037">
        <v>35.554611000000001</v>
      </c>
      <c r="Q2037">
        <v>-97.409401000000003</v>
      </c>
      <c r="S2037" t="s">
        <v>70</v>
      </c>
      <c r="T2037" t="s">
        <v>71</v>
      </c>
      <c r="U2037">
        <v>926</v>
      </c>
      <c r="V2037">
        <v>0</v>
      </c>
      <c r="W2037">
        <v>790</v>
      </c>
      <c r="X2037">
        <v>62</v>
      </c>
      <c r="Y2037">
        <v>43</v>
      </c>
      <c r="Z2037">
        <v>22</v>
      </c>
      <c r="AA2037">
        <v>0</v>
      </c>
      <c r="AB2037">
        <v>0</v>
      </c>
      <c r="AC2037">
        <v>2</v>
      </c>
      <c r="AD2037">
        <v>926</v>
      </c>
      <c r="AE2037">
        <v>1.1479999999999999</v>
      </c>
      <c r="AF2037" t="s">
        <v>87</v>
      </c>
      <c r="AG2037" t="s">
        <v>8830</v>
      </c>
      <c r="AH2037">
        <v>3</v>
      </c>
      <c r="AI2037">
        <v>40</v>
      </c>
      <c r="AK2037">
        <v>55000</v>
      </c>
      <c r="AM2037">
        <v>579999</v>
      </c>
      <c r="AN2037">
        <v>328582</v>
      </c>
      <c r="AO2037">
        <v>85744</v>
      </c>
      <c r="AP2037">
        <v>18208</v>
      </c>
      <c r="AQ2037">
        <v>23051</v>
      </c>
      <c r="AR2037">
        <v>23212</v>
      </c>
      <c r="AS2037">
        <v>100038</v>
      </c>
      <c r="AT2037">
        <v>1610</v>
      </c>
      <c r="AU2037">
        <v>101202</v>
      </c>
      <c r="AV2037">
        <v>87354</v>
      </c>
      <c r="AW2037">
        <v>926</v>
      </c>
      <c r="AX2037">
        <v>1063.048</v>
      </c>
      <c r="AY2037" s="1">
        <v>6.7000000000000004E-2</v>
      </c>
      <c r="AZ2037" s="1">
        <v>0.85299999999999998</v>
      </c>
      <c r="BA2037" s="1">
        <v>4.5999999999999999E-2</v>
      </c>
      <c r="BB2037" s="1">
        <v>0.14799999999999999</v>
      </c>
      <c r="BC2037" s="1">
        <v>0.56699999999999995</v>
      </c>
      <c r="BD2037" s="1">
        <v>0.17199999999999999</v>
      </c>
      <c r="BE2037" s="1">
        <v>-8.1000000000000003E-2</v>
      </c>
      <c r="BF2037" s="1">
        <v>-0.126</v>
      </c>
      <c r="BG2037" s="1">
        <f>Table1[[#This Row],[pers_white_pct]]-Table1[[#This Row],[census_white_pct]]</f>
        <v>0.28600000000000003</v>
      </c>
      <c r="BH2037" s="3">
        <v>0.4529019681</v>
      </c>
      <c r="BI2037" s="3">
        <v>1.5059119537000001</v>
      </c>
      <c r="BJ2037" s="3">
        <v>0.26922768270000003</v>
      </c>
      <c r="BK2037" s="3" t="str">
        <f>VLOOKUP(Table1[[#This Row],[est_sworn]],Force_size,2,TRUE)</f>
        <v>06 - 500 -999</v>
      </c>
    </row>
    <row r="2038" spans="1:63" hidden="1" x14ac:dyDescent="0.2">
      <c r="A2038">
        <v>4023200</v>
      </c>
      <c r="B2038" t="s">
        <v>1444</v>
      </c>
      <c r="C2038" t="s">
        <v>8760</v>
      </c>
      <c r="D2038">
        <v>12595970</v>
      </c>
      <c r="E2038" t="s">
        <v>8761</v>
      </c>
      <c r="F2038">
        <v>84885</v>
      </c>
      <c r="G2038" t="s">
        <v>8762</v>
      </c>
      <c r="H2038" t="s">
        <v>8688</v>
      </c>
      <c r="I2038">
        <v>40</v>
      </c>
      <c r="J2038">
        <v>109</v>
      </c>
      <c r="K2038">
        <v>23200</v>
      </c>
      <c r="L2038" t="s">
        <v>8763</v>
      </c>
      <c r="M2038" t="s">
        <v>8764</v>
      </c>
      <c r="N2038" t="s">
        <v>68</v>
      </c>
      <c r="O2038" t="s">
        <v>86</v>
      </c>
      <c r="P2038">
        <v>35.554611000000001</v>
      </c>
      <c r="Q2038">
        <v>-97.409401000000003</v>
      </c>
      <c r="S2038" t="s">
        <v>70</v>
      </c>
      <c r="T2038" t="s">
        <v>71</v>
      </c>
      <c r="U2038">
        <v>116</v>
      </c>
      <c r="V2038">
        <v>0</v>
      </c>
      <c r="W2038">
        <v>108</v>
      </c>
      <c r="X2038">
        <v>4</v>
      </c>
      <c r="Y2038">
        <v>0</v>
      </c>
      <c r="Z2038">
        <v>4</v>
      </c>
      <c r="AA2038">
        <v>0</v>
      </c>
      <c r="AB2038">
        <v>0</v>
      </c>
      <c r="AC2038">
        <v>0</v>
      </c>
      <c r="AD2038">
        <v>116</v>
      </c>
      <c r="AE2038">
        <v>1.1479999999999999</v>
      </c>
      <c r="AF2038" t="s">
        <v>87</v>
      </c>
      <c r="AG2038" t="s">
        <v>8765</v>
      </c>
      <c r="AH2038">
        <v>3</v>
      </c>
      <c r="AI2038">
        <v>40</v>
      </c>
      <c r="AK2038">
        <v>23200</v>
      </c>
      <c r="AM2038">
        <v>81405</v>
      </c>
      <c r="AN2038">
        <v>65076</v>
      </c>
      <c r="AO2038">
        <v>4412</v>
      </c>
      <c r="AP2038">
        <v>2040</v>
      </c>
      <c r="AQ2038">
        <v>2599</v>
      </c>
      <c r="AR2038">
        <v>2933</v>
      </c>
      <c r="AS2038">
        <v>4144</v>
      </c>
      <c r="AT2038">
        <v>88</v>
      </c>
      <c r="AU2038">
        <v>4345</v>
      </c>
      <c r="AV2038">
        <v>4500</v>
      </c>
      <c r="AW2038">
        <v>116</v>
      </c>
      <c r="AX2038">
        <v>133.16800000000001</v>
      </c>
      <c r="AY2038" s="1">
        <v>3.4000000000000002E-2</v>
      </c>
      <c r="AZ2038" s="1">
        <v>0.93100000000000005</v>
      </c>
      <c r="BA2038" s="1">
        <v>0</v>
      </c>
      <c r="BB2038" s="1">
        <v>5.3999999999999999E-2</v>
      </c>
      <c r="BC2038" s="1">
        <v>0.79900000000000004</v>
      </c>
      <c r="BD2038" s="1">
        <v>5.0999999999999997E-2</v>
      </c>
      <c r="BE2038" s="1">
        <v>-0.02</v>
      </c>
      <c r="BF2038" s="1">
        <v>-5.0999999999999997E-2</v>
      </c>
      <c r="BG2038" s="1">
        <f>Table1[[#This Row],[pers_white_pct]]-Table1[[#This Row],[census_white_pct]]</f>
        <v>0.13200000000000001</v>
      </c>
      <c r="BH2038" s="3">
        <v>0.63623503299999995</v>
      </c>
      <c r="BI2038" s="3">
        <v>1.1646515162</v>
      </c>
      <c r="BJ2038" s="3">
        <v>0</v>
      </c>
      <c r="BK2038" s="3" t="str">
        <f>VLOOKUP(Table1[[#This Row],[est_sworn]],Force_size,2,TRUE)</f>
        <v>04 - 100 to 249</v>
      </c>
    </row>
    <row r="2039" spans="1:63" hidden="1" x14ac:dyDescent="0.2">
      <c r="A2039">
        <v>40109</v>
      </c>
      <c r="B2039" t="s">
        <v>11412</v>
      </c>
      <c r="C2039" t="s">
        <v>14469</v>
      </c>
      <c r="D2039">
        <v>13462440</v>
      </c>
      <c r="E2039" t="s">
        <v>14470</v>
      </c>
      <c r="F2039">
        <v>741781</v>
      </c>
      <c r="G2039" t="s">
        <v>14471</v>
      </c>
      <c r="H2039" t="s">
        <v>8688</v>
      </c>
      <c r="I2039">
        <v>40</v>
      </c>
      <c r="J2039">
        <v>109</v>
      </c>
      <c r="K2039">
        <v>99109</v>
      </c>
      <c r="L2039" t="s">
        <v>14472</v>
      </c>
      <c r="M2039" t="s">
        <v>14473</v>
      </c>
      <c r="N2039" t="s">
        <v>11418</v>
      </c>
      <c r="O2039" t="s">
        <v>11419</v>
      </c>
      <c r="P2039">
        <v>35.554611000000001</v>
      </c>
      <c r="Q2039">
        <v>-97.409401000000003</v>
      </c>
      <c r="R2039" t="s">
        <v>11467</v>
      </c>
      <c r="S2039" t="s">
        <v>11421</v>
      </c>
      <c r="U2039">
        <v>242</v>
      </c>
      <c r="V2039">
        <v>0</v>
      </c>
      <c r="W2039">
        <v>150</v>
      </c>
      <c r="X2039">
        <v>55</v>
      </c>
      <c r="Y2039">
        <v>25</v>
      </c>
      <c r="Z2039">
        <v>8</v>
      </c>
      <c r="AA2039">
        <v>1</v>
      </c>
      <c r="AB2039">
        <v>0</v>
      </c>
      <c r="AC2039">
        <v>0</v>
      </c>
      <c r="AD2039">
        <v>242</v>
      </c>
      <c r="AE2039">
        <v>1.357</v>
      </c>
      <c r="AF2039" t="s">
        <v>11430</v>
      </c>
      <c r="AG2039" t="s">
        <v>14474</v>
      </c>
      <c r="AH2039">
        <v>3</v>
      </c>
      <c r="AI2039">
        <v>40</v>
      </c>
      <c r="AJ2039">
        <v>109</v>
      </c>
      <c r="AM2039">
        <v>718633</v>
      </c>
      <c r="AN2039">
        <v>425791</v>
      </c>
      <c r="AO2039">
        <v>108954</v>
      </c>
      <c r="AP2039">
        <v>22527</v>
      </c>
      <c r="AQ2039">
        <v>21151</v>
      </c>
      <c r="AR2039">
        <v>30172</v>
      </c>
      <c r="AS2039">
        <v>108543</v>
      </c>
      <c r="AT2039">
        <v>1936</v>
      </c>
      <c r="AU2039">
        <v>110038</v>
      </c>
      <c r="AV2039">
        <v>110890</v>
      </c>
      <c r="AW2039">
        <v>242</v>
      </c>
      <c r="AX2039">
        <v>328.39400000000001</v>
      </c>
      <c r="AY2039" s="1">
        <v>0.22700000000000001</v>
      </c>
      <c r="AZ2039" s="1">
        <v>0.62</v>
      </c>
      <c r="BA2039" s="1">
        <v>0.10299999999999999</v>
      </c>
      <c r="BB2039" s="1">
        <v>0.152</v>
      </c>
      <c r="BC2039" s="1">
        <v>0.59299999999999997</v>
      </c>
      <c r="BD2039" s="1">
        <v>0.151</v>
      </c>
      <c r="BE2039" s="1">
        <v>7.5999999999999998E-2</v>
      </c>
      <c r="BF2039" s="1">
        <v>-4.8000000000000001E-2</v>
      </c>
      <c r="BG2039" s="1">
        <f>Table1[[#This Row],[pers_white_pct]]-Table1[[#This Row],[census_white_pct]]</f>
        <v>2.7000000000000024E-2</v>
      </c>
      <c r="BH2039" s="3">
        <v>1.4990333702</v>
      </c>
      <c r="BI2039" s="3">
        <v>1.0461322049999999</v>
      </c>
      <c r="BJ2039" s="3">
        <v>0.68395885759999997</v>
      </c>
      <c r="BK2039" s="3" t="str">
        <f>VLOOKUP(Table1[[#This Row],[est_sworn]],Force_size,2,TRUE)</f>
        <v>04 - 100 to 249</v>
      </c>
    </row>
    <row r="2040" spans="1:63" hidden="1" x14ac:dyDescent="0.2">
      <c r="A2040">
        <v>4057650</v>
      </c>
      <c r="B2040" t="s">
        <v>1444</v>
      </c>
      <c r="C2040" t="s">
        <v>8831</v>
      </c>
      <c r="D2040">
        <v>11215720</v>
      </c>
      <c r="E2040" t="s">
        <v>8832</v>
      </c>
      <c r="F2040">
        <v>2171</v>
      </c>
      <c r="G2040" t="s">
        <v>8833</v>
      </c>
      <c r="H2040" t="s">
        <v>8688</v>
      </c>
      <c r="I2040">
        <v>40</v>
      </c>
      <c r="J2040">
        <v>117</v>
      </c>
      <c r="K2040">
        <v>57650</v>
      </c>
      <c r="L2040" t="s">
        <v>8834</v>
      </c>
      <c r="M2040" t="s">
        <v>8835</v>
      </c>
      <c r="N2040" t="s">
        <v>68</v>
      </c>
      <c r="O2040" t="s">
        <v>238</v>
      </c>
      <c r="P2040">
        <v>36.313704000000001</v>
      </c>
      <c r="Q2040">
        <v>-96.696669</v>
      </c>
      <c r="S2040" t="s">
        <v>70</v>
      </c>
      <c r="T2040" t="s">
        <v>71</v>
      </c>
      <c r="U2040">
        <v>5</v>
      </c>
      <c r="V2040">
        <v>0</v>
      </c>
      <c r="W2040">
        <v>4</v>
      </c>
      <c r="X2040">
        <v>0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5</v>
      </c>
      <c r="AE2040">
        <v>8.6750000000000007</v>
      </c>
      <c r="AF2040" t="s">
        <v>212</v>
      </c>
      <c r="AG2040" t="s">
        <v>8836</v>
      </c>
      <c r="AH2040">
        <v>3</v>
      </c>
      <c r="AI2040">
        <v>40</v>
      </c>
      <c r="AK2040">
        <v>57650</v>
      </c>
      <c r="AM2040">
        <v>2196</v>
      </c>
      <c r="AN2040">
        <v>1267</v>
      </c>
      <c r="AO2040">
        <v>64</v>
      </c>
      <c r="AP2040">
        <v>669</v>
      </c>
      <c r="AQ2040">
        <v>2</v>
      </c>
      <c r="AR2040">
        <v>143</v>
      </c>
      <c r="AS2040">
        <v>49</v>
      </c>
      <c r="AT2040">
        <v>0</v>
      </c>
      <c r="AU2040">
        <v>51</v>
      </c>
      <c r="AV2040">
        <v>64</v>
      </c>
      <c r="AW2040">
        <v>5</v>
      </c>
      <c r="AX2040">
        <v>43.375</v>
      </c>
      <c r="AY2040" s="1">
        <v>0</v>
      </c>
      <c r="AZ2040" s="1">
        <v>0.8</v>
      </c>
      <c r="BA2040" s="1">
        <v>0</v>
      </c>
      <c r="BB2040" s="1">
        <v>2.9000000000000001E-2</v>
      </c>
      <c r="BC2040" s="1">
        <v>0.57699999999999996</v>
      </c>
      <c r="BD2040" s="1">
        <v>2.1999999999999999E-2</v>
      </c>
      <c r="BE2040" s="1">
        <v>-2.9000000000000001E-2</v>
      </c>
      <c r="BF2040" s="1">
        <v>-2.1999999999999999E-2</v>
      </c>
      <c r="BG2040" s="1">
        <f>Table1[[#This Row],[pers_white_pct]]-Table1[[#This Row],[census_white_pct]]</f>
        <v>0.22300000000000009</v>
      </c>
      <c r="BH2040" s="3">
        <v>0</v>
      </c>
      <c r="BI2040" s="3">
        <v>1.3865824783</v>
      </c>
      <c r="BJ2040" s="3">
        <v>0</v>
      </c>
      <c r="BK2040" s="3" t="str">
        <f>VLOOKUP(Table1[[#This Row],[est_sworn]],Force_size,2,TRUE)</f>
        <v>01 - Under 25</v>
      </c>
    </row>
    <row r="2041" spans="1:63" hidden="1" x14ac:dyDescent="0.2">
      <c r="A2041">
        <v>4070300</v>
      </c>
      <c r="B2041" t="s">
        <v>1444</v>
      </c>
      <c r="C2041" t="s">
        <v>8858</v>
      </c>
      <c r="D2041">
        <v>12385700</v>
      </c>
      <c r="E2041" t="s">
        <v>8859</v>
      </c>
      <c r="F2041">
        <v>46560</v>
      </c>
      <c r="G2041" t="s">
        <v>8860</v>
      </c>
      <c r="H2041" t="s">
        <v>8688</v>
      </c>
      <c r="I2041">
        <v>40</v>
      </c>
      <c r="J2041">
        <v>119</v>
      </c>
      <c r="K2041">
        <v>70300</v>
      </c>
      <c r="L2041" t="s">
        <v>8861</v>
      </c>
      <c r="M2041" t="s">
        <v>8862</v>
      </c>
      <c r="N2041" t="s">
        <v>68</v>
      </c>
      <c r="O2041" t="s">
        <v>131</v>
      </c>
      <c r="P2041">
        <v>36.079225000000001</v>
      </c>
      <c r="Q2041">
        <v>-96.975255000000004</v>
      </c>
      <c r="S2041" t="s">
        <v>70</v>
      </c>
      <c r="T2041" t="s">
        <v>71</v>
      </c>
      <c r="U2041">
        <v>77</v>
      </c>
      <c r="V2041">
        <v>0</v>
      </c>
      <c r="W2041">
        <v>75</v>
      </c>
      <c r="X2041">
        <v>1</v>
      </c>
      <c r="Y2041">
        <v>1</v>
      </c>
      <c r="Z2041">
        <v>0</v>
      </c>
      <c r="AA2041">
        <v>0</v>
      </c>
      <c r="AB2041">
        <v>0</v>
      </c>
      <c r="AC2041">
        <v>0</v>
      </c>
      <c r="AD2041">
        <v>77</v>
      </c>
      <c r="AE2041">
        <v>2.8170000000000002</v>
      </c>
      <c r="AF2041" t="s">
        <v>79</v>
      </c>
      <c r="AG2041" t="s">
        <v>8863</v>
      </c>
      <c r="AH2041">
        <v>3</v>
      </c>
      <c r="AI2041">
        <v>40</v>
      </c>
      <c r="AK2041">
        <v>70300</v>
      </c>
      <c r="AM2041">
        <v>45688</v>
      </c>
      <c r="AN2041">
        <v>35170</v>
      </c>
      <c r="AO2041">
        <v>2104</v>
      </c>
      <c r="AP2041">
        <v>1744</v>
      </c>
      <c r="AQ2041">
        <v>2533</v>
      </c>
      <c r="AR2041">
        <v>2108</v>
      </c>
      <c r="AS2041">
        <v>1947</v>
      </c>
      <c r="AT2041">
        <v>48</v>
      </c>
      <c r="AU2041">
        <v>2029</v>
      </c>
      <c r="AV2041">
        <v>2152</v>
      </c>
      <c r="AW2041">
        <v>77</v>
      </c>
      <c r="AX2041">
        <v>216.90899999999999</v>
      </c>
      <c r="AY2041" s="1">
        <v>1.2999999999999999E-2</v>
      </c>
      <c r="AZ2041" s="1">
        <v>0.97399999999999998</v>
      </c>
      <c r="BA2041" s="1">
        <v>1.2999999999999999E-2</v>
      </c>
      <c r="BB2041" s="1">
        <v>4.5999999999999999E-2</v>
      </c>
      <c r="BC2041" s="1">
        <v>0.77</v>
      </c>
      <c r="BD2041" s="1">
        <v>4.2999999999999997E-2</v>
      </c>
      <c r="BE2041" s="1">
        <v>-3.3000000000000002E-2</v>
      </c>
      <c r="BF2041" s="1">
        <v>-0.03</v>
      </c>
      <c r="BG2041" s="1">
        <f>Table1[[#This Row],[pers_white_pct]]-Table1[[#This Row],[census_white_pct]]</f>
        <v>0.20399999999999996</v>
      </c>
      <c r="BH2041" s="3">
        <v>0.28201076489999999</v>
      </c>
      <c r="BI2041" s="3">
        <v>1.2653198379999999</v>
      </c>
      <c r="BJ2041" s="3">
        <v>0.30475123230000001</v>
      </c>
      <c r="BK2041" s="3" t="str">
        <f>VLOOKUP(Table1[[#This Row],[est_sworn]],Force_size,2,TRUE)</f>
        <v>03 - 50 to 99</v>
      </c>
    </row>
    <row r="2042" spans="1:63" hidden="1" x14ac:dyDescent="0.2">
      <c r="A2042">
        <v>4080550</v>
      </c>
      <c r="B2042" t="s">
        <v>1444</v>
      </c>
      <c r="C2042" t="s">
        <v>8881</v>
      </c>
      <c r="D2042">
        <v>12735610</v>
      </c>
      <c r="E2042" t="s">
        <v>8882</v>
      </c>
      <c r="F2042">
        <v>3447</v>
      </c>
      <c r="G2042" t="s">
        <v>8883</v>
      </c>
      <c r="H2042" t="s">
        <v>8688</v>
      </c>
      <c r="I2042">
        <v>40</v>
      </c>
      <c r="J2042">
        <v>133</v>
      </c>
      <c r="K2042">
        <v>80550</v>
      </c>
      <c r="L2042" t="s">
        <v>8884</v>
      </c>
      <c r="M2042" t="s">
        <v>8885</v>
      </c>
      <c r="N2042" t="s">
        <v>68</v>
      </c>
      <c r="O2042" t="s">
        <v>181</v>
      </c>
      <c r="P2042">
        <v>35.158366000000001</v>
      </c>
      <c r="Q2042">
        <v>-96.602857</v>
      </c>
      <c r="S2042" t="s">
        <v>70</v>
      </c>
      <c r="T2042" t="s">
        <v>71</v>
      </c>
      <c r="U2042">
        <v>9</v>
      </c>
      <c r="V2042">
        <v>0</v>
      </c>
      <c r="W2042">
        <v>8</v>
      </c>
      <c r="X2042">
        <v>0</v>
      </c>
      <c r="Y2042">
        <v>0</v>
      </c>
      <c r="Z2042">
        <v>1</v>
      </c>
      <c r="AA2042">
        <v>0</v>
      </c>
      <c r="AB2042">
        <v>0</v>
      </c>
      <c r="AC2042">
        <v>0</v>
      </c>
      <c r="AD2042">
        <v>9</v>
      </c>
      <c r="AE2042">
        <v>8.6750000000000007</v>
      </c>
      <c r="AF2042" t="s">
        <v>212</v>
      </c>
      <c r="AG2042" t="s">
        <v>8886</v>
      </c>
      <c r="AH2042">
        <v>3</v>
      </c>
      <c r="AI2042">
        <v>40</v>
      </c>
      <c r="AK2042">
        <v>80550</v>
      </c>
      <c r="AM2042">
        <v>3430</v>
      </c>
      <c r="AN2042">
        <v>1769</v>
      </c>
      <c r="AO2042">
        <v>544</v>
      </c>
      <c r="AP2042">
        <v>754</v>
      </c>
      <c r="AQ2042">
        <v>8</v>
      </c>
      <c r="AR2042">
        <v>234</v>
      </c>
      <c r="AS2042">
        <v>117</v>
      </c>
      <c r="AT2042">
        <v>1</v>
      </c>
      <c r="AU2042">
        <v>121</v>
      </c>
      <c r="AV2042">
        <v>545</v>
      </c>
      <c r="AW2042">
        <v>9</v>
      </c>
      <c r="AX2042">
        <v>78.075000000000003</v>
      </c>
      <c r="AY2042" s="1">
        <v>0</v>
      </c>
      <c r="AZ2042" s="1">
        <v>0.88900000000000001</v>
      </c>
      <c r="BA2042" s="1">
        <v>0</v>
      </c>
      <c r="BB2042" s="1">
        <v>0.159</v>
      </c>
      <c r="BC2042" s="1">
        <v>0.51600000000000001</v>
      </c>
      <c r="BD2042" s="1">
        <v>3.4000000000000002E-2</v>
      </c>
      <c r="BE2042" s="1">
        <v>-0.159</v>
      </c>
      <c r="BF2042" s="1">
        <v>-3.4000000000000002E-2</v>
      </c>
      <c r="BG2042" s="1">
        <f>Table1[[#This Row],[pers_white_pct]]-Table1[[#This Row],[census_white_pct]]</f>
        <v>0.373</v>
      </c>
      <c r="BH2042" s="3">
        <v>0</v>
      </c>
      <c r="BI2042" s="3">
        <v>1.7235098298</v>
      </c>
      <c r="BJ2042" s="3">
        <v>0</v>
      </c>
      <c r="BK2042" s="3" t="str">
        <f>VLOOKUP(Table1[[#This Row],[est_sworn]],Force_size,2,TRUE)</f>
        <v>01 - Under 25</v>
      </c>
    </row>
    <row r="2043" spans="1:63" hidden="1" x14ac:dyDescent="0.2">
      <c r="A2043">
        <v>4046600</v>
      </c>
      <c r="B2043" t="s">
        <v>1444</v>
      </c>
      <c r="C2043" t="s">
        <v>8801</v>
      </c>
      <c r="D2043">
        <v>11055810</v>
      </c>
      <c r="E2043" t="s">
        <v>8802</v>
      </c>
      <c r="F2043">
        <v>4630</v>
      </c>
      <c r="G2043" t="s">
        <v>8803</v>
      </c>
      <c r="H2043" t="s">
        <v>8688</v>
      </c>
      <c r="I2043">
        <v>40</v>
      </c>
      <c r="J2043">
        <v>137</v>
      </c>
      <c r="K2043">
        <v>46600</v>
      </c>
      <c r="L2043" t="s">
        <v>8804</v>
      </c>
      <c r="M2043" t="s">
        <v>8805</v>
      </c>
      <c r="N2043" t="s">
        <v>68</v>
      </c>
      <c r="O2043" t="s">
        <v>181</v>
      </c>
      <c r="P2043">
        <v>34.481361</v>
      </c>
      <c r="Q2043">
        <v>-97.855607000000006</v>
      </c>
      <c r="S2043" t="s">
        <v>70</v>
      </c>
      <c r="T2043" t="s">
        <v>71</v>
      </c>
      <c r="U2043">
        <v>10</v>
      </c>
      <c r="V2043">
        <v>2</v>
      </c>
      <c r="W2043">
        <v>8</v>
      </c>
      <c r="X2043">
        <v>0</v>
      </c>
      <c r="Y2043">
        <v>0</v>
      </c>
      <c r="Z2043">
        <v>2</v>
      </c>
      <c r="AA2043">
        <v>0</v>
      </c>
      <c r="AB2043">
        <v>0</v>
      </c>
      <c r="AC2043">
        <v>0</v>
      </c>
      <c r="AD2043">
        <v>10</v>
      </c>
      <c r="AE2043">
        <v>7.1230000000000002</v>
      </c>
      <c r="AF2043" t="s">
        <v>118</v>
      </c>
      <c r="AG2043" t="s">
        <v>8806</v>
      </c>
      <c r="AH2043">
        <v>3</v>
      </c>
      <c r="AI2043">
        <v>40</v>
      </c>
      <c r="AK2043">
        <v>46600</v>
      </c>
      <c r="AM2043">
        <v>4662</v>
      </c>
      <c r="AN2043">
        <v>3992</v>
      </c>
      <c r="AO2043">
        <v>8</v>
      </c>
      <c r="AP2043">
        <v>230</v>
      </c>
      <c r="AQ2043">
        <v>11</v>
      </c>
      <c r="AR2043">
        <v>214</v>
      </c>
      <c r="AS2043">
        <v>203</v>
      </c>
      <c r="AT2043">
        <v>0</v>
      </c>
      <c r="AU2043">
        <v>207</v>
      </c>
      <c r="AV2043">
        <v>8</v>
      </c>
      <c r="AW2043">
        <v>11</v>
      </c>
      <c r="AX2043">
        <v>78.352999999999994</v>
      </c>
      <c r="AY2043" s="1">
        <v>0</v>
      </c>
      <c r="AZ2043" s="1">
        <v>0.8</v>
      </c>
      <c r="BA2043" s="1">
        <v>0</v>
      </c>
      <c r="BB2043" s="1">
        <v>2E-3</v>
      </c>
      <c r="BC2043" s="1">
        <v>0.85599999999999998</v>
      </c>
      <c r="BD2043" s="1">
        <v>4.3999999999999997E-2</v>
      </c>
      <c r="BE2043" s="1">
        <v>-2E-3</v>
      </c>
      <c r="BF2043" s="1">
        <v>-4.3999999999999997E-2</v>
      </c>
      <c r="BG2043" s="1">
        <f>Table1[[#This Row],[pers_white_pct]]-Table1[[#This Row],[census_white_pct]]</f>
        <v>-5.5999999999999939E-2</v>
      </c>
      <c r="BH2043" s="3">
        <v>0</v>
      </c>
      <c r="BI2043" s="3">
        <v>0.93426853710000002</v>
      </c>
      <c r="BJ2043" s="3">
        <v>0</v>
      </c>
      <c r="BK2043" s="3" t="str">
        <f>VLOOKUP(Table1[[#This Row],[est_sworn]],Force_size,2,TRUE)</f>
        <v>01 - Under 25</v>
      </c>
    </row>
    <row r="2044" spans="1:63" hidden="1" x14ac:dyDescent="0.2">
      <c r="A2044">
        <v>4021900</v>
      </c>
      <c r="B2044" t="s">
        <v>1444</v>
      </c>
      <c r="C2044" t="s">
        <v>8748</v>
      </c>
      <c r="D2044">
        <v>12575950</v>
      </c>
      <c r="E2044" t="s">
        <v>8749</v>
      </c>
      <c r="F2044">
        <v>23287</v>
      </c>
      <c r="G2044" t="s">
        <v>8750</v>
      </c>
      <c r="H2044" t="s">
        <v>8688</v>
      </c>
      <c r="I2044">
        <v>40</v>
      </c>
      <c r="J2044">
        <v>137</v>
      </c>
      <c r="K2044">
        <v>21900</v>
      </c>
      <c r="L2044" t="s">
        <v>8751</v>
      </c>
      <c r="M2044" t="s">
        <v>8752</v>
      </c>
      <c r="N2044" t="s">
        <v>68</v>
      </c>
      <c r="O2044" t="s">
        <v>69</v>
      </c>
      <c r="P2044">
        <v>34.481361</v>
      </c>
      <c r="Q2044">
        <v>-97.855607000000006</v>
      </c>
      <c r="S2044" t="s">
        <v>70</v>
      </c>
      <c r="T2044" t="s">
        <v>71</v>
      </c>
      <c r="U2044">
        <v>45</v>
      </c>
      <c r="V2044">
        <v>0</v>
      </c>
      <c r="W2044">
        <v>42</v>
      </c>
      <c r="X2044">
        <v>0</v>
      </c>
      <c r="Y2044">
        <v>1</v>
      </c>
      <c r="Z2044">
        <v>2</v>
      </c>
      <c r="AA2044">
        <v>0</v>
      </c>
      <c r="AB2044">
        <v>0</v>
      </c>
      <c r="AC2044">
        <v>0</v>
      </c>
      <c r="AD2044">
        <v>45</v>
      </c>
      <c r="AE2044">
        <v>4.7450000000000001</v>
      </c>
      <c r="AF2044" t="s">
        <v>72</v>
      </c>
      <c r="AG2044" t="s">
        <v>8753</v>
      </c>
      <c r="AH2044">
        <v>3</v>
      </c>
      <c r="AI2044">
        <v>40</v>
      </c>
      <c r="AK2044">
        <v>21900</v>
      </c>
      <c r="AM2044">
        <v>23431</v>
      </c>
      <c r="AN2044">
        <v>18434</v>
      </c>
      <c r="AO2044">
        <v>757</v>
      </c>
      <c r="AP2044">
        <v>1026</v>
      </c>
      <c r="AQ2044">
        <v>172</v>
      </c>
      <c r="AR2044">
        <v>949</v>
      </c>
      <c r="AS2044">
        <v>2085</v>
      </c>
      <c r="AT2044">
        <v>23</v>
      </c>
      <c r="AU2044">
        <v>2093</v>
      </c>
      <c r="AV2044">
        <v>780</v>
      </c>
      <c r="AW2044">
        <v>45</v>
      </c>
      <c r="AX2044">
        <v>213.52500000000001</v>
      </c>
      <c r="AY2044" s="1">
        <v>0</v>
      </c>
      <c r="AZ2044" s="1">
        <v>0.93300000000000005</v>
      </c>
      <c r="BA2044" s="1">
        <v>2.1999999999999999E-2</v>
      </c>
      <c r="BB2044" s="1">
        <v>3.2000000000000001E-2</v>
      </c>
      <c r="BC2044" s="1">
        <v>0.78700000000000003</v>
      </c>
      <c r="BD2044" s="1">
        <v>8.8999999999999996E-2</v>
      </c>
      <c r="BE2044" s="1">
        <v>-3.2000000000000001E-2</v>
      </c>
      <c r="BF2044" s="1">
        <v>-6.7000000000000004E-2</v>
      </c>
      <c r="BG2044" s="1">
        <f>Table1[[#This Row],[pers_white_pct]]-Table1[[#This Row],[census_white_pct]]</f>
        <v>0.14600000000000002</v>
      </c>
      <c r="BH2044" s="3">
        <v>0</v>
      </c>
      <c r="BI2044" s="3">
        <v>1.1863368412999999</v>
      </c>
      <c r="BJ2044" s="3">
        <v>0.24973088199999999</v>
      </c>
      <c r="BK2044" s="3" t="str">
        <f>VLOOKUP(Table1[[#This Row],[est_sworn]],Force_size,2,TRUE)</f>
        <v>02 - 25 to 49</v>
      </c>
    </row>
    <row r="2045" spans="1:63" hidden="1" x14ac:dyDescent="0.2">
      <c r="A2045">
        <v>4073850</v>
      </c>
      <c r="B2045" t="s">
        <v>1444</v>
      </c>
      <c r="C2045" t="s">
        <v>8870</v>
      </c>
      <c r="D2045">
        <v>12895770</v>
      </c>
      <c r="E2045" t="s">
        <v>4846</v>
      </c>
      <c r="F2045">
        <v>830</v>
      </c>
      <c r="G2045" t="s">
        <v>8871</v>
      </c>
      <c r="H2045" t="s">
        <v>8688</v>
      </c>
      <c r="I2045">
        <v>40</v>
      </c>
      <c r="J2045">
        <v>141</v>
      </c>
      <c r="K2045">
        <v>73850</v>
      </c>
      <c r="L2045" t="s">
        <v>8872</v>
      </c>
      <c r="M2045" t="s">
        <v>8873</v>
      </c>
      <c r="N2045" t="s">
        <v>68</v>
      </c>
      <c r="O2045" t="s">
        <v>238</v>
      </c>
      <c r="P2045">
        <v>34.371085000000001</v>
      </c>
      <c r="Q2045">
        <v>-98.931701000000004</v>
      </c>
      <c r="S2045" t="s">
        <v>70</v>
      </c>
      <c r="T2045" t="s">
        <v>71</v>
      </c>
      <c r="U2045">
        <v>3</v>
      </c>
      <c r="V2045">
        <v>1</v>
      </c>
      <c r="W2045">
        <v>3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3</v>
      </c>
      <c r="AE2045">
        <v>44.866999999999997</v>
      </c>
      <c r="AF2045" t="s">
        <v>563</v>
      </c>
      <c r="AG2045" t="s">
        <v>8874</v>
      </c>
      <c r="AH2045">
        <v>3</v>
      </c>
      <c r="AI2045">
        <v>40</v>
      </c>
      <c r="AK2045">
        <v>73850</v>
      </c>
      <c r="AM2045">
        <v>847</v>
      </c>
      <c r="AN2045">
        <v>576</v>
      </c>
      <c r="AO2045">
        <v>69</v>
      </c>
      <c r="AP2045">
        <v>21</v>
      </c>
      <c r="AQ2045">
        <v>0</v>
      </c>
      <c r="AR2045">
        <v>17</v>
      </c>
      <c r="AS2045">
        <v>164</v>
      </c>
      <c r="AT2045">
        <v>2</v>
      </c>
      <c r="AU2045">
        <v>164</v>
      </c>
      <c r="AV2045">
        <v>71</v>
      </c>
      <c r="AW2045">
        <v>3.5</v>
      </c>
      <c r="AX2045">
        <v>157.03450000000001</v>
      </c>
      <c r="AY2045" s="1">
        <v>0</v>
      </c>
      <c r="AZ2045" s="2">
        <v>1</v>
      </c>
      <c r="BA2045" s="1">
        <v>0</v>
      </c>
      <c r="BB2045" s="1">
        <v>8.1000000000000003E-2</v>
      </c>
      <c r="BC2045" s="1">
        <v>0.68</v>
      </c>
      <c r="BD2045" s="1">
        <v>0.19400000000000001</v>
      </c>
      <c r="BE2045" s="1">
        <v>-8.1000000000000003E-2</v>
      </c>
      <c r="BF2045" s="1">
        <v>-0.19400000000000001</v>
      </c>
      <c r="BG2045" s="1">
        <f>Table1[[#This Row],[pers_white_pct]]-Table1[[#This Row],[census_white_pct]]</f>
        <v>0.31999999999999995</v>
      </c>
      <c r="BH2045" s="3">
        <v>0</v>
      </c>
      <c r="BI2045" s="3">
        <v>1.4704861111</v>
      </c>
      <c r="BJ2045" s="3">
        <v>0</v>
      </c>
      <c r="BK2045" s="3" t="str">
        <f>VLOOKUP(Table1[[#This Row],[est_sworn]],Force_size,2,TRUE)</f>
        <v>01 - Under 25</v>
      </c>
    </row>
    <row r="2046" spans="1:63" hidden="1" x14ac:dyDescent="0.2">
      <c r="A2046">
        <v>4006400</v>
      </c>
      <c r="B2046" t="s">
        <v>1444</v>
      </c>
      <c r="C2046" t="s">
        <v>8704</v>
      </c>
      <c r="D2046">
        <v>11165920</v>
      </c>
      <c r="E2046" t="s">
        <v>8705</v>
      </c>
      <c r="F2046">
        <v>22580</v>
      </c>
      <c r="G2046" t="s">
        <v>8706</v>
      </c>
      <c r="H2046" t="s">
        <v>8688</v>
      </c>
      <c r="I2046">
        <v>40</v>
      </c>
      <c r="J2046">
        <v>143</v>
      </c>
      <c r="K2046">
        <v>6400</v>
      </c>
      <c r="L2046" t="s">
        <v>8707</v>
      </c>
      <c r="M2046" t="s">
        <v>8708</v>
      </c>
      <c r="N2046" t="s">
        <v>68</v>
      </c>
      <c r="O2046" t="s">
        <v>69</v>
      </c>
      <c r="P2046">
        <v>36.120317999999997</v>
      </c>
      <c r="Q2046">
        <v>-95.941812999999996</v>
      </c>
      <c r="S2046" t="s">
        <v>70</v>
      </c>
      <c r="T2046" t="s">
        <v>71</v>
      </c>
      <c r="U2046">
        <v>24</v>
      </c>
      <c r="V2046">
        <v>0</v>
      </c>
      <c r="W2046">
        <v>24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24</v>
      </c>
      <c r="AE2046">
        <v>4.7450000000000001</v>
      </c>
      <c r="AF2046" t="s">
        <v>72</v>
      </c>
      <c r="AG2046" t="s">
        <v>8709</v>
      </c>
      <c r="AH2046">
        <v>3</v>
      </c>
      <c r="AI2046">
        <v>40</v>
      </c>
      <c r="AK2046">
        <v>6400</v>
      </c>
      <c r="AM2046">
        <v>20884</v>
      </c>
      <c r="AN2046">
        <v>17048</v>
      </c>
      <c r="AO2046">
        <v>326</v>
      </c>
      <c r="AP2046">
        <v>1204</v>
      </c>
      <c r="AQ2046">
        <v>337</v>
      </c>
      <c r="AR2046">
        <v>929</v>
      </c>
      <c r="AS2046">
        <v>1033</v>
      </c>
      <c r="AT2046">
        <v>3</v>
      </c>
      <c r="AU2046">
        <v>1040</v>
      </c>
      <c r="AV2046">
        <v>329</v>
      </c>
      <c r="AW2046">
        <v>24</v>
      </c>
      <c r="AX2046">
        <v>113.88</v>
      </c>
      <c r="AY2046" s="1">
        <v>0</v>
      </c>
      <c r="AZ2046" s="2">
        <v>1</v>
      </c>
      <c r="BA2046" s="1">
        <v>0</v>
      </c>
      <c r="BB2046" s="1">
        <v>1.6E-2</v>
      </c>
      <c r="BC2046" s="1">
        <v>0.81599999999999995</v>
      </c>
      <c r="BD2046" s="1">
        <v>4.9000000000000002E-2</v>
      </c>
      <c r="BE2046" s="1">
        <v>-1.6E-2</v>
      </c>
      <c r="BF2046" s="1">
        <v>-4.9000000000000002E-2</v>
      </c>
      <c r="BG2046" s="1">
        <f>Table1[[#This Row],[pers_white_pct]]-Table1[[#This Row],[census_white_pct]]</f>
        <v>0.18400000000000005</v>
      </c>
      <c r="BH2046" s="3">
        <v>0</v>
      </c>
      <c r="BI2046" s="3">
        <v>1.2250117316</v>
      </c>
      <c r="BJ2046" s="3">
        <v>0</v>
      </c>
      <c r="BK2046" s="3" t="str">
        <f>VLOOKUP(Table1[[#This Row],[est_sworn]],Force_size,2,TRUE)</f>
        <v>01 - Under 25</v>
      </c>
    </row>
    <row r="2047" spans="1:63" hidden="1" x14ac:dyDescent="0.2">
      <c r="A2047">
        <v>40143</v>
      </c>
      <c r="B2047" t="s">
        <v>11412</v>
      </c>
      <c r="C2047" t="s">
        <v>14475</v>
      </c>
      <c r="D2047">
        <v>13101410</v>
      </c>
      <c r="E2047" t="s">
        <v>14476</v>
      </c>
      <c r="F2047">
        <v>613816</v>
      </c>
      <c r="G2047" t="s">
        <v>14477</v>
      </c>
      <c r="H2047" t="s">
        <v>8688</v>
      </c>
      <c r="I2047">
        <v>40</v>
      </c>
      <c r="J2047">
        <v>143</v>
      </c>
      <c r="K2047">
        <v>99143</v>
      </c>
      <c r="L2047" t="s">
        <v>14478</v>
      </c>
      <c r="M2047" t="s">
        <v>14479</v>
      </c>
      <c r="N2047" t="s">
        <v>11418</v>
      </c>
      <c r="O2047" t="s">
        <v>11429</v>
      </c>
      <c r="P2047">
        <v>36.120317999999997</v>
      </c>
      <c r="Q2047">
        <v>-95.941812999999996</v>
      </c>
      <c r="R2047" t="s">
        <v>11467</v>
      </c>
      <c r="S2047" t="s">
        <v>11421</v>
      </c>
      <c r="U2047">
        <v>270</v>
      </c>
      <c r="V2047">
        <v>0</v>
      </c>
      <c r="W2047">
        <v>192</v>
      </c>
      <c r="X2047">
        <v>41</v>
      </c>
      <c r="Y2047">
        <v>6</v>
      </c>
      <c r="Z2047">
        <v>25</v>
      </c>
      <c r="AA2047">
        <v>0</v>
      </c>
      <c r="AB2047">
        <v>3</v>
      </c>
      <c r="AC2047">
        <v>0</v>
      </c>
      <c r="AD2047">
        <v>270</v>
      </c>
      <c r="AE2047">
        <v>1.357</v>
      </c>
      <c r="AF2047" t="s">
        <v>11430</v>
      </c>
      <c r="AG2047" t="s">
        <v>14480</v>
      </c>
      <c r="AH2047">
        <v>3</v>
      </c>
      <c r="AI2047">
        <v>40</v>
      </c>
      <c r="AJ2047">
        <v>143</v>
      </c>
      <c r="AM2047">
        <v>603403</v>
      </c>
      <c r="AN2047">
        <v>393401</v>
      </c>
      <c r="AO2047">
        <v>63737</v>
      </c>
      <c r="AP2047">
        <v>34615</v>
      </c>
      <c r="AQ2047">
        <v>13892</v>
      </c>
      <c r="AR2047">
        <v>30165</v>
      </c>
      <c r="AS2047">
        <v>66582</v>
      </c>
      <c r="AT2047">
        <v>1042</v>
      </c>
      <c r="AU2047">
        <v>67593</v>
      </c>
      <c r="AV2047">
        <v>64779</v>
      </c>
      <c r="AW2047">
        <v>270</v>
      </c>
      <c r="AX2047">
        <v>366.39</v>
      </c>
      <c r="AY2047" s="1">
        <v>0.152</v>
      </c>
      <c r="AZ2047" s="1">
        <v>0.71099999999999997</v>
      </c>
      <c r="BA2047" s="1">
        <v>2.1999999999999999E-2</v>
      </c>
      <c r="BB2047" s="1">
        <v>0.106</v>
      </c>
      <c r="BC2047" s="1">
        <v>0.65200000000000002</v>
      </c>
      <c r="BD2047" s="1">
        <v>0.11</v>
      </c>
      <c r="BE2047" s="1">
        <v>4.5999999999999999E-2</v>
      </c>
      <c r="BF2047" s="1">
        <v>-8.7999999999999995E-2</v>
      </c>
      <c r="BG2047" s="1">
        <f>Table1[[#This Row],[pers_white_pct]]-Table1[[#This Row],[census_white_pct]]</f>
        <v>5.8999999999999941E-2</v>
      </c>
      <c r="BH2047" s="3">
        <v>1.4375929674000001</v>
      </c>
      <c r="BI2047" s="3">
        <v>1.0907104399000001</v>
      </c>
      <c r="BJ2047" s="3">
        <v>0.2013900988</v>
      </c>
      <c r="BK2047" s="3" t="str">
        <f>VLOOKUP(Table1[[#This Row],[est_sworn]],Force_size,2,TRUE)</f>
        <v>05 - 250 - 499</v>
      </c>
    </row>
    <row r="2048" spans="1:63" hidden="1" x14ac:dyDescent="0.2">
      <c r="A2048">
        <v>4075000</v>
      </c>
      <c r="B2048" t="s">
        <v>1444</v>
      </c>
      <c r="C2048" t="s">
        <v>8875</v>
      </c>
      <c r="D2048">
        <v>12995740</v>
      </c>
      <c r="E2048" t="s">
        <v>8876</v>
      </c>
      <c r="F2048">
        <v>393987</v>
      </c>
      <c r="G2048" t="s">
        <v>8877</v>
      </c>
      <c r="H2048" t="s">
        <v>8688</v>
      </c>
      <c r="I2048">
        <v>40</v>
      </c>
      <c r="J2048">
        <v>143</v>
      </c>
      <c r="K2048">
        <v>75000</v>
      </c>
      <c r="L2048" t="s">
        <v>8878</v>
      </c>
      <c r="M2048" t="s">
        <v>8879</v>
      </c>
      <c r="N2048" t="s">
        <v>68</v>
      </c>
      <c r="O2048" t="s">
        <v>1615</v>
      </c>
      <c r="P2048">
        <v>36.120317999999997</v>
      </c>
      <c r="Q2048">
        <v>-95.941812999999996</v>
      </c>
      <c r="S2048" t="s">
        <v>70</v>
      </c>
      <c r="T2048" t="s">
        <v>71</v>
      </c>
      <c r="U2048">
        <v>780</v>
      </c>
      <c r="V2048">
        <v>0</v>
      </c>
      <c r="W2048">
        <v>594</v>
      </c>
      <c r="X2048">
        <v>77</v>
      </c>
      <c r="Y2048">
        <v>20</v>
      </c>
      <c r="Z2048">
        <v>78</v>
      </c>
      <c r="AA2048">
        <v>0</v>
      </c>
      <c r="AB2048">
        <v>1</v>
      </c>
      <c r="AC2048">
        <v>0</v>
      </c>
      <c r="AD2048">
        <v>780</v>
      </c>
      <c r="AE2048">
        <v>1.1479999999999999</v>
      </c>
      <c r="AF2048" t="s">
        <v>87</v>
      </c>
      <c r="AG2048" t="s">
        <v>8880</v>
      </c>
      <c r="AH2048">
        <v>3</v>
      </c>
      <c r="AI2048">
        <v>40</v>
      </c>
      <c r="AK2048">
        <v>75000</v>
      </c>
      <c r="AM2048">
        <v>391906</v>
      </c>
      <c r="AN2048">
        <v>227021</v>
      </c>
      <c r="AO2048">
        <v>61230</v>
      </c>
      <c r="AP2048">
        <v>19473</v>
      </c>
      <c r="AQ2048">
        <v>8926</v>
      </c>
      <c r="AR2048">
        <v>19239</v>
      </c>
      <c r="AS2048">
        <v>55266</v>
      </c>
      <c r="AT2048">
        <v>934</v>
      </c>
      <c r="AU2048">
        <v>56017</v>
      </c>
      <c r="AV2048">
        <v>62164</v>
      </c>
      <c r="AW2048">
        <v>780</v>
      </c>
      <c r="AX2048">
        <v>895.44</v>
      </c>
      <c r="AY2048" s="1">
        <v>9.9000000000000005E-2</v>
      </c>
      <c r="AZ2048" s="1">
        <v>0.76200000000000001</v>
      </c>
      <c r="BA2048" s="1">
        <v>2.5999999999999999E-2</v>
      </c>
      <c r="BB2048" s="1">
        <v>0.156</v>
      </c>
      <c r="BC2048" s="1">
        <v>0.57899999999999996</v>
      </c>
      <c r="BD2048" s="1">
        <v>0.14099999999999999</v>
      </c>
      <c r="BE2048" s="1">
        <v>-5.8000000000000003E-2</v>
      </c>
      <c r="BF2048" s="1">
        <v>-0.115</v>
      </c>
      <c r="BG2048" s="1">
        <f>Table1[[#This Row],[pers_white_pct]]-Table1[[#This Row],[census_white_pct]]</f>
        <v>0.18300000000000005</v>
      </c>
      <c r="BH2048" s="3">
        <v>0.63184968819999998</v>
      </c>
      <c r="BI2048" s="3">
        <v>1.3146426644</v>
      </c>
      <c r="BJ2048" s="3">
        <v>0.18182737660000001</v>
      </c>
      <c r="BK2048" s="3" t="str">
        <f>VLOOKUP(Table1[[#This Row],[est_sworn]],Force_size,2,TRUE)</f>
        <v>06 - 500 -999</v>
      </c>
    </row>
    <row r="2049" spans="1:63" hidden="1" x14ac:dyDescent="0.2">
      <c r="A2049">
        <v>4065300</v>
      </c>
      <c r="B2049" t="s">
        <v>1444</v>
      </c>
      <c r="C2049" t="s">
        <v>8852</v>
      </c>
      <c r="D2049">
        <v>13450040</v>
      </c>
      <c r="E2049" t="s">
        <v>8853</v>
      </c>
      <c r="F2049">
        <v>19101</v>
      </c>
      <c r="G2049" t="s">
        <v>8854</v>
      </c>
      <c r="H2049" t="s">
        <v>8688</v>
      </c>
      <c r="I2049">
        <v>40</v>
      </c>
      <c r="J2049">
        <v>143</v>
      </c>
      <c r="K2049">
        <v>65300</v>
      </c>
      <c r="L2049" t="s">
        <v>8855</v>
      </c>
      <c r="M2049" t="s">
        <v>8856</v>
      </c>
      <c r="N2049" t="s">
        <v>68</v>
      </c>
      <c r="O2049" t="s">
        <v>69</v>
      </c>
      <c r="P2049">
        <v>36.120317999999997</v>
      </c>
      <c r="Q2049">
        <v>-95.941812999999996</v>
      </c>
      <c r="S2049" t="s">
        <v>70</v>
      </c>
      <c r="T2049" t="s">
        <v>71</v>
      </c>
      <c r="U2049">
        <v>32</v>
      </c>
      <c r="V2049">
        <v>0</v>
      </c>
      <c r="W2049">
        <v>30</v>
      </c>
      <c r="X2049">
        <v>0</v>
      </c>
      <c r="Y2049">
        <v>1</v>
      </c>
      <c r="Z2049">
        <v>0</v>
      </c>
      <c r="AA2049">
        <v>0</v>
      </c>
      <c r="AB2049">
        <v>0</v>
      </c>
      <c r="AC2049">
        <v>0</v>
      </c>
      <c r="AD2049">
        <v>32</v>
      </c>
      <c r="AE2049">
        <v>4.7450000000000001</v>
      </c>
      <c r="AF2049" t="s">
        <v>72</v>
      </c>
      <c r="AG2049" t="s">
        <v>8857</v>
      </c>
      <c r="AH2049">
        <v>3</v>
      </c>
      <c r="AI2049">
        <v>40</v>
      </c>
      <c r="AK2049">
        <v>65300</v>
      </c>
      <c r="AM2049">
        <v>18906</v>
      </c>
      <c r="AN2049">
        <v>15115</v>
      </c>
      <c r="AO2049">
        <v>452</v>
      </c>
      <c r="AP2049">
        <v>1631</v>
      </c>
      <c r="AQ2049">
        <v>112</v>
      </c>
      <c r="AR2049">
        <v>937</v>
      </c>
      <c r="AS2049">
        <v>643</v>
      </c>
      <c r="AT2049">
        <v>6</v>
      </c>
      <c r="AU2049">
        <v>659</v>
      </c>
      <c r="AV2049">
        <v>458</v>
      </c>
      <c r="AW2049">
        <v>32</v>
      </c>
      <c r="AX2049">
        <v>151.84</v>
      </c>
      <c r="AY2049" s="1">
        <v>0</v>
      </c>
      <c r="AZ2049" s="1">
        <v>0.93799999999999994</v>
      </c>
      <c r="BA2049" s="1">
        <v>3.1E-2</v>
      </c>
      <c r="BB2049" s="1">
        <v>2.4E-2</v>
      </c>
      <c r="BC2049" s="1">
        <v>0.79900000000000004</v>
      </c>
      <c r="BD2049" s="1">
        <v>3.4000000000000002E-2</v>
      </c>
      <c r="BE2049" s="1">
        <v>-2.4E-2</v>
      </c>
      <c r="BF2049" s="1">
        <v>-3.0000000000000001E-3</v>
      </c>
      <c r="BG2049" s="1">
        <f>Table1[[#This Row],[pers_white_pct]]-Table1[[#This Row],[census_white_pct]]</f>
        <v>0.1389999999999999</v>
      </c>
      <c r="BH2049" s="3">
        <v>0</v>
      </c>
      <c r="BI2049" s="3">
        <v>1.1726347999</v>
      </c>
      <c r="BJ2049" s="3">
        <v>0.91883748060000003</v>
      </c>
      <c r="BK2049" s="3" t="str">
        <f>VLOOKUP(Table1[[#This Row],[est_sworn]],Force_size,2,TRUE)</f>
        <v>02 - 25 to 49</v>
      </c>
    </row>
    <row r="2050" spans="1:63" hidden="1" x14ac:dyDescent="0.2">
      <c r="A2050">
        <v>4017800</v>
      </c>
      <c r="B2050" t="s">
        <v>1444</v>
      </c>
      <c r="C2050" t="s">
        <v>8742</v>
      </c>
      <c r="D2050">
        <v>12115990</v>
      </c>
      <c r="E2050" t="s">
        <v>8743</v>
      </c>
      <c r="F2050">
        <v>9522</v>
      </c>
      <c r="G2050" t="s">
        <v>8744</v>
      </c>
      <c r="H2050" t="s">
        <v>8688</v>
      </c>
      <c r="I2050">
        <v>40</v>
      </c>
      <c r="J2050">
        <v>145</v>
      </c>
      <c r="K2050">
        <v>17800</v>
      </c>
      <c r="L2050" t="s">
        <v>8745</v>
      </c>
      <c r="M2050" t="s">
        <v>8746</v>
      </c>
      <c r="N2050" t="s">
        <v>68</v>
      </c>
      <c r="O2050" t="s">
        <v>181</v>
      </c>
      <c r="P2050">
        <v>35.963479</v>
      </c>
      <c r="Q2050">
        <v>-95.514099999999999</v>
      </c>
      <c r="S2050" t="s">
        <v>70</v>
      </c>
      <c r="T2050" t="s">
        <v>71</v>
      </c>
      <c r="U2050">
        <v>15</v>
      </c>
      <c r="V2050">
        <v>0</v>
      </c>
      <c r="W2050">
        <v>12</v>
      </c>
      <c r="X2050">
        <v>0</v>
      </c>
      <c r="Y2050">
        <v>0</v>
      </c>
      <c r="Z2050">
        <v>3</v>
      </c>
      <c r="AA2050">
        <v>0</v>
      </c>
      <c r="AB2050">
        <v>0</v>
      </c>
      <c r="AC2050">
        <v>0</v>
      </c>
      <c r="AD2050">
        <v>15</v>
      </c>
      <c r="AE2050">
        <v>7.1230000000000002</v>
      </c>
      <c r="AF2050" t="s">
        <v>118</v>
      </c>
      <c r="AG2050" t="s">
        <v>8747</v>
      </c>
      <c r="AH2050">
        <v>3</v>
      </c>
      <c r="AI2050">
        <v>40</v>
      </c>
      <c r="AK2050">
        <v>17800</v>
      </c>
      <c r="AM2050">
        <v>9943</v>
      </c>
      <c r="AN2050">
        <v>7261</v>
      </c>
      <c r="AO2050">
        <v>345</v>
      </c>
      <c r="AP2050">
        <v>1088</v>
      </c>
      <c r="AQ2050">
        <v>81</v>
      </c>
      <c r="AR2050">
        <v>746</v>
      </c>
      <c r="AS2050">
        <v>407</v>
      </c>
      <c r="AT2050">
        <v>1</v>
      </c>
      <c r="AU2050">
        <v>422</v>
      </c>
      <c r="AV2050">
        <v>346</v>
      </c>
      <c r="AW2050">
        <v>15</v>
      </c>
      <c r="AX2050">
        <v>106.845</v>
      </c>
      <c r="AY2050" s="1">
        <v>0</v>
      </c>
      <c r="AZ2050" s="1">
        <v>0.8</v>
      </c>
      <c r="BA2050" s="1">
        <v>0</v>
      </c>
      <c r="BB2050" s="1">
        <v>3.5000000000000003E-2</v>
      </c>
      <c r="BC2050" s="1">
        <v>0.73</v>
      </c>
      <c r="BD2050" s="1">
        <v>4.1000000000000002E-2</v>
      </c>
      <c r="BE2050" s="1">
        <v>-3.5000000000000003E-2</v>
      </c>
      <c r="BF2050" s="1">
        <v>-4.1000000000000002E-2</v>
      </c>
      <c r="BG2050" s="1">
        <f>Table1[[#This Row],[pers_white_pct]]-Table1[[#This Row],[census_white_pct]]</f>
        <v>7.0000000000000062E-2</v>
      </c>
      <c r="BH2050" s="3">
        <v>0</v>
      </c>
      <c r="BI2050" s="3">
        <v>1.0954964881</v>
      </c>
      <c r="BJ2050" s="3">
        <v>0</v>
      </c>
      <c r="BK2050" s="3" t="str">
        <f>VLOOKUP(Table1[[#This Row],[est_sworn]],Force_size,2,TRUE)</f>
        <v>01 - Under 25</v>
      </c>
    </row>
    <row r="2051" spans="1:63" hidden="1" x14ac:dyDescent="0.2">
      <c r="A2051">
        <v>4004450</v>
      </c>
      <c r="B2051" t="s">
        <v>1444</v>
      </c>
      <c r="C2051" t="s">
        <v>8698</v>
      </c>
      <c r="D2051">
        <v>11525930</v>
      </c>
      <c r="E2051" t="s">
        <v>8699</v>
      </c>
      <c r="F2051">
        <v>36245</v>
      </c>
      <c r="G2051" t="s">
        <v>8700</v>
      </c>
      <c r="H2051" t="s">
        <v>8688</v>
      </c>
      <c r="I2051">
        <v>40</v>
      </c>
      <c r="J2051">
        <v>147</v>
      </c>
      <c r="K2051">
        <v>4450</v>
      </c>
      <c r="L2051" t="s">
        <v>8701</v>
      </c>
      <c r="M2051" t="s">
        <v>8702</v>
      </c>
      <c r="N2051" t="s">
        <v>68</v>
      </c>
      <c r="O2051" t="s">
        <v>131</v>
      </c>
      <c r="P2051">
        <v>36.70438</v>
      </c>
      <c r="Q2051">
        <v>-95.906154999999998</v>
      </c>
      <c r="S2051" t="s">
        <v>70</v>
      </c>
      <c r="T2051" t="s">
        <v>71</v>
      </c>
      <c r="U2051">
        <v>56</v>
      </c>
      <c r="V2051">
        <v>0</v>
      </c>
      <c r="W2051">
        <v>49</v>
      </c>
      <c r="X2051">
        <v>0</v>
      </c>
      <c r="Y2051">
        <v>2</v>
      </c>
      <c r="Z2051">
        <v>5</v>
      </c>
      <c r="AA2051">
        <v>0</v>
      </c>
      <c r="AB2051">
        <v>0</v>
      </c>
      <c r="AC2051">
        <v>0</v>
      </c>
      <c r="AD2051">
        <v>56</v>
      </c>
      <c r="AE2051">
        <v>2.8170000000000002</v>
      </c>
      <c r="AF2051" t="s">
        <v>79</v>
      </c>
      <c r="AG2051" t="s">
        <v>8703</v>
      </c>
      <c r="AH2051">
        <v>3</v>
      </c>
      <c r="AI2051">
        <v>40</v>
      </c>
      <c r="AK2051">
        <v>4450</v>
      </c>
      <c r="AM2051">
        <v>35750</v>
      </c>
      <c r="AN2051">
        <v>27204</v>
      </c>
      <c r="AO2051">
        <v>1092</v>
      </c>
      <c r="AP2051">
        <v>3019</v>
      </c>
      <c r="AQ2051">
        <v>495</v>
      </c>
      <c r="AR2051">
        <v>1787</v>
      </c>
      <c r="AS2051">
        <v>2112</v>
      </c>
      <c r="AT2051">
        <v>31</v>
      </c>
      <c r="AU2051">
        <v>2153</v>
      </c>
      <c r="AV2051">
        <v>1123</v>
      </c>
      <c r="AW2051">
        <v>56</v>
      </c>
      <c r="AX2051">
        <v>157.75200000000001</v>
      </c>
      <c r="AY2051" s="1">
        <v>0</v>
      </c>
      <c r="AZ2051" s="1">
        <v>0.875</v>
      </c>
      <c r="BA2051" s="1">
        <v>3.5999999999999997E-2</v>
      </c>
      <c r="BB2051" s="1">
        <v>3.1E-2</v>
      </c>
      <c r="BC2051" s="1">
        <v>0.76100000000000001</v>
      </c>
      <c r="BD2051" s="1">
        <v>5.8999999999999997E-2</v>
      </c>
      <c r="BE2051" s="1">
        <v>-3.1E-2</v>
      </c>
      <c r="BF2051" s="1">
        <v>-2.3E-2</v>
      </c>
      <c r="BG2051" s="1">
        <f>Table1[[#This Row],[pers_white_pct]]-Table1[[#This Row],[census_white_pct]]</f>
        <v>0.11399999999999999</v>
      </c>
      <c r="BH2051" s="3">
        <v>0</v>
      </c>
      <c r="BI2051" s="3">
        <v>1.1498768562999999</v>
      </c>
      <c r="BJ2051" s="3">
        <v>0.60453869049999998</v>
      </c>
      <c r="BK2051" s="3" t="str">
        <f>VLOOKUP(Table1[[#This Row],[est_sworn]],Force_size,2,TRUE)</f>
        <v>03 - 50 to 99</v>
      </c>
    </row>
    <row r="2052" spans="1:63" hidden="1" x14ac:dyDescent="0.2">
      <c r="A2052">
        <v>4148650</v>
      </c>
      <c r="B2052" t="s">
        <v>1444</v>
      </c>
      <c r="C2052" t="s">
        <v>8931</v>
      </c>
      <c r="D2052">
        <v>11115690</v>
      </c>
      <c r="E2052" t="s">
        <v>8932</v>
      </c>
      <c r="F2052">
        <v>20439</v>
      </c>
      <c r="G2052" t="s">
        <v>8933</v>
      </c>
      <c r="H2052" t="s">
        <v>8890</v>
      </c>
      <c r="I2052">
        <v>41</v>
      </c>
      <c r="J2052">
        <v>5</v>
      </c>
      <c r="K2052">
        <v>48650</v>
      </c>
      <c r="L2052" t="s">
        <v>8934</v>
      </c>
      <c r="M2052" t="s">
        <v>8935</v>
      </c>
      <c r="N2052" t="s">
        <v>68</v>
      </c>
      <c r="O2052" t="s">
        <v>69</v>
      </c>
      <c r="P2052">
        <v>45.160493000000002</v>
      </c>
      <c r="Q2052">
        <v>-122.195127</v>
      </c>
      <c r="S2052" t="s">
        <v>70</v>
      </c>
      <c r="T2052" t="s">
        <v>71</v>
      </c>
      <c r="U2052">
        <v>37</v>
      </c>
      <c r="V2052">
        <v>1</v>
      </c>
      <c r="W2052">
        <v>36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37</v>
      </c>
      <c r="AE2052">
        <v>4.7450000000000001</v>
      </c>
      <c r="AF2052" t="s">
        <v>72</v>
      </c>
      <c r="AG2052" t="s">
        <v>8936</v>
      </c>
      <c r="AH2052">
        <v>4</v>
      </c>
      <c r="AI2052">
        <v>41</v>
      </c>
      <c r="AK2052">
        <v>48650</v>
      </c>
      <c r="AM2052">
        <v>20291</v>
      </c>
      <c r="AN2052">
        <v>17276</v>
      </c>
      <c r="AO2052">
        <v>262</v>
      </c>
      <c r="AP2052">
        <v>164</v>
      </c>
      <c r="AQ2052">
        <v>494</v>
      </c>
      <c r="AR2052">
        <v>583</v>
      </c>
      <c r="AS2052">
        <v>1426</v>
      </c>
      <c r="AT2052">
        <v>9</v>
      </c>
      <c r="AU2052">
        <v>1512</v>
      </c>
      <c r="AV2052">
        <v>271</v>
      </c>
      <c r="AW2052">
        <v>37.5</v>
      </c>
      <c r="AX2052">
        <v>177.9375</v>
      </c>
      <c r="AY2052" s="1">
        <v>0</v>
      </c>
      <c r="AZ2052" s="1">
        <v>0.97299999999999998</v>
      </c>
      <c r="BA2052" s="1">
        <v>0</v>
      </c>
      <c r="BB2052" s="1">
        <v>1.2999999999999999E-2</v>
      </c>
      <c r="BC2052" s="1">
        <v>0.85099999999999998</v>
      </c>
      <c r="BD2052" s="1">
        <v>7.0000000000000007E-2</v>
      </c>
      <c r="BE2052" s="1">
        <v>-1.2999999999999999E-2</v>
      </c>
      <c r="BF2052" s="1">
        <v>-7.0000000000000007E-2</v>
      </c>
      <c r="BG2052" s="1">
        <f>Table1[[#This Row],[pers_white_pct]]-Table1[[#This Row],[census_white_pct]]</f>
        <v>0.122</v>
      </c>
      <c r="BH2052" s="3">
        <v>0</v>
      </c>
      <c r="BI2052" s="3">
        <v>1.1427757927</v>
      </c>
      <c r="BJ2052" s="3">
        <v>0</v>
      </c>
      <c r="BK2052" s="3" t="str">
        <f>VLOOKUP(Table1[[#This Row],[est_sworn]],Force_size,2,TRUE)</f>
        <v>02 - 25 to 49</v>
      </c>
    </row>
    <row r="2053" spans="1:63" hidden="1" x14ac:dyDescent="0.2">
      <c r="A2053">
        <v>4140550</v>
      </c>
      <c r="B2053" t="s">
        <v>1444</v>
      </c>
      <c r="C2053" t="s">
        <v>8913</v>
      </c>
      <c r="D2053">
        <v>11145680</v>
      </c>
      <c r="E2053" t="s">
        <v>8914</v>
      </c>
      <c r="F2053">
        <v>37243</v>
      </c>
      <c r="G2053" t="s">
        <v>8915</v>
      </c>
      <c r="H2053" t="s">
        <v>8890</v>
      </c>
      <c r="I2053">
        <v>41</v>
      </c>
      <c r="J2053">
        <v>5</v>
      </c>
      <c r="K2053">
        <v>40550</v>
      </c>
      <c r="L2053" t="s">
        <v>8916</v>
      </c>
      <c r="M2053" t="s">
        <v>8917</v>
      </c>
      <c r="N2053" t="s">
        <v>68</v>
      </c>
      <c r="O2053" t="s">
        <v>131</v>
      </c>
      <c r="P2053">
        <v>45.160493000000002</v>
      </c>
      <c r="Q2053">
        <v>-122.195127</v>
      </c>
      <c r="S2053" t="s">
        <v>70</v>
      </c>
      <c r="T2053" t="s">
        <v>71</v>
      </c>
      <c r="U2053">
        <v>40</v>
      </c>
      <c r="V2053">
        <v>0</v>
      </c>
      <c r="W2053">
        <v>0</v>
      </c>
      <c r="X2053">
        <v>0</v>
      </c>
      <c r="Y2053">
        <v>0</v>
      </c>
      <c r="Z2053">
        <v>1</v>
      </c>
      <c r="AA2053">
        <v>0</v>
      </c>
      <c r="AB2053">
        <v>0</v>
      </c>
      <c r="AC2053">
        <v>39</v>
      </c>
      <c r="AD2053">
        <v>40</v>
      </c>
      <c r="AE2053">
        <v>4.7450000000000001</v>
      </c>
      <c r="AF2053" t="s">
        <v>72</v>
      </c>
      <c r="AG2053" t="s">
        <v>8918</v>
      </c>
      <c r="AH2053">
        <v>4</v>
      </c>
      <c r="AI2053">
        <v>41</v>
      </c>
      <c r="AK2053">
        <v>40550</v>
      </c>
      <c r="AM2053">
        <v>36619</v>
      </c>
      <c r="AN2053">
        <v>31815</v>
      </c>
      <c r="AO2053">
        <v>252</v>
      </c>
      <c r="AP2053">
        <v>127</v>
      </c>
      <c r="AQ2053">
        <v>2039</v>
      </c>
      <c r="AR2053">
        <v>919</v>
      </c>
      <c r="AS2053">
        <v>1356</v>
      </c>
      <c r="AT2053">
        <v>12</v>
      </c>
      <c r="AU2053">
        <v>1467</v>
      </c>
      <c r="AV2053">
        <v>264</v>
      </c>
      <c r="AW2053">
        <v>40</v>
      </c>
      <c r="AX2053">
        <v>189.8</v>
      </c>
      <c r="AY2053" s="1">
        <v>0</v>
      </c>
      <c r="AZ2053" s="1">
        <v>0</v>
      </c>
      <c r="BA2053" s="1">
        <v>0</v>
      </c>
      <c r="BB2053" s="1">
        <v>7.0000000000000001E-3</v>
      </c>
      <c r="BC2053" s="1">
        <v>0.86899999999999999</v>
      </c>
      <c r="BD2053" s="1">
        <v>3.6999999999999998E-2</v>
      </c>
      <c r="BE2053" s="1">
        <v>-7.0000000000000001E-3</v>
      </c>
      <c r="BF2053" s="1">
        <v>-3.6999999999999998E-2</v>
      </c>
      <c r="BG2053" s="1">
        <f>Table1[[#This Row],[pers_white_pct]]-Table1[[#This Row],[census_white_pct]]</f>
        <v>-0.86899999999999999</v>
      </c>
      <c r="BH2053" s="3">
        <v>0</v>
      </c>
      <c r="BI2053" s="3">
        <v>0</v>
      </c>
      <c r="BJ2053" s="3">
        <v>0</v>
      </c>
      <c r="BK2053" s="3" t="str">
        <f>VLOOKUP(Table1[[#This Row],[est_sworn]],Force_size,2,TRUE)</f>
        <v>02 - 25 to 49</v>
      </c>
    </row>
    <row r="2054" spans="1:63" hidden="1" x14ac:dyDescent="0.2">
      <c r="A2054">
        <v>4180150</v>
      </c>
      <c r="B2054" t="s">
        <v>1444</v>
      </c>
      <c r="C2054" t="s">
        <v>8989</v>
      </c>
      <c r="D2054">
        <v>11555530</v>
      </c>
      <c r="E2054" t="s">
        <v>8990</v>
      </c>
      <c r="F2054">
        <v>25600</v>
      </c>
      <c r="G2054" t="s">
        <v>8991</v>
      </c>
      <c r="H2054" t="s">
        <v>8890</v>
      </c>
      <c r="I2054">
        <v>41</v>
      </c>
      <c r="J2054">
        <v>5</v>
      </c>
      <c r="K2054">
        <v>80150</v>
      </c>
      <c r="L2054" t="s">
        <v>8992</v>
      </c>
      <c r="M2054" t="s">
        <v>8993</v>
      </c>
      <c r="N2054" t="s">
        <v>68</v>
      </c>
      <c r="O2054" t="s">
        <v>131</v>
      </c>
      <c r="P2054">
        <v>45.160493000000002</v>
      </c>
      <c r="Q2054">
        <v>-122.195127</v>
      </c>
      <c r="S2054" t="s">
        <v>70</v>
      </c>
      <c r="T2054" t="s">
        <v>71</v>
      </c>
      <c r="U2054">
        <v>26</v>
      </c>
      <c r="V2054">
        <v>0</v>
      </c>
      <c r="W2054">
        <v>25</v>
      </c>
      <c r="X2054">
        <v>0</v>
      </c>
      <c r="Y2054">
        <v>0</v>
      </c>
      <c r="Z2054">
        <v>1</v>
      </c>
      <c r="AA2054">
        <v>0</v>
      </c>
      <c r="AB2054">
        <v>0</v>
      </c>
      <c r="AC2054">
        <v>0</v>
      </c>
      <c r="AD2054">
        <v>26</v>
      </c>
      <c r="AE2054">
        <v>4.7450000000000001</v>
      </c>
      <c r="AF2054" t="s">
        <v>72</v>
      </c>
      <c r="AG2054" t="s">
        <v>8994</v>
      </c>
      <c r="AH2054">
        <v>4</v>
      </c>
      <c r="AI2054">
        <v>41</v>
      </c>
      <c r="AK2054">
        <v>80150</v>
      </c>
      <c r="AM2054">
        <v>25109</v>
      </c>
      <c r="AN2054">
        <v>22122</v>
      </c>
      <c r="AO2054">
        <v>164</v>
      </c>
      <c r="AP2054">
        <v>80</v>
      </c>
      <c r="AQ2054">
        <v>992</v>
      </c>
      <c r="AR2054">
        <v>667</v>
      </c>
      <c r="AS2054">
        <v>998</v>
      </c>
      <c r="AT2054">
        <v>4</v>
      </c>
      <c r="AU2054">
        <v>1084</v>
      </c>
      <c r="AV2054">
        <v>168</v>
      </c>
      <c r="AW2054">
        <v>26</v>
      </c>
      <c r="AX2054">
        <v>123.37</v>
      </c>
      <c r="AY2054" s="1">
        <v>0</v>
      </c>
      <c r="AZ2054" s="1">
        <v>0.96199999999999997</v>
      </c>
      <c r="BA2054" s="1">
        <v>0</v>
      </c>
      <c r="BB2054" s="1">
        <v>7.0000000000000001E-3</v>
      </c>
      <c r="BC2054" s="1">
        <v>0.88100000000000001</v>
      </c>
      <c r="BD2054" s="1">
        <v>0.04</v>
      </c>
      <c r="BE2054" s="1">
        <v>-7.0000000000000001E-3</v>
      </c>
      <c r="BF2054" s="1">
        <v>-0.04</v>
      </c>
      <c r="BG2054" s="1">
        <f>Table1[[#This Row],[pers_white_pct]]-Table1[[#This Row],[census_white_pct]]</f>
        <v>8.0999999999999961E-2</v>
      </c>
      <c r="BH2054" s="3">
        <v>0</v>
      </c>
      <c r="BI2054" s="3">
        <v>1.0913691904</v>
      </c>
      <c r="BJ2054" s="3">
        <v>0</v>
      </c>
      <c r="BK2054" s="3" t="str">
        <f>VLOOKUP(Table1[[#This Row],[est_sworn]],Force_size,2,TRUE)</f>
        <v>02 - 25 to 49</v>
      </c>
    </row>
    <row r="2055" spans="1:63" hidden="1" x14ac:dyDescent="0.2">
      <c r="A2055">
        <v>4129000</v>
      </c>
      <c r="B2055" t="s">
        <v>1444</v>
      </c>
      <c r="C2055" t="s">
        <v>8900</v>
      </c>
      <c r="D2055">
        <v>12015620</v>
      </c>
      <c r="E2055" t="s">
        <v>6740</v>
      </c>
      <c r="F2055">
        <v>11654</v>
      </c>
      <c r="G2055" t="s">
        <v>8901</v>
      </c>
      <c r="H2055" t="s">
        <v>8890</v>
      </c>
      <c r="I2055">
        <v>41</v>
      </c>
      <c r="J2055">
        <v>5</v>
      </c>
      <c r="K2055">
        <v>29000</v>
      </c>
      <c r="L2055" t="s">
        <v>8902</v>
      </c>
      <c r="M2055" t="s">
        <v>8903</v>
      </c>
      <c r="N2055" t="s">
        <v>68</v>
      </c>
      <c r="O2055" t="s">
        <v>69</v>
      </c>
      <c r="P2055">
        <v>45.160493000000002</v>
      </c>
      <c r="Q2055">
        <v>-122.195127</v>
      </c>
      <c r="S2055" t="s">
        <v>70</v>
      </c>
      <c r="T2055" t="s">
        <v>71</v>
      </c>
      <c r="U2055">
        <v>15</v>
      </c>
      <c r="V2055">
        <v>0</v>
      </c>
      <c r="W2055">
        <v>15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15</v>
      </c>
      <c r="AE2055">
        <v>7.1230000000000002</v>
      </c>
      <c r="AF2055" t="s">
        <v>118</v>
      </c>
      <c r="AG2055" t="s">
        <v>5998</v>
      </c>
      <c r="AH2055">
        <v>4</v>
      </c>
      <c r="AI2055">
        <v>41</v>
      </c>
      <c r="AK2055">
        <v>29000</v>
      </c>
      <c r="AM2055">
        <v>11497</v>
      </c>
      <c r="AN2055">
        <v>9760</v>
      </c>
      <c r="AO2055">
        <v>90</v>
      </c>
      <c r="AP2055">
        <v>82</v>
      </c>
      <c r="AQ2055">
        <v>176</v>
      </c>
      <c r="AR2055">
        <v>340</v>
      </c>
      <c r="AS2055">
        <v>1001</v>
      </c>
      <c r="AT2055">
        <v>9</v>
      </c>
      <c r="AU2055">
        <v>1049</v>
      </c>
      <c r="AV2055">
        <v>99</v>
      </c>
      <c r="AW2055">
        <v>15</v>
      </c>
      <c r="AX2055">
        <v>106.845</v>
      </c>
      <c r="AY2055" s="1">
        <v>0</v>
      </c>
      <c r="AZ2055" s="2">
        <v>1</v>
      </c>
      <c r="BA2055" s="1">
        <v>0</v>
      </c>
      <c r="BB2055" s="1">
        <v>8.0000000000000002E-3</v>
      </c>
      <c r="BC2055" s="1">
        <v>0.84899999999999998</v>
      </c>
      <c r="BD2055" s="1">
        <v>8.6999999999999994E-2</v>
      </c>
      <c r="BE2055" s="1">
        <v>-8.0000000000000002E-3</v>
      </c>
      <c r="BF2055" s="1">
        <v>-8.6999999999999994E-2</v>
      </c>
      <c r="BG2055" s="1">
        <f>Table1[[#This Row],[pers_white_pct]]-Table1[[#This Row],[census_white_pct]]</f>
        <v>0.15100000000000002</v>
      </c>
      <c r="BH2055" s="3">
        <v>0</v>
      </c>
      <c r="BI2055" s="3">
        <v>1.1779713114999999</v>
      </c>
      <c r="BJ2055" s="3">
        <v>0</v>
      </c>
      <c r="BK2055" s="3" t="str">
        <f>VLOOKUP(Table1[[#This Row],[est_sworn]],Force_size,2,TRUE)</f>
        <v>01 - Under 25</v>
      </c>
    </row>
    <row r="2056" spans="1:63" hidden="1" x14ac:dyDescent="0.2">
      <c r="A2056">
        <v>4178900</v>
      </c>
      <c r="B2056" t="s">
        <v>1444</v>
      </c>
      <c r="C2056" t="s">
        <v>8983</v>
      </c>
      <c r="D2056">
        <v>11855550</v>
      </c>
      <c r="E2056" t="s">
        <v>8984</v>
      </c>
      <c r="F2056">
        <v>5109</v>
      </c>
      <c r="G2056" t="s">
        <v>8985</v>
      </c>
      <c r="H2056" t="s">
        <v>8890</v>
      </c>
      <c r="I2056">
        <v>41</v>
      </c>
      <c r="J2056">
        <v>7</v>
      </c>
      <c r="K2056">
        <v>78900</v>
      </c>
      <c r="L2056" t="s">
        <v>8986</v>
      </c>
      <c r="M2056" t="s">
        <v>8987</v>
      </c>
      <c r="N2056" t="s">
        <v>68</v>
      </c>
      <c r="O2056" t="s">
        <v>181</v>
      </c>
      <c r="P2056">
        <v>46.024509000000002</v>
      </c>
      <c r="Q2056">
        <v>-123.70501400000001</v>
      </c>
      <c r="S2056" t="s">
        <v>70</v>
      </c>
      <c r="T2056" t="s">
        <v>71</v>
      </c>
      <c r="U2056">
        <v>9</v>
      </c>
      <c r="V2056">
        <v>0</v>
      </c>
      <c r="W2056">
        <v>9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9</v>
      </c>
      <c r="AE2056">
        <v>8.6750000000000007</v>
      </c>
      <c r="AF2056" t="s">
        <v>212</v>
      </c>
      <c r="AG2056" t="s">
        <v>8988</v>
      </c>
      <c r="AH2056">
        <v>4</v>
      </c>
      <c r="AI2056">
        <v>41</v>
      </c>
      <c r="AK2056">
        <v>78900</v>
      </c>
      <c r="AM2056">
        <v>4989</v>
      </c>
      <c r="AN2056">
        <v>4404</v>
      </c>
      <c r="AO2056">
        <v>27</v>
      </c>
      <c r="AP2056">
        <v>57</v>
      </c>
      <c r="AQ2056">
        <v>53</v>
      </c>
      <c r="AR2056">
        <v>127</v>
      </c>
      <c r="AS2056">
        <v>286</v>
      </c>
      <c r="AT2056">
        <v>2</v>
      </c>
      <c r="AU2056">
        <v>321</v>
      </c>
      <c r="AV2056">
        <v>29</v>
      </c>
      <c r="AW2056">
        <v>9</v>
      </c>
      <c r="AX2056">
        <v>78.075000000000003</v>
      </c>
      <c r="AY2056" s="1">
        <v>0</v>
      </c>
      <c r="AZ2056" s="2">
        <v>1</v>
      </c>
      <c r="BA2056" s="1">
        <v>0</v>
      </c>
      <c r="BB2056" s="1">
        <v>5.0000000000000001E-3</v>
      </c>
      <c r="BC2056" s="1">
        <v>0.88300000000000001</v>
      </c>
      <c r="BD2056" s="1">
        <v>5.7000000000000002E-2</v>
      </c>
      <c r="BE2056" s="1">
        <v>-5.0000000000000001E-3</v>
      </c>
      <c r="BF2056" s="1">
        <v>-5.7000000000000002E-2</v>
      </c>
      <c r="BG2056" s="1">
        <f>Table1[[#This Row],[pers_white_pct]]-Table1[[#This Row],[census_white_pct]]</f>
        <v>0.11699999999999999</v>
      </c>
      <c r="BH2056" s="3">
        <v>0</v>
      </c>
      <c r="BI2056" s="3">
        <v>1.1328337875000001</v>
      </c>
      <c r="BJ2056" s="3">
        <v>0</v>
      </c>
      <c r="BK2056" s="3" t="str">
        <f>VLOOKUP(Table1[[#This Row],[est_sworn]],Force_size,2,TRUE)</f>
        <v>01 - Under 25</v>
      </c>
    </row>
    <row r="2057" spans="1:63" hidden="1" x14ac:dyDescent="0.2">
      <c r="A2057">
        <v>4165950</v>
      </c>
      <c r="B2057" t="s">
        <v>1444</v>
      </c>
      <c r="C2057" t="s">
        <v>8956</v>
      </c>
      <c r="D2057">
        <v>12255670</v>
      </c>
      <c r="E2057" t="s">
        <v>8957</v>
      </c>
      <c r="F2057">
        <v>6471</v>
      </c>
      <c r="G2057" t="s">
        <v>8958</v>
      </c>
      <c r="H2057" t="s">
        <v>8890</v>
      </c>
      <c r="I2057">
        <v>41</v>
      </c>
      <c r="J2057">
        <v>7</v>
      </c>
      <c r="K2057">
        <v>65950</v>
      </c>
      <c r="L2057" t="s">
        <v>8959</v>
      </c>
      <c r="M2057" t="s">
        <v>8960</v>
      </c>
      <c r="N2057" t="s">
        <v>68</v>
      </c>
      <c r="O2057" t="s">
        <v>181</v>
      </c>
      <c r="P2057">
        <v>46.024509000000002</v>
      </c>
      <c r="Q2057">
        <v>-123.70501400000001</v>
      </c>
      <c r="S2057" t="s">
        <v>70</v>
      </c>
      <c r="T2057" t="s">
        <v>71</v>
      </c>
      <c r="U2057">
        <v>19</v>
      </c>
      <c r="V2057">
        <v>0</v>
      </c>
      <c r="W2057">
        <v>19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19</v>
      </c>
      <c r="AE2057">
        <v>7.1230000000000002</v>
      </c>
      <c r="AF2057" t="s">
        <v>118</v>
      </c>
      <c r="AG2057" t="s">
        <v>8961</v>
      </c>
      <c r="AH2057">
        <v>4</v>
      </c>
      <c r="AI2057">
        <v>41</v>
      </c>
      <c r="AK2057">
        <v>65950</v>
      </c>
      <c r="AM2057">
        <v>6457</v>
      </c>
      <c r="AN2057">
        <v>5320</v>
      </c>
      <c r="AO2057">
        <v>27</v>
      </c>
      <c r="AP2057">
        <v>49</v>
      </c>
      <c r="AQ2057">
        <v>89</v>
      </c>
      <c r="AR2057">
        <v>153</v>
      </c>
      <c r="AS2057">
        <v>800</v>
      </c>
      <c r="AT2057">
        <v>12</v>
      </c>
      <c r="AU2057">
        <v>819</v>
      </c>
      <c r="AV2057">
        <v>39</v>
      </c>
      <c r="AW2057">
        <v>19</v>
      </c>
      <c r="AX2057">
        <v>135.33699999999999</v>
      </c>
      <c r="AY2057" s="1">
        <v>0</v>
      </c>
      <c r="AZ2057" s="2">
        <v>1</v>
      </c>
      <c r="BA2057" s="1">
        <v>0</v>
      </c>
      <c r="BB2057" s="1">
        <v>4.0000000000000001E-3</v>
      </c>
      <c r="BC2057" s="1">
        <v>0.82399999999999995</v>
      </c>
      <c r="BD2057" s="1">
        <v>0.124</v>
      </c>
      <c r="BE2057" s="1">
        <v>-4.0000000000000001E-3</v>
      </c>
      <c r="BF2057" s="1">
        <v>-0.124</v>
      </c>
      <c r="BG2057" s="1">
        <f>Table1[[#This Row],[pers_white_pct]]-Table1[[#This Row],[census_white_pct]]</f>
        <v>0.17600000000000005</v>
      </c>
      <c r="BH2057" s="3">
        <v>0</v>
      </c>
      <c r="BI2057" s="3">
        <v>1.2137218045</v>
      </c>
      <c r="BJ2057" s="3">
        <v>0</v>
      </c>
      <c r="BK2057" s="3" t="str">
        <f>VLOOKUP(Table1[[#This Row],[est_sworn]],Force_size,2,TRUE)</f>
        <v>01 - Under 25</v>
      </c>
    </row>
    <row r="2058" spans="1:63" hidden="1" x14ac:dyDescent="0.2">
      <c r="A2058">
        <v>4177250</v>
      </c>
      <c r="B2058" t="s">
        <v>1444</v>
      </c>
      <c r="C2058" t="s">
        <v>8977</v>
      </c>
      <c r="D2058">
        <v>11535540</v>
      </c>
      <c r="E2058" t="s">
        <v>8978</v>
      </c>
      <c r="F2058">
        <v>2142</v>
      </c>
      <c r="G2058" t="s">
        <v>8979</v>
      </c>
      <c r="H2058" t="s">
        <v>8890</v>
      </c>
      <c r="I2058">
        <v>41</v>
      </c>
      <c r="J2058">
        <v>9</v>
      </c>
      <c r="K2058">
        <v>77250</v>
      </c>
      <c r="L2058" t="s">
        <v>8980</v>
      </c>
      <c r="M2058" t="s">
        <v>8981</v>
      </c>
      <c r="N2058" t="s">
        <v>68</v>
      </c>
      <c r="O2058" t="s">
        <v>238</v>
      </c>
      <c r="P2058">
        <v>45.941932000000001</v>
      </c>
      <c r="Q2058">
        <v>-123.081079</v>
      </c>
      <c r="S2058" t="s">
        <v>70</v>
      </c>
      <c r="T2058" t="s">
        <v>71</v>
      </c>
      <c r="U2058">
        <v>4</v>
      </c>
      <c r="V2058">
        <v>0</v>
      </c>
      <c r="W2058">
        <v>4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4</v>
      </c>
      <c r="AE2058">
        <v>8.6750000000000007</v>
      </c>
      <c r="AF2058" t="s">
        <v>212</v>
      </c>
      <c r="AG2058" t="s">
        <v>8982</v>
      </c>
      <c r="AH2058">
        <v>4</v>
      </c>
      <c r="AI2058">
        <v>41</v>
      </c>
      <c r="AK2058">
        <v>77250</v>
      </c>
      <c r="AM2058">
        <v>2151</v>
      </c>
      <c r="AN2058">
        <v>1961</v>
      </c>
      <c r="AO2058">
        <v>7</v>
      </c>
      <c r="AP2058">
        <v>22</v>
      </c>
      <c r="AQ2058">
        <v>10</v>
      </c>
      <c r="AR2058">
        <v>49</v>
      </c>
      <c r="AS2058">
        <v>91</v>
      </c>
      <c r="AT2058">
        <v>0</v>
      </c>
      <c r="AU2058">
        <v>102</v>
      </c>
      <c r="AV2058">
        <v>7</v>
      </c>
      <c r="AW2058">
        <v>4</v>
      </c>
      <c r="AX2058">
        <v>34.700000000000003</v>
      </c>
      <c r="AY2058" s="1">
        <v>0</v>
      </c>
      <c r="AZ2058" s="2">
        <v>1</v>
      </c>
      <c r="BA2058" s="1">
        <v>0</v>
      </c>
      <c r="BB2058" s="1">
        <v>3.0000000000000001E-3</v>
      </c>
      <c r="BC2058" s="1">
        <v>0.91200000000000003</v>
      </c>
      <c r="BD2058" s="1">
        <v>4.2000000000000003E-2</v>
      </c>
      <c r="BE2058" s="1">
        <v>-3.0000000000000001E-3</v>
      </c>
      <c r="BF2058" s="1">
        <v>-4.2000000000000003E-2</v>
      </c>
      <c r="BG2058" s="1">
        <f>Table1[[#This Row],[pers_white_pct]]-Table1[[#This Row],[census_white_pct]]</f>
        <v>8.7999999999999967E-2</v>
      </c>
      <c r="BH2058" s="3">
        <v>0</v>
      </c>
      <c r="BI2058" s="3">
        <v>1.0968893421999999</v>
      </c>
      <c r="BJ2058" s="3">
        <v>0</v>
      </c>
      <c r="BK2058" s="3" t="str">
        <f>VLOOKUP(Table1[[#This Row],[est_sworn]],Force_size,2,TRUE)</f>
        <v>01 - Under 25</v>
      </c>
    </row>
    <row r="2059" spans="1:63" hidden="1" x14ac:dyDescent="0.2">
      <c r="A2059">
        <v>4159850</v>
      </c>
      <c r="B2059" t="s">
        <v>1444</v>
      </c>
      <c r="C2059" t="s">
        <v>8947</v>
      </c>
      <c r="D2059">
        <v>12065610</v>
      </c>
      <c r="E2059" t="s">
        <v>8948</v>
      </c>
      <c r="F2059">
        <v>9173</v>
      </c>
      <c r="G2059" t="s">
        <v>8949</v>
      </c>
      <c r="H2059" t="s">
        <v>8890</v>
      </c>
      <c r="I2059">
        <v>41</v>
      </c>
      <c r="J2059">
        <v>13</v>
      </c>
      <c r="K2059">
        <v>59850</v>
      </c>
      <c r="L2059" t="s">
        <v>8950</v>
      </c>
      <c r="M2059" t="s">
        <v>8951</v>
      </c>
      <c r="N2059" t="s">
        <v>68</v>
      </c>
      <c r="O2059" t="s">
        <v>181</v>
      </c>
      <c r="P2059">
        <v>44.163054000000002</v>
      </c>
      <c r="Q2059">
        <v>-120.371585</v>
      </c>
      <c r="S2059" t="s">
        <v>70</v>
      </c>
      <c r="T2059" t="s">
        <v>71</v>
      </c>
      <c r="U2059">
        <v>16</v>
      </c>
      <c r="V2059">
        <v>1</v>
      </c>
      <c r="W2059">
        <v>14</v>
      </c>
      <c r="X2059">
        <v>0</v>
      </c>
      <c r="Y2059">
        <v>2</v>
      </c>
      <c r="Z2059">
        <v>0</v>
      </c>
      <c r="AA2059">
        <v>0</v>
      </c>
      <c r="AB2059">
        <v>0</v>
      </c>
      <c r="AC2059">
        <v>0</v>
      </c>
      <c r="AD2059">
        <v>16</v>
      </c>
      <c r="AE2059">
        <v>7.1230000000000002</v>
      </c>
      <c r="AF2059" t="s">
        <v>118</v>
      </c>
      <c r="AG2059" t="s">
        <v>8952</v>
      </c>
      <c r="AH2059">
        <v>4</v>
      </c>
      <c r="AI2059">
        <v>41</v>
      </c>
      <c r="AK2059">
        <v>59850</v>
      </c>
      <c r="AM2059">
        <v>9253</v>
      </c>
      <c r="AN2059">
        <v>7953</v>
      </c>
      <c r="AO2059">
        <v>12</v>
      </c>
      <c r="AP2059">
        <v>115</v>
      </c>
      <c r="AQ2059">
        <v>62</v>
      </c>
      <c r="AR2059">
        <v>160</v>
      </c>
      <c r="AS2059">
        <v>934</v>
      </c>
      <c r="AT2059">
        <v>3</v>
      </c>
      <c r="AU2059">
        <v>951</v>
      </c>
      <c r="AV2059">
        <v>15</v>
      </c>
      <c r="AW2059">
        <v>16.5</v>
      </c>
      <c r="AX2059">
        <v>117.5295</v>
      </c>
      <c r="AY2059" s="1">
        <v>0</v>
      </c>
      <c r="AZ2059" s="1">
        <v>0.875</v>
      </c>
      <c r="BA2059" s="1">
        <v>0.125</v>
      </c>
      <c r="BB2059" s="1">
        <v>1E-3</v>
      </c>
      <c r="BC2059" s="1">
        <v>0.86</v>
      </c>
      <c r="BD2059" s="1">
        <v>0.10100000000000001</v>
      </c>
      <c r="BE2059" s="1">
        <v>-1E-3</v>
      </c>
      <c r="BF2059" s="1">
        <v>2.4E-2</v>
      </c>
      <c r="BG2059" s="1">
        <f>Table1[[#This Row],[pers_white_pct]]-Table1[[#This Row],[census_white_pct]]</f>
        <v>1.5000000000000013E-2</v>
      </c>
      <c r="BH2059" s="3">
        <v>0</v>
      </c>
      <c r="BI2059" s="3">
        <v>1.0180277883</v>
      </c>
      <c r="BJ2059" s="3">
        <v>1.238356531</v>
      </c>
      <c r="BK2059" s="3" t="str">
        <f>VLOOKUP(Table1[[#This Row],[est_sworn]],Force_size,2,TRUE)</f>
        <v>01 - Under 25</v>
      </c>
    </row>
    <row r="2060" spans="1:63" hidden="1" x14ac:dyDescent="0.2">
      <c r="A2060">
        <v>41017</v>
      </c>
      <c r="B2060" t="s">
        <v>11412</v>
      </c>
      <c r="C2060" t="s">
        <v>14481</v>
      </c>
      <c r="D2060">
        <v>11629020</v>
      </c>
      <c r="E2060" t="s">
        <v>14482</v>
      </c>
      <c r="F2060">
        <v>162277</v>
      </c>
      <c r="G2060" t="s">
        <v>14483</v>
      </c>
      <c r="H2060" t="s">
        <v>8890</v>
      </c>
      <c r="I2060">
        <v>41</v>
      </c>
      <c r="J2060">
        <v>17</v>
      </c>
      <c r="K2060">
        <v>99017</v>
      </c>
      <c r="L2060" t="s">
        <v>14484</v>
      </c>
      <c r="M2060" t="s">
        <v>14485</v>
      </c>
      <c r="N2060" t="s">
        <v>11418</v>
      </c>
      <c r="O2060" t="s">
        <v>11429</v>
      </c>
      <c r="P2060">
        <v>43.915118</v>
      </c>
      <c r="Q2060">
        <v>-121.22557500000001</v>
      </c>
      <c r="R2060" t="s">
        <v>11420</v>
      </c>
      <c r="S2060" t="s">
        <v>11421</v>
      </c>
      <c r="U2060">
        <v>141</v>
      </c>
      <c r="V2060">
        <v>4</v>
      </c>
      <c r="W2060">
        <v>130</v>
      </c>
      <c r="X2060">
        <v>0</v>
      </c>
      <c r="Y2060">
        <v>6</v>
      </c>
      <c r="Z2060">
        <v>4</v>
      </c>
      <c r="AA2060">
        <v>0</v>
      </c>
      <c r="AB2060">
        <v>0</v>
      </c>
      <c r="AC2060">
        <v>0</v>
      </c>
      <c r="AD2060">
        <v>141</v>
      </c>
      <c r="AE2060">
        <v>1.357</v>
      </c>
      <c r="AF2060" t="s">
        <v>11430</v>
      </c>
      <c r="AG2060" t="s">
        <v>14486</v>
      </c>
      <c r="AH2060">
        <v>4</v>
      </c>
      <c r="AI2060">
        <v>41</v>
      </c>
      <c r="AJ2060">
        <v>17</v>
      </c>
      <c r="AM2060">
        <v>157733</v>
      </c>
      <c r="AN2060">
        <v>139470</v>
      </c>
      <c r="AO2060">
        <v>524</v>
      </c>
      <c r="AP2060">
        <v>1197</v>
      </c>
      <c r="AQ2060">
        <v>1412</v>
      </c>
      <c r="AR2060">
        <v>3088</v>
      </c>
      <c r="AS2060">
        <v>11718</v>
      </c>
      <c r="AT2060">
        <v>44</v>
      </c>
      <c r="AU2060">
        <v>12042</v>
      </c>
      <c r="AV2060">
        <v>568</v>
      </c>
      <c r="AW2060">
        <v>143</v>
      </c>
      <c r="AX2060">
        <v>194.05099999999999</v>
      </c>
      <c r="AY2060" s="1">
        <v>0</v>
      </c>
      <c r="AZ2060" s="1">
        <v>0.92200000000000004</v>
      </c>
      <c r="BA2060" s="1">
        <v>4.2999999999999997E-2</v>
      </c>
      <c r="BB2060" s="1">
        <v>3.0000000000000001E-3</v>
      </c>
      <c r="BC2060" s="1">
        <v>0.88400000000000001</v>
      </c>
      <c r="BD2060" s="1">
        <v>7.3999999999999996E-2</v>
      </c>
      <c r="BE2060" s="1">
        <v>-3.0000000000000001E-3</v>
      </c>
      <c r="BF2060" s="1">
        <v>-3.2000000000000001E-2</v>
      </c>
      <c r="BG2060" s="1">
        <f>Table1[[#This Row],[pers_white_pct]]-Table1[[#This Row],[census_white_pct]]</f>
        <v>3.8000000000000034E-2</v>
      </c>
      <c r="BH2060" s="3">
        <v>0</v>
      </c>
      <c r="BI2060" s="3">
        <v>1.0427159149</v>
      </c>
      <c r="BJ2060" s="3">
        <v>0.57279762359999997</v>
      </c>
      <c r="BK2060" s="3" t="str">
        <f>VLOOKUP(Table1[[#This Row],[est_sworn]],Force_size,2,TRUE)</f>
        <v>04 - 100 to 249</v>
      </c>
    </row>
    <row r="2061" spans="1:63" hidden="1" x14ac:dyDescent="0.2">
      <c r="A2061">
        <v>4147000</v>
      </c>
      <c r="B2061" t="s">
        <v>1444</v>
      </c>
      <c r="C2061" t="s">
        <v>8925</v>
      </c>
      <c r="D2061">
        <v>11845660</v>
      </c>
      <c r="E2061" t="s">
        <v>8926</v>
      </c>
      <c r="F2061">
        <v>76462</v>
      </c>
      <c r="G2061" t="s">
        <v>8927</v>
      </c>
      <c r="H2061" t="s">
        <v>8890</v>
      </c>
      <c r="I2061">
        <v>41</v>
      </c>
      <c r="J2061">
        <v>29</v>
      </c>
      <c r="K2061">
        <v>47000</v>
      </c>
      <c r="L2061" t="s">
        <v>8928</v>
      </c>
      <c r="M2061" t="s">
        <v>8929</v>
      </c>
      <c r="N2061" t="s">
        <v>68</v>
      </c>
      <c r="O2061" t="s">
        <v>86</v>
      </c>
      <c r="P2061">
        <v>42.411782000000002</v>
      </c>
      <c r="Q2061">
        <v>-122.675797</v>
      </c>
      <c r="S2061" t="s">
        <v>70</v>
      </c>
      <c r="T2061" t="s">
        <v>71</v>
      </c>
      <c r="U2061">
        <v>100</v>
      </c>
      <c r="V2061">
        <v>6</v>
      </c>
      <c r="W2061">
        <v>97</v>
      </c>
      <c r="X2061">
        <v>0</v>
      </c>
      <c r="Y2061">
        <v>3</v>
      </c>
      <c r="Z2061">
        <v>0</v>
      </c>
      <c r="AA2061">
        <v>0</v>
      </c>
      <c r="AB2061">
        <v>0</v>
      </c>
      <c r="AC2061">
        <v>0</v>
      </c>
      <c r="AD2061">
        <v>100</v>
      </c>
      <c r="AE2061">
        <v>1.1479999999999999</v>
      </c>
      <c r="AF2061" t="s">
        <v>87</v>
      </c>
      <c r="AG2061" t="s">
        <v>8930</v>
      </c>
      <c r="AH2061">
        <v>4</v>
      </c>
      <c r="AI2061">
        <v>41</v>
      </c>
      <c r="AK2061">
        <v>47000</v>
      </c>
      <c r="AM2061">
        <v>74907</v>
      </c>
      <c r="AN2061">
        <v>59756</v>
      </c>
      <c r="AO2061">
        <v>598</v>
      </c>
      <c r="AP2061">
        <v>691</v>
      </c>
      <c r="AQ2061">
        <v>1084</v>
      </c>
      <c r="AR2061">
        <v>2055</v>
      </c>
      <c r="AS2061">
        <v>10319</v>
      </c>
      <c r="AT2061">
        <v>68</v>
      </c>
      <c r="AU2061">
        <v>10723</v>
      </c>
      <c r="AV2061">
        <v>666</v>
      </c>
      <c r="AW2061">
        <v>103</v>
      </c>
      <c r="AX2061">
        <v>118.244</v>
      </c>
      <c r="AY2061" s="1">
        <v>0</v>
      </c>
      <c r="AZ2061" s="1">
        <v>0.97</v>
      </c>
      <c r="BA2061" s="1">
        <v>0.03</v>
      </c>
      <c r="BB2061" s="1">
        <v>8.0000000000000002E-3</v>
      </c>
      <c r="BC2061" s="1">
        <v>0.79800000000000004</v>
      </c>
      <c r="BD2061" s="1">
        <v>0.13800000000000001</v>
      </c>
      <c r="BE2061" s="1">
        <v>-8.0000000000000002E-3</v>
      </c>
      <c r="BF2061" s="1">
        <v>-0.108</v>
      </c>
      <c r="BG2061" s="1">
        <f>Table1[[#This Row],[pers_white_pct]]-Table1[[#This Row],[census_white_pct]]</f>
        <v>0.17199999999999993</v>
      </c>
      <c r="BH2061" s="3">
        <v>0</v>
      </c>
      <c r="BI2061" s="3">
        <v>1.2159413281</v>
      </c>
      <c r="BJ2061" s="3">
        <v>0.2177740091</v>
      </c>
      <c r="BK2061" s="3" t="str">
        <f>VLOOKUP(Table1[[#This Row],[est_sworn]],Force_size,2,TRUE)</f>
        <v>04 - 100 to 249</v>
      </c>
    </row>
    <row r="2062" spans="1:63" hidden="1" x14ac:dyDescent="0.2">
      <c r="A2062">
        <v>41029</v>
      </c>
      <c r="B2062" t="s">
        <v>11412</v>
      </c>
      <c r="C2062" t="s">
        <v>14487</v>
      </c>
      <c r="D2062">
        <v>13822980</v>
      </c>
      <c r="E2062" t="s">
        <v>14141</v>
      </c>
      <c r="F2062">
        <v>206412</v>
      </c>
      <c r="G2062" t="s">
        <v>12335</v>
      </c>
      <c r="H2062" t="s">
        <v>8890</v>
      </c>
      <c r="I2062">
        <v>41</v>
      </c>
      <c r="J2062">
        <v>29</v>
      </c>
      <c r="K2062">
        <v>99029</v>
      </c>
      <c r="L2062" t="s">
        <v>14488</v>
      </c>
      <c r="M2062" t="s">
        <v>14489</v>
      </c>
      <c r="N2062" t="s">
        <v>11418</v>
      </c>
      <c r="O2062" t="s">
        <v>11429</v>
      </c>
      <c r="P2062">
        <v>42.411782000000002</v>
      </c>
      <c r="Q2062">
        <v>-122.675797</v>
      </c>
      <c r="R2062" t="s">
        <v>11420</v>
      </c>
      <c r="S2062" t="s">
        <v>11421</v>
      </c>
      <c r="U2062">
        <v>115</v>
      </c>
      <c r="V2062">
        <v>2</v>
      </c>
      <c r="W2062">
        <v>111</v>
      </c>
      <c r="X2062">
        <v>1</v>
      </c>
      <c r="Y2062">
        <v>3</v>
      </c>
      <c r="Z2062">
        <v>0</v>
      </c>
      <c r="AA2062">
        <v>0</v>
      </c>
      <c r="AB2062">
        <v>0</v>
      </c>
      <c r="AC2062">
        <v>0</v>
      </c>
      <c r="AD2062">
        <v>115</v>
      </c>
      <c r="AE2062">
        <v>1.357</v>
      </c>
      <c r="AF2062" t="s">
        <v>11430</v>
      </c>
      <c r="AG2062" t="s">
        <v>12338</v>
      </c>
      <c r="AH2062">
        <v>4</v>
      </c>
      <c r="AI2062">
        <v>41</v>
      </c>
      <c r="AJ2062">
        <v>29</v>
      </c>
      <c r="AM2062">
        <v>203206</v>
      </c>
      <c r="AN2062">
        <v>170023</v>
      </c>
      <c r="AO2062">
        <v>1227</v>
      </c>
      <c r="AP2062">
        <v>1874</v>
      </c>
      <c r="AQ2062">
        <v>2304</v>
      </c>
      <c r="AR2062">
        <v>5242</v>
      </c>
      <c r="AS2062">
        <v>21745</v>
      </c>
      <c r="AT2062">
        <v>145</v>
      </c>
      <c r="AU2062">
        <v>22536</v>
      </c>
      <c r="AV2062">
        <v>1372</v>
      </c>
      <c r="AW2062">
        <v>116</v>
      </c>
      <c r="AX2062">
        <v>157.41200000000001</v>
      </c>
      <c r="AY2062" s="1">
        <v>8.9999999999999993E-3</v>
      </c>
      <c r="AZ2062" s="1">
        <v>0.96499999999999997</v>
      </c>
      <c r="BA2062" s="1">
        <v>2.5999999999999999E-2</v>
      </c>
      <c r="BB2062" s="1">
        <v>6.0000000000000001E-3</v>
      </c>
      <c r="BC2062" s="1">
        <v>0.83699999999999997</v>
      </c>
      <c r="BD2062" s="1">
        <v>0.107</v>
      </c>
      <c r="BE2062" s="1">
        <v>3.0000000000000001E-3</v>
      </c>
      <c r="BF2062" s="1">
        <v>-8.1000000000000003E-2</v>
      </c>
      <c r="BG2062" s="1">
        <f>Table1[[#This Row],[pers_white_pct]]-Table1[[#This Row],[census_white_pct]]</f>
        <v>0.128</v>
      </c>
      <c r="BH2062" s="3">
        <v>1.4401048863999999</v>
      </c>
      <c r="BI2062" s="3">
        <v>1.1535966617</v>
      </c>
      <c r="BJ2062" s="3">
        <v>0.24378137899999999</v>
      </c>
      <c r="BK2062" s="3" t="str">
        <f>VLOOKUP(Table1[[#This Row],[est_sworn]],Force_size,2,TRUE)</f>
        <v>04 - 100 to 249</v>
      </c>
    </row>
    <row r="2063" spans="1:63" hidden="1" x14ac:dyDescent="0.2">
      <c r="A2063">
        <v>41039</v>
      </c>
      <c r="B2063" t="s">
        <v>11412</v>
      </c>
      <c r="C2063" t="s">
        <v>14490</v>
      </c>
      <c r="D2063">
        <v>12659990</v>
      </c>
      <c r="E2063" t="s">
        <v>14491</v>
      </c>
      <c r="F2063">
        <v>7771</v>
      </c>
      <c r="G2063" t="s">
        <v>14492</v>
      </c>
      <c r="H2063" t="s">
        <v>8890</v>
      </c>
      <c r="I2063">
        <v>41</v>
      </c>
      <c r="J2063">
        <v>39</v>
      </c>
      <c r="K2063">
        <v>99039</v>
      </c>
      <c r="L2063" t="s">
        <v>14493</v>
      </c>
      <c r="M2063" t="s">
        <v>14494</v>
      </c>
      <c r="N2063" t="s">
        <v>11418</v>
      </c>
      <c r="O2063" t="s">
        <v>11429</v>
      </c>
      <c r="P2063">
        <v>43.928305000000002</v>
      </c>
      <c r="Q2063">
        <v>-122.897659</v>
      </c>
      <c r="R2063" t="s">
        <v>11467</v>
      </c>
      <c r="S2063" t="s">
        <v>11421</v>
      </c>
      <c r="U2063">
        <v>150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150</v>
      </c>
      <c r="AD2063">
        <v>150</v>
      </c>
      <c r="AE2063">
        <v>1.357</v>
      </c>
      <c r="AF2063" t="s">
        <v>11430</v>
      </c>
      <c r="AG2063" t="s">
        <v>14495</v>
      </c>
      <c r="AH2063">
        <v>4</v>
      </c>
      <c r="AI2063">
        <v>41</v>
      </c>
      <c r="AJ2063">
        <v>39</v>
      </c>
      <c r="AM2063">
        <v>351715</v>
      </c>
      <c r="AN2063">
        <v>297808</v>
      </c>
      <c r="AO2063">
        <v>3102</v>
      </c>
      <c r="AP2063">
        <v>3418</v>
      </c>
      <c r="AQ2063">
        <v>8169</v>
      </c>
      <c r="AR2063">
        <v>11805</v>
      </c>
      <c r="AS2063">
        <v>26167</v>
      </c>
      <c r="AT2063">
        <v>267</v>
      </c>
      <c r="AU2063">
        <v>27413</v>
      </c>
      <c r="AV2063">
        <v>3369</v>
      </c>
      <c r="AW2063">
        <v>150</v>
      </c>
      <c r="AX2063">
        <v>203.55</v>
      </c>
      <c r="BG2063" s="1">
        <f>Table1[[#This Row],[pers_white_pct]]-Table1[[#This Row],[census_white_pct]]</f>
        <v>0</v>
      </c>
      <c r="BH2063" s="3"/>
      <c r="BI2063" s="3"/>
      <c r="BJ2063" s="3"/>
      <c r="BK2063" s="3" t="str">
        <f>VLOOKUP(Table1[[#This Row],[est_sworn]],Force_size,2,TRUE)</f>
        <v>04 - 100 to 249</v>
      </c>
    </row>
    <row r="2064" spans="1:63" hidden="1" x14ac:dyDescent="0.2">
      <c r="A2064">
        <v>4169600</v>
      </c>
      <c r="B2064" t="s">
        <v>1444</v>
      </c>
      <c r="C2064" t="s">
        <v>8962</v>
      </c>
      <c r="D2064">
        <v>12935650</v>
      </c>
      <c r="E2064" t="s">
        <v>4511</v>
      </c>
      <c r="F2064">
        <v>59869</v>
      </c>
      <c r="G2064" t="s">
        <v>5839</v>
      </c>
      <c r="H2064" t="s">
        <v>8890</v>
      </c>
      <c r="I2064">
        <v>41</v>
      </c>
      <c r="J2064">
        <v>39</v>
      </c>
      <c r="K2064">
        <v>69600</v>
      </c>
      <c r="L2064" t="s">
        <v>8963</v>
      </c>
      <c r="M2064" t="s">
        <v>8964</v>
      </c>
      <c r="N2064" t="s">
        <v>68</v>
      </c>
      <c r="O2064" t="s">
        <v>86</v>
      </c>
      <c r="P2064">
        <v>43.928305000000002</v>
      </c>
      <c r="Q2064">
        <v>-122.897659</v>
      </c>
      <c r="S2064" t="s">
        <v>70</v>
      </c>
      <c r="T2064" t="s">
        <v>71</v>
      </c>
      <c r="U2064">
        <v>63</v>
      </c>
      <c r="V2064">
        <v>0</v>
      </c>
      <c r="W2064">
        <v>59</v>
      </c>
      <c r="X2064">
        <v>1</v>
      </c>
      <c r="Y2064">
        <v>1</v>
      </c>
      <c r="Z2064">
        <v>1</v>
      </c>
      <c r="AA2064">
        <v>1</v>
      </c>
      <c r="AB2064">
        <v>0</v>
      </c>
      <c r="AC2064">
        <v>0</v>
      </c>
      <c r="AD2064">
        <v>63</v>
      </c>
      <c r="AE2064">
        <v>2.8170000000000002</v>
      </c>
      <c r="AF2064" t="s">
        <v>79</v>
      </c>
      <c r="AG2064" t="s">
        <v>4514</v>
      </c>
      <c r="AH2064">
        <v>4</v>
      </c>
      <c r="AI2064">
        <v>41</v>
      </c>
      <c r="AK2064">
        <v>69600</v>
      </c>
      <c r="AM2064">
        <v>59403</v>
      </c>
      <c r="AN2064">
        <v>47827</v>
      </c>
      <c r="AO2064">
        <v>585</v>
      </c>
      <c r="AP2064">
        <v>720</v>
      </c>
      <c r="AQ2064">
        <v>730</v>
      </c>
      <c r="AR2064">
        <v>2099</v>
      </c>
      <c r="AS2064">
        <v>7194</v>
      </c>
      <c r="AT2064">
        <v>64</v>
      </c>
      <c r="AU2064">
        <v>7442</v>
      </c>
      <c r="AV2064">
        <v>649</v>
      </c>
      <c r="AW2064">
        <v>63</v>
      </c>
      <c r="AX2064">
        <v>177.471</v>
      </c>
      <c r="AY2064" s="1">
        <v>1.6E-2</v>
      </c>
      <c r="AZ2064" s="1">
        <v>0.93700000000000006</v>
      </c>
      <c r="BA2064" s="1">
        <v>1.6E-2</v>
      </c>
      <c r="BB2064" s="1">
        <v>0.01</v>
      </c>
      <c r="BC2064" s="1">
        <v>0.80500000000000005</v>
      </c>
      <c r="BD2064" s="1">
        <v>0.121</v>
      </c>
      <c r="BE2064" s="1">
        <v>6.0000000000000001E-3</v>
      </c>
      <c r="BF2064" s="1">
        <v>-0.105</v>
      </c>
      <c r="BG2064" s="1">
        <f>Table1[[#This Row],[pers_white_pct]]-Table1[[#This Row],[census_white_pct]]</f>
        <v>0.13200000000000001</v>
      </c>
      <c r="BH2064" s="3">
        <v>1.6118030118</v>
      </c>
      <c r="BI2064" s="3">
        <v>1.1631793956000001</v>
      </c>
      <c r="BJ2064" s="3">
        <v>0.1310682182</v>
      </c>
      <c r="BK2064" s="3" t="str">
        <f>VLOOKUP(Table1[[#This Row],[est_sworn]],Force_size,2,TRUE)</f>
        <v>03 - 50 to 99</v>
      </c>
    </row>
    <row r="2065" spans="1:63" hidden="1" x14ac:dyDescent="0.2">
      <c r="A2065">
        <v>4142600</v>
      </c>
      <c r="B2065" t="s">
        <v>1444</v>
      </c>
      <c r="C2065" t="s">
        <v>8919</v>
      </c>
      <c r="D2065">
        <v>11795610</v>
      </c>
      <c r="E2065" t="s">
        <v>8920</v>
      </c>
      <c r="F2065">
        <v>7965</v>
      </c>
      <c r="G2065" t="s">
        <v>8921</v>
      </c>
      <c r="H2065" t="s">
        <v>8890</v>
      </c>
      <c r="I2065">
        <v>41</v>
      </c>
      <c r="J2065">
        <v>41</v>
      </c>
      <c r="K2065">
        <v>42600</v>
      </c>
      <c r="L2065" t="s">
        <v>8922</v>
      </c>
      <c r="M2065" t="s">
        <v>8923</v>
      </c>
      <c r="N2065" t="s">
        <v>68</v>
      </c>
      <c r="O2065" t="s">
        <v>181</v>
      </c>
      <c r="P2065">
        <v>44.641061000000001</v>
      </c>
      <c r="Q2065">
        <v>-123.91121200000001</v>
      </c>
      <c r="S2065" t="s">
        <v>70</v>
      </c>
      <c r="T2065" t="s">
        <v>71</v>
      </c>
      <c r="U2065">
        <v>28</v>
      </c>
      <c r="V2065">
        <v>0</v>
      </c>
      <c r="W2065">
        <v>24</v>
      </c>
      <c r="X2065">
        <v>0</v>
      </c>
      <c r="Y2065">
        <v>2</v>
      </c>
      <c r="Z2065">
        <v>0</v>
      </c>
      <c r="AA2065">
        <v>0</v>
      </c>
      <c r="AB2065">
        <v>0</v>
      </c>
      <c r="AC2065">
        <v>2</v>
      </c>
      <c r="AD2065">
        <v>28</v>
      </c>
      <c r="AE2065">
        <v>4.7450000000000001</v>
      </c>
      <c r="AF2065" t="s">
        <v>72</v>
      </c>
      <c r="AG2065" t="s">
        <v>8924</v>
      </c>
      <c r="AH2065">
        <v>4</v>
      </c>
      <c r="AI2065">
        <v>41</v>
      </c>
      <c r="AK2065">
        <v>42600</v>
      </c>
      <c r="AM2065">
        <v>7930</v>
      </c>
      <c r="AN2065">
        <v>6286</v>
      </c>
      <c r="AO2065">
        <v>27</v>
      </c>
      <c r="AP2065">
        <v>243</v>
      </c>
      <c r="AQ2065">
        <v>119</v>
      </c>
      <c r="AR2065">
        <v>193</v>
      </c>
      <c r="AS2065">
        <v>1048</v>
      </c>
      <c r="AT2065">
        <v>5</v>
      </c>
      <c r="AU2065">
        <v>1062</v>
      </c>
      <c r="AV2065">
        <v>32</v>
      </c>
      <c r="AW2065">
        <v>28</v>
      </c>
      <c r="AX2065">
        <v>132.86000000000001</v>
      </c>
      <c r="AY2065" s="1">
        <v>0</v>
      </c>
      <c r="AZ2065" s="1">
        <v>0.85699999999999998</v>
      </c>
      <c r="BA2065" s="1">
        <v>7.0999999999999994E-2</v>
      </c>
      <c r="BB2065" s="1">
        <v>3.0000000000000001E-3</v>
      </c>
      <c r="BC2065" s="1">
        <v>0.79300000000000004</v>
      </c>
      <c r="BD2065" s="1">
        <v>0.13200000000000001</v>
      </c>
      <c r="BE2065" s="1">
        <v>-3.0000000000000001E-3</v>
      </c>
      <c r="BF2065" s="1">
        <v>-6.0999999999999999E-2</v>
      </c>
      <c r="BG2065" s="1">
        <f>Table1[[#This Row],[pers_white_pct]]-Table1[[#This Row],[census_white_pct]]</f>
        <v>6.3999999999999946E-2</v>
      </c>
      <c r="BH2065" s="3">
        <v>0</v>
      </c>
      <c r="BI2065" s="3">
        <v>1.0813144857000001</v>
      </c>
      <c r="BJ2065" s="3">
        <v>0.54048527810000002</v>
      </c>
      <c r="BK2065" s="3" t="str">
        <f>VLOOKUP(Table1[[#This Row],[est_sworn]],Force_size,2,TRUE)</f>
        <v>02 - 25 to 49</v>
      </c>
    </row>
    <row r="2066" spans="1:63" hidden="1" x14ac:dyDescent="0.2">
      <c r="A2066">
        <v>41043</v>
      </c>
      <c r="B2066" t="s">
        <v>11412</v>
      </c>
      <c r="C2066" t="s">
        <v>14496</v>
      </c>
      <c r="D2066">
        <v>13044000</v>
      </c>
      <c r="E2066" t="s">
        <v>12795</v>
      </c>
      <c r="F2066">
        <v>118360</v>
      </c>
      <c r="G2066" t="s">
        <v>12796</v>
      </c>
      <c r="H2066" t="s">
        <v>8890</v>
      </c>
      <c r="I2066">
        <v>41</v>
      </c>
      <c r="J2066">
        <v>43</v>
      </c>
      <c r="K2066">
        <v>99043</v>
      </c>
      <c r="L2066" t="s">
        <v>14497</v>
      </c>
      <c r="M2066" t="s">
        <v>14498</v>
      </c>
      <c r="N2066" t="s">
        <v>11418</v>
      </c>
      <c r="O2066" t="s">
        <v>11429</v>
      </c>
      <c r="P2066">
        <v>44.494824000000001</v>
      </c>
      <c r="Q2066">
        <v>-122.543755</v>
      </c>
      <c r="R2066" t="s">
        <v>11938</v>
      </c>
      <c r="S2066" t="s">
        <v>11421</v>
      </c>
      <c r="U2066">
        <v>122</v>
      </c>
      <c r="V2066">
        <v>0</v>
      </c>
      <c r="W2066">
        <v>122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122</v>
      </c>
      <c r="AE2066">
        <v>1.357</v>
      </c>
      <c r="AF2066" t="s">
        <v>11430</v>
      </c>
      <c r="AG2066" t="s">
        <v>12799</v>
      </c>
      <c r="AH2066">
        <v>4</v>
      </c>
      <c r="AI2066">
        <v>41</v>
      </c>
      <c r="AJ2066">
        <v>43</v>
      </c>
      <c r="AM2066">
        <v>116672</v>
      </c>
      <c r="AN2066">
        <v>101579</v>
      </c>
      <c r="AO2066">
        <v>456</v>
      </c>
      <c r="AP2066">
        <v>1268</v>
      </c>
      <c r="AQ2066">
        <v>1078</v>
      </c>
      <c r="AR2066">
        <v>2888</v>
      </c>
      <c r="AS2066">
        <v>9127</v>
      </c>
      <c r="AT2066">
        <v>78</v>
      </c>
      <c r="AU2066">
        <v>9403</v>
      </c>
      <c r="AV2066">
        <v>534</v>
      </c>
      <c r="AW2066">
        <v>122</v>
      </c>
      <c r="AX2066">
        <v>165.554</v>
      </c>
      <c r="AY2066" s="1">
        <v>0</v>
      </c>
      <c r="AZ2066" s="2">
        <v>1</v>
      </c>
      <c r="BA2066" s="1">
        <v>0</v>
      </c>
      <c r="BB2066" s="1">
        <v>4.0000000000000001E-3</v>
      </c>
      <c r="BC2066" s="1">
        <v>0.871</v>
      </c>
      <c r="BD2066" s="1">
        <v>7.8E-2</v>
      </c>
      <c r="BE2066" s="1">
        <v>-4.0000000000000001E-3</v>
      </c>
      <c r="BF2066" s="1">
        <v>-7.8E-2</v>
      </c>
      <c r="BG2066" s="1">
        <f>Table1[[#This Row],[pers_white_pct]]-Table1[[#This Row],[census_white_pct]]</f>
        <v>0.129</v>
      </c>
      <c r="BH2066" s="3">
        <v>0</v>
      </c>
      <c r="BI2066" s="3">
        <v>1.1485838608000001</v>
      </c>
      <c r="BJ2066" s="3">
        <v>0</v>
      </c>
      <c r="BK2066" s="3" t="str">
        <f>VLOOKUP(Table1[[#This Row],[est_sworn]],Force_size,2,TRUE)</f>
        <v>04 - 100 to 249</v>
      </c>
    </row>
    <row r="2067" spans="1:63" hidden="1" x14ac:dyDescent="0.2">
      <c r="A2067">
        <v>41047</v>
      </c>
      <c r="B2067" t="s">
        <v>11412</v>
      </c>
      <c r="C2067" t="s">
        <v>14499</v>
      </c>
      <c r="D2067">
        <v>12719810</v>
      </c>
      <c r="E2067" t="s">
        <v>12052</v>
      </c>
      <c r="F2067">
        <v>319985</v>
      </c>
      <c r="G2067" t="s">
        <v>11622</v>
      </c>
      <c r="H2067" t="s">
        <v>8890</v>
      </c>
      <c r="I2067">
        <v>41</v>
      </c>
      <c r="J2067">
        <v>47</v>
      </c>
      <c r="K2067">
        <v>99047</v>
      </c>
      <c r="L2067" t="s">
        <v>14500</v>
      </c>
      <c r="M2067" t="s">
        <v>14501</v>
      </c>
      <c r="N2067" t="s">
        <v>11418</v>
      </c>
      <c r="O2067" t="s">
        <v>11429</v>
      </c>
      <c r="P2067">
        <v>44.900897999999998</v>
      </c>
      <c r="Q2067">
        <v>-122.57626</v>
      </c>
      <c r="R2067" t="s">
        <v>11420</v>
      </c>
      <c r="S2067" t="s">
        <v>11421</v>
      </c>
      <c r="U2067">
        <v>243</v>
      </c>
      <c r="V2067">
        <v>1</v>
      </c>
      <c r="W2067">
        <v>224</v>
      </c>
      <c r="X2067">
        <v>2</v>
      </c>
      <c r="Y2067">
        <v>7</v>
      </c>
      <c r="Z2067">
        <v>6</v>
      </c>
      <c r="AA2067">
        <v>0</v>
      </c>
      <c r="AB2067">
        <v>0</v>
      </c>
      <c r="AC2067">
        <v>4</v>
      </c>
      <c r="AD2067">
        <v>243</v>
      </c>
      <c r="AE2067">
        <v>1.357</v>
      </c>
      <c r="AF2067" t="s">
        <v>11430</v>
      </c>
      <c r="AG2067" t="s">
        <v>11625</v>
      </c>
      <c r="AH2067">
        <v>4</v>
      </c>
      <c r="AI2067">
        <v>41</v>
      </c>
      <c r="AJ2067">
        <v>47</v>
      </c>
      <c r="AM2067">
        <v>315335</v>
      </c>
      <c r="AN2067">
        <v>216758</v>
      </c>
      <c r="AO2067">
        <v>2906</v>
      </c>
      <c r="AP2067">
        <v>3290</v>
      </c>
      <c r="AQ2067">
        <v>5790</v>
      </c>
      <c r="AR2067">
        <v>7332</v>
      </c>
      <c r="AS2067">
        <v>76594</v>
      </c>
      <c r="AT2067">
        <v>465</v>
      </c>
      <c r="AU2067">
        <v>79259</v>
      </c>
      <c r="AV2067">
        <v>3371</v>
      </c>
      <c r="AW2067">
        <v>243.5</v>
      </c>
      <c r="AX2067">
        <v>330.42950000000002</v>
      </c>
      <c r="AY2067" s="1">
        <v>8.0000000000000002E-3</v>
      </c>
      <c r="AZ2067" s="1">
        <v>0.92200000000000004</v>
      </c>
      <c r="BA2067" s="1">
        <v>2.9000000000000001E-2</v>
      </c>
      <c r="BB2067" s="1">
        <v>8.9999999999999993E-3</v>
      </c>
      <c r="BC2067" s="1">
        <v>0.68700000000000006</v>
      </c>
      <c r="BD2067" s="1">
        <v>0.24299999999999999</v>
      </c>
      <c r="BE2067" s="1">
        <v>-1E-3</v>
      </c>
      <c r="BF2067" s="1">
        <v>-0.214</v>
      </c>
      <c r="BG2067" s="1">
        <f>Table1[[#This Row],[pers_white_pct]]-Table1[[#This Row],[census_white_pct]]</f>
        <v>0.23499999999999999</v>
      </c>
      <c r="BH2067" s="3">
        <v>0.89310041100000004</v>
      </c>
      <c r="BI2067" s="3">
        <v>1.3410309052</v>
      </c>
      <c r="BJ2067" s="3">
        <v>0.1185957683</v>
      </c>
      <c r="BK2067" s="3" t="str">
        <f>VLOOKUP(Table1[[#This Row],[est_sworn]],Force_size,2,TRUE)</f>
        <v>04 - 100 to 249</v>
      </c>
    </row>
    <row r="2068" spans="1:63" hidden="1" x14ac:dyDescent="0.2">
      <c r="A2068">
        <v>4164900</v>
      </c>
      <c r="B2068" t="s">
        <v>1444</v>
      </c>
      <c r="C2068" t="s">
        <v>8953</v>
      </c>
      <c r="D2068">
        <v>12875690</v>
      </c>
      <c r="E2068" t="s">
        <v>572</v>
      </c>
      <c r="F2068">
        <v>157429</v>
      </c>
      <c r="G2068" t="s">
        <v>573</v>
      </c>
      <c r="H2068" t="s">
        <v>8890</v>
      </c>
      <c r="I2068">
        <v>41</v>
      </c>
      <c r="J2068">
        <v>47</v>
      </c>
      <c r="K2068">
        <v>64900</v>
      </c>
      <c r="L2068" t="s">
        <v>8954</v>
      </c>
      <c r="M2068" t="s">
        <v>8955</v>
      </c>
      <c r="N2068" t="s">
        <v>68</v>
      </c>
      <c r="O2068" t="s">
        <v>739</v>
      </c>
      <c r="P2068">
        <v>44.900897999999998</v>
      </c>
      <c r="Q2068">
        <v>-122.57626</v>
      </c>
      <c r="S2068" t="s">
        <v>70</v>
      </c>
      <c r="T2068" t="s">
        <v>71</v>
      </c>
      <c r="U2068">
        <v>186</v>
      </c>
      <c r="V2068">
        <v>0</v>
      </c>
      <c r="W2068">
        <v>175</v>
      </c>
      <c r="X2068">
        <v>0</v>
      </c>
      <c r="Y2068">
        <v>10</v>
      </c>
      <c r="Z2068">
        <v>0</v>
      </c>
      <c r="AA2068">
        <v>0</v>
      </c>
      <c r="AB2068">
        <v>0</v>
      </c>
      <c r="AC2068">
        <v>0</v>
      </c>
      <c r="AD2068">
        <v>186</v>
      </c>
      <c r="AE2068">
        <v>1.1479999999999999</v>
      </c>
      <c r="AF2068" t="s">
        <v>87</v>
      </c>
      <c r="AG2068" t="s">
        <v>7410</v>
      </c>
      <c r="AH2068">
        <v>4</v>
      </c>
      <c r="AI2068">
        <v>41</v>
      </c>
      <c r="AK2068">
        <v>64900</v>
      </c>
      <c r="AM2068">
        <v>154637</v>
      </c>
      <c r="AN2068">
        <v>109352</v>
      </c>
      <c r="AO2068">
        <v>2081</v>
      </c>
      <c r="AP2068">
        <v>1750</v>
      </c>
      <c r="AQ2068">
        <v>4134</v>
      </c>
      <c r="AR2068">
        <v>4318</v>
      </c>
      <c r="AS2068">
        <v>31359</v>
      </c>
      <c r="AT2068">
        <v>202</v>
      </c>
      <c r="AU2068">
        <v>33002</v>
      </c>
      <c r="AV2068">
        <v>2283</v>
      </c>
      <c r="AW2068">
        <v>186</v>
      </c>
      <c r="AX2068">
        <v>213.52799999999999</v>
      </c>
      <c r="AY2068" s="1">
        <v>0</v>
      </c>
      <c r="AZ2068" s="1">
        <v>0.94099999999999995</v>
      </c>
      <c r="BA2068" s="1">
        <v>5.3999999999999999E-2</v>
      </c>
      <c r="BB2068" s="1">
        <v>1.2999999999999999E-2</v>
      </c>
      <c r="BC2068" s="1">
        <v>0.70699999999999996</v>
      </c>
      <c r="BD2068" s="1">
        <v>0.20300000000000001</v>
      </c>
      <c r="BE2068" s="1">
        <v>-1.2999999999999999E-2</v>
      </c>
      <c r="BF2068" s="1">
        <v>-0.14899999999999999</v>
      </c>
      <c r="BG2068" s="1">
        <f>Table1[[#This Row],[pers_white_pct]]-Table1[[#This Row],[census_white_pct]]</f>
        <v>0.23399999999999999</v>
      </c>
      <c r="BH2068" s="3">
        <v>0</v>
      </c>
      <c r="BI2068" s="3">
        <v>1.3304905358000001</v>
      </c>
      <c r="BJ2068" s="3">
        <v>0.26511742100000002</v>
      </c>
      <c r="BK2068" s="3" t="str">
        <f>VLOOKUP(Table1[[#This Row],[est_sworn]],Force_size,2,TRUE)</f>
        <v>04 - 100 to 249</v>
      </c>
    </row>
    <row r="2069" spans="1:63" hidden="1" x14ac:dyDescent="0.2">
      <c r="A2069">
        <v>4159000</v>
      </c>
      <c r="B2069" t="s">
        <v>1444</v>
      </c>
      <c r="C2069" t="s">
        <v>8943</v>
      </c>
      <c r="D2069">
        <v>12805650</v>
      </c>
      <c r="E2069" t="s">
        <v>8944</v>
      </c>
      <c r="F2069">
        <v>603106</v>
      </c>
      <c r="G2069" t="s">
        <v>8944</v>
      </c>
      <c r="H2069" t="s">
        <v>8890</v>
      </c>
      <c r="I2069">
        <v>41</v>
      </c>
      <c r="J2069">
        <v>51</v>
      </c>
      <c r="K2069">
        <v>59000</v>
      </c>
      <c r="L2069" t="s">
        <v>8945</v>
      </c>
      <c r="M2069" t="s">
        <v>8946</v>
      </c>
      <c r="N2069" t="s">
        <v>68</v>
      </c>
      <c r="O2069" t="s">
        <v>1934</v>
      </c>
      <c r="P2069">
        <v>45.547693000000002</v>
      </c>
      <c r="Q2069">
        <v>-122.41717300000001</v>
      </c>
      <c r="S2069" t="s">
        <v>70</v>
      </c>
      <c r="T2069" t="s">
        <v>71</v>
      </c>
      <c r="U2069">
        <v>952</v>
      </c>
      <c r="V2069">
        <v>0</v>
      </c>
      <c r="W2069">
        <v>813</v>
      </c>
      <c r="X2069">
        <v>36</v>
      </c>
      <c r="Y2069">
        <v>36</v>
      </c>
      <c r="Z2069">
        <v>5</v>
      </c>
      <c r="AA2069">
        <v>1</v>
      </c>
      <c r="AB2069">
        <v>3</v>
      </c>
      <c r="AC2069">
        <v>0</v>
      </c>
      <c r="AD2069">
        <v>952</v>
      </c>
      <c r="AE2069">
        <v>1.1479999999999999</v>
      </c>
      <c r="AF2069" t="s">
        <v>87</v>
      </c>
      <c r="AG2069" t="s">
        <v>4803</v>
      </c>
      <c r="AH2069">
        <v>4</v>
      </c>
      <c r="AI2069">
        <v>41</v>
      </c>
      <c r="AK2069">
        <v>59000</v>
      </c>
      <c r="AM2069">
        <v>583776</v>
      </c>
      <c r="AN2069">
        <v>421773</v>
      </c>
      <c r="AO2069">
        <v>35462</v>
      </c>
      <c r="AP2069">
        <v>4381</v>
      </c>
      <c r="AQ2069">
        <v>41335</v>
      </c>
      <c r="AR2069">
        <v>21708</v>
      </c>
      <c r="AS2069">
        <v>54840</v>
      </c>
      <c r="AT2069">
        <v>1233</v>
      </c>
      <c r="AU2069">
        <v>59117</v>
      </c>
      <c r="AV2069">
        <v>36695</v>
      </c>
      <c r="AW2069">
        <v>952</v>
      </c>
      <c r="AX2069">
        <v>1092.896</v>
      </c>
      <c r="AY2069" s="1">
        <v>3.7999999999999999E-2</v>
      </c>
      <c r="AZ2069" s="1">
        <v>0.85399999999999998</v>
      </c>
      <c r="BA2069" s="1">
        <v>3.7999999999999999E-2</v>
      </c>
      <c r="BB2069" s="1">
        <v>6.0999999999999999E-2</v>
      </c>
      <c r="BC2069" s="1">
        <v>0.72199999999999998</v>
      </c>
      <c r="BD2069" s="1">
        <v>9.4E-2</v>
      </c>
      <c r="BE2069" s="1">
        <v>-2.3E-2</v>
      </c>
      <c r="BF2069" s="1">
        <v>-5.6000000000000001E-2</v>
      </c>
      <c r="BG2069" s="1">
        <f>Table1[[#This Row],[pers_white_pct]]-Table1[[#This Row],[census_white_pct]]</f>
        <v>0.13200000000000001</v>
      </c>
      <c r="BH2069" s="3">
        <v>0.62251319790000004</v>
      </c>
      <c r="BI2069" s="3">
        <v>1.1820097501</v>
      </c>
      <c r="BJ2069" s="3">
        <v>0.4025449129</v>
      </c>
      <c r="BK2069" s="3" t="str">
        <f>VLOOKUP(Table1[[#This Row],[est_sworn]],Force_size,2,TRUE)</f>
        <v>06 - 500 -999</v>
      </c>
    </row>
    <row r="2070" spans="1:63" hidden="1" x14ac:dyDescent="0.2">
      <c r="A2070">
        <v>4149550</v>
      </c>
      <c r="B2070" t="s">
        <v>1444</v>
      </c>
      <c r="C2070" t="s">
        <v>8937</v>
      </c>
      <c r="D2070">
        <v>11225610</v>
      </c>
      <c r="E2070" t="s">
        <v>8938</v>
      </c>
      <c r="F2070">
        <v>9732</v>
      </c>
      <c r="G2070" t="s">
        <v>8939</v>
      </c>
      <c r="H2070" t="s">
        <v>8890</v>
      </c>
      <c r="I2070">
        <v>41</v>
      </c>
      <c r="J2070">
        <v>53</v>
      </c>
      <c r="K2070">
        <v>49550</v>
      </c>
      <c r="L2070" t="s">
        <v>8940</v>
      </c>
      <c r="M2070" t="s">
        <v>8941</v>
      </c>
      <c r="N2070" t="s">
        <v>68</v>
      </c>
      <c r="O2070" t="s">
        <v>181</v>
      </c>
      <c r="P2070">
        <v>44.904395000000001</v>
      </c>
      <c r="Q2070">
        <v>-123.397329</v>
      </c>
      <c r="S2070" t="s">
        <v>70</v>
      </c>
      <c r="T2070" t="s">
        <v>71</v>
      </c>
      <c r="U2070">
        <v>13</v>
      </c>
      <c r="V2070">
        <v>0</v>
      </c>
      <c r="W2070">
        <v>13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13</v>
      </c>
      <c r="AE2070">
        <v>7.1230000000000002</v>
      </c>
      <c r="AF2070" t="s">
        <v>118</v>
      </c>
      <c r="AG2070" t="s">
        <v>8942</v>
      </c>
      <c r="AH2070">
        <v>4</v>
      </c>
      <c r="AI2070">
        <v>41</v>
      </c>
      <c r="AK2070">
        <v>49550</v>
      </c>
      <c r="AM2070">
        <v>9534</v>
      </c>
      <c r="AN2070">
        <v>7390</v>
      </c>
      <c r="AO2070">
        <v>101</v>
      </c>
      <c r="AP2070">
        <v>95</v>
      </c>
      <c r="AQ2070">
        <v>305</v>
      </c>
      <c r="AR2070">
        <v>298</v>
      </c>
      <c r="AS2070">
        <v>1280</v>
      </c>
      <c r="AT2070">
        <v>8</v>
      </c>
      <c r="AU2070">
        <v>1345</v>
      </c>
      <c r="AV2070">
        <v>109</v>
      </c>
      <c r="AW2070">
        <v>13</v>
      </c>
      <c r="AX2070">
        <v>92.599000000000004</v>
      </c>
      <c r="AY2070" s="1">
        <v>0</v>
      </c>
      <c r="AZ2070" s="2">
        <v>1</v>
      </c>
      <c r="BA2070" s="1">
        <v>0</v>
      </c>
      <c r="BB2070" s="1">
        <v>1.0999999999999999E-2</v>
      </c>
      <c r="BC2070" s="1">
        <v>0.77500000000000002</v>
      </c>
      <c r="BD2070" s="1">
        <v>0.13400000000000001</v>
      </c>
      <c r="BE2070" s="1">
        <v>-1.0999999999999999E-2</v>
      </c>
      <c r="BF2070" s="1">
        <v>-0.13400000000000001</v>
      </c>
      <c r="BG2070" s="1">
        <f>Table1[[#This Row],[pers_white_pct]]-Table1[[#This Row],[census_white_pct]]</f>
        <v>0.22499999999999998</v>
      </c>
      <c r="BH2070" s="3">
        <v>0</v>
      </c>
      <c r="BI2070" s="3">
        <v>1.2901217862000001</v>
      </c>
      <c r="BJ2070" s="3">
        <v>0</v>
      </c>
      <c r="BK2070" s="3" t="str">
        <f>VLOOKUP(Table1[[#This Row],[est_sworn]],Force_size,2,TRUE)</f>
        <v>01 - Under 25</v>
      </c>
    </row>
    <row r="2071" spans="1:63" hidden="1" x14ac:dyDescent="0.2">
      <c r="A2071">
        <v>4140350</v>
      </c>
      <c r="B2071" t="s">
        <v>1444</v>
      </c>
      <c r="C2071" t="s">
        <v>8907</v>
      </c>
      <c r="D2071">
        <v>11175620</v>
      </c>
      <c r="E2071" t="s">
        <v>8908</v>
      </c>
      <c r="F2071">
        <v>13048</v>
      </c>
      <c r="G2071" t="s">
        <v>8909</v>
      </c>
      <c r="H2071" t="s">
        <v>8890</v>
      </c>
      <c r="I2071">
        <v>41</v>
      </c>
      <c r="J2071">
        <v>61</v>
      </c>
      <c r="K2071">
        <v>40350</v>
      </c>
      <c r="L2071" t="s">
        <v>8910</v>
      </c>
      <c r="M2071" t="s">
        <v>8911</v>
      </c>
      <c r="N2071" t="s">
        <v>68</v>
      </c>
      <c r="O2071" t="s">
        <v>69</v>
      </c>
      <c r="P2071">
        <v>45.304046999999997</v>
      </c>
      <c r="Q2071">
        <v>-117.99913599999999</v>
      </c>
      <c r="S2071" t="s">
        <v>70</v>
      </c>
      <c r="T2071" t="s">
        <v>71</v>
      </c>
      <c r="U2071">
        <v>17</v>
      </c>
      <c r="V2071">
        <v>0</v>
      </c>
      <c r="W2071">
        <v>15</v>
      </c>
      <c r="X2071">
        <v>0</v>
      </c>
      <c r="Y2071">
        <v>0</v>
      </c>
      <c r="Z2071">
        <v>0</v>
      </c>
      <c r="AA2071">
        <v>0</v>
      </c>
      <c r="AB2071">
        <v>2</v>
      </c>
      <c r="AC2071">
        <v>0</v>
      </c>
      <c r="AD2071">
        <v>17</v>
      </c>
      <c r="AE2071">
        <v>7.1230000000000002</v>
      </c>
      <c r="AF2071" t="s">
        <v>118</v>
      </c>
      <c r="AG2071" t="s">
        <v>8912</v>
      </c>
      <c r="AH2071">
        <v>4</v>
      </c>
      <c r="AI2071">
        <v>41</v>
      </c>
      <c r="AK2071">
        <v>40350</v>
      </c>
      <c r="AM2071">
        <v>13082</v>
      </c>
      <c r="AN2071">
        <v>11606</v>
      </c>
      <c r="AO2071">
        <v>105</v>
      </c>
      <c r="AP2071">
        <v>150</v>
      </c>
      <c r="AQ2071">
        <v>144</v>
      </c>
      <c r="AR2071">
        <v>267</v>
      </c>
      <c r="AS2071">
        <v>601</v>
      </c>
      <c r="AT2071">
        <v>6</v>
      </c>
      <c r="AU2071">
        <v>810</v>
      </c>
      <c r="AV2071">
        <v>111</v>
      </c>
      <c r="AW2071">
        <v>17</v>
      </c>
      <c r="AX2071">
        <v>121.09099999999999</v>
      </c>
      <c r="AY2071" s="1">
        <v>0</v>
      </c>
      <c r="AZ2071" s="1">
        <v>0.88200000000000001</v>
      </c>
      <c r="BA2071" s="1">
        <v>0</v>
      </c>
      <c r="BB2071" s="1">
        <v>8.0000000000000002E-3</v>
      </c>
      <c r="BC2071" s="1">
        <v>0.88700000000000001</v>
      </c>
      <c r="BD2071" s="1">
        <v>4.5999999999999999E-2</v>
      </c>
      <c r="BE2071" s="1">
        <v>-8.0000000000000002E-3</v>
      </c>
      <c r="BF2071" s="1">
        <v>-4.5999999999999999E-2</v>
      </c>
      <c r="BG2071" s="1">
        <f>Table1[[#This Row],[pers_white_pct]]-Table1[[#This Row],[census_white_pct]]</f>
        <v>-5.0000000000000044E-3</v>
      </c>
      <c r="BH2071" s="3">
        <v>0</v>
      </c>
      <c r="BI2071" s="3">
        <v>0.99456670479999998</v>
      </c>
      <c r="BJ2071" s="3">
        <v>0</v>
      </c>
      <c r="BK2071" s="3" t="str">
        <f>VLOOKUP(Table1[[#This Row],[est_sworn]],Force_size,2,TRUE)</f>
        <v>01 - Under 25</v>
      </c>
    </row>
    <row r="2072" spans="1:63" hidden="1" x14ac:dyDescent="0.2">
      <c r="A2072">
        <v>4173650</v>
      </c>
      <c r="B2072" t="s">
        <v>1444</v>
      </c>
      <c r="C2072" t="s">
        <v>8965</v>
      </c>
      <c r="D2072">
        <v>12205680</v>
      </c>
      <c r="E2072" t="s">
        <v>8966</v>
      </c>
      <c r="F2072">
        <v>49774</v>
      </c>
      <c r="G2072" t="s">
        <v>8967</v>
      </c>
      <c r="H2072" t="s">
        <v>8890</v>
      </c>
      <c r="I2072">
        <v>41</v>
      </c>
      <c r="J2072">
        <v>67</v>
      </c>
      <c r="K2072">
        <v>73650</v>
      </c>
      <c r="L2072" t="s">
        <v>8968</v>
      </c>
      <c r="M2072" t="s">
        <v>8969</v>
      </c>
      <c r="N2072" t="s">
        <v>68</v>
      </c>
      <c r="O2072" t="s">
        <v>131</v>
      </c>
      <c r="P2072">
        <v>45.553542</v>
      </c>
      <c r="Q2072">
        <v>-123.097615</v>
      </c>
      <c r="S2072" t="s">
        <v>70</v>
      </c>
      <c r="T2072" t="s">
        <v>71</v>
      </c>
      <c r="U2072">
        <v>68</v>
      </c>
      <c r="V2072">
        <v>0</v>
      </c>
      <c r="W2072">
        <v>60</v>
      </c>
      <c r="X2072">
        <v>2</v>
      </c>
      <c r="Y2072">
        <v>3</v>
      </c>
      <c r="Z2072">
        <v>0</v>
      </c>
      <c r="AA2072">
        <v>1</v>
      </c>
      <c r="AB2072">
        <v>0</v>
      </c>
      <c r="AC2072">
        <v>0</v>
      </c>
      <c r="AD2072">
        <v>68</v>
      </c>
      <c r="AE2072">
        <v>2.8170000000000002</v>
      </c>
      <c r="AF2072" t="s">
        <v>79</v>
      </c>
      <c r="AG2072" t="s">
        <v>8970</v>
      </c>
      <c r="AH2072">
        <v>4</v>
      </c>
      <c r="AI2072">
        <v>41</v>
      </c>
      <c r="AK2072">
        <v>73650</v>
      </c>
      <c r="AM2072">
        <v>48035</v>
      </c>
      <c r="AN2072">
        <v>35460</v>
      </c>
      <c r="AO2072">
        <v>772</v>
      </c>
      <c r="AP2072">
        <v>251</v>
      </c>
      <c r="AQ2072">
        <v>3416</v>
      </c>
      <c r="AR2072">
        <v>1540</v>
      </c>
      <c r="AS2072">
        <v>6106</v>
      </c>
      <c r="AT2072">
        <v>73</v>
      </c>
      <c r="AU2072">
        <v>6596</v>
      </c>
      <c r="AV2072">
        <v>845</v>
      </c>
      <c r="AW2072">
        <v>68</v>
      </c>
      <c r="AX2072">
        <v>191.55600000000001</v>
      </c>
      <c r="AY2072" s="1">
        <v>2.9000000000000001E-2</v>
      </c>
      <c r="AZ2072" s="1">
        <v>0.88200000000000001</v>
      </c>
      <c r="BA2072" s="1">
        <v>4.3999999999999997E-2</v>
      </c>
      <c r="BB2072" s="1">
        <v>1.6E-2</v>
      </c>
      <c r="BC2072" s="1">
        <v>0.73799999999999999</v>
      </c>
      <c r="BD2072" s="1">
        <v>0.127</v>
      </c>
      <c r="BE2072" s="1">
        <v>1.2999999999999999E-2</v>
      </c>
      <c r="BF2072" s="1">
        <v>-8.3000000000000004E-2</v>
      </c>
      <c r="BG2072" s="1">
        <f>Table1[[#This Row],[pers_white_pct]]-Table1[[#This Row],[census_white_pct]]</f>
        <v>0.14400000000000002</v>
      </c>
      <c r="BH2072" s="3">
        <v>1.8300441938000001</v>
      </c>
      <c r="BI2072" s="3">
        <v>1.1952572907000001</v>
      </c>
      <c r="BJ2072" s="3">
        <v>0.34706701220000002</v>
      </c>
      <c r="BK2072" s="3" t="str">
        <f>VLOOKUP(Table1[[#This Row],[est_sworn]],Force_size,2,TRUE)</f>
        <v>03 - 50 to 99</v>
      </c>
    </row>
    <row r="2073" spans="1:63" hidden="1" x14ac:dyDescent="0.2">
      <c r="A2073">
        <v>4174950</v>
      </c>
      <c r="B2073" t="s">
        <v>1444</v>
      </c>
      <c r="C2073" t="s">
        <v>8971</v>
      </c>
      <c r="D2073">
        <v>12885670</v>
      </c>
      <c r="E2073" t="s">
        <v>8972</v>
      </c>
      <c r="F2073">
        <v>26716</v>
      </c>
      <c r="G2073" t="s">
        <v>8973</v>
      </c>
      <c r="H2073" t="s">
        <v>8890</v>
      </c>
      <c r="I2073">
        <v>41</v>
      </c>
      <c r="J2073">
        <v>67</v>
      </c>
      <c r="K2073">
        <v>74950</v>
      </c>
      <c r="L2073" t="s">
        <v>8974</v>
      </c>
      <c r="M2073" t="s">
        <v>8975</v>
      </c>
      <c r="N2073" t="s">
        <v>68</v>
      </c>
      <c r="O2073" t="s">
        <v>131</v>
      </c>
      <c r="P2073">
        <v>45.553542</v>
      </c>
      <c r="Q2073">
        <v>-123.097615</v>
      </c>
      <c r="S2073" t="s">
        <v>70</v>
      </c>
      <c r="T2073" t="s">
        <v>71</v>
      </c>
      <c r="U2073">
        <v>38</v>
      </c>
      <c r="V2073">
        <v>0</v>
      </c>
      <c r="W2073">
        <v>38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38</v>
      </c>
      <c r="AE2073">
        <v>4.7450000000000001</v>
      </c>
      <c r="AF2073" t="s">
        <v>72</v>
      </c>
      <c r="AG2073" t="s">
        <v>8976</v>
      </c>
      <c r="AH2073">
        <v>4</v>
      </c>
      <c r="AI2073">
        <v>41</v>
      </c>
      <c r="AK2073">
        <v>74950</v>
      </c>
      <c r="AM2073">
        <v>26054</v>
      </c>
      <c r="AN2073">
        <v>19187</v>
      </c>
      <c r="AO2073">
        <v>297</v>
      </c>
      <c r="AP2073">
        <v>135</v>
      </c>
      <c r="AQ2073">
        <v>909</v>
      </c>
      <c r="AR2073">
        <v>771</v>
      </c>
      <c r="AS2073">
        <v>4498</v>
      </c>
      <c r="AT2073">
        <v>28</v>
      </c>
      <c r="AU2073">
        <v>4755</v>
      </c>
      <c r="AV2073">
        <v>325</v>
      </c>
      <c r="AW2073">
        <v>38</v>
      </c>
      <c r="AX2073">
        <v>180.31</v>
      </c>
      <c r="AY2073" s="1">
        <v>0</v>
      </c>
      <c r="AZ2073" s="2">
        <v>1</v>
      </c>
      <c r="BA2073" s="1">
        <v>0</v>
      </c>
      <c r="BB2073" s="1">
        <v>1.0999999999999999E-2</v>
      </c>
      <c r="BC2073" s="1">
        <v>0.73599999999999999</v>
      </c>
      <c r="BD2073" s="1">
        <v>0.17299999999999999</v>
      </c>
      <c r="BE2073" s="1">
        <v>-1.0999999999999999E-2</v>
      </c>
      <c r="BF2073" s="1">
        <v>-0.17299999999999999</v>
      </c>
      <c r="BG2073" s="1">
        <f>Table1[[#This Row],[pers_white_pct]]-Table1[[#This Row],[census_white_pct]]</f>
        <v>0.26400000000000001</v>
      </c>
      <c r="BH2073" s="3">
        <v>0</v>
      </c>
      <c r="BI2073" s="3">
        <v>1.3578985772000001</v>
      </c>
      <c r="BJ2073" s="3">
        <v>0</v>
      </c>
      <c r="BK2073" s="3" t="str">
        <f>VLOOKUP(Table1[[#This Row],[est_sworn]],Force_size,2,TRUE)</f>
        <v>02 - 25 to 49</v>
      </c>
    </row>
    <row r="2074" spans="1:63" hidden="1" x14ac:dyDescent="0.2">
      <c r="A2074">
        <v>4105350</v>
      </c>
      <c r="B2074" t="s">
        <v>1444</v>
      </c>
      <c r="C2074" t="s">
        <v>8887</v>
      </c>
      <c r="D2074">
        <v>13343230</v>
      </c>
      <c r="E2074" t="s">
        <v>8888</v>
      </c>
      <c r="F2074">
        <v>92680</v>
      </c>
      <c r="G2074" t="s">
        <v>8889</v>
      </c>
      <c r="H2074" t="s">
        <v>8890</v>
      </c>
      <c r="I2074">
        <v>41</v>
      </c>
      <c r="J2074">
        <v>67</v>
      </c>
      <c r="K2074">
        <v>5350</v>
      </c>
      <c r="L2074" t="s">
        <v>8891</v>
      </c>
      <c r="M2074" t="s">
        <v>8892</v>
      </c>
      <c r="N2074" t="s">
        <v>68</v>
      </c>
      <c r="O2074" t="s">
        <v>86</v>
      </c>
      <c r="P2074">
        <v>45.553542</v>
      </c>
      <c r="Q2074">
        <v>-123.097615</v>
      </c>
      <c r="S2074" t="s">
        <v>70</v>
      </c>
      <c r="T2074" t="s">
        <v>71</v>
      </c>
      <c r="U2074">
        <v>134</v>
      </c>
      <c r="V2074">
        <v>0</v>
      </c>
      <c r="W2074">
        <v>129</v>
      </c>
      <c r="X2074">
        <v>2</v>
      </c>
      <c r="Y2074">
        <v>1</v>
      </c>
      <c r="Z2074">
        <v>1</v>
      </c>
      <c r="AA2074">
        <v>0</v>
      </c>
      <c r="AB2074">
        <v>0</v>
      </c>
      <c r="AC2074">
        <v>0</v>
      </c>
      <c r="AD2074">
        <v>134</v>
      </c>
      <c r="AE2074">
        <v>1.1479999999999999</v>
      </c>
      <c r="AF2074" t="s">
        <v>87</v>
      </c>
      <c r="AG2074" t="s">
        <v>8893</v>
      </c>
      <c r="AH2074">
        <v>4</v>
      </c>
      <c r="AI2074">
        <v>41</v>
      </c>
      <c r="AK2074">
        <v>5350</v>
      </c>
      <c r="AM2074">
        <v>89803</v>
      </c>
      <c r="AN2074">
        <v>59559</v>
      </c>
      <c r="AO2074">
        <v>2219</v>
      </c>
      <c r="AP2074">
        <v>387</v>
      </c>
      <c r="AQ2074">
        <v>9368</v>
      </c>
      <c r="AR2074">
        <v>3045</v>
      </c>
      <c r="AS2074">
        <v>14628</v>
      </c>
      <c r="AT2074">
        <v>151</v>
      </c>
      <c r="AU2074">
        <v>15225</v>
      </c>
      <c r="AV2074">
        <v>2370</v>
      </c>
      <c r="AW2074">
        <v>134</v>
      </c>
      <c r="AX2074">
        <v>153.83199999999999</v>
      </c>
      <c r="AY2074" s="1">
        <v>1.4999999999999999E-2</v>
      </c>
      <c r="AZ2074" s="1">
        <v>0.96299999999999997</v>
      </c>
      <c r="BA2074" s="1">
        <v>7.0000000000000001E-3</v>
      </c>
      <c r="BB2074" s="1">
        <v>2.5000000000000001E-2</v>
      </c>
      <c r="BC2074" s="1">
        <v>0.66300000000000003</v>
      </c>
      <c r="BD2074" s="1">
        <v>0.16300000000000001</v>
      </c>
      <c r="BE2074" s="1">
        <v>-0.01</v>
      </c>
      <c r="BF2074" s="1">
        <v>-0.155</v>
      </c>
      <c r="BG2074" s="1">
        <f>Table1[[#This Row],[pers_white_pct]]-Table1[[#This Row],[census_white_pct]]</f>
        <v>0.29999999999999993</v>
      </c>
      <c r="BH2074" s="3">
        <v>0.60403032160000003</v>
      </c>
      <c r="BI2074" s="3">
        <v>1.4515378328999999</v>
      </c>
      <c r="BJ2074" s="3">
        <v>4.5814304200000003E-2</v>
      </c>
      <c r="BK2074" s="3" t="str">
        <f>VLOOKUP(Table1[[#This Row],[est_sworn]],Force_size,2,TRUE)</f>
        <v>04 - 100 to 249</v>
      </c>
    </row>
    <row r="2075" spans="1:63" hidden="1" x14ac:dyDescent="0.2">
      <c r="A2075">
        <v>4126200</v>
      </c>
      <c r="B2075" t="s">
        <v>1444</v>
      </c>
      <c r="C2075" t="s">
        <v>8894</v>
      </c>
      <c r="D2075">
        <v>13854180</v>
      </c>
      <c r="E2075" t="s">
        <v>8895</v>
      </c>
      <c r="F2075">
        <v>21961</v>
      </c>
      <c r="G2075" t="s">
        <v>8896</v>
      </c>
      <c r="H2075" t="s">
        <v>8890</v>
      </c>
      <c r="I2075">
        <v>41</v>
      </c>
      <c r="J2075">
        <v>67</v>
      </c>
      <c r="K2075">
        <v>26200</v>
      </c>
      <c r="L2075" t="s">
        <v>8897</v>
      </c>
      <c r="M2075" t="s">
        <v>8898</v>
      </c>
      <c r="N2075" t="s">
        <v>68</v>
      </c>
      <c r="O2075" t="s">
        <v>69</v>
      </c>
      <c r="P2075">
        <v>45.553542</v>
      </c>
      <c r="Q2075">
        <v>-123.097615</v>
      </c>
      <c r="S2075" t="s">
        <v>70</v>
      </c>
      <c r="T2075" t="s">
        <v>71</v>
      </c>
      <c r="U2075">
        <v>28</v>
      </c>
      <c r="V2075">
        <v>3</v>
      </c>
      <c r="W2075">
        <v>27</v>
      </c>
      <c r="X2075">
        <v>0</v>
      </c>
      <c r="Y2075">
        <v>1</v>
      </c>
      <c r="Z2075">
        <v>0</v>
      </c>
      <c r="AA2075">
        <v>0</v>
      </c>
      <c r="AB2075">
        <v>0</v>
      </c>
      <c r="AC2075">
        <v>0</v>
      </c>
      <c r="AD2075">
        <v>28</v>
      </c>
      <c r="AE2075">
        <v>4.7450000000000001</v>
      </c>
      <c r="AF2075" t="s">
        <v>72</v>
      </c>
      <c r="AG2075" t="s">
        <v>8899</v>
      </c>
      <c r="AH2075">
        <v>4</v>
      </c>
      <c r="AI2075">
        <v>41</v>
      </c>
      <c r="AK2075">
        <v>26200</v>
      </c>
      <c r="AM2075">
        <v>21083</v>
      </c>
      <c r="AN2075">
        <v>14796</v>
      </c>
      <c r="AO2075">
        <v>119</v>
      </c>
      <c r="AP2075">
        <v>126</v>
      </c>
      <c r="AQ2075">
        <v>533</v>
      </c>
      <c r="AR2075">
        <v>549</v>
      </c>
      <c r="AS2075">
        <v>4874</v>
      </c>
      <c r="AT2075">
        <v>45</v>
      </c>
      <c r="AU2075">
        <v>4960</v>
      </c>
      <c r="AV2075">
        <v>164</v>
      </c>
      <c r="AW2075">
        <v>29.5</v>
      </c>
      <c r="AX2075">
        <v>139.97749999999999</v>
      </c>
      <c r="AY2075" s="1">
        <v>0</v>
      </c>
      <c r="AZ2075" s="1">
        <v>0.96399999999999997</v>
      </c>
      <c r="BA2075" s="1">
        <v>3.5999999999999997E-2</v>
      </c>
      <c r="BB2075" s="1">
        <v>6.0000000000000001E-3</v>
      </c>
      <c r="BC2075" s="1">
        <v>0.70199999999999996</v>
      </c>
      <c r="BD2075" s="1">
        <v>0.23100000000000001</v>
      </c>
      <c r="BE2075" s="1">
        <v>-6.0000000000000001E-3</v>
      </c>
      <c r="BF2075" s="1">
        <v>-0.19500000000000001</v>
      </c>
      <c r="BG2075" s="1">
        <f>Table1[[#This Row],[pers_white_pct]]-Table1[[#This Row],[census_white_pct]]</f>
        <v>0.26200000000000001</v>
      </c>
      <c r="BH2075" s="3">
        <v>0</v>
      </c>
      <c r="BI2075" s="3">
        <v>1.3740224191999999</v>
      </c>
      <c r="BJ2075" s="3">
        <v>0.1544859019</v>
      </c>
      <c r="BK2075" s="3" t="str">
        <f>VLOOKUP(Table1[[#This Row],[est_sworn]],Force_size,2,TRUE)</f>
        <v>02 - 25 to 49</v>
      </c>
    </row>
    <row r="2076" spans="1:63" hidden="1" x14ac:dyDescent="0.2">
      <c r="A2076">
        <v>4134100</v>
      </c>
      <c r="B2076" t="s">
        <v>1444</v>
      </c>
      <c r="C2076" t="s">
        <v>8904</v>
      </c>
      <c r="D2076">
        <v>13872680</v>
      </c>
      <c r="E2076" t="s">
        <v>6766</v>
      </c>
      <c r="F2076">
        <v>95327</v>
      </c>
      <c r="G2076" t="s">
        <v>6767</v>
      </c>
      <c r="H2076" t="s">
        <v>8890</v>
      </c>
      <c r="I2076">
        <v>41</v>
      </c>
      <c r="J2076">
        <v>67</v>
      </c>
      <c r="K2076">
        <v>34100</v>
      </c>
      <c r="L2076" t="s">
        <v>8905</v>
      </c>
      <c r="M2076" t="s">
        <v>8906</v>
      </c>
      <c r="N2076" t="s">
        <v>68</v>
      </c>
      <c r="O2076" t="s">
        <v>86</v>
      </c>
      <c r="P2076">
        <v>45.553542</v>
      </c>
      <c r="Q2076">
        <v>-123.097615</v>
      </c>
      <c r="S2076" t="s">
        <v>70</v>
      </c>
      <c r="T2076" t="s">
        <v>71</v>
      </c>
      <c r="U2076">
        <v>127</v>
      </c>
      <c r="V2076">
        <v>0</v>
      </c>
      <c r="W2076">
        <v>114</v>
      </c>
      <c r="X2076">
        <v>0</v>
      </c>
      <c r="Y2076">
        <v>7</v>
      </c>
      <c r="Z2076">
        <v>1</v>
      </c>
      <c r="AA2076">
        <v>1</v>
      </c>
      <c r="AB2076">
        <v>0</v>
      </c>
      <c r="AC2076">
        <v>0</v>
      </c>
      <c r="AD2076">
        <v>127</v>
      </c>
      <c r="AE2076">
        <v>1.1479999999999999</v>
      </c>
      <c r="AF2076" t="s">
        <v>87</v>
      </c>
      <c r="AG2076" t="s">
        <v>6770</v>
      </c>
      <c r="AH2076">
        <v>4</v>
      </c>
      <c r="AI2076">
        <v>41</v>
      </c>
      <c r="AK2076">
        <v>34100</v>
      </c>
      <c r="AM2076">
        <v>91611</v>
      </c>
      <c r="AN2076">
        <v>57442</v>
      </c>
      <c r="AO2076">
        <v>1635</v>
      </c>
      <c r="AP2076">
        <v>515</v>
      </c>
      <c r="AQ2076">
        <v>7782</v>
      </c>
      <c r="AR2076">
        <v>3000</v>
      </c>
      <c r="AS2076">
        <v>20726</v>
      </c>
      <c r="AT2076">
        <v>177</v>
      </c>
      <c r="AU2076">
        <v>21237</v>
      </c>
      <c r="AV2076">
        <v>1812</v>
      </c>
      <c r="AW2076">
        <v>127</v>
      </c>
      <c r="AX2076">
        <v>145.79599999999999</v>
      </c>
      <c r="AY2076" s="1">
        <v>0</v>
      </c>
      <c r="AZ2076" s="1">
        <v>0.89800000000000002</v>
      </c>
      <c r="BA2076" s="1">
        <v>5.5E-2</v>
      </c>
      <c r="BB2076" s="1">
        <v>1.7999999999999999E-2</v>
      </c>
      <c r="BC2076" s="1">
        <v>0.627</v>
      </c>
      <c r="BD2076" s="1">
        <v>0.22600000000000001</v>
      </c>
      <c r="BE2076" s="1">
        <v>-1.7999999999999999E-2</v>
      </c>
      <c r="BF2076" s="1">
        <v>-0.17100000000000001</v>
      </c>
      <c r="BG2076" s="1">
        <f>Table1[[#This Row],[pers_white_pct]]-Table1[[#This Row],[census_white_pct]]</f>
        <v>0.27100000000000002</v>
      </c>
      <c r="BH2076" s="3">
        <v>0</v>
      </c>
      <c r="BI2076" s="3">
        <v>1.4315917979999999</v>
      </c>
      <c r="BJ2076" s="3">
        <v>0.24362757870000001</v>
      </c>
      <c r="BK2076" s="3" t="str">
        <f>VLOOKUP(Table1[[#This Row],[est_sworn]],Force_size,2,TRUE)</f>
        <v>04 - 100 to 249</v>
      </c>
    </row>
    <row r="2077" spans="1:63" hidden="1" x14ac:dyDescent="0.2">
      <c r="A2077">
        <v>41067</v>
      </c>
      <c r="B2077" t="s">
        <v>11412</v>
      </c>
      <c r="C2077" t="s">
        <v>14502</v>
      </c>
      <c r="D2077">
        <v>13877580</v>
      </c>
      <c r="E2077" t="s">
        <v>11884</v>
      </c>
      <c r="F2077">
        <v>547672</v>
      </c>
      <c r="G2077" t="s">
        <v>11640</v>
      </c>
      <c r="H2077" t="s">
        <v>8890</v>
      </c>
      <c r="I2077">
        <v>41</v>
      </c>
      <c r="J2077">
        <v>67</v>
      </c>
      <c r="K2077">
        <v>99067</v>
      </c>
      <c r="L2077" t="s">
        <v>14503</v>
      </c>
      <c r="M2077" t="s">
        <v>14504</v>
      </c>
      <c r="N2077" t="s">
        <v>11418</v>
      </c>
      <c r="O2077" t="s">
        <v>11466</v>
      </c>
      <c r="P2077">
        <v>45.553542</v>
      </c>
      <c r="Q2077">
        <v>-123.097615</v>
      </c>
      <c r="R2077" t="s">
        <v>11420</v>
      </c>
      <c r="S2077" t="s">
        <v>11421</v>
      </c>
      <c r="U2077">
        <v>366</v>
      </c>
      <c r="V2077">
        <v>0</v>
      </c>
      <c r="W2077">
        <v>327</v>
      </c>
      <c r="X2077">
        <v>5</v>
      </c>
      <c r="Y2077">
        <v>17</v>
      </c>
      <c r="Z2077">
        <v>1</v>
      </c>
      <c r="AA2077">
        <v>0</v>
      </c>
      <c r="AB2077">
        <v>0</v>
      </c>
      <c r="AC2077">
        <v>0</v>
      </c>
      <c r="AD2077">
        <v>366</v>
      </c>
      <c r="AE2077">
        <v>1.357</v>
      </c>
      <c r="AF2077" t="s">
        <v>11430</v>
      </c>
      <c r="AG2077" t="s">
        <v>11643</v>
      </c>
      <c r="AH2077">
        <v>4</v>
      </c>
      <c r="AI2077">
        <v>41</v>
      </c>
      <c r="AJ2077">
        <v>67</v>
      </c>
      <c r="AM2077">
        <v>529710</v>
      </c>
      <c r="AN2077">
        <v>369453</v>
      </c>
      <c r="AO2077">
        <v>8861</v>
      </c>
      <c r="AP2077">
        <v>2559</v>
      </c>
      <c r="AQ2077">
        <v>45354</v>
      </c>
      <c r="AR2077">
        <v>17004</v>
      </c>
      <c r="AS2077">
        <v>83270</v>
      </c>
      <c r="AT2077">
        <v>755</v>
      </c>
      <c r="AU2077">
        <v>86479</v>
      </c>
      <c r="AV2077">
        <v>9616</v>
      </c>
      <c r="AW2077">
        <v>366</v>
      </c>
      <c r="AX2077">
        <v>496.66199999999998</v>
      </c>
      <c r="AY2077" s="1">
        <v>1.4E-2</v>
      </c>
      <c r="AZ2077" s="1">
        <v>0.89300000000000002</v>
      </c>
      <c r="BA2077" s="1">
        <v>4.5999999999999999E-2</v>
      </c>
      <c r="BB2077" s="1">
        <v>1.7000000000000001E-2</v>
      </c>
      <c r="BC2077" s="1">
        <v>0.69699999999999995</v>
      </c>
      <c r="BD2077" s="1">
        <v>0.157</v>
      </c>
      <c r="BE2077" s="1">
        <v>-3.0000000000000001E-3</v>
      </c>
      <c r="BF2077" s="1">
        <v>-0.111</v>
      </c>
      <c r="BG2077" s="1">
        <f>Table1[[#This Row],[pers_white_pct]]-Table1[[#This Row],[census_white_pct]]</f>
        <v>0.19600000000000006</v>
      </c>
      <c r="BH2077" s="3">
        <v>0.81666577250000005</v>
      </c>
      <c r="BI2077" s="3">
        <v>1.2809897112999999</v>
      </c>
      <c r="BJ2077" s="3">
        <v>0.295472756</v>
      </c>
      <c r="BK2077" s="3" t="str">
        <f>VLOOKUP(Table1[[#This Row],[est_sworn]],Force_size,2,TRUE)</f>
        <v>05 - 250 - 499</v>
      </c>
    </row>
    <row r="2078" spans="1:63" hidden="1" x14ac:dyDescent="0.2">
      <c r="A2078">
        <v>4200325400</v>
      </c>
      <c r="B2078" t="s">
        <v>61</v>
      </c>
      <c r="C2078" t="s">
        <v>1097</v>
      </c>
      <c r="D2078">
        <v>11062280</v>
      </c>
      <c r="E2078" t="s">
        <v>1098</v>
      </c>
      <c r="F2078">
        <v>2379</v>
      </c>
      <c r="G2078" t="s">
        <v>1099</v>
      </c>
      <c r="H2078" t="s">
        <v>1093</v>
      </c>
      <c r="I2078">
        <v>42</v>
      </c>
      <c r="J2078">
        <v>3</v>
      </c>
      <c r="K2078">
        <v>25400</v>
      </c>
      <c r="L2078" t="s">
        <v>1100</v>
      </c>
      <c r="M2078" t="s">
        <v>1101</v>
      </c>
      <c r="N2078" t="s">
        <v>68</v>
      </c>
      <c r="O2078" t="s">
        <v>238</v>
      </c>
      <c r="P2078">
        <v>40.468919999999997</v>
      </c>
      <c r="Q2078">
        <v>-79.980919999999998</v>
      </c>
      <c r="S2078" t="s">
        <v>70</v>
      </c>
      <c r="T2078" t="s">
        <v>71</v>
      </c>
      <c r="U2078">
        <v>2</v>
      </c>
      <c r="V2078">
        <v>5</v>
      </c>
      <c r="W2078">
        <v>2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2</v>
      </c>
      <c r="AE2078">
        <v>16.646000000000001</v>
      </c>
      <c r="AF2078" t="s">
        <v>239</v>
      </c>
      <c r="AG2078" t="s">
        <v>1102</v>
      </c>
      <c r="AH2078">
        <v>1</v>
      </c>
      <c r="AI2078">
        <v>42</v>
      </c>
      <c r="AJ2078">
        <v>3</v>
      </c>
      <c r="AL2078">
        <v>25400</v>
      </c>
      <c r="AM2078">
        <v>2376</v>
      </c>
      <c r="AN2078">
        <v>2319</v>
      </c>
      <c r="AO2078">
        <v>9</v>
      </c>
      <c r="AP2078">
        <v>0</v>
      </c>
      <c r="AQ2078">
        <v>16</v>
      </c>
      <c r="AR2078">
        <v>20</v>
      </c>
      <c r="AS2078">
        <v>9</v>
      </c>
      <c r="AT2078">
        <v>0</v>
      </c>
      <c r="AU2078">
        <v>12</v>
      </c>
      <c r="AV2078">
        <v>9</v>
      </c>
      <c r="AW2078">
        <v>4.5</v>
      </c>
      <c r="AX2078">
        <v>74.906999999999996</v>
      </c>
      <c r="AY2078" s="1">
        <v>0</v>
      </c>
      <c r="AZ2078" s="2">
        <v>1</v>
      </c>
      <c r="BA2078" s="1">
        <v>0</v>
      </c>
      <c r="BB2078" s="1">
        <v>4.0000000000000001E-3</v>
      </c>
      <c r="BC2078" s="1">
        <v>0.97599999999999998</v>
      </c>
      <c r="BD2078" s="1">
        <v>4.0000000000000001E-3</v>
      </c>
      <c r="BE2078" s="1">
        <v>-4.0000000000000001E-3</v>
      </c>
      <c r="BF2078" s="1">
        <v>-4.0000000000000001E-3</v>
      </c>
      <c r="BG2078" s="1">
        <f>Table1[[#This Row],[pers_white_pct]]-Table1[[#This Row],[census_white_pct]]</f>
        <v>2.4000000000000021E-2</v>
      </c>
      <c r="BH2078" s="3">
        <v>0</v>
      </c>
      <c r="BI2078" s="3">
        <v>1.0245795602000001</v>
      </c>
      <c r="BJ2078" s="3">
        <v>0</v>
      </c>
      <c r="BK2078" s="3" t="str">
        <f>VLOOKUP(Table1[[#This Row],[est_sworn]],Force_size,2,TRUE)</f>
        <v>01 - Under 25</v>
      </c>
    </row>
    <row r="2079" spans="1:63" hidden="1" x14ac:dyDescent="0.2">
      <c r="A2079">
        <v>4246264</v>
      </c>
      <c r="B2079" t="s">
        <v>1444</v>
      </c>
      <c r="C2079" t="s">
        <v>9184</v>
      </c>
      <c r="D2079">
        <v>11425160</v>
      </c>
      <c r="E2079" t="s">
        <v>9185</v>
      </c>
      <c r="F2079">
        <v>6090</v>
      </c>
      <c r="G2079" t="s">
        <v>9186</v>
      </c>
      <c r="H2079" t="s">
        <v>1093</v>
      </c>
      <c r="I2079">
        <v>42</v>
      </c>
      <c r="J2079">
        <v>3</v>
      </c>
      <c r="K2079">
        <v>46264</v>
      </c>
      <c r="L2079" t="s">
        <v>9187</v>
      </c>
      <c r="M2079" t="s">
        <v>9188</v>
      </c>
      <c r="N2079" t="s">
        <v>68</v>
      </c>
      <c r="O2079" t="s">
        <v>181</v>
      </c>
      <c r="P2079">
        <v>40.468919999999997</v>
      </c>
      <c r="Q2079">
        <v>-79.980919999999998</v>
      </c>
      <c r="S2079" t="s">
        <v>70</v>
      </c>
      <c r="T2079" t="s">
        <v>71</v>
      </c>
      <c r="U2079">
        <v>11</v>
      </c>
      <c r="V2079">
        <v>5</v>
      </c>
      <c r="W2079">
        <v>10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11</v>
      </c>
      <c r="AE2079">
        <v>8.6750000000000007</v>
      </c>
      <c r="AF2079" t="s">
        <v>212</v>
      </c>
      <c r="AG2079" t="s">
        <v>9189</v>
      </c>
      <c r="AH2079">
        <v>1</v>
      </c>
      <c r="AI2079">
        <v>42</v>
      </c>
      <c r="AK2079">
        <v>46264</v>
      </c>
      <c r="AM2079">
        <v>6104</v>
      </c>
      <c r="AN2079">
        <v>3864</v>
      </c>
      <c r="AO2079">
        <v>1855</v>
      </c>
      <c r="AP2079">
        <v>8</v>
      </c>
      <c r="AQ2079">
        <v>25</v>
      </c>
      <c r="AR2079">
        <v>236</v>
      </c>
      <c r="AS2079">
        <v>101</v>
      </c>
      <c r="AT2079">
        <v>24</v>
      </c>
      <c r="AU2079">
        <v>116</v>
      </c>
      <c r="AV2079">
        <v>1879</v>
      </c>
      <c r="AW2079">
        <v>13.5</v>
      </c>
      <c r="AX2079">
        <v>117.1125</v>
      </c>
      <c r="AY2079" s="1">
        <v>0</v>
      </c>
      <c r="AZ2079" s="1">
        <v>0.90900000000000003</v>
      </c>
      <c r="BA2079" s="1">
        <v>0</v>
      </c>
      <c r="BB2079" s="1">
        <v>0.30399999999999999</v>
      </c>
      <c r="BC2079" s="1">
        <v>0.63300000000000001</v>
      </c>
      <c r="BD2079" s="1">
        <v>1.7000000000000001E-2</v>
      </c>
      <c r="BE2079" s="1">
        <v>-0.30399999999999999</v>
      </c>
      <c r="BF2079" s="1">
        <v>-1.7000000000000001E-2</v>
      </c>
      <c r="BG2079" s="1">
        <f>Table1[[#This Row],[pers_white_pct]]-Table1[[#This Row],[census_white_pct]]</f>
        <v>0.27600000000000002</v>
      </c>
      <c r="BH2079" s="3">
        <v>0</v>
      </c>
      <c r="BI2079" s="3">
        <v>1.4361001318</v>
      </c>
      <c r="BJ2079" s="3">
        <v>0</v>
      </c>
      <c r="BK2079" s="3" t="str">
        <f>VLOOKUP(Table1[[#This Row],[est_sworn]],Force_size,2,TRUE)</f>
        <v>01 - Under 25</v>
      </c>
    </row>
    <row r="2080" spans="1:63" hidden="1" x14ac:dyDescent="0.2">
      <c r="A2080">
        <v>42003</v>
      </c>
      <c r="B2080" t="s">
        <v>11412</v>
      </c>
      <c r="C2080" t="s">
        <v>14505</v>
      </c>
      <c r="D2080">
        <v>11689110</v>
      </c>
      <c r="E2080" t="s">
        <v>14506</v>
      </c>
      <c r="F2080">
        <v>1229338</v>
      </c>
      <c r="G2080" t="s">
        <v>14507</v>
      </c>
      <c r="H2080" t="s">
        <v>1093</v>
      </c>
      <c r="I2080">
        <v>42</v>
      </c>
      <c r="J2080">
        <v>3</v>
      </c>
      <c r="K2080">
        <v>99003</v>
      </c>
      <c r="L2080" t="s">
        <v>14508</v>
      </c>
      <c r="M2080" t="s">
        <v>14509</v>
      </c>
      <c r="N2080" t="s">
        <v>11418</v>
      </c>
      <c r="O2080" t="s">
        <v>11459</v>
      </c>
      <c r="P2080">
        <v>40.468919999999997</v>
      </c>
      <c r="Q2080">
        <v>-79.980919999999998</v>
      </c>
      <c r="R2080" t="s">
        <v>11420</v>
      </c>
      <c r="S2080" t="s">
        <v>11421</v>
      </c>
      <c r="U2080">
        <v>155</v>
      </c>
      <c r="V2080">
        <v>0</v>
      </c>
      <c r="W2080">
        <v>135</v>
      </c>
      <c r="X2080">
        <v>18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155</v>
      </c>
      <c r="AE2080">
        <v>1.357</v>
      </c>
      <c r="AF2080" t="s">
        <v>11430</v>
      </c>
      <c r="AG2080" t="s">
        <v>14510</v>
      </c>
      <c r="AH2080">
        <v>1</v>
      </c>
      <c r="AI2080">
        <v>42</v>
      </c>
      <c r="AJ2080">
        <v>3</v>
      </c>
      <c r="AM2080">
        <v>1223348</v>
      </c>
      <c r="AN2080">
        <v>986212</v>
      </c>
      <c r="AO2080">
        <v>159998</v>
      </c>
      <c r="AP2080">
        <v>1426</v>
      </c>
      <c r="AQ2080">
        <v>33944</v>
      </c>
      <c r="AR2080">
        <v>20349</v>
      </c>
      <c r="AS2080">
        <v>19070</v>
      </c>
      <c r="AT2080">
        <v>1863</v>
      </c>
      <c r="AU2080">
        <v>21419</v>
      </c>
      <c r="AV2080">
        <v>161861</v>
      </c>
      <c r="AW2080">
        <v>155</v>
      </c>
      <c r="AX2080">
        <v>210.33500000000001</v>
      </c>
      <c r="AY2080" s="1">
        <v>0.11600000000000001</v>
      </c>
      <c r="AZ2080" s="1">
        <v>0.871</v>
      </c>
      <c r="BA2080" s="1">
        <v>0</v>
      </c>
      <c r="BB2080" s="1">
        <v>0.13100000000000001</v>
      </c>
      <c r="BC2080" s="1">
        <v>0.80600000000000005</v>
      </c>
      <c r="BD2080" s="1">
        <v>1.6E-2</v>
      </c>
      <c r="BE2080" s="1">
        <v>-1.4999999999999999E-2</v>
      </c>
      <c r="BF2080" s="1">
        <v>-1.6E-2</v>
      </c>
      <c r="BG2080" s="1">
        <f>Table1[[#This Row],[pers_white_pct]]-Table1[[#This Row],[census_white_pct]]</f>
        <v>6.4999999999999947E-2</v>
      </c>
      <c r="BH2080" s="3">
        <v>0.88792497000000004</v>
      </c>
      <c r="BI2080" s="3">
        <v>1.0803931053</v>
      </c>
      <c r="BJ2080" s="3">
        <v>0</v>
      </c>
      <c r="BK2080" s="3" t="str">
        <f>VLOOKUP(Table1[[#This Row],[est_sworn]],Force_size,2,TRUE)</f>
        <v>04 - 100 to 249</v>
      </c>
    </row>
    <row r="2081" spans="1:63" hidden="1" x14ac:dyDescent="0.2">
      <c r="A2081">
        <v>4226592</v>
      </c>
      <c r="B2081" t="s">
        <v>1444</v>
      </c>
      <c r="C2081" t="s">
        <v>9112</v>
      </c>
      <c r="D2081">
        <v>12125390</v>
      </c>
      <c r="E2081" t="s">
        <v>9113</v>
      </c>
      <c r="F2081">
        <v>6512</v>
      </c>
      <c r="G2081" t="s">
        <v>9114</v>
      </c>
      <c r="H2081" t="s">
        <v>1093</v>
      </c>
      <c r="I2081">
        <v>42</v>
      </c>
      <c r="J2081">
        <v>3</v>
      </c>
      <c r="K2081">
        <v>26592</v>
      </c>
      <c r="L2081" t="s">
        <v>9115</v>
      </c>
      <c r="M2081" t="s">
        <v>9116</v>
      </c>
      <c r="N2081" t="s">
        <v>68</v>
      </c>
      <c r="O2081" t="s">
        <v>181</v>
      </c>
      <c r="P2081">
        <v>40.468919999999997</v>
      </c>
      <c r="Q2081">
        <v>-79.980919999999998</v>
      </c>
      <c r="S2081" t="s">
        <v>70</v>
      </c>
      <c r="T2081" t="s">
        <v>71</v>
      </c>
      <c r="U2081">
        <v>9</v>
      </c>
      <c r="V2081">
        <v>2</v>
      </c>
      <c r="W2081">
        <v>8</v>
      </c>
      <c r="X2081">
        <v>1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9</v>
      </c>
      <c r="AE2081">
        <v>7.1230000000000002</v>
      </c>
      <c r="AF2081" t="s">
        <v>118</v>
      </c>
      <c r="AG2081" t="s">
        <v>9117</v>
      </c>
      <c r="AH2081">
        <v>1</v>
      </c>
      <c r="AI2081">
        <v>42</v>
      </c>
      <c r="AK2081">
        <v>26592</v>
      </c>
      <c r="AM2081">
        <v>6518</v>
      </c>
      <c r="AN2081">
        <v>5658</v>
      </c>
      <c r="AO2081">
        <v>596</v>
      </c>
      <c r="AP2081">
        <v>5</v>
      </c>
      <c r="AQ2081">
        <v>77</v>
      </c>
      <c r="AR2081">
        <v>85</v>
      </c>
      <c r="AS2081">
        <v>86</v>
      </c>
      <c r="AT2081">
        <v>0</v>
      </c>
      <c r="AU2081">
        <v>97</v>
      </c>
      <c r="AV2081">
        <v>596</v>
      </c>
      <c r="AW2081">
        <v>10</v>
      </c>
      <c r="AX2081">
        <v>71.23</v>
      </c>
      <c r="AY2081" s="1">
        <v>0.111</v>
      </c>
      <c r="AZ2081" s="1">
        <v>0.88900000000000001</v>
      </c>
      <c r="BA2081" s="1">
        <v>0</v>
      </c>
      <c r="BB2081" s="1">
        <v>9.0999999999999998E-2</v>
      </c>
      <c r="BC2081" s="1">
        <v>0.86799999999999999</v>
      </c>
      <c r="BD2081" s="1">
        <v>1.2999999999999999E-2</v>
      </c>
      <c r="BE2081" s="1">
        <v>0.02</v>
      </c>
      <c r="BF2081" s="1">
        <v>-1.2999999999999999E-2</v>
      </c>
      <c r="BG2081" s="1">
        <f>Table1[[#This Row],[pers_white_pct]]-Table1[[#This Row],[census_white_pct]]</f>
        <v>2.1000000000000019E-2</v>
      </c>
      <c r="BH2081" s="3">
        <v>1.2151379567</v>
      </c>
      <c r="BI2081" s="3">
        <v>1.0239974864000001</v>
      </c>
      <c r="BJ2081" s="3">
        <v>0</v>
      </c>
      <c r="BK2081" s="3" t="str">
        <f>VLOOKUP(Table1[[#This Row],[est_sworn]],Force_size,2,TRUE)</f>
        <v>01 - Under 25</v>
      </c>
    </row>
    <row r="2082" spans="1:63" hidden="1" x14ac:dyDescent="0.2">
      <c r="A2082">
        <v>4256088</v>
      </c>
      <c r="B2082" t="s">
        <v>1444</v>
      </c>
      <c r="C2082" t="s">
        <v>9238</v>
      </c>
      <c r="D2082">
        <v>12235040</v>
      </c>
      <c r="E2082" t="s">
        <v>9239</v>
      </c>
      <c r="F2082">
        <v>6380</v>
      </c>
      <c r="G2082" t="s">
        <v>9240</v>
      </c>
      <c r="H2082" t="s">
        <v>1093</v>
      </c>
      <c r="I2082">
        <v>42</v>
      </c>
      <c r="J2082">
        <v>3</v>
      </c>
      <c r="K2082">
        <v>56088</v>
      </c>
      <c r="L2082" t="s">
        <v>9241</v>
      </c>
      <c r="M2082" t="s">
        <v>9242</v>
      </c>
      <c r="N2082" t="s">
        <v>68</v>
      </c>
      <c r="O2082" t="s">
        <v>181</v>
      </c>
      <c r="P2082">
        <v>40.468919999999997</v>
      </c>
      <c r="Q2082">
        <v>-79.980919999999998</v>
      </c>
      <c r="S2082" t="s">
        <v>70</v>
      </c>
      <c r="T2082" t="s">
        <v>71</v>
      </c>
      <c r="U2082">
        <v>7</v>
      </c>
      <c r="V2082">
        <v>9</v>
      </c>
      <c r="W2082">
        <v>5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2</v>
      </c>
      <c r="AD2082">
        <v>7</v>
      </c>
      <c r="AE2082">
        <v>8.6750000000000007</v>
      </c>
      <c r="AF2082" t="s">
        <v>212</v>
      </c>
      <c r="AG2082" t="s">
        <v>9243</v>
      </c>
      <c r="AH2082">
        <v>1</v>
      </c>
      <c r="AI2082">
        <v>42</v>
      </c>
      <c r="AK2082">
        <v>56088</v>
      </c>
      <c r="AM2082">
        <v>6303</v>
      </c>
      <c r="AN2082">
        <v>6058</v>
      </c>
      <c r="AO2082">
        <v>58</v>
      </c>
      <c r="AP2082">
        <v>4</v>
      </c>
      <c r="AQ2082">
        <v>45</v>
      </c>
      <c r="AR2082">
        <v>41</v>
      </c>
      <c r="AS2082">
        <v>93</v>
      </c>
      <c r="AT2082">
        <v>4</v>
      </c>
      <c r="AU2082">
        <v>97</v>
      </c>
      <c r="AV2082">
        <v>62</v>
      </c>
      <c r="AW2082">
        <v>11.5</v>
      </c>
      <c r="AX2082">
        <v>99.762500000000003</v>
      </c>
      <c r="AY2082" s="1">
        <v>0</v>
      </c>
      <c r="AZ2082" s="1">
        <v>0.71399999999999997</v>
      </c>
      <c r="BA2082" s="1">
        <v>0</v>
      </c>
      <c r="BB2082" s="1">
        <v>8.9999999999999993E-3</v>
      </c>
      <c r="BC2082" s="1">
        <v>0.96099999999999997</v>
      </c>
      <c r="BD2082" s="1">
        <v>1.4999999999999999E-2</v>
      </c>
      <c r="BE2082" s="1">
        <v>-8.9999999999999993E-3</v>
      </c>
      <c r="BF2082" s="1">
        <v>-1.4999999999999999E-2</v>
      </c>
      <c r="BG2082" s="1">
        <f>Table1[[#This Row],[pers_white_pct]]-Table1[[#This Row],[census_white_pct]]</f>
        <v>-0.247</v>
      </c>
      <c r="BH2082" s="3">
        <v>0</v>
      </c>
      <c r="BI2082" s="3">
        <v>0.7431731359</v>
      </c>
      <c r="BJ2082" s="3">
        <v>0</v>
      </c>
      <c r="BK2082" s="3" t="str">
        <f>VLOOKUP(Table1[[#This Row],[est_sworn]],Force_size,2,TRUE)</f>
        <v>01 - Under 25</v>
      </c>
    </row>
    <row r="2083" spans="1:63" hidden="1" x14ac:dyDescent="0.2">
      <c r="A2083">
        <v>4261000</v>
      </c>
      <c r="B2083" t="s">
        <v>1444</v>
      </c>
      <c r="C2083" t="s">
        <v>9262</v>
      </c>
      <c r="D2083">
        <v>12355030</v>
      </c>
      <c r="E2083" t="s">
        <v>9263</v>
      </c>
      <c r="F2083">
        <v>306211</v>
      </c>
      <c r="G2083" t="s">
        <v>9264</v>
      </c>
      <c r="H2083" t="s">
        <v>1093</v>
      </c>
      <c r="I2083">
        <v>42</v>
      </c>
      <c r="J2083">
        <v>3</v>
      </c>
      <c r="K2083">
        <v>61000</v>
      </c>
      <c r="L2083" t="s">
        <v>9265</v>
      </c>
      <c r="M2083" t="s">
        <v>9266</v>
      </c>
      <c r="N2083" t="s">
        <v>68</v>
      </c>
      <c r="O2083" t="s">
        <v>1615</v>
      </c>
      <c r="P2083">
        <v>40.468919999999997</v>
      </c>
      <c r="Q2083">
        <v>-79.980919999999998</v>
      </c>
      <c r="S2083" t="s">
        <v>70</v>
      </c>
      <c r="T2083" t="s">
        <v>71</v>
      </c>
      <c r="U2083">
        <v>888</v>
      </c>
      <c r="V2083">
        <v>0</v>
      </c>
      <c r="W2083">
        <v>749</v>
      </c>
      <c r="X2083">
        <v>127</v>
      </c>
      <c r="Y2083">
        <v>6</v>
      </c>
      <c r="Z2083">
        <v>1</v>
      </c>
      <c r="AA2083">
        <v>0</v>
      </c>
      <c r="AB2083">
        <v>0</v>
      </c>
      <c r="AC2083">
        <v>0</v>
      </c>
      <c r="AD2083">
        <v>888</v>
      </c>
      <c r="AE2083">
        <v>1.1479999999999999</v>
      </c>
      <c r="AF2083" t="s">
        <v>87</v>
      </c>
      <c r="AG2083" t="s">
        <v>9267</v>
      </c>
      <c r="AH2083">
        <v>1</v>
      </c>
      <c r="AI2083">
        <v>42</v>
      </c>
      <c r="AK2083">
        <v>61000</v>
      </c>
      <c r="AM2083">
        <v>305704</v>
      </c>
      <c r="AN2083">
        <v>198186</v>
      </c>
      <c r="AO2083">
        <v>78847</v>
      </c>
      <c r="AP2083">
        <v>505</v>
      </c>
      <c r="AQ2083">
        <v>13393</v>
      </c>
      <c r="AR2083">
        <v>6890</v>
      </c>
      <c r="AS2083">
        <v>6964</v>
      </c>
      <c r="AT2083">
        <v>863</v>
      </c>
      <c r="AU2083">
        <v>7883</v>
      </c>
      <c r="AV2083">
        <v>79710</v>
      </c>
      <c r="AW2083">
        <v>888</v>
      </c>
      <c r="AX2083">
        <v>1019.424</v>
      </c>
      <c r="AY2083" s="1">
        <v>0.14299999999999999</v>
      </c>
      <c r="AZ2083" s="1">
        <v>0.84299999999999997</v>
      </c>
      <c r="BA2083" s="1">
        <v>7.0000000000000001E-3</v>
      </c>
      <c r="BB2083" s="1">
        <v>0.25800000000000001</v>
      </c>
      <c r="BC2083" s="1">
        <v>0.64800000000000002</v>
      </c>
      <c r="BD2083" s="1">
        <v>2.3E-2</v>
      </c>
      <c r="BE2083" s="1">
        <v>-0.115</v>
      </c>
      <c r="BF2083" s="1">
        <v>-1.6E-2</v>
      </c>
      <c r="BG2083" s="1">
        <f>Table1[[#This Row],[pers_white_pct]]-Table1[[#This Row],[census_white_pct]]</f>
        <v>0.19499999999999995</v>
      </c>
      <c r="BH2083" s="3">
        <v>0.55450657830000005</v>
      </c>
      <c r="BI2083" s="3">
        <v>1.3010590287999999</v>
      </c>
      <c r="BJ2083" s="3">
        <v>0.29660648589999999</v>
      </c>
      <c r="BK2083" s="3" t="str">
        <f>VLOOKUP(Table1[[#This Row],[est_sworn]],Force_size,2,TRUE)</f>
        <v>06 - 500 -999</v>
      </c>
    </row>
    <row r="2084" spans="1:63" hidden="1" x14ac:dyDescent="0.2">
      <c r="A2084">
        <v>4200372968</v>
      </c>
      <c r="B2084" t="s">
        <v>61</v>
      </c>
      <c r="C2084" t="s">
        <v>1109</v>
      </c>
      <c r="D2084">
        <v>12526970</v>
      </c>
      <c r="E2084" t="s">
        <v>1110</v>
      </c>
      <c r="F2084">
        <v>1635</v>
      </c>
      <c r="G2084" t="s">
        <v>1111</v>
      </c>
      <c r="H2084" t="s">
        <v>1093</v>
      </c>
      <c r="I2084">
        <v>42</v>
      </c>
      <c r="J2084">
        <v>3</v>
      </c>
      <c r="K2084">
        <v>72968</v>
      </c>
      <c r="L2084" t="s">
        <v>1112</v>
      </c>
      <c r="M2084" t="s">
        <v>1113</v>
      </c>
      <c r="N2084" t="s">
        <v>68</v>
      </c>
      <c r="O2084" t="s">
        <v>238</v>
      </c>
      <c r="P2084">
        <v>40.468919999999997</v>
      </c>
      <c r="Q2084">
        <v>-79.980919999999998</v>
      </c>
      <c r="S2084" t="s">
        <v>70</v>
      </c>
      <c r="T2084" t="s">
        <v>71</v>
      </c>
      <c r="U2084">
        <v>4</v>
      </c>
      <c r="V2084">
        <v>0</v>
      </c>
      <c r="W2084">
        <v>4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4</v>
      </c>
      <c r="AE2084">
        <v>16.646000000000001</v>
      </c>
      <c r="AF2084" t="s">
        <v>239</v>
      </c>
      <c r="AG2084" t="s">
        <v>1114</v>
      </c>
      <c r="AH2084">
        <v>1</v>
      </c>
      <c r="AI2084">
        <v>42</v>
      </c>
      <c r="AJ2084">
        <v>3</v>
      </c>
      <c r="AL2084">
        <v>72968</v>
      </c>
      <c r="AM2084">
        <v>1636</v>
      </c>
      <c r="AN2084">
        <v>1621</v>
      </c>
      <c r="AO2084">
        <v>3</v>
      </c>
      <c r="AP2084">
        <v>0</v>
      </c>
      <c r="AQ2084">
        <v>1</v>
      </c>
      <c r="AR2084">
        <v>1</v>
      </c>
      <c r="AS2084">
        <v>10</v>
      </c>
      <c r="AT2084">
        <v>0</v>
      </c>
      <c r="AU2084">
        <v>10</v>
      </c>
      <c r="AV2084">
        <v>3</v>
      </c>
      <c r="AW2084">
        <v>4</v>
      </c>
      <c r="AX2084">
        <v>66.584000000000003</v>
      </c>
      <c r="AY2084" s="1">
        <v>0</v>
      </c>
      <c r="AZ2084" s="2">
        <v>1</v>
      </c>
      <c r="BA2084" s="1">
        <v>0</v>
      </c>
      <c r="BB2084" s="1">
        <v>2E-3</v>
      </c>
      <c r="BC2084" s="1">
        <v>0.99099999999999999</v>
      </c>
      <c r="BD2084" s="1">
        <v>6.0000000000000001E-3</v>
      </c>
      <c r="BE2084" s="1">
        <v>-2E-3</v>
      </c>
      <c r="BF2084" s="1">
        <v>-6.0000000000000001E-3</v>
      </c>
      <c r="BG2084" s="1">
        <f>Table1[[#This Row],[pers_white_pct]]-Table1[[#This Row],[census_white_pct]]</f>
        <v>9.000000000000008E-3</v>
      </c>
      <c r="BH2084" s="3">
        <v>0</v>
      </c>
      <c r="BI2084" s="3">
        <v>1.0092535471999999</v>
      </c>
      <c r="BJ2084" s="3">
        <v>0</v>
      </c>
      <c r="BK2084" s="3" t="str">
        <f>VLOOKUP(Table1[[#This Row],[est_sworn]],Force_size,2,TRUE)</f>
        <v>01 - Under 25</v>
      </c>
    </row>
    <row r="2085" spans="1:63" hidden="1" x14ac:dyDescent="0.2">
      <c r="A2085">
        <v>4284144</v>
      </c>
      <c r="B2085" t="s">
        <v>1444</v>
      </c>
      <c r="C2085" t="s">
        <v>9349</v>
      </c>
      <c r="D2085">
        <v>12566880</v>
      </c>
      <c r="E2085" t="s">
        <v>9350</v>
      </c>
      <c r="F2085">
        <v>6759</v>
      </c>
      <c r="G2085" t="s">
        <v>9351</v>
      </c>
      <c r="H2085" t="s">
        <v>1093</v>
      </c>
      <c r="I2085">
        <v>42</v>
      </c>
      <c r="J2085">
        <v>3</v>
      </c>
      <c r="K2085">
        <v>84144</v>
      </c>
      <c r="L2085" t="s">
        <v>9352</v>
      </c>
      <c r="M2085" t="s">
        <v>9353</v>
      </c>
      <c r="N2085" t="s">
        <v>68</v>
      </c>
      <c r="O2085" t="s">
        <v>181</v>
      </c>
      <c r="P2085">
        <v>40.468919999999997</v>
      </c>
      <c r="Q2085">
        <v>-79.980919999999998</v>
      </c>
      <c r="S2085" t="s">
        <v>70</v>
      </c>
      <c r="T2085" t="s">
        <v>71</v>
      </c>
      <c r="U2085">
        <v>10</v>
      </c>
      <c r="V2085">
        <v>5</v>
      </c>
      <c r="W2085">
        <v>10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10</v>
      </c>
      <c r="AE2085">
        <v>8.6750000000000007</v>
      </c>
      <c r="AF2085" t="s">
        <v>212</v>
      </c>
      <c r="AG2085" t="s">
        <v>9354</v>
      </c>
      <c r="AH2085">
        <v>1</v>
      </c>
      <c r="AI2085">
        <v>42</v>
      </c>
      <c r="AK2085">
        <v>84144</v>
      </c>
      <c r="AM2085">
        <v>6771</v>
      </c>
      <c r="AN2085">
        <v>6446</v>
      </c>
      <c r="AO2085">
        <v>112</v>
      </c>
      <c r="AP2085">
        <v>2</v>
      </c>
      <c r="AQ2085">
        <v>36</v>
      </c>
      <c r="AR2085">
        <v>99</v>
      </c>
      <c r="AS2085">
        <v>68</v>
      </c>
      <c r="AT2085">
        <v>2</v>
      </c>
      <c r="AU2085">
        <v>76</v>
      </c>
      <c r="AV2085">
        <v>114</v>
      </c>
      <c r="AW2085">
        <v>12.5</v>
      </c>
      <c r="AX2085">
        <v>108.4375</v>
      </c>
      <c r="AY2085" s="1">
        <v>0</v>
      </c>
      <c r="AZ2085" s="2">
        <v>1</v>
      </c>
      <c r="BA2085" s="1">
        <v>0</v>
      </c>
      <c r="BB2085" s="1">
        <v>1.7000000000000001E-2</v>
      </c>
      <c r="BC2085" s="1">
        <v>0.95199999999999996</v>
      </c>
      <c r="BD2085" s="1">
        <v>0.01</v>
      </c>
      <c r="BE2085" s="1">
        <v>-1.7000000000000001E-2</v>
      </c>
      <c r="BF2085" s="1">
        <v>-0.01</v>
      </c>
      <c r="BG2085" s="1">
        <f>Table1[[#This Row],[pers_white_pct]]-Table1[[#This Row],[census_white_pct]]</f>
        <v>4.8000000000000043E-2</v>
      </c>
      <c r="BH2085" s="3">
        <v>0</v>
      </c>
      <c r="BI2085" s="3">
        <v>1.0504188644000001</v>
      </c>
      <c r="BJ2085" s="3">
        <v>0</v>
      </c>
      <c r="BK2085" s="3" t="str">
        <f>VLOOKUP(Table1[[#This Row],[est_sworn]],Force_size,2,TRUE)</f>
        <v>01 - Under 25</v>
      </c>
    </row>
    <row r="2086" spans="1:63" hidden="1" x14ac:dyDescent="0.2">
      <c r="A2086">
        <v>4251744</v>
      </c>
      <c r="B2086" t="s">
        <v>1444</v>
      </c>
      <c r="C2086" t="s">
        <v>9208</v>
      </c>
      <c r="D2086">
        <v>12755180</v>
      </c>
      <c r="E2086" t="s">
        <v>9209</v>
      </c>
      <c r="F2086">
        <v>3394</v>
      </c>
      <c r="G2086" t="s">
        <v>9210</v>
      </c>
      <c r="H2086" t="s">
        <v>1093</v>
      </c>
      <c r="I2086">
        <v>42</v>
      </c>
      <c r="J2086">
        <v>3</v>
      </c>
      <c r="K2086">
        <v>51744</v>
      </c>
      <c r="L2086" t="s">
        <v>9211</v>
      </c>
      <c r="M2086" t="s">
        <v>9212</v>
      </c>
      <c r="N2086" t="s">
        <v>68</v>
      </c>
      <c r="O2086" t="s">
        <v>181</v>
      </c>
      <c r="P2086">
        <v>40.468919999999997</v>
      </c>
      <c r="Q2086">
        <v>-79.980919999999998</v>
      </c>
      <c r="S2086" t="s">
        <v>70</v>
      </c>
      <c r="T2086" t="s">
        <v>71</v>
      </c>
      <c r="U2086">
        <v>10</v>
      </c>
      <c r="V2086">
        <v>2</v>
      </c>
      <c r="W2086">
        <v>9</v>
      </c>
      <c r="X2086">
        <v>1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10</v>
      </c>
      <c r="AE2086">
        <v>7.1230000000000002</v>
      </c>
      <c r="AF2086" t="s">
        <v>118</v>
      </c>
      <c r="AG2086" t="s">
        <v>9213</v>
      </c>
      <c r="AH2086">
        <v>1</v>
      </c>
      <c r="AI2086">
        <v>42</v>
      </c>
      <c r="AK2086">
        <v>51744</v>
      </c>
      <c r="AM2086">
        <v>3403</v>
      </c>
      <c r="AN2086">
        <v>2072</v>
      </c>
      <c r="AO2086">
        <v>1095</v>
      </c>
      <c r="AP2086">
        <v>6</v>
      </c>
      <c r="AQ2086">
        <v>39</v>
      </c>
      <c r="AR2086">
        <v>121</v>
      </c>
      <c r="AS2086">
        <v>65</v>
      </c>
      <c r="AT2086">
        <v>24</v>
      </c>
      <c r="AU2086">
        <v>70</v>
      </c>
      <c r="AV2086">
        <v>1119</v>
      </c>
      <c r="AW2086">
        <v>11</v>
      </c>
      <c r="AX2086">
        <v>78.352999999999994</v>
      </c>
      <c r="AY2086" s="1">
        <v>0.1</v>
      </c>
      <c r="AZ2086" s="1">
        <v>0.9</v>
      </c>
      <c r="BA2086" s="1">
        <v>0</v>
      </c>
      <c r="BB2086" s="1">
        <v>0.32200000000000001</v>
      </c>
      <c r="BC2086" s="1">
        <v>0.60899999999999999</v>
      </c>
      <c r="BD2086" s="1">
        <v>1.9E-2</v>
      </c>
      <c r="BE2086" s="1">
        <v>-0.222</v>
      </c>
      <c r="BF2086" s="1">
        <v>-1.9E-2</v>
      </c>
      <c r="BG2086" s="1">
        <f>Table1[[#This Row],[pers_white_pct]]-Table1[[#This Row],[census_white_pct]]</f>
        <v>0.29100000000000004</v>
      </c>
      <c r="BH2086" s="3">
        <v>0.3107762557</v>
      </c>
      <c r="BI2086" s="3">
        <v>1.4781370655999999</v>
      </c>
      <c r="BJ2086" s="3">
        <v>0</v>
      </c>
      <c r="BK2086" s="3" t="str">
        <f>VLOOKUP(Table1[[#This Row],[est_sworn]],Force_size,2,TRUE)</f>
        <v>01 - Under 25</v>
      </c>
    </row>
    <row r="2087" spans="1:63" hidden="1" x14ac:dyDescent="0.2">
      <c r="A2087">
        <v>4207533608</v>
      </c>
      <c r="B2087" t="s">
        <v>61</v>
      </c>
      <c r="C2087" t="s">
        <v>1234</v>
      </c>
      <c r="D2087">
        <v>12955340</v>
      </c>
      <c r="E2087" t="s">
        <v>1235</v>
      </c>
      <c r="F2087">
        <v>1245</v>
      </c>
      <c r="G2087" t="s">
        <v>1236</v>
      </c>
      <c r="H2087" t="s">
        <v>1093</v>
      </c>
      <c r="I2087">
        <v>42</v>
      </c>
      <c r="J2087">
        <v>75</v>
      </c>
      <c r="K2087">
        <v>33608</v>
      </c>
      <c r="L2087" t="s">
        <v>1237</v>
      </c>
      <c r="M2087" t="s">
        <v>1238</v>
      </c>
      <c r="N2087" t="s">
        <v>68</v>
      </c>
      <c r="O2087" t="s">
        <v>181</v>
      </c>
      <c r="P2087">
        <v>40.367344000000003</v>
      </c>
      <c r="Q2087">
        <v>-76.458009000000004</v>
      </c>
      <c r="S2087" t="s">
        <v>70</v>
      </c>
      <c r="T2087" t="s">
        <v>71</v>
      </c>
      <c r="U2087">
        <v>4</v>
      </c>
      <c r="V2087">
        <v>5</v>
      </c>
      <c r="W2087">
        <v>3</v>
      </c>
      <c r="X2087">
        <v>0</v>
      </c>
      <c r="Y2087">
        <v>1</v>
      </c>
      <c r="Z2087">
        <v>0</v>
      </c>
      <c r="AA2087">
        <v>0</v>
      </c>
      <c r="AB2087">
        <v>0</v>
      </c>
      <c r="AC2087">
        <v>0</v>
      </c>
      <c r="AD2087">
        <v>4</v>
      </c>
      <c r="AE2087">
        <v>16.646000000000001</v>
      </c>
      <c r="AF2087" t="s">
        <v>239</v>
      </c>
      <c r="AG2087" t="s">
        <v>1239</v>
      </c>
      <c r="AH2087">
        <v>1</v>
      </c>
      <c r="AI2087">
        <v>42</v>
      </c>
      <c r="AJ2087">
        <v>75</v>
      </c>
      <c r="AL2087">
        <v>33608</v>
      </c>
      <c r="AM2087">
        <v>4069</v>
      </c>
      <c r="AN2087">
        <v>3974</v>
      </c>
      <c r="AO2087">
        <v>10</v>
      </c>
      <c r="AP2087">
        <v>2</v>
      </c>
      <c r="AQ2087">
        <v>18</v>
      </c>
      <c r="AR2087">
        <v>27</v>
      </c>
      <c r="AS2087">
        <v>37</v>
      </c>
      <c r="AT2087">
        <v>5</v>
      </c>
      <c r="AU2087">
        <v>38</v>
      </c>
      <c r="AV2087">
        <v>15</v>
      </c>
      <c r="AW2087">
        <v>6.5</v>
      </c>
      <c r="AX2087">
        <v>108.199</v>
      </c>
      <c r="AY2087" s="1">
        <v>0</v>
      </c>
      <c r="AZ2087" s="1">
        <v>0.75</v>
      </c>
      <c r="BA2087" s="1">
        <v>0.25</v>
      </c>
      <c r="BB2087" s="1">
        <v>2E-3</v>
      </c>
      <c r="BC2087" s="1">
        <v>0.97699999999999998</v>
      </c>
      <c r="BD2087" s="1">
        <v>8.9999999999999993E-3</v>
      </c>
      <c r="BE2087" s="1">
        <v>-2E-3</v>
      </c>
      <c r="BF2087" s="1">
        <v>0.24099999999999999</v>
      </c>
      <c r="BG2087" s="1">
        <f>Table1[[#This Row],[pers_white_pct]]-Table1[[#This Row],[census_white_pct]]</f>
        <v>-0.22699999999999998</v>
      </c>
      <c r="BH2087" s="3">
        <v>0</v>
      </c>
      <c r="BI2087" s="3">
        <v>0.76792903879999996</v>
      </c>
      <c r="BJ2087" s="3">
        <v>27.493243242999998</v>
      </c>
      <c r="BK2087" s="3" t="str">
        <f>VLOOKUP(Table1[[#This Row],[est_sworn]],Force_size,2,TRUE)</f>
        <v>01 - Under 25</v>
      </c>
    </row>
    <row r="2088" spans="1:63" hidden="1" x14ac:dyDescent="0.2">
      <c r="A2088">
        <v>4277912</v>
      </c>
      <c r="B2088" t="s">
        <v>1444</v>
      </c>
      <c r="C2088" t="s">
        <v>9334</v>
      </c>
      <c r="D2088">
        <v>12836870</v>
      </c>
      <c r="E2088" t="s">
        <v>9335</v>
      </c>
      <c r="F2088">
        <v>5335</v>
      </c>
      <c r="G2088" t="s">
        <v>9336</v>
      </c>
      <c r="H2088" t="s">
        <v>1093</v>
      </c>
      <c r="I2088">
        <v>42</v>
      </c>
      <c r="J2088">
        <v>3</v>
      </c>
      <c r="K2088">
        <v>77912</v>
      </c>
      <c r="L2088" t="s">
        <v>9337</v>
      </c>
      <c r="M2088" t="s">
        <v>9338</v>
      </c>
      <c r="N2088" t="s">
        <v>68</v>
      </c>
      <c r="O2088" t="s">
        <v>181</v>
      </c>
      <c r="P2088">
        <v>40.468919999999997</v>
      </c>
      <c r="Q2088">
        <v>-79.980919999999998</v>
      </c>
      <c r="S2088" t="s">
        <v>70</v>
      </c>
      <c r="T2088" t="s">
        <v>71</v>
      </c>
      <c r="U2088">
        <v>5</v>
      </c>
      <c r="V2088">
        <v>12</v>
      </c>
      <c r="W2088">
        <v>5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5</v>
      </c>
      <c r="AE2088">
        <v>8.6750000000000007</v>
      </c>
      <c r="AF2088" t="s">
        <v>212</v>
      </c>
      <c r="AG2088" t="s">
        <v>9339</v>
      </c>
      <c r="AH2088">
        <v>1</v>
      </c>
      <c r="AI2088">
        <v>42</v>
      </c>
      <c r="AK2088">
        <v>77912</v>
      </c>
      <c r="AM2088">
        <v>5349</v>
      </c>
      <c r="AN2088">
        <v>4167</v>
      </c>
      <c r="AO2088">
        <v>912</v>
      </c>
      <c r="AP2088">
        <v>13</v>
      </c>
      <c r="AQ2088">
        <v>34</v>
      </c>
      <c r="AR2088">
        <v>142</v>
      </c>
      <c r="AS2088">
        <v>71</v>
      </c>
      <c r="AT2088">
        <v>15</v>
      </c>
      <c r="AU2088">
        <v>81</v>
      </c>
      <c r="AV2088">
        <v>927</v>
      </c>
      <c r="AW2088">
        <v>11</v>
      </c>
      <c r="AX2088">
        <v>95.424999999999997</v>
      </c>
      <c r="AY2088" s="1">
        <v>0</v>
      </c>
      <c r="AZ2088" s="2">
        <v>1</v>
      </c>
      <c r="BA2088" s="1">
        <v>0</v>
      </c>
      <c r="BB2088" s="1">
        <v>0.17</v>
      </c>
      <c r="BC2088" s="1">
        <v>0.77900000000000003</v>
      </c>
      <c r="BD2088" s="1">
        <v>1.2999999999999999E-2</v>
      </c>
      <c r="BE2088" s="1">
        <v>-0.17</v>
      </c>
      <c r="BF2088" s="1">
        <v>-1.2999999999999999E-2</v>
      </c>
      <c r="BG2088" s="1">
        <f>Table1[[#This Row],[pers_white_pct]]-Table1[[#This Row],[census_white_pct]]</f>
        <v>0.22099999999999997</v>
      </c>
      <c r="BH2088" s="3">
        <v>0</v>
      </c>
      <c r="BI2088" s="3">
        <v>1.2836573073999999</v>
      </c>
      <c r="BJ2088" s="3">
        <v>0</v>
      </c>
      <c r="BK2088" s="3" t="str">
        <f>VLOOKUP(Table1[[#This Row],[est_sworn]],Force_size,2,TRUE)</f>
        <v>01 - Under 25</v>
      </c>
    </row>
    <row r="2089" spans="1:63" hidden="1" x14ac:dyDescent="0.2">
      <c r="A2089">
        <v>4272960</v>
      </c>
      <c r="B2089" t="s">
        <v>1444</v>
      </c>
      <c r="C2089" t="s">
        <v>9316</v>
      </c>
      <c r="D2089">
        <v>12926930</v>
      </c>
      <c r="E2089" t="s">
        <v>9317</v>
      </c>
      <c r="F2089">
        <v>3403</v>
      </c>
      <c r="G2089" t="s">
        <v>9318</v>
      </c>
      <c r="H2089" t="s">
        <v>1093</v>
      </c>
      <c r="I2089">
        <v>42</v>
      </c>
      <c r="J2089">
        <v>3</v>
      </c>
      <c r="K2089">
        <v>72960</v>
      </c>
      <c r="L2089" t="s">
        <v>9319</v>
      </c>
      <c r="M2089" t="s">
        <v>9320</v>
      </c>
      <c r="N2089" t="s">
        <v>68</v>
      </c>
      <c r="O2089" t="s">
        <v>181</v>
      </c>
      <c r="P2089">
        <v>40.468919999999997</v>
      </c>
      <c r="Q2089">
        <v>-79.980919999999998</v>
      </c>
      <c r="S2089" t="s">
        <v>70</v>
      </c>
      <c r="T2089" t="s">
        <v>71</v>
      </c>
      <c r="U2089">
        <v>4</v>
      </c>
      <c r="V2089">
        <v>5</v>
      </c>
      <c r="W2089">
        <v>4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4</v>
      </c>
      <c r="AE2089">
        <v>16.646000000000001</v>
      </c>
      <c r="AF2089" t="s">
        <v>239</v>
      </c>
      <c r="AG2089" t="s">
        <v>9321</v>
      </c>
      <c r="AH2089">
        <v>1</v>
      </c>
      <c r="AI2089">
        <v>42</v>
      </c>
      <c r="AK2089">
        <v>72960</v>
      </c>
      <c r="AM2089">
        <v>3405</v>
      </c>
      <c r="AN2089">
        <v>3330</v>
      </c>
      <c r="AO2089">
        <v>19</v>
      </c>
      <c r="AP2089">
        <v>1</v>
      </c>
      <c r="AQ2089">
        <v>4</v>
      </c>
      <c r="AR2089">
        <v>27</v>
      </c>
      <c r="AS2089">
        <v>19</v>
      </c>
      <c r="AT2089">
        <v>0</v>
      </c>
      <c r="AU2089">
        <v>24</v>
      </c>
      <c r="AV2089">
        <v>19</v>
      </c>
      <c r="AW2089">
        <v>6.5</v>
      </c>
      <c r="AX2089">
        <v>108.199</v>
      </c>
      <c r="AY2089" s="1">
        <v>0</v>
      </c>
      <c r="AZ2089" s="2">
        <v>1</v>
      </c>
      <c r="BA2089" s="1">
        <v>0</v>
      </c>
      <c r="BB2089" s="1">
        <v>6.0000000000000001E-3</v>
      </c>
      <c r="BC2089" s="1">
        <v>0.97799999999999998</v>
      </c>
      <c r="BD2089" s="1">
        <v>6.0000000000000001E-3</v>
      </c>
      <c r="BE2089" s="1">
        <v>-6.0000000000000001E-3</v>
      </c>
      <c r="BF2089" s="1">
        <v>-6.0000000000000001E-3</v>
      </c>
      <c r="BG2089" s="1">
        <f>Table1[[#This Row],[pers_white_pct]]-Table1[[#This Row],[census_white_pct]]</f>
        <v>2.200000000000002E-2</v>
      </c>
      <c r="BH2089" s="3">
        <v>0</v>
      </c>
      <c r="BI2089" s="3">
        <v>1.0225225225000001</v>
      </c>
      <c r="BJ2089" s="3">
        <v>0</v>
      </c>
      <c r="BK2089" s="3" t="str">
        <f>VLOOKUP(Table1[[#This Row],[est_sworn]],Force_size,2,TRUE)</f>
        <v>01 - Under 25</v>
      </c>
    </row>
    <row r="2090" spans="1:63" hidden="1" x14ac:dyDescent="0.2">
      <c r="A2090">
        <v>4200372160</v>
      </c>
      <c r="B2090" t="s">
        <v>61</v>
      </c>
      <c r="C2090" t="s">
        <v>1103</v>
      </c>
      <c r="D2090">
        <v>13316730</v>
      </c>
      <c r="E2090" t="s">
        <v>1104</v>
      </c>
      <c r="F2090">
        <v>14920</v>
      </c>
      <c r="G2090" t="s">
        <v>1105</v>
      </c>
      <c r="H2090" t="s">
        <v>1093</v>
      </c>
      <c r="I2090">
        <v>42</v>
      </c>
      <c r="J2090">
        <v>3</v>
      </c>
      <c r="K2090">
        <v>72160</v>
      </c>
      <c r="L2090" t="s">
        <v>1106</v>
      </c>
      <c r="M2090" t="s">
        <v>1107</v>
      </c>
      <c r="N2090" t="s">
        <v>68</v>
      </c>
      <c r="O2090" t="s">
        <v>69</v>
      </c>
      <c r="P2090">
        <v>40.468919999999997</v>
      </c>
      <c r="Q2090">
        <v>-79.980919999999998</v>
      </c>
      <c r="S2090" t="s">
        <v>70</v>
      </c>
      <c r="T2090" t="s">
        <v>71</v>
      </c>
      <c r="U2090">
        <v>16</v>
      </c>
      <c r="V2090">
        <v>0</v>
      </c>
      <c r="W2090">
        <v>16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16</v>
      </c>
      <c r="AE2090">
        <v>7.1230000000000002</v>
      </c>
      <c r="AF2090" t="s">
        <v>118</v>
      </c>
      <c r="AG2090" t="s">
        <v>1108</v>
      </c>
      <c r="AH2090">
        <v>1</v>
      </c>
      <c r="AI2090">
        <v>42</v>
      </c>
      <c r="AJ2090">
        <v>3</v>
      </c>
      <c r="AL2090">
        <v>72160</v>
      </c>
      <c r="AM2090">
        <v>14416</v>
      </c>
      <c r="AN2090">
        <v>13109</v>
      </c>
      <c r="AO2090">
        <v>320</v>
      </c>
      <c r="AP2090">
        <v>7</v>
      </c>
      <c r="AQ2090">
        <v>658</v>
      </c>
      <c r="AR2090">
        <v>161</v>
      </c>
      <c r="AS2090">
        <v>141</v>
      </c>
      <c r="AT2090">
        <v>4</v>
      </c>
      <c r="AU2090">
        <v>161</v>
      </c>
      <c r="AV2090">
        <v>324</v>
      </c>
      <c r="AW2090">
        <v>16</v>
      </c>
      <c r="AX2090">
        <v>113.968</v>
      </c>
      <c r="AY2090" s="1">
        <v>0</v>
      </c>
      <c r="AZ2090" s="2">
        <v>1</v>
      </c>
      <c r="BA2090" s="1">
        <v>0</v>
      </c>
      <c r="BB2090" s="1">
        <v>2.1999999999999999E-2</v>
      </c>
      <c r="BC2090" s="1">
        <v>0.90900000000000003</v>
      </c>
      <c r="BD2090" s="1">
        <v>0.01</v>
      </c>
      <c r="BE2090" s="1">
        <v>-2.1999999999999999E-2</v>
      </c>
      <c r="BF2090" s="1">
        <v>-0.01</v>
      </c>
      <c r="BG2090" s="1">
        <f>Table1[[#This Row],[pers_white_pct]]-Table1[[#This Row],[census_white_pct]]</f>
        <v>9.099999999999997E-2</v>
      </c>
      <c r="BH2090" s="3">
        <v>0</v>
      </c>
      <c r="BI2090" s="3">
        <v>1.0997024945</v>
      </c>
      <c r="BJ2090" s="3">
        <v>0</v>
      </c>
      <c r="BK2090" s="3" t="str">
        <f>VLOOKUP(Table1[[#This Row],[est_sworn]],Force_size,2,TRUE)</f>
        <v>01 - Under 25</v>
      </c>
    </row>
    <row r="2091" spans="1:63" hidden="1" x14ac:dyDescent="0.2">
      <c r="A2091">
        <v>4226512</v>
      </c>
      <c r="B2091" t="s">
        <v>1444</v>
      </c>
      <c r="C2091" t="s">
        <v>9106</v>
      </c>
      <c r="D2091">
        <v>11315300</v>
      </c>
      <c r="E2091" t="s">
        <v>9107</v>
      </c>
      <c r="F2091">
        <v>2950</v>
      </c>
      <c r="G2091" t="s">
        <v>9108</v>
      </c>
      <c r="H2091" t="s">
        <v>1093</v>
      </c>
      <c r="I2091">
        <v>42</v>
      </c>
      <c r="J2091">
        <v>5</v>
      </c>
      <c r="K2091">
        <v>26512</v>
      </c>
      <c r="L2091" t="s">
        <v>9109</v>
      </c>
      <c r="M2091" t="s">
        <v>9110</v>
      </c>
      <c r="N2091" t="s">
        <v>68</v>
      </c>
      <c r="O2091" t="s">
        <v>181</v>
      </c>
      <c r="P2091">
        <v>40.812379999999997</v>
      </c>
      <c r="Q2091">
        <v>-79.464129</v>
      </c>
      <c r="S2091" t="s">
        <v>70</v>
      </c>
      <c r="T2091" t="s">
        <v>71</v>
      </c>
      <c r="U2091">
        <v>3</v>
      </c>
      <c r="V2091">
        <v>15</v>
      </c>
      <c r="W2091">
        <v>3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3</v>
      </c>
      <c r="AE2091">
        <v>16.646000000000001</v>
      </c>
      <c r="AF2091" t="s">
        <v>239</v>
      </c>
      <c r="AG2091" t="s">
        <v>9111</v>
      </c>
      <c r="AH2091">
        <v>1</v>
      </c>
      <c r="AI2091">
        <v>42</v>
      </c>
      <c r="AK2091">
        <v>26512</v>
      </c>
      <c r="AM2091">
        <v>2991</v>
      </c>
      <c r="AN2091">
        <v>2838</v>
      </c>
      <c r="AO2091">
        <v>86</v>
      </c>
      <c r="AP2091">
        <v>3</v>
      </c>
      <c r="AQ2091">
        <v>2</v>
      </c>
      <c r="AR2091">
        <v>30</v>
      </c>
      <c r="AS2091">
        <v>32</v>
      </c>
      <c r="AT2091">
        <v>2</v>
      </c>
      <c r="AU2091">
        <v>32</v>
      </c>
      <c r="AV2091">
        <v>88</v>
      </c>
      <c r="AW2091">
        <v>10.5</v>
      </c>
      <c r="AX2091">
        <v>174.78299999999999</v>
      </c>
      <c r="AY2091" s="1">
        <v>0</v>
      </c>
      <c r="AZ2091" s="2">
        <v>1</v>
      </c>
      <c r="BA2091" s="1">
        <v>0</v>
      </c>
      <c r="BB2091" s="1">
        <v>2.9000000000000001E-2</v>
      </c>
      <c r="BC2091" s="1">
        <v>0.94899999999999995</v>
      </c>
      <c r="BD2091" s="1">
        <v>1.0999999999999999E-2</v>
      </c>
      <c r="BE2091" s="1">
        <v>-2.9000000000000001E-2</v>
      </c>
      <c r="BF2091" s="1">
        <v>-1.0999999999999999E-2</v>
      </c>
      <c r="BG2091" s="1">
        <f>Table1[[#This Row],[pers_white_pct]]-Table1[[#This Row],[census_white_pct]]</f>
        <v>5.1000000000000045E-2</v>
      </c>
      <c r="BH2091" s="3">
        <v>0</v>
      </c>
      <c r="BI2091" s="3">
        <v>1.0539112050999999</v>
      </c>
      <c r="BJ2091" s="3">
        <v>0</v>
      </c>
      <c r="BK2091" s="3" t="str">
        <f>VLOOKUP(Table1[[#This Row],[est_sworn]],Force_size,2,TRUE)</f>
        <v>01 - Under 25</v>
      </c>
    </row>
    <row r="2092" spans="1:63" hidden="1" x14ac:dyDescent="0.2">
      <c r="A2092">
        <v>4227784</v>
      </c>
      <c r="B2092" t="s">
        <v>1444</v>
      </c>
      <c r="C2092" t="s">
        <v>9124</v>
      </c>
      <c r="D2092">
        <v>12005370</v>
      </c>
      <c r="E2092" t="s">
        <v>9125</v>
      </c>
      <c r="F2092">
        <v>1791</v>
      </c>
      <c r="G2092" t="s">
        <v>9126</v>
      </c>
      <c r="H2092" t="s">
        <v>1093</v>
      </c>
      <c r="I2092">
        <v>42</v>
      </c>
      <c r="J2092">
        <v>5</v>
      </c>
      <c r="K2092">
        <v>27784</v>
      </c>
      <c r="L2092" t="s">
        <v>9127</v>
      </c>
      <c r="M2092" t="s">
        <v>9128</v>
      </c>
      <c r="N2092" t="s">
        <v>68</v>
      </c>
      <c r="O2092" t="s">
        <v>238</v>
      </c>
      <c r="P2092">
        <v>40.812379999999997</v>
      </c>
      <c r="Q2092">
        <v>-79.464129</v>
      </c>
      <c r="S2092" t="s">
        <v>70</v>
      </c>
      <c r="T2092" t="s">
        <v>71</v>
      </c>
      <c r="U2092">
        <v>2</v>
      </c>
      <c r="V2092">
        <v>5</v>
      </c>
      <c r="W2092">
        <v>2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2</v>
      </c>
      <c r="AE2092">
        <v>16.646000000000001</v>
      </c>
      <c r="AF2092" t="s">
        <v>239</v>
      </c>
      <c r="AG2092" t="s">
        <v>9129</v>
      </c>
      <c r="AH2092">
        <v>1</v>
      </c>
      <c r="AI2092">
        <v>42</v>
      </c>
      <c r="AK2092">
        <v>27784</v>
      </c>
      <c r="AM2092">
        <v>1813</v>
      </c>
      <c r="AN2092">
        <v>1741</v>
      </c>
      <c r="AO2092">
        <v>9</v>
      </c>
      <c r="AP2092">
        <v>2</v>
      </c>
      <c r="AQ2092">
        <v>3</v>
      </c>
      <c r="AR2092">
        <v>29</v>
      </c>
      <c r="AS2092">
        <v>20</v>
      </c>
      <c r="AT2092">
        <v>1</v>
      </c>
      <c r="AU2092">
        <v>29</v>
      </c>
      <c r="AV2092">
        <v>10</v>
      </c>
      <c r="AW2092">
        <v>4.5</v>
      </c>
      <c r="AX2092">
        <v>74.906999999999996</v>
      </c>
      <c r="AY2092" s="1">
        <v>0</v>
      </c>
      <c r="AZ2092" s="2">
        <v>1</v>
      </c>
      <c r="BA2092" s="1">
        <v>0</v>
      </c>
      <c r="BB2092" s="1">
        <v>5.0000000000000001E-3</v>
      </c>
      <c r="BC2092" s="1">
        <v>0.96</v>
      </c>
      <c r="BD2092" s="1">
        <v>1.0999999999999999E-2</v>
      </c>
      <c r="BE2092" s="1">
        <v>-5.0000000000000001E-3</v>
      </c>
      <c r="BF2092" s="1">
        <v>-1.0999999999999999E-2</v>
      </c>
      <c r="BG2092" s="1">
        <f>Table1[[#This Row],[pers_white_pct]]-Table1[[#This Row],[census_white_pct]]</f>
        <v>4.0000000000000036E-2</v>
      </c>
      <c r="BH2092" s="3">
        <v>0</v>
      </c>
      <c r="BI2092" s="3">
        <v>1.0413555428000001</v>
      </c>
      <c r="BJ2092" s="3">
        <v>0</v>
      </c>
      <c r="BK2092" s="3" t="str">
        <f>VLOOKUP(Table1[[#This Row],[est_sworn]],Force_size,2,TRUE)</f>
        <v>01 - Under 25</v>
      </c>
    </row>
    <row r="2093" spans="1:63" hidden="1" x14ac:dyDescent="0.2">
      <c r="A2093">
        <v>4204792</v>
      </c>
      <c r="B2093" t="s">
        <v>1444</v>
      </c>
      <c r="C2093" t="s">
        <v>9001</v>
      </c>
      <c r="D2093">
        <v>11765550</v>
      </c>
      <c r="E2093" t="s">
        <v>9002</v>
      </c>
      <c r="F2093">
        <v>8851</v>
      </c>
      <c r="G2093" t="s">
        <v>9003</v>
      </c>
      <c r="H2093" t="s">
        <v>1093</v>
      </c>
      <c r="I2093">
        <v>42</v>
      </c>
      <c r="J2093">
        <v>7</v>
      </c>
      <c r="K2093">
        <v>4792</v>
      </c>
      <c r="L2093" t="s">
        <v>9004</v>
      </c>
      <c r="M2093" t="s">
        <v>9005</v>
      </c>
      <c r="N2093" t="s">
        <v>68</v>
      </c>
      <c r="O2093" t="s">
        <v>181</v>
      </c>
      <c r="P2093">
        <v>40.684139999999999</v>
      </c>
      <c r="Q2093">
        <v>-80.350720999999993</v>
      </c>
      <c r="S2093" t="s">
        <v>70</v>
      </c>
      <c r="T2093" t="s">
        <v>71</v>
      </c>
      <c r="U2093">
        <v>18</v>
      </c>
      <c r="V2093">
        <v>0</v>
      </c>
      <c r="W2093">
        <v>16</v>
      </c>
      <c r="X2093">
        <v>1</v>
      </c>
      <c r="Y2093">
        <v>0</v>
      </c>
      <c r="Z2093">
        <v>0</v>
      </c>
      <c r="AA2093">
        <v>1</v>
      </c>
      <c r="AB2093">
        <v>0</v>
      </c>
      <c r="AC2093">
        <v>0</v>
      </c>
      <c r="AD2093">
        <v>18</v>
      </c>
      <c r="AE2093">
        <v>7.1230000000000002</v>
      </c>
      <c r="AF2093" t="s">
        <v>118</v>
      </c>
      <c r="AG2093" t="s">
        <v>9006</v>
      </c>
      <c r="AH2093">
        <v>1</v>
      </c>
      <c r="AI2093">
        <v>42</v>
      </c>
      <c r="AK2093">
        <v>4792</v>
      </c>
      <c r="AM2093">
        <v>8987</v>
      </c>
      <c r="AN2093">
        <v>6712</v>
      </c>
      <c r="AO2093">
        <v>1725</v>
      </c>
      <c r="AP2093">
        <v>11</v>
      </c>
      <c r="AQ2093">
        <v>37</v>
      </c>
      <c r="AR2093">
        <v>373</v>
      </c>
      <c r="AS2093">
        <v>105</v>
      </c>
      <c r="AT2093">
        <v>11</v>
      </c>
      <c r="AU2093">
        <v>129</v>
      </c>
      <c r="AV2093">
        <v>1736</v>
      </c>
      <c r="AW2093">
        <v>18</v>
      </c>
      <c r="AX2093">
        <v>128.214</v>
      </c>
      <c r="AY2093" s="1">
        <v>5.6000000000000001E-2</v>
      </c>
      <c r="AZ2093" s="1">
        <v>0.88900000000000001</v>
      </c>
      <c r="BA2093" s="1">
        <v>0</v>
      </c>
      <c r="BB2093" s="1">
        <v>0.192</v>
      </c>
      <c r="BC2093" s="1">
        <v>0.747</v>
      </c>
      <c r="BD2093" s="1">
        <v>1.2E-2</v>
      </c>
      <c r="BE2093" s="1">
        <v>-0.13600000000000001</v>
      </c>
      <c r="BF2093" s="1">
        <v>-1.2E-2</v>
      </c>
      <c r="BG2093" s="1">
        <f>Table1[[#This Row],[pers_white_pct]]-Table1[[#This Row],[census_white_pct]]</f>
        <v>0.14200000000000002</v>
      </c>
      <c r="BH2093" s="3">
        <v>0.28943639290000001</v>
      </c>
      <c r="BI2093" s="3">
        <v>1.190173487</v>
      </c>
      <c r="BJ2093" s="3">
        <v>0</v>
      </c>
      <c r="BK2093" s="3" t="str">
        <f>VLOOKUP(Table1[[#This Row],[est_sworn]],Force_size,2,TRUE)</f>
        <v>01 - Under 25</v>
      </c>
    </row>
    <row r="2094" spans="1:63" hidden="1" x14ac:dyDescent="0.2">
      <c r="A2094">
        <v>4263624</v>
      </c>
      <c r="B2094" t="s">
        <v>1444</v>
      </c>
      <c r="C2094" t="s">
        <v>9286</v>
      </c>
      <c r="D2094">
        <v>11796920</v>
      </c>
      <c r="E2094" t="s">
        <v>9287</v>
      </c>
      <c r="F2094">
        <v>88102</v>
      </c>
      <c r="G2094" t="s">
        <v>9288</v>
      </c>
      <c r="H2094" t="s">
        <v>1093</v>
      </c>
      <c r="I2094">
        <v>42</v>
      </c>
      <c r="J2094">
        <v>11</v>
      </c>
      <c r="K2094">
        <v>63624</v>
      </c>
      <c r="L2094" t="s">
        <v>9289</v>
      </c>
      <c r="M2094" t="s">
        <v>9290</v>
      </c>
      <c r="N2094" t="s">
        <v>68</v>
      </c>
      <c r="O2094" t="s">
        <v>86</v>
      </c>
      <c r="P2094">
        <v>40.413957000000003</v>
      </c>
      <c r="Q2094">
        <v>-75.926860000000005</v>
      </c>
      <c r="S2094" t="s">
        <v>70</v>
      </c>
      <c r="T2094" t="s">
        <v>71</v>
      </c>
      <c r="U2094">
        <v>168</v>
      </c>
      <c r="V2094">
        <v>0</v>
      </c>
      <c r="W2094">
        <v>149</v>
      </c>
      <c r="X2094">
        <v>4</v>
      </c>
      <c r="Y2094">
        <v>15</v>
      </c>
      <c r="Z2094">
        <v>0</v>
      </c>
      <c r="AA2094">
        <v>0</v>
      </c>
      <c r="AB2094">
        <v>0</v>
      </c>
      <c r="AC2094">
        <v>0</v>
      </c>
      <c r="AD2094">
        <v>168</v>
      </c>
      <c r="AE2094">
        <v>1.1479999999999999</v>
      </c>
      <c r="AF2094" t="s">
        <v>87</v>
      </c>
      <c r="AG2094" t="s">
        <v>9291</v>
      </c>
      <c r="AH2094">
        <v>1</v>
      </c>
      <c r="AI2094">
        <v>42</v>
      </c>
      <c r="AK2094">
        <v>63624</v>
      </c>
      <c r="AM2094">
        <v>88082</v>
      </c>
      <c r="AN2094">
        <v>25258</v>
      </c>
      <c r="AO2094">
        <v>8774</v>
      </c>
      <c r="AP2094">
        <v>183</v>
      </c>
      <c r="AQ2094">
        <v>958</v>
      </c>
      <c r="AR2094">
        <v>1517</v>
      </c>
      <c r="AS2094">
        <v>51230</v>
      </c>
      <c r="AT2094">
        <v>2850</v>
      </c>
      <c r="AU2094">
        <v>51392</v>
      </c>
      <c r="AV2094">
        <v>11624</v>
      </c>
      <c r="AW2094">
        <v>168</v>
      </c>
      <c r="AX2094">
        <v>192.864</v>
      </c>
      <c r="AY2094" s="1">
        <v>2.4E-2</v>
      </c>
      <c r="AZ2094" s="1">
        <v>0.88700000000000001</v>
      </c>
      <c r="BA2094" s="1">
        <v>8.8999999999999996E-2</v>
      </c>
      <c r="BB2094" s="1">
        <v>0.1</v>
      </c>
      <c r="BC2094" s="1">
        <v>0.28699999999999998</v>
      </c>
      <c r="BD2094" s="1">
        <v>0.58199999999999996</v>
      </c>
      <c r="BE2094" s="1">
        <v>-7.5999999999999998E-2</v>
      </c>
      <c r="BF2094" s="1">
        <v>-0.49199999999999999</v>
      </c>
      <c r="BG2094" s="1">
        <f>Table1[[#This Row],[pers_white_pct]]-Table1[[#This Row],[census_white_pct]]</f>
        <v>0.60000000000000009</v>
      </c>
      <c r="BH2094" s="3">
        <v>0.2390233048</v>
      </c>
      <c r="BI2094" s="3">
        <v>3.0928951318000002</v>
      </c>
      <c r="BJ2094" s="3">
        <v>0.1535128691</v>
      </c>
      <c r="BK2094" s="3" t="str">
        <f>VLOOKUP(Table1[[#This Row],[est_sworn]],Force_size,2,TRUE)</f>
        <v>04 - 100 to 249</v>
      </c>
    </row>
    <row r="2095" spans="1:63" hidden="1" x14ac:dyDescent="0.2">
      <c r="A2095">
        <v>4286880</v>
      </c>
      <c r="B2095" t="s">
        <v>1444</v>
      </c>
      <c r="C2095" t="s">
        <v>9361</v>
      </c>
      <c r="D2095">
        <v>11816700</v>
      </c>
      <c r="E2095" t="s">
        <v>9362</v>
      </c>
      <c r="F2095">
        <v>10476</v>
      </c>
      <c r="G2095" t="s">
        <v>9363</v>
      </c>
      <c r="H2095" t="s">
        <v>1093</v>
      </c>
      <c r="I2095">
        <v>42</v>
      </c>
      <c r="J2095">
        <v>11</v>
      </c>
      <c r="K2095">
        <v>86880</v>
      </c>
      <c r="L2095" t="s">
        <v>9364</v>
      </c>
      <c r="M2095" t="s">
        <v>9365</v>
      </c>
      <c r="N2095" t="s">
        <v>68</v>
      </c>
      <c r="O2095" t="s">
        <v>69</v>
      </c>
      <c r="P2095">
        <v>40.413957000000003</v>
      </c>
      <c r="Q2095">
        <v>-75.926860000000005</v>
      </c>
      <c r="S2095" t="s">
        <v>70</v>
      </c>
      <c r="T2095" t="s">
        <v>71</v>
      </c>
      <c r="U2095">
        <v>23</v>
      </c>
      <c r="V2095">
        <v>0</v>
      </c>
      <c r="W2095">
        <v>23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23</v>
      </c>
      <c r="AE2095">
        <v>7.1230000000000002</v>
      </c>
      <c r="AF2095" t="s">
        <v>118</v>
      </c>
      <c r="AG2095" t="s">
        <v>9366</v>
      </c>
      <c r="AH2095">
        <v>1</v>
      </c>
      <c r="AI2095">
        <v>42</v>
      </c>
      <c r="AK2095">
        <v>86880</v>
      </c>
      <c r="AM2095">
        <v>10461</v>
      </c>
      <c r="AN2095">
        <v>9206</v>
      </c>
      <c r="AO2095">
        <v>214</v>
      </c>
      <c r="AP2095">
        <v>3</v>
      </c>
      <c r="AQ2095">
        <v>344</v>
      </c>
      <c r="AR2095">
        <v>115</v>
      </c>
      <c r="AS2095">
        <v>565</v>
      </c>
      <c r="AT2095">
        <v>32</v>
      </c>
      <c r="AU2095">
        <v>579</v>
      </c>
      <c r="AV2095">
        <v>246</v>
      </c>
      <c r="AW2095">
        <v>23</v>
      </c>
      <c r="AX2095">
        <v>163.82900000000001</v>
      </c>
      <c r="AY2095" s="1">
        <v>0</v>
      </c>
      <c r="AZ2095" s="2">
        <v>1</v>
      </c>
      <c r="BA2095" s="1">
        <v>0</v>
      </c>
      <c r="BB2095" s="1">
        <v>0.02</v>
      </c>
      <c r="BC2095" s="1">
        <v>0.88</v>
      </c>
      <c r="BD2095" s="1">
        <v>5.3999999999999999E-2</v>
      </c>
      <c r="BE2095" s="1">
        <v>-0.02</v>
      </c>
      <c r="BF2095" s="1">
        <v>-5.3999999999999999E-2</v>
      </c>
      <c r="BG2095" s="1">
        <f>Table1[[#This Row],[pers_white_pct]]-Table1[[#This Row],[census_white_pct]]</f>
        <v>0.12</v>
      </c>
      <c r="BH2095" s="3">
        <v>0</v>
      </c>
      <c r="BI2095" s="3">
        <v>1.1363241364000001</v>
      </c>
      <c r="BJ2095" s="3">
        <v>0</v>
      </c>
      <c r="BK2095" s="3" t="str">
        <f>VLOOKUP(Table1[[#This Row],[est_sworn]],Force_size,2,TRUE)</f>
        <v>01 - Under 25</v>
      </c>
    </row>
    <row r="2096" spans="1:63" hidden="1" x14ac:dyDescent="0.2">
      <c r="A2096">
        <v>4283928</v>
      </c>
      <c r="B2096" t="s">
        <v>1444</v>
      </c>
      <c r="C2096" t="s">
        <v>9343</v>
      </c>
      <c r="D2096">
        <v>12126820</v>
      </c>
      <c r="E2096" t="s">
        <v>9344</v>
      </c>
      <c r="F2096">
        <v>4204</v>
      </c>
      <c r="G2096" t="s">
        <v>9345</v>
      </c>
      <c r="H2096" t="s">
        <v>1093</v>
      </c>
      <c r="I2096">
        <v>42</v>
      </c>
      <c r="J2096">
        <v>11</v>
      </c>
      <c r="K2096">
        <v>83928</v>
      </c>
      <c r="L2096" t="s">
        <v>9346</v>
      </c>
      <c r="M2096" t="s">
        <v>9347</v>
      </c>
      <c r="N2096" t="s">
        <v>68</v>
      </c>
      <c r="O2096" t="s">
        <v>181</v>
      </c>
      <c r="P2096">
        <v>40.413957000000003</v>
      </c>
      <c r="Q2096">
        <v>-75.926860000000005</v>
      </c>
      <c r="S2096" t="s">
        <v>70</v>
      </c>
      <c r="T2096" t="s">
        <v>71</v>
      </c>
      <c r="U2096">
        <v>12</v>
      </c>
      <c r="V2096">
        <v>2</v>
      </c>
      <c r="W2096">
        <v>11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12</v>
      </c>
      <c r="AE2096">
        <v>7.1230000000000002</v>
      </c>
      <c r="AF2096" t="s">
        <v>118</v>
      </c>
      <c r="AG2096" t="s">
        <v>9348</v>
      </c>
      <c r="AH2096">
        <v>1</v>
      </c>
      <c r="AI2096">
        <v>42</v>
      </c>
      <c r="AK2096">
        <v>83928</v>
      </c>
      <c r="AM2096">
        <v>4212</v>
      </c>
      <c r="AN2096">
        <v>2939</v>
      </c>
      <c r="AO2096">
        <v>298</v>
      </c>
      <c r="AP2096">
        <v>4</v>
      </c>
      <c r="AQ2096">
        <v>82</v>
      </c>
      <c r="AR2096">
        <v>104</v>
      </c>
      <c r="AS2096">
        <v>769</v>
      </c>
      <c r="AT2096">
        <v>65</v>
      </c>
      <c r="AU2096">
        <v>785</v>
      </c>
      <c r="AV2096">
        <v>363</v>
      </c>
      <c r="AW2096">
        <v>13</v>
      </c>
      <c r="AX2096">
        <v>92.599000000000004</v>
      </c>
      <c r="AY2096" s="1">
        <v>0</v>
      </c>
      <c r="AZ2096" s="1">
        <v>0.91700000000000004</v>
      </c>
      <c r="BA2096" s="1">
        <v>0</v>
      </c>
      <c r="BB2096" s="1">
        <v>7.0999999999999994E-2</v>
      </c>
      <c r="BC2096" s="1">
        <v>0.69799999999999995</v>
      </c>
      <c r="BD2096" s="1">
        <v>0.183</v>
      </c>
      <c r="BE2096" s="1">
        <v>-7.0999999999999994E-2</v>
      </c>
      <c r="BF2096" s="1">
        <v>-0.183</v>
      </c>
      <c r="BG2096" s="1">
        <f>Table1[[#This Row],[pers_white_pct]]-Table1[[#This Row],[census_white_pct]]</f>
        <v>0.21900000000000008</v>
      </c>
      <c r="BH2096" s="3">
        <v>0</v>
      </c>
      <c r="BI2096" s="3">
        <v>1.3137121469999999</v>
      </c>
      <c r="BJ2096" s="3">
        <v>0</v>
      </c>
      <c r="BK2096" s="3" t="str">
        <f>VLOOKUP(Table1[[#This Row],[est_sworn]],Force_size,2,TRUE)</f>
        <v>01 - Under 25</v>
      </c>
    </row>
    <row r="2097" spans="1:63" hidden="1" x14ac:dyDescent="0.2">
      <c r="A2097">
        <v>4201176712</v>
      </c>
      <c r="B2097" t="s">
        <v>61</v>
      </c>
      <c r="C2097" t="s">
        <v>1121</v>
      </c>
      <c r="D2097">
        <v>12326800</v>
      </c>
      <c r="E2097" t="s">
        <v>1122</v>
      </c>
      <c r="F2097">
        <v>3602</v>
      </c>
      <c r="G2097" t="s">
        <v>1123</v>
      </c>
      <c r="H2097" t="s">
        <v>1093</v>
      </c>
      <c r="I2097">
        <v>42</v>
      </c>
      <c r="J2097">
        <v>11</v>
      </c>
      <c r="K2097">
        <v>76712</v>
      </c>
      <c r="L2097" t="s">
        <v>1124</v>
      </c>
      <c r="M2097" t="s">
        <v>1125</v>
      </c>
      <c r="N2097" t="s">
        <v>68</v>
      </c>
      <c r="O2097" t="s">
        <v>181</v>
      </c>
      <c r="P2097">
        <v>40.413957000000003</v>
      </c>
      <c r="Q2097">
        <v>-75.926860000000005</v>
      </c>
      <c r="S2097" t="s">
        <v>70</v>
      </c>
      <c r="T2097" t="s">
        <v>71</v>
      </c>
      <c r="U2097">
        <v>3</v>
      </c>
      <c r="V2097">
        <v>0</v>
      </c>
      <c r="W2097">
        <v>3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3</v>
      </c>
      <c r="AE2097">
        <v>16.646000000000001</v>
      </c>
      <c r="AF2097" t="s">
        <v>239</v>
      </c>
      <c r="AG2097" t="s">
        <v>1126</v>
      </c>
      <c r="AH2097">
        <v>1</v>
      </c>
      <c r="AI2097">
        <v>42</v>
      </c>
      <c r="AJ2097">
        <v>11</v>
      </c>
      <c r="AL2097">
        <v>76712</v>
      </c>
      <c r="AM2097">
        <v>3597</v>
      </c>
      <c r="AN2097">
        <v>3396</v>
      </c>
      <c r="AO2097">
        <v>22</v>
      </c>
      <c r="AP2097">
        <v>2</v>
      </c>
      <c r="AQ2097">
        <v>11</v>
      </c>
      <c r="AR2097">
        <v>20</v>
      </c>
      <c r="AS2097">
        <v>143</v>
      </c>
      <c r="AT2097">
        <v>7</v>
      </c>
      <c r="AU2097">
        <v>146</v>
      </c>
      <c r="AV2097">
        <v>29</v>
      </c>
      <c r="AW2097">
        <v>3</v>
      </c>
      <c r="AX2097">
        <v>49.938000000000002</v>
      </c>
      <c r="AY2097" s="1">
        <v>0</v>
      </c>
      <c r="AZ2097" s="2">
        <v>1</v>
      </c>
      <c r="BA2097" s="1">
        <v>0</v>
      </c>
      <c r="BB2097" s="1">
        <v>6.0000000000000001E-3</v>
      </c>
      <c r="BC2097" s="1">
        <v>0.94399999999999995</v>
      </c>
      <c r="BD2097" s="1">
        <v>0.04</v>
      </c>
      <c r="BE2097" s="1">
        <v>-6.0000000000000001E-3</v>
      </c>
      <c r="BF2097" s="1">
        <v>-0.04</v>
      </c>
      <c r="BG2097" s="1">
        <f>Table1[[#This Row],[pers_white_pct]]-Table1[[#This Row],[census_white_pct]]</f>
        <v>5.600000000000005E-2</v>
      </c>
      <c r="BH2097" s="3">
        <v>0</v>
      </c>
      <c r="BI2097" s="3">
        <v>1.0591872792000001</v>
      </c>
      <c r="BJ2097" s="3">
        <v>0</v>
      </c>
      <c r="BK2097" s="3" t="str">
        <f>VLOOKUP(Table1[[#This Row],[est_sworn]],Force_size,2,TRUE)</f>
        <v>01 - Under 25</v>
      </c>
    </row>
    <row r="2098" spans="1:63" hidden="1" x14ac:dyDescent="0.2">
      <c r="A2098">
        <v>4201172824</v>
      </c>
      <c r="B2098" t="s">
        <v>61</v>
      </c>
      <c r="C2098" t="s">
        <v>1115</v>
      </c>
      <c r="D2098">
        <v>12736990</v>
      </c>
      <c r="E2098" t="s">
        <v>1116</v>
      </c>
      <c r="F2098">
        <v>27376</v>
      </c>
      <c r="G2098" t="s">
        <v>1117</v>
      </c>
      <c r="H2098" t="s">
        <v>1093</v>
      </c>
      <c r="I2098">
        <v>42</v>
      </c>
      <c r="J2098">
        <v>11</v>
      </c>
      <c r="K2098">
        <v>72824</v>
      </c>
      <c r="L2098" t="s">
        <v>1118</v>
      </c>
      <c r="M2098" t="s">
        <v>1119</v>
      </c>
      <c r="N2098" t="s">
        <v>68</v>
      </c>
      <c r="O2098" t="s">
        <v>131</v>
      </c>
      <c r="P2098">
        <v>40.413957000000003</v>
      </c>
      <c r="Q2098">
        <v>-75.926860000000005</v>
      </c>
      <c r="S2098" t="s">
        <v>70</v>
      </c>
      <c r="T2098" t="s">
        <v>71</v>
      </c>
      <c r="U2098">
        <v>29</v>
      </c>
      <c r="V2098">
        <v>0</v>
      </c>
      <c r="W2098">
        <v>29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29</v>
      </c>
      <c r="AE2098">
        <v>4.7450000000000001</v>
      </c>
      <c r="AF2098" t="s">
        <v>72</v>
      </c>
      <c r="AG2098" t="s">
        <v>1120</v>
      </c>
      <c r="AH2098">
        <v>1</v>
      </c>
      <c r="AI2098">
        <v>42</v>
      </c>
      <c r="AJ2098">
        <v>11</v>
      </c>
      <c r="AL2098">
        <v>72824</v>
      </c>
      <c r="AM2098">
        <v>27119</v>
      </c>
      <c r="AN2098">
        <v>22980</v>
      </c>
      <c r="AO2098">
        <v>1194</v>
      </c>
      <c r="AP2098">
        <v>29</v>
      </c>
      <c r="AQ2098">
        <v>866</v>
      </c>
      <c r="AR2098">
        <v>358</v>
      </c>
      <c r="AS2098">
        <v>1650</v>
      </c>
      <c r="AT2098">
        <v>98</v>
      </c>
      <c r="AU2098">
        <v>1692</v>
      </c>
      <c r="AV2098">
        <v>1292</v>
      </c>
      <c r="AW2098">
        <v>29</v>
      </c>
      <c r="AX2098">
        <v>137.60499999999999</v>
      </c>
      <c r="AY2098" s="1">
        <v>0</v>
      </c>
      <c r="AZ2098" s="2">
        <v>1</v>
      </c>
      <c r="BA2098" s="1">
        <v>0</v>
      </c>
      <c r="BB2098" s="1">
        <v>4.3999999999999997E-2</v>
      </c>
      <c r="BC2098" s="1">
        <v>0.84699999999999998</v>
      </c>
      <c r="BD2098" s="1">
        <v>6.0999999999999999E-2</v>
      </c>
      <c r="BE2098" s="1">
        <v>-4.3999999999999997E-2</v>
      </c>
      <c r="BF2098" s="1">
        <v>-6.0999999999999999E-2</v>
      </c>
      <c r="BG2098" s="1">
        <f>Table1[[#This Row],[pers_white_pct]]-Table1[[#This Row],[census_white_pct]]</f>
        <v>0.15300000000000002</v>
      </c>
      <c r="BH2098" s="3">
        <v>0</v>
      </c>
      <c r="BI2098" s="3">
        <v>1.1801131418999999</v>
      </c>
      <c r="BJ2098" s="3">
        <v>0</v>
      </c>
      <c r="BK2098" s="3" t="str">
        <f>VLOOKUP(Table1[[#This Row],[est_sworn]],Force_size,2,TRUE)</f>
        <v>02 - 25 to 49</v>
      </c>
    </row>
    <row r="2099" spans="1:63" hidden="1" x14ac:dyDescent="0.2">
      <c r="A2099">
        <v>4201503400</v>
      </c>
      <c r="B2099" t="s">
        <v>61</v>
      </c>
      <c r="C2099" t="s">
        <v>1127</v>
      </c>
      <c r="D2099">
        <v>13828680</v>
      </c>
      <c r="E2099" t="s">
        <v>1128</v>
      </c>
      <c r="F2099">
        <v>5557</v>
      </c>
      <c r="G2099" t="s">
        <v>1129</v>
      </c>
      <c r="H2099" t="s">
        <v>1093</v>
      </c>
      <c r="I2099">
        <v>42</v>
      </c>
      <c r="J2099">
        <v>15</v>
      </c>
      <c r="K2099">
        <v>3400</v>
      </c>
      <c r="L2099" t="s">
        <v>1130</v>
      </c>
      <c r="M2099" t="s">
        <v>1131</v>
      </c>
      <c r="N2099" t="s">
        <v>68</v>
      </c>
      <c r="O2099" t="s">
        <v>181</v>
      </c>
      <c r="P2099">
        <v>41.791494999999998</v>
      </c>
      <c r="Q2099">
        <v>-76.502123999999995</v>
      </c>
      <c r="S2099" t="s">
        <v>70</v>
      </c>
      <c r="T2099" t="s">
        <v>71</v>
      </c>
      <c r="U2099">
        <v>10</v>
      </c>
      <c r="V2099">
        <v>0</v>
      </c>
      <c r="W2099">
        <v>10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10</v>
      </c>
      <c r="AE2099">
        <v>8.6750000000000007</v>
      </c>
      <c r="AF2099" t="s">
        <v>212</v>
      </c>
      <c r="AG2099" t="s">
        <v>1132</v>
      </c>
      <c r="AH2099">
        <v>1</v>
      </c>
      <c r="AI2099">
        <v>42</v>
      </c>
      <c r="AJ2099">
        <v>15</v>
      </c>
      <c r="AL2099">
        <v>3400</v>
      </c>
      <c r="AM2099">
        <v>5251</v>
      </c>
      <c r="AN2099">
        <v>5033</v>
      </c>
      <c r="AO2099">
        <v>16</v>
      </c>
      <c r="AP2099">
        <v>12</v>
      </c>
      <c r="AQ2099">
        <v>97</v>
      </c>
      <c r="AR2099">
        <v>41</v>
      </c>
      <c r="AS2099">
        <v>51</v>
      </c>
      <c r="AT2099">
        <v>0</v>
      </c>
      <c r="AU2099">
        <v>52</v>
      </c>
      <c r="AV2099">
        <v>16</v>
      </c>
      <c r="AW2099">
        <v>10</v>
      </c>
      <c r="AX2099">
        <v>86.75</v>
      </c>
      <c r="AY2099" s="1">
        <v>0</v>
      </c>
      <c r="AZ2099" s="2">
        <v>1</v>
      </c>
      <c r="BA2099" s="1">
        <v>0</v>
      </c>
      <c r="BB2099" s="1">
        <v>3.0000000000000001E-3</v>
      </c>
      <c r="BC2099" s="1">
        <v>0.95799999999999996</v>
      </c>
      <c r="BD2099" s="1">
        <v>0.01</v>
      </c>
      <c r="BE2099" s="1">
        <v>-3.0000000000000001E-3</v>
      </c>
      <c r="BF2099" s="1">
        <v>-0.01</v>
      </c>
      <c r="BG2099" s="1">
        <f>Table1[[#This Row],[pers_white_pct]]-Table1[[#This Row],[census_white_pct]]</f>
        <v>4.2000000000000037E-2</v>
      </c>
      <c r="BH2099" s="3">
        <v>0</v>
      </c>
      <c r="BI2099" s="3">
        <v>1.0433141267999999</v>
      </c>
      <c r="BJ2099" s="3">
        <v>0</v>
      </c>
      <c r="BK2099" s="3" t="str">
        <f>VLOOKUP(Table1[[#This Row],[est_sworn]],Force_size,2,TRUE)</f>
        <v>01 - Under 25</v>
      </c>
    </row>
    <row r="2100" spans="1:63" hidden="1" x14ac:dyDescent="0.2">
      <c r="A2100">
        <v>4201749120</v>
      </c>
      <c r="B2100" t="s">
        <v>61</v>
      </c>
      <c r="C2100" t="s">
        <v>1157</v>
      </c>
      <c r="D2100">
        <v>11805130</v>
      </c>
      <c r="E2100" t="s">
        <v>1158</v>
      </c>
      <c r="F2100">
        <v>45436</v>
      </c>
      <c r="G2100" t="s">
        <v>1159</v>
      </c>
      <c r="H2100" t="s">
        <v>1093</v>
      </c>
      <c r="I2100">
        <v>42</v>
      </c>
      <c r="J2100">
        <v>17</v>
      </c>
      <c r="K2100">
        <v>49120</v>
      </c>
      <c r="L2100" t="s">
        <v>1160</v>
      </c>
      <c r="M2100" t="s">
        <v>1161</v>
      </c>
      <c r="N2100" t="s">
        <v>68</v>
      </c>
      <c r="O2100" t="s">
        <v>131</v>
      </c>
      <c r="P2100">
        <v>40.336886999999997</v>
      </c>
      <c r="Q2100">
        <v>-75.107060000000004</v>
      </c>
      <c r="S2100" t="s">
        <v>70</v>
      </c>
      <c r="T2100" t="s">
        <v>71</v>
      </c>
      <c r="U2100">
        <v>48</v>
      </c>
      <c r="V2100">
        <v>0</v>
      </c>
      <c r="W2100">
        <v>48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48</v>
      </c>
      <c r="AE2100">
        <v>2.8170000000000002</v>
      </c>
      <c r="AF2100" t="s">
        <v>79</v>
      </c>
      <c r="AG2100" t="s">
        <v>1162</v>
      </c>
      <c r="AH2100">
        <v>1</v>
      </c>
      <c r="AI2100">
        <v>42</v>
      </c>
      <c r="AJ2100">
        <v>17</v>
      </c>
      <c r="AL2100">
        <v>49120</v>
      </c>
      <c r="AM2100">
        <v>45436</v>
      </c>
      <c r="AN2100">
        <v>40125</v>
      </c>
      <c r="AO2100">
        <v>1393</v>
      </c>
      <c r="AP2100">
        <v>66</v>
      </c>
      <c r="AQ2100">
        <v>1777</v>
      </c>
      <c r="AR2100">
        <v>575</v>
      </c>
      <c r="AS2100">
        <v>1411</v>
      </c>
      <c r="AT2100">
        <v>82</v>
      </c>
      <c r="AU2100">
        <v>1500</v>
      </c>
      <c r="AV2100">
        <v>1475</v>
      </c>
      <c r="AW2100">
        <v>48</v>
      </c>
      <c r="AX2100">
        <v>135.21600000000001</v>
      </c>
      <c r="AY2100" s="1">
        <v>0</v>
      </c>
      <c r="AZ2100" s="2">
        <v>1</v>
      </c>
      <c r="BA2100" s="1">
        <v>0</v>
      </c>
      <c r="BB2100" s="1">
        <v>3.1E-2</v>
      </c>
      <c r="BC2100" s="1">
        <v>0.88300000000000001</v>
      </c>
      <c r="BD2100" s="1">
        <v>3.1E-2</v>
      </c>
      <c r="BE2100" s="1">
        <v>-3.1E-2</v>
      </c>
      <c r="BF2100" s="1">
        <v>-3.1E-2</v>
      </c>
      <c r="BG2100" s="1">
        <f>Table1[[#This Row],[pers_white_pct]]-Table1[[#This Row],[census_white_pct]]</f>
        <v>0.11699999999999999</v>
      </c>
      <c r="BH2100" s="3">
        <v>0</v>
      </c>
      <c r="BI2100" s="3">
        <v>1.1323613707</v>
      </c>
      <c r="BJ2100" s="3">
        <v>0</v>
      </c>
      <c r="BK2100" s="3" t="str">
        <f>VLOOKUP(Table1[[#This Row],[est_sworn]],Force_size,2,TRUE)</f>
        <v>02 - 25 to 49</v>
      </c>
    </row>
    <row r="2101" spans="1:63" hidden="1" x14ac:dyDescent="0.2">
      <c r="A2101">
        <v>4201725112</v>
      </c>
      <c r="B2101" t="s">
        <v>61</v>
      </c>
      <c r="C2101" t="s">
        <v>1145</v>
      </c>
      <c r="D2101">
        <v>11835310</v>
      </c>
      <c r="E2101" t="s">
        <v>1146</v>
      </c>
      <c r="F2101">
        <v>34249</v>
      </c>
      <c r="G2101" t="s">
        <v>1147</v>
      </c>
      <c r="H2101" t="s">
        <v>1093</v>
      </c>
      <c r="I2101">
        <v>42</v>
      </c>
      <c r="J2101">
        <v>17</v>
      </c>
      <c r="K2101">
        <v>25112</v>
      </c>
      <c r="L2101" t="s">
        <v>1148</v>
      </c>
      <c r="M2101" t="s">
        <v>1149</v>
      </c>
      <c r="N2101" t="s">
        <v>68</v>
      </c>
      <c r="O2101" t="s">
        <v>131</v>
      </c>
      <c r="P2101">
        <v>40.336886999999997</v>
      </c>
      <c r="Q2101">
        <v>-75.107060000000004</v>
      </c>
      <c r="S2101" t="s">
        <v>70</v>
      </c>
      <c r="T2101" t="s">
        <v>71</v>
      </c>
      <c r="U2101">
        <v>51</v>
      </c>
      <c r="V2101">
        <v>0</v>
      </c>
      <c r="W2101">
        <v>49</v>
      </c>
      <c r="X2101">
        <v>1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51</v>
      </c>
      <c r="AE2101">
        <v>2.8170000000000002</v>
      </c>
      <c r="AF2101" t="s">
        <v>79</v>
      </c>
      <c r="AG2101" t="s">
        <v>1150</v>
      </c>
      <c r="AH2101">
        <v>1</v>
      </c>
      <c r="AI2101">
        <v>42</v>
      </c>
      <c r="AJ2101">
        <v>17</v>
      </c>
      <c r="AL2101">
        <v>25112</v>
      </c>
      <c r="AM2101">
        <v>34300</v>
      </c>
      <c r="AN2101">
        <v>28830</v>
      </c>
      <c r="AO2101">
        <v>1899</v>
      </c>
      <c r="AP2101">
        <v>46</v>
      </c>
      <c r="AQ2101">
        <v>1422</v>
      </c>
      <c r="AR2101">
        <v>546</v>
      </c>
      <c r="AS2101">
        <v>1501</v>
      </c>
      <c r="AT2101">
        <v>75</v>
      </c>
      <c r="AU2101">
        <v>1557</v>
      </c>
      <c r="AV2101">
        <v>1974</v>
      </c>
      <c r="AW2101">
        <v>51</v>
      </c>
      <c r="AX2101">
        <v>143.667</v>
      </c>
      <c r="AY2101" s="1">
        <v>0.02</v>
      </c>
      <c r="AZ2101" s="1">
        <v>0.96099999999999997</v>
      </c>
      <c r="BA2101" s="1">
        <v>0</v>
      </c>
      <c r="BB2101" s="1">
        <v>5.5E-2</v>
      </c>
      <c r="BC2101" s="1">
        <v>0.84099999999999997</v>
      </c>
      <c r="BD2101" s="1">
        <v>4.3999999999999997E-2</v>
      </c>
      <c r="BE2101" s="1">
        <v>-3.5999999999999997E-2</v>
      </c>
      <c r="BF2101" s="1">
        <v>-4.3999999999999997E-2</v>
      </c>
      <c r="BG2101" s="1">
        <f>Table1[[#This Row],[pers_white_pct]]-Table1[[#This Row],[census_white_pct]]</f>
        <v>0.12</v>
      </c>
      <c r="BH2101" s="3">
        <v>0.35415956799999998</v>
      </c>
      <c r="BI2101" s="3">
        <v>1.1430767243</v>
      </c>
      <c r="BJ2101" s="3">
        <v>0</v>
      </c>
      <c r="BK2101" s="3" t="str">
        <f>VLOOKUP(Table1[[#This Row],[est_sworn]],Force_size,2,TRUE)</f>
        <v>03 - 50 to 99</v>
      </c>
    </row>
    <row r="2102" spans="1:63" hidden="1" x14ac:dyDescent="0.2">
      <c r="A2102">
        <v>4201745112</v>
      </c>
      <c r="B2102" t="s">
        <v>61</v>
      </c>
      <c r="C2102" t="s">
        <v>1151</v>
      </c>
      <c r="D2102">
        <v>11925280</v>
      </c>
      <c r="E2102" t="s">
        <v>1152</v>
      </c>
      <c r="F2102">
        <v>19003</v>
      </c>
      <c r="G2102" t="s">
        <v>1153</v>
      </c>
      <c r="H2102" t="s">
        <v>1093</v>
      </c>
      <c r="I2102">
        <v>42</v>
      </c>
      <c r="J2102">
        <v>17</v>
      </c>
      <c r="K2102">
        <v>45112</v>
      </c>
      <c r="L2102" t="s">
        <v>1154</v>
      </c>
      <c r="M2102" t="s">
        <v>1155</v>
      </c>
      <c r="N2102" t="s">
        <v>68</v>
      </c>
      <c r="O2102" t="s">
        <v>69</v>
      </c>
      <c r="P2102">
        <v>40.336886999999997</v>
      </c>
      <c r="Q2102">
        <v>-75.107060000000004</v>
      </c>
      <c r="S2102" t="s">
        <v>70</v>
      </c>
      <c r="T2102" t="s">
        <v>71</v>
      </c>
      <c r="U2102">
        <v>30</v>
      </c>
      <c r="V2102">
        <v>0</v>
      </c>
      <c r="W2102">
        <v>30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30</v>
      </c>
      <c r="AE2102">
        <v>4.7450000000000001</v>
      </c>
      <c r="AF2102" t="s">
        <v>72</v>
      </c>
      <c r="AG2102" t="s">
        <v>1156</v>
      </c>
      <c r="AH2102">
        <v>1</v>
      </c>
      <c r="AI2102">
        <v>42</v>
      </c>
      <c r="AJ2102">
        <v>17</v>
      </c>
      <c r="AL2102">
        <v>45112</v>
      </c>
      <c r="AM2102">
        <v>18909</v>
      </c>
      <c r="AN2102">
        <v>17368</v>
      </c>
      <c r="AO2102">
        <v>327</v>
      </c>
      <c r="AP2102">
        <v>22</v>
      </c>
      <c r="AQ2102">
        <v>479</v>
      </c>
      <c r="AR2102">
        <v>179</v>
      </c>
      <c r="AS2102">
        <v>521</v>
      </c>
      <c r="AT2102">
        <v>11</v>
      </c>
      <c r="AU2102">
        <v>534</v>
      </c>
      <c r="AV2102">
        <v>338</v>
      </c>
      <c r="AW2102">
        <v>30</v>
      </c>
      <c r="AX2102">
        <v>142.35</v>
      </c>
      <c r="AY2102" s="1">
        <v>0</v>
      </c>
      <c r="AZ2102" s="2">
        <v>1</v>
      </c>
      <c r="BA2102" s="1">
        <v>0</v>
      </c>
      <c r="BB2102" s="1">
        <v>1.7000000000000001E-2</v>
      </c>
      <c r="BC2102" s="1">
        <v>0.91900000000000004</v>
      </c>
      <c r="BD2102" s="1">
        <v>2.8000000000000001E-2</v>
      </c>
      <c r="BE2102" s="1">
        <v>-1.7000000000000001E-2</v>
      </c>
      <c r="BF2102" s="1">
        <v>-2.8000000000000001E-2</v>
      </c>
      <c r="BG2102" s="1">
        <f>Table1[[#This Row],[pers_white_pct]]-Table1[[#This Row],[census_white_pct]]</f>
        <v>8.0999999999999961E-2</v>
      </c>
      <c r="BH2102" s="3">
        <v>0</v>
      </c>
      <c r="BI2102" s="3">
        <v>1.0887263934</v>
      </c>
      <c r="BJ2102" s="3">
        <v>0</v>
      </c>
      <c r="BK2102" s="3" t="str">
        <f>VLOOKUP(Table1[[#This Row],[est_sworn]],Force_size,2,TRUE)</f>
        <v>02 - 25 to 49</v>
      </c>
    </row>
    <row r="2103" spans="1:63" hidden="1" x14ac:dyDescent="0.2">
      <c r="A2103">
        <v>4201708768</v>
      </c>
      <c r="B2103" t="s">
        <v>61</v>
      </c>
      <c r="C2103" t="s">
        <v>1139</v>
      </c>
      <c r="D2103">
        <v>12145560</v>
      </c>
      <c r="E2103" t="s">
        <v>1140</v>
      </c>
      <c r="F2103">
        <v>54582</v>
      </c>
      <c r="G2103" t="s">
        <v>1141</v>
      </c>
      <c r="H2103" t="s">
        <v>1093</v>
      </c>
      <c r="I2103">
        <v>42</v>
      </c>
      <c r="J2103">
        <v>17</v>
      </c>
      <c r="K2103">
        <v>8768</v>
      </c>
      <c r="L2103" t="s">
        <v>1142</v>
      </c>
      <c r="M2103" t="s">
        <v>1143</v>
      </c>
      <c r="N2103" t="s">
        <v>68</v>
      </c>
      <c r="O2103" t="s">
        <v>86</v>
      </c>
      <c r="P2103">
        <v>40.336886999999997</v>
      </c>
      <c r="Q2103">
        <v>-75.107060000000004</v>
      </c>
      <c r="S2103" t="s">
        <v>70</v>
      </c>
      <c r="T2103" t="s">
        <v>71</v>
      </c>
      <c r="U2103">
        <v>63</v>
      </c>
      <c r="V2103">
        <v>0</v>
      </c>
      <c r="W2103">
        <v>61</v>
      </c>
      <c r="X2103">
        <v>1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63</v>
      </c>
      <c r="AE2103">
        <v>2.8170000000000002</v>
      </c>
      <c r="AF2103" t="s">
        <v>79</v>
      </c>
      <c r="AG2103" t="s">
        <v>1144</v>
      </c>
      <c r="AH2103">
        <v>1</v>
      </c>
      <c r="AI2103">
        <v>42</v>
      </c>
      <c r="AJ2103">
        <v>17</v>
      </c>
      <c r="AL2103">
        <v>8768</v>
      </c>
      <c r="AM2103">
        <v>54582</v>
      </c>
      <c r="AN2103">
        <v>42197</v>
      </c>
      <c r="AO2103">
        <v>5425</v>
      </c>
      <c r="AP2103">
        <v>92</v>
      </c>
      <c r="AQ2103">
        <v>1527</v>
      </c>
      <c r="AR2103">
        <v>1144</v>
      </c>
      <c r="AS2103">
        <v>4040</v>
      </c>
      <c r="AT2103">
        <v>151</v>
      </c>
      <c r="AU2103">
        <v>4197</v>
      </c>
      <c r="AV2103">
        <v>5576</v>
      </c>
      <c r="AW2103">
        <v>63</v>
      </c>
      <c r="AX2103">
        <v>177.471</v>
      </c>
      <c r="AY2103" s="1">
        <v>1.6E-2</v>
      </c>
      <c r="AZ2103" s="1">
        <v>0.96799999999999997</v>
      </c>
      <c r="BA2103" s="1">
        <v>0</v>
      </c>
      <c r="BB2103" s="1">
        <v>9.9000000000000005E-2</v>
      </c>
      <c r="BC2103" s="1">
        <v>0.77300000000000002</v>
      </c>
      <c r="BD2103" s="1">
        <v>7.3999999999999996E-2</v>
      </c>
      <c r="BE2103" s="1">
        <v>-8.4000000000000005E-2</v>
      </c>
      <c r="BF2103" s="1">
        <v>-7.3999999999999996E-2</v>
      </c>
      <c r="BG2103" s="1">
        <f>Table1[[#This Row],[pers_white_pct]]-Table1[[#This Row],[census_white_pct]]</f>
        <v>0.19499999999999995</v>
      </c>
      <c r="BH2103" s="3">
        <v>0.15970155799999999</v>
      </c>
      <c r="BI2103" s="3">
        <v>1.2524406497</v>
      </c>
      <c r="BJ2103" s="3">
        <v>0</v>
      </c>
      <c r="BK2103" s="3" t="str">
        <f>VLOOKUP(Table1[[#This Row],[est_sworn]],Force_size,2,TRUE)</f>
        <v>03 - 50 to 99</v>
      </c>
    </row>
    <row r="2104" spans="1:63" hidden="1" x14ac:dyDescent="0.2">
      <c r="A2104">
        <v>4201705616</v>
      </c>
      <c r="B2104" t="s">
        <v>61</v>
      </c>
      <c r="C2104" t="s">
        <v>1133</v>
      </c>
      <c r="D2104">
        <v>12145590</v>
      </c>
      <c r="E2104" t="s">
        <v>1134</v>
      </c>
      <c r="F2104">
        <v>60497</v>
      </c>
      <c r="G2104" t="s">
        <v>1135</v>
      </c>
      <c r="H2104" t="s">
        <v>1093</v>
      </c>
      <c r="I2104">
        <v>42</v>
      </c>
      <c r="J2104">
        <v>17</v>
      </c>
      <c r="K2104">
        <v>5616</v>
      </c>
      <c r="L2104" t="s">
        <v>1136</v>
      </c>
      <c r="M2104" t="s">
        <v>1137</v>
      </c>
      <c r="N2104" t="s">
        <v>68</v>
      </c>
      <c r="O2104" t="s">
        <v>86</v>
      </c>
      <c r="P2104">
        <v>40.336886999999997</v>
      </c>
      <c r="Q2104">
        <v>-75.107060000000004</v>
      </c>
      <c r="S2104" t="s">
        <v>70</v>
      </c>
      <c r="T2104" t="s">
        <v>71</v>
      </c>
      <c r="U2104">
        <v>94</v>
      </c>
      <c r="V2104">
        <v>0</v>
      </c>
      <c r="W2104">
        <v>92</v>
      </c>
      <c r="X2104">
        <v>1</v>
      </c>
      <c r="Y2104">
        <v>1</v>
      </c>
      <c r="Z2104">
        <v>0</v>
      </c>
      <c r="AA2104">
        <v>0</v>
      </c>
      <c r="AB2104">
        <v>0</v>
      </c>
      <c r="AC2104">
        <v>0</v>
      </c>
      <c r="AD2104">
        <v>94</v>
      </c>
      <c r="AE2104">
        <v>1.1479999999999999</v>
      </c>
      <c r="AF2104" t="s">
        <v>87</v>
      </c>
      <c r="AG2104" t="s">
        <v>1138</v>
      </c>
      <c r="AH2104">
        <v>1</v>
      </c>
      <c r="AI2104">
        <v>42</v>
      </c>
      <c r="AJ2104">
        <v>17</v>
      </c>
      <c r="AL2104">
        <v>5616</v>
      </c>
      <c r="AM2104">
        <v>60427</v>
      </c>
      <c r="AN2104">
        <v>43561</v>
      </c>
      <c r="AO2104">
        <v>4240</v>
      </c>
      <c r="AP2104">
        <v>108</v>
      </c>
      <c r="AQ2104">
        <v>6150</v>
      </c>
      <c r="AR2104">
        <v>1167</v>
      </c>
      <c r="AS2104">
        <v>5091</v>
      </c>
      <c r="AT2104">
        <v>179</v>
      </c>
      <c r="AU2104">
        <v>5201</v>
      </c>
      <c r="AV2104">
        <v>4419</v>
      </c>
      <c r="AW2104">
        <v>94</v>
      </c>
      <c r="AX2104">
        <v>107.91200000000001</v>
      </c>
      <c r="AY2104" s="1">
        <v>1.0999999999999999E-2</v>
      </c>
      <c r="AZ2104" s="1">
        <v>0.97899999999999998</v>
      </c>
      <c r="BA2104" s="1">
        <v>1.0999999999999999E-2</v>
      </c>
      <c r="BB2104" s="1">
        <v>7.0000000000000007E-2</v>
      </c>
      <c r="BC2104" s="1">
        <v>0.72099999999999997</v>
      </c>
      <c r="BD2104" s="1">
        <v>8.4000000000000005E-2</v>
      </c>
      <c r="BE2104" s="1">
        <v>-0.06</v>
      </c>
      <c r="BF2104" s="1">
        <v>-7.3999999999999996E-2</v>
      </c>
      <c r="BG2104" s="1">
        <f>Table1[[#This Row],[pers_white_pct]]-Table1[[#This Row],[census_white_pct]]</f>
        <v>0.25800000000000001</v>
      </c>
      <c r="BH2104" s="3">
        <v>0.15161330789999999</v>
      </c>
      <c r="BI2104" s="3">
        <v>1.3576667007000001</v>
      </c>
      <c r="BJ2104" s="3">
        <v>0.1262699716</v>
      </c>
      <c r="BK2104" s="3" t="str">
        <f>VLOOKUP(Table1[[#This Row],[est_sworn]],Force_size,2,TRUE)</f>
        <v>03 - 50 to 99</v>
      </c>
    </row>
    <row r="2105" spans="1:63" hidden="1" x14ac:dyDescent="0.2">
      <c r="A2105">
        <v>4201958792</v>
      </c>
      <c r="B2105" t="s">
        <v>61</v>
      </c>
      <c r="C2105" t="s">
        <v>1163</v>
      </c>
      <c r="D2105">
        <v>11365040</v>
      </c>
      <c r="E2105" t="s">
        <v>1164</v>
      </c>
      <c r="F2105">
        <v>5060</v>
      </c>
      <c r="G2105" t="s">
        <v>1165</v>
      </c>
      <c r="H2105" t="s">
        <v>1093</v>
      </c>
      <c r="I2105">
        <v>42</v>
      </c>
      <c r="J2105">
        <v>19</v>
      </c>
      <c r="K2105">
        <v>58792</v>
      </c>
      <c r="L2105" t="s">
        <v>1166</v>
      </c>
      <c r="M2105" t="s">
        <v>1167</v>
      </c>
      <c r="N2105" t="s">
        <v>68</v>
      </c>
      <c r="O2105" t="s">
        <v>181</v>
      </c>
      <c r="P2105">
        <v>40.913834000000001</v>
      </c>
      <c r="Q2105">
        <v>-79.918959999999998</v>
      </c>
      <c r="S2105" t="s">
        <v>70</v>
      </c>
      <c r="T2105" t="s">
        <v>71</v>
      </c>
      <c r="U2105">
        <v>3</v>
      </c>
      <c r="V2105">
        <v>1</v>
      </c>
      <c r="W2105">
        <v>3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3</v>
      </c>
      <c r="AE2105">
        <v>16.646000000000001</v>
      </c>
      <c r="AF2105" t="s">
        <v>239</v>
      </c>
      <c r="AG2105" t="s">
        <v>1168</v>
      </c>
      <c r="AH2105">
        <v>1</v>
      </c>
      <c r="AI2105">
        <v>42</v>
      </c>
      <c r="AJ2105">
        <v>19</v>
      </c>
      <c r="AL2105">
        <v>58792</v>
      </c>
      <c r="AM2105">
        <v>5071</v>
      </c>
      <c r="AN2105">
        <v>4968</v>
      </c>
      <c r="AO2105">
        <v>10</v>
      </c>
      <c r="AP2105">
        <v>3</v>
      </c>
      <c r="AQ2105">
        <v>23</v>
      </c>
      <c r="AR2105">
        <v>24</v>
      </c>
      <c r="AS2105">
        <v>40</v>
      </c>
      <c r="AT2105">
        <v>2</v>
      </c>
      <c r="AU2105">
        <v>43</v>
      </c>
      <c r="AV2105">
        <v>12</v>
      </c>
      <c r="AW2105">
        <v>3.5</v>
      </c>
      <c r="AX2105">
        <v>58.261000000000003</v>
      </c>
      <c r="AY2105" s="1">
        <v>0</v>
      </c>
      <c r="AZ2105" s="2">
        <v>1</v>
      </c>
      <c r="BA2105" s="1">
        <v>0</v>
      </c>
      <c r="BB2105" s="1">
        <v>2E-3</v>
      </c>
      <c r="BC2105" s="1">
        <v>0.98</v>
      </c>
      <c r="BD2105" s="1">
        <v>8.0000000000000002E-3</v>
      </c>
      <c r="BE2105" s="1">
        <v>-2E-3</v>
      </c>
      <c r="BF2105" s="1">
        <v>-8.0000000000000002E-3</v>
      </c>
      <c r="BG2105" s="1">
        <f>Table1[[#This Row],[pers_white_pct]]-Table1[[#This Row],[census_white_pct]]</f>
        <v>2.0000000000000018E-2</v>
      </c>
      <c r="BH2105" s="3">
        <v>0</v>
      </c>
      <c r="BI2105" s="3">
        <v>1.0207326891999999</v>
      </c>
      <c r="BJ2105" s="3">
        <v>0</v>
      </c>
      <c r="BK2105" s="3" t="str">
        <f>VLOOKUP(Table1[[#This Row],[est_sworn]],Force_size,2,TRUE)</f>
        <v>01 - Under 25</v>
      </c>
    </row>
    <row r="2106" spans="1:63" hidden="1" x14ac:dyDescent="0.2">
      <c r="A2106">
        <v>4210464</v>
      </c>
      <c r="B2106" t="s">
        <v>1444</v>
      </c>
      <c r="C2106" t="s">
        <v>9030</v>
      </c>
      <c r="D2106">
        <v>12035550</v>
      </c>
      <c r="E2106" t="s">
        <v>9031</v>
      </c>
      <c r="F2106">
        <v>13642</v>
      </c>
      <c r="G2106" t="s">
        <v>9032</v>
      </c>
      <c r="H2106" t="s">
        <v>1093</v>
      </c>
      <c r="I2106">
        <v>42</v>
      </c>
      <c r="J2106">
        <v>19</v>
      </c>
      <c r="K2106">
        <v>10464</v>
      </c>
      <c r="L2106" t="s">
        <v>9033</v>
      </c>
      <c r="M2106" t="s">
        <v>9034</v>
      </c>
      <c r="N2106" t="s">
        <v>68</v>
      </c>
      <c r="O2106" t="s">
        <v>69</v>
      </c>
      <c r="P2106">
        <v>40.913834000000001</v>
      </c>
      <c r="Q2106">
        <v>-79.918959999999998</v>
      </c>
      <c r="S2106" t="s">
        <v>70</v>
      </c>
      <c r="T2106" t="s">
        <v>71</v>
      </c>
      <c r="U2106">
        <v>23</v>
      </c>
      <c r="V2106">
        <v>0</v>
      </c>
      <c r="W2106">
        <v>23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23</v>
      </c>
      <c r="AE2106">
        <v>7.1230000000000002</v>
      </c>
      <c r="AF2106" t="s">
        <v>118</v>
      </c>
      <c r="AG2106" t="s">
        <v>9035</v>
      </c>
      <c r="AH2106">
        <v>1</v>
      </c>
      <c r="AI2106">
        <v>42</v>
      </c>
      <c r="AK2106">
        <v>10464</v>
      </c>
      <c r="AM2106">
        <v>13757</v>
      </c>
      <c r="AN2106">
        <v>12671</v>
      </c>
      <c r="AO2106">
        <v>357</v>
      </c>
      <c r="AP2106">
        <v>27</v>
      </c>
      <c r="AQ2106">
        <v>65</v>
      </c>
      <c r="AR2106">
        <v>288</v>
      </c>
      <c r="AS2106">
        <v>331</v>
      </c>
      <c r="AT2106">
        <v>15</v>
      </c>
      <c r="AU2106">
        <v>349</v>
      </c>
      <c r="AV2106">
        <v>372</v>
      </c>
      <c r="AW2106">
        <v>23</v>
      </c>
      <c r="AX2106">
        <v>163.82900000000001</v>
      </c>
      <c r="AY2106" s="1">
        <v>0</v>
      </c>
      <c r="AZ2106" s="2">
        <v>1</v>
      </c>
      <c r="BA2106" s="1">
        <v>0</v>
      </c>
      <c r="BB2106" s="1">
        <v>2.5999999999999999E-2</v>
      </c>
      <c r="BC2106" s="1">
        <v>0.92100000000000004</v>
      </c>
      <c r="BD2106" s="1">
        <v>2.4E-2</v>
      </c>
      <c r="BE2106" s="1">
        <v>-2.5999999999999999E-2</v>
      </c>
      <c r="BF2106" s="1">
        <v>-2.4E-2</v>
      </c>
      <c r="BG2106" s="1">
        <f>Table1[[#This Row],[pers_white_pct]]-Table1[[#This Row],[census_white_pct]]</f>
        <v>7.8999999999999959E-2</v>
      </c>
      <c r="BH2106" s="3">
        <v>0</v>
      </c>
      <c r="BI2106" s="3">
        <v>1.0857075211</v>
      </c>
      <c r="BJ2106" s="3">
        <v>0</v>
      </c>
      <c r="BK2106" s="3" t="str">
        <f>VLOOKUP(Table1[[#This Row],[est_sworn]],Force_size,2,TRUE)</f>
        <v>01 - Under 25</v>
      </c>
    </row>
    <row r="2107" spans="1:63" hidden="1" x14ac:dyDescent="0.2">
      <c r="A2107">
        <v>4211456</v>
      </c>
      <c r="B2107" t="s">
        <v>1444</v>
      </c>
      <c r="C2107" t="s">
        <v>9042</v>
      </c>
      <c r="D2107">
        <v>12905560</v>
      </c>
      <c r="E2107" t="s">
        <v>9043</v>
      </c>
      <c r="F2107">
        <v>840</v>
      </c>
      <c r="G2107" t="s">
        <v>9044</v>
      </c>
      <c r="H2107" t="s">
        <v>1093</v>
      </c>
      <c r="I2107">
        <v>42</v>
      </c>
      <c r="J2107">
        <v>21</v>
      </c>
      <c r="K2107">
        <v>11456</v>
      </c>
      <c r="L2107" t="s">
        <v>9045</v>
      </c>
      <c r="M2107" t="s">
        <v>9046</v>
      </c>
      <c r="N2107" t="s">
        <v>68</v>
      </c>
      <c r="O2107" t="s">
        <v>238</v>
      </c>
      <c r="P2107">
        <v>40.497667999999997</v>
      </c>
      <c r="Q2107">
        <v>-78.711398000000003</v>
      </c>
      <c r="S2107" t="s">
        <v>70</v>
      </c>
      <c r="T2107" t="s">
        <v>71</v>
      </c>
      <c r="U2107">
        <v>2</v>
      </c>
      <c r="V2107">
        <v>5</v>
      </c>
      <c r="W2107">
        <v>2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2</v>
      </c>
      <c r="AE2107">
        <v>44.866999999999997</v>
      </c>
      <c r="AF2107" t="s">
        <v>563</v>
      </c>
      <c r="AG2107" t="s">
        <v>9047</v>
      </c>
      <c r="AH2107">
        <v>1</v>
      </c>
      <c r="AI2107">
        <v>42</v>
      </c>
      <c r="AK2107">
        <v>11456</v>
      </c>
      <c r="AM2107">
        <v>853</v>
      </c>
      <c r="AN2107">
        <v>840</v>
      </c>
      <c r="AO2107">
        <v>2</v>
      </c>
      <c r="AP2107">
        <v>0</v>
      </c>
      <c r="AQ2107">
        <v>0</v>
      </c>
      <c r="AR2107">
        <v>7</v>
      </c>
      <c r="AS2107">
        <v>4</v>
      </c>
      <c r="AT2107">
        <v>0</v>
      </c>
      <c r="AU2107">
        <v>4</v>
      </c>
      <c r="AV2107">
        <v>2</v>
      </c>
      <c r="AW2107">
        <v>4.5</v>
      </c>
      <c r="AX2107">
        <v>201.9015</v>
      </c>
      <c r="AY2107" s="1">
        <v>0</v>
      </c>
      <c r="AZ2107" s="2">
        <v>1</v>
      </c>
      <c r="BA2107" s="1">
        <v>0</v>
      </c>
      <c r="BB2107" s="1">
        <v>2E-3</v>
      </c>
      <c r="BC2107" s="1">
        <v>0.98499999999999999</v>
      </c>
      <c r="BD2107" s="1">
        <v>5.0000000000000001E-3</v>
      </c>
      <c r="BE2107" s="1">
        <v>-2E-3</v>
      </c>
      <c r="BF2107" s="1">
        <v>-5.0000000000000001E-3</v>
      </c>
      <c r="BG2107" s="1">
        <f>Table1[[#This Row],[pers_white_pct]]-Table1[[#This Row],[census_white_pct]]</f>
        <v>1.5000000000000013E-2</v>
      </c>
      <c r="BH2107" s="3">
        <v>0</v>
      </c>
      <c r="BI2107" s="3">
        <v>1.0154761905</v>
      </c>
      <c r="BJ2107" s="3">
        <v>0</v>
      </c>
      <c r="BK2107" s="3" t="str">
        <f>VLOOKUP(Table1[[#This Row],[est_sworn]],Force_size,2,TRUE)</f>
        <v>01 - Under 25</v>
      </c>
    </row>
    <row r="2108" spans="1:63" hidden="1" x14ac:dyDescent="0.2">
      <c r="A2108">
        <v>4262048</v>
      </c>
      <c r="B2108" t="s">
        <v>1444</v>
      </c>
      <c r="C2108" t="s">
        <v>9268</v>
      </c>
      <c r="D2108">
        <v>12935040</v>
      </c>
      <c r="E2108" t="s">
        <v>9269</v>
      </c>
      <c r="F2108">
        <v>2588</v>
      </c>
      <c r="G2108" t="s">
        <v>9270</v>
      </c>
      <c r="H2108" t="s">
        <v>1093</v>
      </c>
      <c r="I2108">
        <v>42</v>
      </c>
      <c r="J2108">
        <v>21</v>
      </c>
      <c r="K2108">
        <v>62048</v>
      </c>
      <c r="L2108" t="s">
        <v>9271</v>
      </c>
      <c r="M2108" t="s">
        <v>9272</v>
      </c>
      <c r="N2108" t="s">
        <v>68</v>
      </c>
      <c r="O2108" t="s">
        <v>181</v>
      </c>
      <c r="P2108">
        <v>40.497667999999997</v>
      </c>
      <c r="Q2108">
        <v>-78.711398000000003</v>
      </c>
      <c r="S2108" t="s">
        <v>70</v>
      </c>
      <c r="T2108" t="s">
        <v>71</v>
      </c>
      <c r="U2108">
        <v>2</v>
      </c>
      <c r="V2108">
        <v>4</v>
      </c>
      <c r="W2108">
        <v>2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2</v>
      </c>
      <c r="AE2108">
        <v>16.646000000000001</v>
      </c>
      <c r="AF2108" t="s">
        <v>239</v>
      </c>
      <c r="AG2108" t="s">
        <v>9273</v>
      </c>
      <c r="AH2108">
        <v>1</v>
      </c>
      <c r="AI2108">
        <v>42</v>
      </c>
      <c r="AK2108">
        <v>62048</v>
      </c>
      <c r="AM2108">
        <v>2638</v>
      </c>
      <c r="AN2108">
        <v>2586</v>
      </c>
      <c r="AO2108">
        <v>7</v>
      </c>
      <c r="AP2108">
        <v>2</v>
      </c>
      <c r="AQ2108">
        <v>1</v>
      </c>
      <c r="AR2108">
        <v>27</v>
      </c>
      <c r="AS2108">
        <v>14</v>
      </c>
      <c r="AT2108">
        <v>0</v>
      </c>
      <c r="AU2108">
        <v>15</v>
      </c>
      <c r="AV2108">
        <v>7</v>
      </c>
      <c r="AW2108">
        <v>4</v>
      </c>
      <c r="AX2108">
        <v>66.584000000000003</v>
      </c>
      <c r="AY2108" s="1">
        <v>0</v>
      </c>
      <c r="AZ2108" s="2">
        <v>1</v>
      </c>
      <c r="BA2108" s="1">
        <v>0</v>
      </c>
      <c r="BB2108" s="1">
        <v>3.0000000000000001E-3</v>
      </c>
      <c r="BC2108" s="1">
        <v>0.98</v>
      </c>
      <c r="BD2108" s="1">
        <v>5.0000000000000001E-3</v>
      </c>
      <c r="BE2108" s="1">
        <v>-3.0000000000000001E-3</v>
      </c>
      <c r="BF2108" s="1">
        <v>-5.0000000000000001E-3</v>
      </c>
      <c r="BG2108" s="1">
        <f>Table1[[#This Row],[pers_white_pct]]-Table1[[#This Row],[census_white_pct]]</f>
        <v>2.0000000000000018E-2</v>
      </c>
      <c r="BH2108" s="3">
        <v>0</v>
      </c>
      <c r="BI2108" s="3">
        <v>1.0201082752999999</v>
      </c>
      <c r="BJ2108" s="3">
        <v>0</v>
      </c>
      <c r="BK2108" s="3" t="str">
        <f>VLOOKUP(Table1[[#This Row],[est_sworn]],Force_size,2,TRUE)</f>
        <v>01 - Under 25</v>
      </c>
    </row>
    <row r="2109" spans="1:63" hidden="1" x14ac:dyDescent="0.2">
      <c r="A2109">
        <v>4204816</v>
      </c>
      <c r="B2109" t="s">
        <v>1444</v>
      </c>
      <c r="C2109" t="s">
        <v>9007</v>
      </c>
      <c r="D2109">
        <v>11455530</v>
      </c>
      <c r="E2109" t="s">
        <v>9008</v>
      </c>
      <c r="F2109">
        <v>857</v>
      </c>
      <c r="G2109" t="s">
        <v>9009</v>
      </c>
      <c r="H2109" t="s">
        <v>1093</v>
      </c>
      <c r="I2109">
        <v>42</v>
      </c>
      <c r="J2109">
        <v>25</v>
      </c>
      <c r="K2109">
        <v>4816</v>
      </c>
      <c r="L2109" t="s">
        <v>9010</v>
      </c>
      <c r="M2109" t="s">
        <v>9011</v>
      </c>
      <c r="N2109" t="s">
        <v>68</v>
      </c>
      <c r="O2109" t="s">
        <v>238</v>
      </c>
      <c r="P2109">
        <v>40.918365999999999</v>
      </c>
      <c r="Q2109">
        <v>-75.705038999999999</v>
      </c>
      <c r="S2109" t="s">
        <v>70</v>
      </c>
      <c r="T2109" t="s">
        <v>71</v>
      </c>
      <c r="U2109">
        <v>1</v>
      </c>
      <c r="V2109">
        <v>2</v>
      </c>
      <c r="W2109">
        <v>1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1</v>
      </c>
      <c r="AE2109">
        <v>44.866999999999997</v>
      </c>
      <c r="AF2109" t="s">
        <v>563</v>
      </c>
      <c r="AG2109" t="s">
        <v>9012</v>
      </c>
      <c r="AH2109">
        <v>1</v>
      </c>
      <c r="AI2109">
        <v>42</v>
      </c>
      <c r="AK2109">
        <v>4816</v>
      </c>
      <c r="AM2109">
        <v>869</v>
      </c>
      <c r="AN2109">
        <v>828</v>
      </c>
      <c r="AO2109">
        <v>4</v>
      </c>
      <c r="AP2109">
        <v>1</v>
      </c>
      <c r="AQ2109">
        <v>2</v>
      </c>
      <c r="AR2109">
        <v>11</v>
      </c>
      <c r="AS2109">
        <v>23</v>
      </c>
      <c r="AT2109">
        <v>0</v>
      </c>
      <c r="AU2109">
        <v>23</v>
      </c>
      <c r="AV2109">
        <v>4</v>
      </c>
      <c r="AW2109">
        <v>2</v>
      </c>
      <c r="AX2109">
        <v>89.733999999999995</v>
      </c>
      <c r="AY2109" s="1">
        <v>0</v>
      </c>
      <c r="AZ2109" s="2">
        <v>1</v>
      </c>
      <c r="BA2109" s="1">
        <v>0</v>
      </c>
      <c r="BB2109" s="1">
        <v>5.0000000000000001E-3</v>
      </c>
      <c r="BC2109" s="1">
        <v>0.95299999999999996</v>
      </c>
      <c r="BD2109" s="1">
        <v>2.5999999999999999E-2</v>
      </c>
      <c r="BE2109" s="1">
        <v>-5.0000000000000001E-3</v>
      </c>
      <c r="BF2109" s="1">
        <v>-2.5999999999999999E-2</v>
      </c>
      <c r="BG2109" s="1">
        <f>Table1[[#This Row],[pers_white_pct]]-Table1[[#This Row],[census_white_pct]]</f>
        <v>4.7000000000000042E-2</v>
      </c>
      <c r="BH2109" s="3">
        <v>0</v>
      </c>
      <c r="BI2109" s="3">
        <v>1.0495169082</v>
      </c>
      <c r="BJ2109" s="3">
        <v>0</v>
      </c>
      <c r="BK2109" s="3" t="str">
        <f>VLOOKUP(Table1[[#This Row],[est_sworn]],Force_size,2,TRUE)</f>
        <v>01 - Under 25</v>
      </c>
    </row>
    <row r="2110" spans="1:63" hidden="1" x14ac:dyDescent="0.2">
      <c r="A2110">
        <v>4241464</v>
      </c>
      <c r="B2110" t="s">
        <v>1444</v>
      </c>
      <c r="C2110" t="s">
        <v>9160</v>
      </c>
      <c r="D2110">
        <v>12625230</v>
      </c>
      <c r="E2110" t="s">
        <v>9161</v>
      </c>
      <c r="F2110">
        <v>3890</v>
      </c>
      <c r="G2110" t="s">
        <v>9162</v>
      </c>
      <c r="H2110" t="s">
        <v>1093</v>
      </c>
      <c r="I2110">
        <v>42</v>
      </c>
      <c r="J2110">
        <v>25</v>
      </c>
      <c r="K2110">
        <v>41464</v>
      </c>
      <c r="L2110" t="s">
        <v>9163</v>
      </c>
      <c r="M2110" t="s">
        <v>9164</v>
      </c>
      <c r="N2110" t="s">
        <v>68</v>
      </c>
      <c r="O2110" t="s">
        <v>181</v>
      </c>
      <c r="P2110">
        <v>40.918365999999999</v>
      </c>
      <c r="Q2110">
        <v>-75.705038999999999</v>
      </c>
      <c r="S2110" t="s">
        <v>70</v>
      </c>
      <c r="T2110" t="s">
        <v>71</v>
      </c>
      <c r="U2110">
        <v>6</v>
      </c>
      <c r="V2110">
        <v>6</v>
      </c>
      <c r="W2110">
        <v>5</v>
      </c>
      <c r="X2110">
        <v>0</v>
      </c>
      <c r="Y2110">
        <v>0</v>
      </c>
      <c r="Z2110">
        <v>0</v>
      </c>
      <c r="AA2110">
        <v>0</v>
      </c>
      <c r="AB2110">
        <v>1</v>
      </c>
      <c r="AC2110">
        <v>0</v>
      </c>
      <c r="AD2110">
        <v>6</v>
      </c>
      <c r="AE2110">
        <v>16.646000000000001</v>
      </c>
      <c r="AF2110" t="s">
        <v>239</v>
      </c>
      <c r="AG2110" t="s">
        <v>9165</v>
      </c>
      <c r="AH2110">
        <v>1</v>
      </c>
      <c r="AI2110">
        <v>42</v>
      </c>
      <c r="AK2110">
        <v>41464</v>
      </c>
      <c r="AM2110">
        <v>3941</v>
      </c>
      <c r="AN2110">
        <v>3650</v>
      </c>
      <c r="AO2110">
        <v>35</v>
      </c>
      <c r="AP2110">
        <v>8</v>
      </c>
      <c r="AQ2110">
        <v>12</v>
      </c>
      <c r="AR2110">
        <v>64</v>
      </c>
      <c r="AS2110">
        <v>171</v>
      </c>
      <c r="AT2110">
        <v>5</v>
      </c>
      <c r="AU2110">
        <v>172</v>
      </c>
      <c r="AV2110">
        <v>40</v>
      </c>
      <c r="AW2110">
        <v>9</v>
      </c>
      <c r="AX2110">
        <v>149.81399999999999</v>
      </c>
      <c r="AY2110" s="1">
        <v>0</v>
      </c>
      <c r="AZ2110" s="1">
        <v>0.83299999999999996</v>
      </c>
      <c r="BA2110" s="1">
        <v>0</v>
      </c>
      <c r="BB2110" s="1">
        <v>8.9999999999999993E-3</v>
      </c>
      <c r="BC2110" s="1">
        <v>0.92600000000000005</v>
      </c>
      <c r="BD2110" s="1">
        <v>4.2999999999999997E-2</v>
      </c>
      <c r="BE2110" s="1">
        <v>-8.9999999999999993E-3</v>
      </c>
      <c r="BF2110" s="1">
        <v>-4.2999999999999997E-2</v>
      </c>
      <c r="BG2110" s="1">
        <f>Table1[[#This Row],[pers_white_pct]]-Table1[[#This Row],[census_white_pct]]</f>
        <v>-9.3000000000000083E-2</v>
      </c>
      <c r="BH2110" s="3">
        <v>0</v>
      </c>
      <c r="BI2110" s="3">
        <v>0.89977168949999997</v>
      </c>
      <c r="BJ2110" s="3">
        <v>0</v>
      </c>
      <c r="BK2110" s="3" t="str">
        <f>VLOOKUP(Table1[[#This Row],[est_sworn]],Force_size,2,TRUE)</f>
        <v>01 - Under 25</v>
      </c>
    </row>
    <row r="2111" spans="1:63" hidden="1" x14ac:dyDescent="0.2">
      <c r="A2111">
        <v>4242472</v>
      </c>
      <c r="B2111" t="s">
        <v>1444</v>
      </c>
      <c r="C2111" t="s">
        <v>9166</v>
      </c>
      <c r="D2111">
        <v>13410740</v>
      </c>
      <c r="E2111" t="s">
        <v>9167</v>
      </c>
      <c r="F2111">
        <v>5435</v>
      </c>
      <c r="G2111" t="s">
        <v>9168</v>
      </c>
      <c r="H2111" t="s">
        <v>1093</v>
      </c>
      <c r="I2111">
        <v>42</v>
      </c>
      <c r="J2111">
        <v>25</v>
      </c>
      <c r="K2111">
        <v>42472</v>
      </c>
      <c r="L2111" t="s">
        <v>9169</v>
      </c>
      <c r="M2111" t="s">
        <v>9170</v>
      </c>
      <c r="N2111" t="s">
        <v>68</v>
      </c>
      <c r="O2111" t="s">
        <v>181</v>
      </c>
      <c r="P2111">
        <v>40.918365999999999</v>
      </c>
      <c r="Q2111">
        <v>-75.705038999999999</v>
      </c>
      <c r="S2111" t="s">
        <v>70</v>
      </c>
      <c r="T2111" t="s">
        <v>71</v>
      </c>
      <c r="U2111">
        <v>9</v>
      </c>
      <c r="V2111">
        <v>4</v>
      </c>
      <c r="W2111">
        <v>9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9</v>
      </c>
      <c r="AE2111">
        <v>8.6750000000000007</v>
      </c>
      <c r="AF2111" t="s">
        <v>212</v>
      </c>
      <c r="AG2111" t="s">
        <v>9171</v>
      </c>
      <c r="AH2111">
        <v>1</v>
      </c>
      <c r="AI2111">
        <v>42</v>
      </c>
      <c r="AK2111">
        <v>42472</v>
      </c>
      <c r="AM2111">
        <v>5500</v>
      </c>
      <c r="AN2111">
        <v>5172</v>
      </c>
      <c r="AO2111">
        <v>27</v>
      </c>
      <c r="AP2111">
        <v>10</v>
      </c>
      <c r="AQ2111">
        <v>27</v>
      </c>
      <c r="AR2111">
        <v>60</v>
      </c>
      <c r="AS2111">
        <v>202</v>
      </c>
      <c r="AT2111">
        <v>8</v>
      </c>
      <c r="AU2111">
        <v>204</v>
      </c>
      <c r="AV2111">
        <v>35</v>
      </c>
      <c r="AW2111">
        <v>11</v>
      </c>
      <c r="AX2111">
        <v>95.424999999999997</v>
      </c>
      <c r="AY2111" s="1">
        <v>0</v>
      </c>
      <c r="AZ2111" s="2">
        <v>1</v>
      </c>
      <c r="BA2111" s="1">
        <v>0</v>
      </c>
      <c r="BB2111" s="1">
        <v>5.0000000000000001E-3</v>
      </c>
      <c r="BC2111" s="1">
        <v>0.94</v>
      </c>
      <c r="BD2111" s="1">
        <v>3.6999999999999998E-2</v>
      </c>
      <c r="BE2111" s="1">
        <v>-5.0000000000000001E-3</v>
      </c>
      <c r="BF2111" s="1">
        <v>-3.6999999999999998E-2</v>
      </c>
      <c r="BG2111" s="1">
        <f>Table1[[#This Row],[pers_white_pct]]-Table1[[#This Row],[census_white_pct]]</f>
        <v>6.0000000000000053E-2</v>
      </c>
      <c r="BH2111" s="3">
        <v>0</v>
      </c>
      <c r="BI2111" s="3">
        <v>1.0634184068000001</v>
      </c>
      <c r="BJ2111" s="3">
        <v>0</v>
      </c>
      <c r="BK2111" s="3" t="str">
        <f>VLOOKUP(Table1[[#This Row],[est_sworn]],Force_size,2,TRUE)</f>
        <v>01 - Under 25</v>
      </c>
    </row>
    <row r="2112" spans="1:63" hidden="1" x14ac:dyDescent="0.2">
      <c r="A2112">
        <v>4273808</v>
      </c>
      <c r="B2112" t="s">
        <v>1444</v>
      </c>
      <c r="C2112" t="s">
        <v>9322</v>
      </c>
      <c r="D2112">
        <v>12586930</v>
      </c>
      <c r="E2112" t="s">
        <v>9323</v>
      </c>
      <c r="F2112">
        <v>41983</v>
      </c>
      <c r="G2112" t="s">
        <v>9324</v>
      </c>
      <c r="H2112" t="s">
        <v>1093</v>
      </c>
      <c r="I2112">
        <v>42</v>
      </c>
      <c r="J2112">
        <v>27</v>
      </c>
      <c r="K2112">
        <v>73808</v>
      </c>
      <c r="L2112" t="s">
        <v>9325</v>
      </c>
      <c r="M2112" t="s">
        <v>9326</v>
      </c>
      <c r="N2112" t="s">
        <v>68</v>
      </c>
      <c r="O2112" t="s">
        <v>86</v>
      </c>
      <c r="P2112">
        <v>40.90916</v>
      </c>
      <c r="Q2112">
        <v>-77.847830000000002</v>
      </c>
      <c r="S2112" t="s">
        <v>70</v>
      </c>
      <c r="T2112" t="s">
        <v>71</v>
      </c>
      <c r="U2112">
        <v>64</v>
      </c>
      <c r="V2112">
        <v>0</v>
      </c>
      <c r="W2112">
        <v>63</v>
      </c>
      <c r="X2112">
        <v>1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64</v>
      </c>
      <c r="AE2112">
        <v>2.8170000000000002</v>
      </c>
      <c r="AF2112" t="s">
        <v>79</v>
      </c>
      <c r="AG2112" t="s">
        <v>9327</v>
      </c>
      <c r="AH2112">
        <v>1</v>
      </c>
      <c r="AI2112">
        <v>42</v>
      </c>
      <c r="AK2112">
        <v>73808</v>
      </c>
      <c r="AM2112">
        <v>42034</v>
      </c>
      <c r="AN2112">
        <v>33901</v>
      </c>
      <c r="AO2112">
        <v>1521</v>
      </c>
      <c r="AP2112">
        <v>45</v>
      </c>
      <c r="AQ2112">
        <v>4091</v>
      </c>
      <c r="AR2112">
        <v>763</v>
      </c>
      <c r="AS2112">
        <v>1629</v>
      </c>
      <c r="AT2112">
        <v>81</v>
      </c>
      <c r="AU2112">
        <v>1713</v>
      </c>
      <c r="AV2112">
        <v>1602</v>
      </c>
      <c r="AW2112">
        <v>64</v>
      </c>
      <c r="AX2112">
        <v>180.28800000000001</v>
      </c>
      <c r="AY2112" s="1">
        <v>1.6E-2</v>
      </c>
      <c r="AZ2112" s="1">
        <v>0.98399999999999999</v>
      </c>
      <c r="BA2112" s="1">
        <v>0</v>
      </c>
      <c r="BB2112" s="1">
        <v>3.5999999999999997E-2</v>
      </c>
      <c r="BC2112" s="1">
        <v>0.80700000000000005</v>
      </c>
      <c r="BD2112" s="1">
        <v>3.9E-2</v>
      </c>
      <c r="BE2112" s="1">
        <v>-2.1000000000000001E-2</v>
      </c>
      <c r="BF2112" s="1">
        <v>-3.9E-2</v>
      </c>
      <c r="BG2112" s="1">
        <f>Table1[[#This Row],[pers_white_pct]]-Table1[[#This Row],[census_white_pct]]</f>
        <v>0.17699999999999994</v>
      </c>
      <c r="BH2112" s="3">
        <v>0.43180884289999999</v>
      </c>
      <c r="BI2112" s="3">
        <v>1.2205309208999999</v>
      </c>
      <c r="BJ2112" s="3">
        <v>0</v>
      </c>
      <c r="BK2112" s="3" t="str">
        <f>VLOOKUP(Table1[[#This Row],[est_sworn]],Force_size,2,TRUE)</f>
        <v>03 - 50 to 99</v>
      </c>
    </row>
    <row r="2113" spans="1:63" hidden="1" x14ac:dyDescent="0.2">
      <c r="A2113">
        <v>4205256</v>
      </c>
      <c r="B2113" t="s">
        <v>1444</v>
      </c>
      <c r="C2113" t="s">
        <v>9013</v>
      </c>
      <c r="D2113">
        <v>12695580</v>
      </c>
      <c r="E2113" t="s">
        <v>5278</v>
      </c>
      <c r="F2113">
        <v>6311</v>
      </c>
      <c r="G2113" t="s">
        <v>9014</v>
      </c>
      <c r="H2113" t="s">
        <v>1093</v>
      </c>
      <c r="I2113">
        <v>42</v>
      </c>
      <c r="J2113">
        <v>27</v>
      </c>
      <c r="K2113">
        <v>5256</v>
      </c>
      <c r="L2113" t="s">
        <v>9015</v>
      </c>
      <c r="M2113" t="s">
        <v>9016</v>
      </c>
      <c r="N2113" t="s">
        <v>68</v>
      </c>
      <c r="O2113" t="s">
        <v>181</v>
      </c>
      <c r="P2113">
        <v>40.90916</v>
      </c>
      <c r="Q2113">
        <v>-77.847830000000002</v>
      </c>
      <c r="S2113" t="s">
        <v>70</v>
      </c>
      <c r="T2113" t="s">
        <v>71</v>
      </c>
      <c r="U2113">
        <v>10</v>
      </c>
      <c r="V2113">
        <v>1</v>
      </c>
      <c r="W2113">
        <v>10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10</v>
      </c>
      <c r="AE2113">
        <v>7.1230000000000002</v>
      </c>
      <c r="AF2113" t="s">
        <v>118</v>
      </c>
      <c r="AG2113" t="s">
        <v>9017</v>
      </c>
      <c r="AH2113">
        <v>1</v>
      </c>
      <c r="AI2113">
        <v>42</v>
      </c>
      <c r="AK2113">
        <v>5256</v>
      </c>
      <c r="AM2113">
        <v>6187</v>
      </c>
      <c r="AN2113">
        <v>5893</v>
      </c>
      <c r="AO2113">
        <v>91</v>
      </c>
      <c r="AP2113">
        <v>6</v>
      </c>
      <c r="AQ2113">
        <v>32</v>
      </c>
      <c r="AR2113">
        <v>73</v>
      </c>
      <c r="AS2113">
        <v>85</v>
      </c>
      <c r="AT2113">
        <v>0</v>
      </c>
      <c r="AU2113">
        <v>92</v>
      </c>
      <c r="AV2113">
        <v>91</v>
      </c>
      <c r="AW2113">
        <v>10.5</v>
      </c>
      <c r="AX2113">
        <v>74.791499999999999</v>
      </c>
      <c r="AY2113" s="1">
        <v>0</v>
      </c>
      <c r="AZ2113" s="2">
        <v>1</v>
      </c>
      <c r="BA2113" s="1">
        <v>0</v>
      </c>
      <c r="BB2113" s="1">
        <v>1.4999999999999999E-2</v>
      </c>
      <c r="BC2113" s="1">
        <v>0.95199999999999996</v>
      </c>
      <c r="BD2113" s="1">
        <v>1.4E-2</v>
      </c>
      <c r="BE2113" s="1">
        <v>-1.4999999999999999E-2</v>
      </c>
      <c r="BF2113" s="1">
        <v>-1.4E-2</v>
      </c>
      <c r="BG2113" s="1">
        <f>Table1[[#This Row],[pers_white_pct]]-Table1[[#This Row],[census_white_pct]]</f>
        <v>4.8000000000000043E-2</v>
      </c>
      <c r="BH2113" s="3">
        <v>0</v>
      </c>
      <c r="BI2113" s="3">
        <v>1.0498896996</v>
      </c>
      <c r="BJ2113" s="3">
        <v>0</v>
      </c>
      <c r="BK2113" s="3" t="str">
        <f>VLOOKUP(Table1[[#This Row],[est_sworn]],Force_size,2,TRUE)</f>
        <v>01 - Under 25</v>
      </c>
    </row>
    <row r="2114" spans="1:63" hidden="1" x14ac:dyDescent="0.2">
      <c r="A2114">
        <v>4202983080</v>
      </c>
      <c r="B2114" t="s">
        <v>61</v>
      </c>
      <c r="C2114" t="s">
        <v>1193</v>
      </c>
      <c r="D2114">
        <v>11796830</v>
      </c>
      <c r="E2114" t="s">
        <v>1194</v>
      </c>
      <c r="F2114">
        <v>22692</v>
      </c>
      <c r="G2114" t="s">
        <v>1195</v>
      </c>
      <c r="H2114" t="s">
        <v>1093</v>
      </c>
      <c r="I2114">
        <v>42</v>
      </c>
      <c r="J2114">
        <v>29</v>
      </c>
      <c r="K2114">
        <v>83080</v>
      </c>
      <c r="L2114" t="s">
        <v>1196</v>
      </c>
      <c r="M2114" t="s">
        <v>1197</v>
      </c>
      <c r="N2114" t="s">
        <v>68</v>
      </c>
      <c r="O2114" t="s">
        <v>69</v>
      </c>
      <c r="P2114">
        <v>39.973965</v>
      </c>
      <c r="Q2114">
        <v>-75.749731999999995</v>
      </c>
      <c r="S2114" t="s">
        <v>70</v>
      </c>
      <c r="T2114" t="s">
        <v>71</v>
      </c>
      <c r="U2114">
        <v>27</v>
      </c>
      <c r="V2114">
        <v>0</v>
      </c>
      <c r="W2114">
        <v>27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27</v>
      </c>
      <c r="AE2114">
        <v>4.7450000000000001</v>
      </c>
      <c r="AF2114" t="s">
        <v>72</v>
      </c>
      <c r="AG2114" t="s">
        <v>1198</v>
      </c>
      <c r="AH2114">
        <v>1</v>
      </c>
      <c r="AI2114">
        <v>42</v>
      </c>
      <c r="AJ2114">
        <v>29</v>
      </c>
      <c r="AL2114">
        <v>83080</v>
      </c>
      <c r="AM2114">
        <v>21866</v>
      </c>
      <c r="AN2114">
        <v>18899</v>
      </c>
      <c r="AO2114">
        <v>800</v>
      </c>
      <c r="AP2114">
        <v>26</v>
      </c>
      <c r="AQ2114">
        <v>1022</v>
      </c>
      <c r="AR2114">
        <v>280</v>
      </c>
      <c r="AS2114">
        <v>814</v>
      </c>
      <c r="AT2114">
        <v>18</v>
      </c>
      <c r="AU2114">
        <v>839</v>
      </c>
      <c r="AV2114">
        <v>818</v>
      </c>
      <c r="AW2114">
        <v>27</v>
      </c>
      <c r="AX2114">
        <v>128.11500000000001</v>
      </c>
      <c r="AY2114" s="1">
        <v>0</v>
      </c>
      <c r="AZ2114" s="2">
        <v>1</v>
      </c>
      <c r="BA2114" s="1">
        <v>0</v>
      </c>
      <c r="BB2114" s="1">
        <v>3.6999999999999998E-2</v>
      </c>
      <c r="BC2114" s="1">
        <v>0.86399999999999999</v>
      </c>
      <c r="BD2114" s="1">
        <v>3.6999999999999998E-2</v>
      </c>
      <c r="BE2114" s="1">
        <v>-3.6999999999999998E-2</v>
      </c>
      <c r="BF2114" s="1">
        <v>-3.6999999999999998E-2</v>
      </c>
      <c r="BG2114" s="1">
        <f>Table1[[#This Row],[pers_white_pct]]-Table1[[#This Row],[census_white_pct]]</f>
        <v>0.13600000000000001</v>
      </c>
      <c r="BH2114" s="3">
        <v>0</v>
      </c>
      <c r="BI2114" s="3">
        <v>1.1569924334999999</v>
      </c>
      <c r="BJ2114" s="3">
        <v>0</v>
      </c>
      <c r="BK2114" s="3" t="str">
        <f>VLOOKUP(Table1[[#This Row],[est_sworn]],Force_size,2,TRUE)</f>
        <v>02 - 25 to 49</v>
      </c>
    </row>
    <row r="2115" spans="1:63" hidden="1" x14ac:dyDescent="0.2">
      <c r="A2115">
        <v>4202922056</v>
      </c>
      <c r="B2115" t="s">
        <v>61</v>
      </c>
      <c r="C2115" t="s">
        <v>1175</v>
      </c>
      <c r="D2115">
        <v>12315480</v>
      </c>
      <c r="E2115" t="s">
        <v>1176</v>
      </c>
      <c r="F2115">
        <v>10655</v>
      </c>
      <c r="G2115" t="s">
        <v>1177</v>
      </c>
      <c r="H2115" t="s">
        <v>1093</v>
      </c>
      <c r="I2115">
        <v>42</v>
      </c>
      <c r="J2115">
        <v>29</v>
      </c>
      <c r="K2115">
        <v>22056</v>
      </c>
      <c r="L2115" t="s">
        <v>1178</v>
      </c>
      <c r="M2115" t="s">
        <v>1179</v>
      </c>
      <c r="N2115" t="s">
        <v>68</v>
      </c>
      <c r="O2115" t="s">
        <v>69</v>
      </c>
      <c r="P2115">
        <v>39.973965</v>
      </c>
      <c r="Q2115">
        <v>-75.749731999999995</v>
      </c>
      <c r="S2115" t="s">
        <v>70</v>
      </c>
      <c r="T2115" t="s">
        <v>71</v>
      </c>
      <c r="U2115">
        <v>19</v>
      </c>
      <c r="V2115">
        <v>13</v>
      </c>
      <c r="W2115">
        <v>16</v>
      </c>
      <c r="X2115">
        <v>1</v>
      </c>
      <c r="Y2115">
        <v>2</v>
      </c>
      <c r="Z2115">
        <v>0</v>
      </c>
      <c r="AA2115">
        <v>0</v>
      </c>
      <c r="AB2115">
        <v>0</v>
      </c>
      <c r="AC2115">
        <v>0</v>
      </c>
      <c r="AD2115">
        <v>19</v>
      </c>
      <c r="AE2115">
        <v>7.1230000000000002</v>
      </c>
      <c r="AF2115" t="s">
        <v>118</v>
      </c>
      <c r="AG2115" t="s">
        <v>1180</v>
      </c>
      <c r="AH2115">
        <v>1</v>
      </c>
      <c r="AI2115">
        <v>42</v>
      </c>
      <c r="AJ2115">
        <v>29</v>
      </c>
      <c r="AL2115">
        <v>22056</v>
      </c>
      <c r="AM2115">
        <v>10650</v>
      </c>
      <c r="AN2115">
        <v>8206</v>
      </c>
      <c r="AO2115">
        <v>325</v>
      </c>
      <c r="AP2115">
        <v>16</v>
      </c>
      <c r="AQ2115">
        <v>1230</v>
      </c>
      <c r="AR2115">
        <v>122</v>
      </c>
      <c r="AS2115">
        <v>732</v>
      </c>
      <c r="AT2115">
        <v>27</v>
      </c>
      <c r="AU2115">
        <v>751</v>
      </c>
      <c r="AV2115">
        <v>352</v>
      </c>
      <c r="AW2115">
        <v>25.5</v>
      </c>
      <c r="AX2115">
        <v>181.63650000000001</v>
      </c>
      <c r="AY2115" s="1">
        <v>5.2999999999999999E-2</v>
      </c>
      <c r="AZ2115" s="1">
        <v>0.84199999999999997</v>
      </c>
      <c r="BA2115" s="1">
        <v>0.105</v>
      </c>
      <c r="BB2115" s="1">
        <v>3.1E-2</v>
      </c>
      <c r="BC2115" s="1">
        <v>0.77100000000000002</v>
      </c>
      <c r="BD2115" s="1">
        <v>6.9000000000000006E-2</v>
      </c>
      <c r="BE2115" s="1">
        <v>2.1999999999999999E-2</v>
      </c>
      <c r="BF2115" s="1">
        <v>3.6999999999999998E-2</v>
      </c>
      <c r="BG2115" s="1">
        <f>Table1[[#This Row],[pers_white_pct]]-Table1[[#This Row],[census_white_pct]]</f>
        <v>7.0999999999999952E-2</v>
      </c>
      <c r="BH2115" s="3">
        <v>1.7246963563</v>
      </c>
      <c r="BI2115" s="3">
        <v>1.0929101940999999</v>
      </c>
      <c r="BJ2115" s="3">
        <v>1.5314926660999999</v>
      </c>
      <c r="BK2115" s="3" t="str">
        <f>VLOOKUP(Table1[[#This Row],[est_sworn]],Force_size,2,TRUE)</f>
        <v>02 - 25 to 49</v>
      </c>
    </row>
    <row r="2116" spans="1:63" hidden="1" x14ac:dyDescent="0.2">
      <c r="A2116">
        <v>4202921008</v>
      </c>
      <c r="B2116" t="s">
        <v>61</v>
      </c>
      <c r="C2116" t="s">
        <v>1169</v>
      </c>
      <c r="D2116">
        <v>12445460</v>
      </c>
      <c r="E2116" t="s">
        <v>1170</v>
      </c>
      <c r="F2116">
        <v>6745</v>
      </c>
      <c r="G2116" t="s">
        <v>1171</v>
      </c>
      <c r="H2116" t="s">
        <v>1093</v>
      </c>
      <c r="I2116">
        <v>42</v>
      </c>
      <c r="J2116">
        <v>29</v>
      </c>
      <c r="K2116">
        <v>21008</v>
      </c>
      <c r="L2116" t="s">
        <v>1172</v>
      </c>
      <c r="M2116" t="s">
        <v>1173</v>
      </c>
      <c r="N2116" t="s">
        <v>68</v>
      </c>
      <c r="O2116" t="s">
        <v>181</v>
      </c>
      <c r="P2116">
        <v>39.973965</v>
      </c>
      <c r="Q2116">
        <v>-75.749731999999995</v>
      </c>
      <c r="S2116" t="s">
        <v>70</v>
      </c>
      <c r="T2116" t="s">
        <v>71</v>
      </c>
      <c r="U2116">
        <v>7</v>
      </c>
      <c r="V2116">
        <v>1</v>
      </c>
      <c r="W2116">
        <v>6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7</v>
      </c>
      <c r="AE2116">
        <v>8.6750000000000007</v>
      </c>
      <c r="AF2116" t="s">
        <v>212</v>
      </c>
      <c r="AG2116" t="s">
        <v>1174</v>
      </c>
      <c r="AH2116">
        <v>1</v>
      </c>
      <c r="AI2116">
        <v>42</v>
      </c>
      <c r="AJ2116">
        <v>29</v>
      </c>
      <c r="AL2116">
        <v>21008</v>
      </c>
      <c r="AM2116">
        <v>6636</v>
      </c>
      <c r="AN2116">
        <v>6139</v>
      </c>
      <c r="AO2116">
        <v>203</v>
      </c>
      <c r="AP2116">
        <v>7</v>
      </c>
      <c r="AQ2116">
        <v>88</v>
      </c>
      <c r="AR2116">
        <v>78</v>
      </c>
      <c r="AS2116">
        <v>116</v>
      </c>
      <c r="AT2116">
        <v>5</v>
      </c>
      <c r="AU2116">
        <v>121</v>
      </c>
      <c r="AV2116">
        <v>208</v>
      </c>
      <c r="AW2116">
        <v>7.5</v>
      </c>
      <c r="AX2116">
        <v>65.0625</v>
      </c>
      <c r="AY2116" s="1">
        <v>0</v>
      </c>
      <c r="AZ2116" s="1">
        <v>0.85699999999999998</v>
      </c>
      <c r="BA2116" s="1">
        <v>0</v>
      </c>
      <c r="BB2116" s="1">
        <v>3.1E-2</v>
      </c>
      <c r="BC2116" s="1">
        <v>0.92500000000000004</v>
      </c>
      <c r="BD2116" s="1">
        <v>1.7000000000000001E-2</v>
      </c>
      <c r="BE2116" s="1">
        <v>-3.1E-2</v>
      </c>
      <c r="BF2116" s="1">
        <v>-1.7000000000000001E-2</v>
      </c>
      <c r="BG2116" s="1">
        <f>Table1[[#This Row],[pers_white_pct]]-Table1[[#This Row],[census_white_pct]]</f>
        <v>-6.800000000000006E-2</v>
      </c>
      <c r="BH2116" s="3">
        <v>0</v>
      </c>
      <c r="BI2116" s="3">
        <v>0.92653526630000005</v>
      </c>
      <c r="BJ2116" s="3">
        <v>0</v>
      </c>
      <c r="BK2116" s="3" t="str">
        <f>VLOOKUP(Table1[[#This Row],[est_sworn]],Force_size,2,TRUE)</f>
        <v>01 - Under 25</v>
      </c>
    </row>
    <row r="2117" spans="1:63" hidden="1" x14ac:dyDescent="0.2">
      <c r="A2117">
        <v>4272920</v>
      </c>
      <c r="B2117" t="s">
        <v>1444</v>
      </c>
      <c r="C2117" t="s">
        <v>9310</v>
      </c>
      <c r="D2117">
        <v>12986950</v>
      </c>
      <c r="E2117" t="s">
        <v>9311</v>
      </c>
      <c r="F2117">
        <v>3332</v>
      </c>
      <c r="G2117" t="s">
        <v>9312</v>
      </c>
      <c r="H2117" t="s">
        <v>1093</v>
      </c>
      <c r="I2117">
        <v>42</v>
      </c>
      <c r="J2117">
        <v>29</v>
      </c>
      <c r="K2117">
        <v>72920</v>
      </c>
      <c r="L2117" t="s">
        <v>9313</v>
      </c>
      <c r="M2117" t="s">
        <v>9314</v>
      </c>
      <c r="N2117" t="s">
        <v>68</v>
      </c>
      <c r="O2117" t="s">
        <v>181</v>
      </c>
      <c r="P2117">
        <v>39.973965</v>
      </c>
      <c r="Q2117">
        <v>-75.749731999999995</v>
      </c>
      <c r="S2117" t="s">
        <v>70</v>
      </c>
      <c r="T2117" t="s">
        <v>71</v>
      </c>
      <c r="U2117">
        <v>3</v>
      </c>
      <c r="V2117">
        <v>8</v>
      </c>
      <c r="W2117">
        <v>2</v>
      </c>
      <c r="X2117">
        <v>0</v>
      </c>
      <c r="Y2117">
        <v>1</v>
      </c>
      <c r="Z2117">
        <v>0</v>
      </c>
      <c r="AA2117">
        <v>0</v>
      </c>
      <c r="AB2117">
        <v>0</v>
      </c>
      <c r="AC2117">
        <v>0</v>
      </c>
      <c r="AD2117">
        <v>3</v>
      </c>
      <c r="AE2117">
        <v>16.646000000000001</v>
      </c>
      <c r="AF2117" t="s">
        <v>239</v>
      </c>
      <c r="AG2117" t="s">
        <v>9315</v>
      </c>
      <c r="AH2117">
        <v>1</v>
      </c>
      <c r="AI2117">
        <v>42</v>
      </c>
      <c r="AK2117">
        <v>72920</v>
      </c>
      <c r="AM2117">
        <v>3323</v>
      </c>
      <c r="AN2117">
        <v>2976</v>
      </c>
      <c r="AO2117">
        <v>110</v>
      </c>
      <c r="AP2117">
        <v>3</v>
      </c>
      <c r="AQ2117">
        <v>46</v>
      </c>
      <c r="AR2117">
        <v>69</v>
      </c>
      <c r="AS2117">
        <v>112</v>
      </c>
      <c r="AT2117">
        <v>11</v>
      </c>
      <c r="AU2117">
        <v>119</v>
      </c>
      <c r="AV2117">
        <v>121</v>
      </c>
      <c r="AW2117">
        <v>7</v>
      </c>
      <c r="AX2117">
        <v>116.52200000000001</v>
      </c>
      <c r="AY2117" s="1">
        <v>0</v>
      </c>
      <c r="AZ2117" s="1">
        <v>0.66700000000000004</v>
      </c>
      <c r="BA2117" s="1">
        <v>0.33300000000000002</v>
      </c>
      <c r="BB2117" s="1">
        <v>3.3000000000000002E-2</v>
      </c>
      <c r="BC2117" s="1">
        <v>0.89600000000000002</v>
      </c>
      <c r="BD2117" s="1">
        <v>3.4000000000000002E-2</v>
      </c>
      <c r="BE2117" s="1">
        <v>-3.3000000000000002E-2</v>
      </c>
      <c r="BF2117" s="1">
        <v>0.3</v>
      </c>
      <c r="BG2117" s="1">
        <f>Table1[[#This Row],[pers_white_pct]]-Table1[[#This Row],[census_white_pct]]</f>
        <v>-0.22899999999999998</v>
      </c>
      <c r="BH2117" s="3">
        <v>0</v>
      </c>
      <c r="BI2117" s="3">
        <v>0.74439964160000005</v>
      </c>
      <c r="BJ2117" s="3">
        <v>9.8898809524000004</v>
      </c>
      <c r="BK2117" s="3" t="str">
        <f>VLOOKUP(Table1[[#This Row],[est_sworn]],Force_size,2,TRUE)</f>
        <v>01 - Under 25</v>
      </c>
    </row>
    <row r="2118" spans="1:63" hidden="1" x14ac:dyDescent="0.2">
      <c r="A2118">
        <v>4202979480</v>
      </c>
      <c r="B2118" t="s">
        <v>61</v>
      </c>
      <c r="C2118" t="s">
        <v>1187</v>
      </c>
      <c r="D2118">
        <v>13338830</v>
      </c>
      <c r="E2118" t="s">
        <v>1188</v>
      </c>
      <c r="F2118">
        <v>18326</v>
      </c>
      <c r="G2118" t="s">
        <v>1189</v>
      </c>
      <c r="H2118" t="s">
        <v>1093</v>
      </c>
      <c r="I2118">
        <v>42</v>
      </c>
      <c r="J2118">
        <v>29</v>
      </c>
      <c r="K2118">
        <v>79480</v>
      </c>
      <c r="L2118" t="s">
        <v>1190</v>
      </c>
      <c r="M2118" t="s">
        <v>1191</v>
      </c>
      <c r="N2118" t="s">
        <v>68</v>
      </c>
      <c r="O2118" t="s">
        <v>69</v>
      </c>
      <c r="P2118">
        <v>39.973965</v>
      </c>
      <c r="Q2118">
        <v>-75.749731999999995</v>
      </c>
      <c r="S2118" t="s">
        <v>70</v>
      </c>
      <c r="T2118" t="s">
        <v>71</v>
      </c>
      <c r="U2118">
        <v>22</v>
      </c>
      <c r="V2118">
        <v>0</v>
      </c>
      <c r="W2118">
        <v>22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22</v>
      </c>
      <c r="AE2118">
        <v>7.1230000000000002</v>
      </c>
      <c r="AF2118" t="s">
        <v>118</v>
      </c>
      <c r="AG2118" t="s">
        <v>1192</v>
      </c>
      <c r="AH2118">
        <v>1</v>
      </c>
      <c r="AI2118">
        <v>42</v>
      </c>
      <c r="AJ2118">
        <v>29</v>
      </c>
      <c r="AL2118">
        <v>79480</v>
      </c>
      <c r="AM2118">
        <v>18088</v>
      </c>
      <c r="AN2118">
        <v>16054</v>
      </c>
      <c r="AO2118">
        <v>432</v>
      </c>
      <c r="AP2118">
        <v>5</v>
      </c>
      <c r="AQ2118">
        <v>940</v>
      </c>
      <c r="AR2118">
        <v>220</v>
      </c>
      <c r="AS2118">
        <v>411</v>
      </c>
      <c r="AT2118">
        <v>13</v>
      </c>
      <c r="AU2118">
        <v>437</v>
      </c>
      <c r="AV2118">
        <v>445</v>
      </c>
      <c r="AW2118">
        <v>22</v>
      </c>
      <c r="AX2118">
        <v>156.70599999999999</v>
      </c>
      <c r="AY2118" s="1">
        <v>0</v>
      </c>
      <c r="AZ2118" s="2">
        <v>1</v>
      </c>
      <c r="BA2118" s="1">
        <v>0</v>
      </c>
      <c r="BB2118" s="1">
        <v>2.4E-2</v>
      </c>
      <c r="BC2118" s="1">
        <v>0.88800000000000001</v>
      </c>
      <c r="BD2118" s="1">
        <v>2.3E-2</v>
      </c>
      <c r="BE2118" s="1">
        <v>-2.4E-2</v>
      </c>
      <c r="BF2118" s="1">
        <v>-2.3E-2</v>
      </c>
      <c r="BG2118" s="1">
        <f>Table1[[#This Row],[pers_white_pct]]-Table1[[#This Row],[census_white_pct]]</f>
        <v>0.11199999999999999</v>
      </c>
      <c r="BH2118" s="3">
        <v>0</v>
      </c>
      <c r="BI2118" s="3">
        <v>1.1266973963</v>
      </c>
      <c r="BJ2118" s="3">
        <v>0</v>
      </c>
      <c r="BK2118" s="3" t="str">
        <f>VLOOKUP(Table1[[#This Row],[est_sworn]],Force_size,2,TRUE)</f>
        <v>01 - Under 25</v>
      </c>
    </row>
    <row r="2119" spans="1:63" hidden="1" x14ac:dyDescent="0.2">
      <c r="A2119">
        <v>4202968288</v>
      </c>
      <c r="B2119" t="s">
        <v>61</v>
      </c>
      <c r="C2119" t="s">
        <v>1181</v>
      </c>
      <c r="D2119">
        <v>13837480</v>
      </c>
      <c r="E2119" t="s">
        <v>1182</v>
      </c>
      <c r="F2119">
        <v>8536</v>
      </c>
      <c r="G2119" t="s">
        <v>1183</v>
      </c>
      <c r="H2119" t="s">
        <v>1093</v>
      </c>
      <c r="I2119">
        <v>42</v>
      </c>
      <c r="J2119">
        <v>29</v>
      </c>
      <c r="K2119">
        <v>68288</v>
      </c>
      <c r="L2119" t="s">
        <v>1184</v>
      </c>
      <c r="M2119" t="s">
        <v>1185</v>
      </c>
      <c r="N2119" t="s">
        <v>68</v>
      </c>
      <c r="O2119" t="s">
        <v>181</v>
      </c>
      <c r="P2119">
        <v>39.973965</v>
      </c>
      <c r="Q2119">
        <v>-75.749731999999995</v>
      </c>
      <c r="S2119" t="s">
        <v>70</v>
      </c>
      <c r="T2119" t="s">
        <v>71</v>
      </c>
      <c r="U2119">
        <v>11</v>
      </c>
      <c r="V2119">
        <v>0</v>
      </c>
      <c r="W2119">
        <v>10</v>
      </c>
      <c r="X2119">
        <v>1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11</v>
      </c>
      <c r="AE2119">
        <v>7.1230000000000002</v>
      </c>
      <c r="AF2119" t="s">
        <v>118</v>
      </c>
      <c r="AG2119" t="s">
        <v>1186</v>
      </c>
      <c r="AH2119">
        <v>1</v>
      </c>
      <c r="AI2119">
        <v>42</v>
      </c>
      <c r="AJ2119">
        <v>29</v>
      </c>
      <c r="AL2119">
        <v>68288</v>
      </c>
      <c r="AM2119">
        <v>8516</v>
      </c>
      <c r="AN2119">
        <v>7638</v>
      </c>
      <c r="AO2119">
        <v>177</v>
      </c>
      <c r="AP2119">
        <v>5</v>
      </c>
      <c r="AQ2119">
        <v>343</v>
      </c>
      <c r="AR2119">
        <v>120</v>
      </c>
      <c r="AS2119">
        <v>225</v>
      </c>
      <c r="AT2119">
        <v>3</v>
      </c>
      <c r="AU2119">
        <v>233</v>
      </c>
      <c r="AV2119">
        <v>180</v>
      </c>
      <c r="AW2119">
        <v>11</v>
      </c>
      <c r="AX2119">
        <v>78.352999999999994</v>
      </c>
      <c r="AY2119" s="1">
        <v>9.0999999999999998E-2</v>
      </c>
      <c r="AZ2119" s="1">
        <v>0.90900000000000003</v>
      </c>
      <c r="BA2119" s="1">
        <v>0</v>
      </c>
      <c r="BB2119" s="1">
        <v>2.1000000000000001E-2</v>
      </c>
      <c r="BC2119" s="1">
        <v>0.89700000000000002</v>
      </c>
      <c r="BD2119" s="1">
        <v>2.5999999999999999E-2</v>
      </c>
      <c r="BE2119" s="1">
        <v>7.0000000000000007E-2</v>
      </c>
      <c r="BF2119" s="1">
        <v>-2.5999999999999999E-2</v>
      </c>
      <c r="BG2119" s="1">
        <f>Table1[[#This Row],[pers_white_pct]]-Table1[[#This Row],[census_white_pct]]</f>
        <v>1.2000000000000011E-2</v>
      </c>
      <c r="BH2119" s="3">
        <v>4.3739085772999999</v>
      </c>
      <c r="BI2119" s="3">
        <v>1.0135923254999999</v>
      </c>
      <c r="BJ2119" s="3">
        <v>0</v>
      </c>
      <c r="BK2119" s="3" t="str">
        <f>VLOOKUP(Table1[[#This Row],[est_sworn]],Force_size,2,TRUE)</f>
        <v>01 - Under 25</v>
      </c>
    </row>
    <row r="2120" spans="1:63" hidden="1" x14ac:dyDescent="0.2">
      <c r="A2120">
        <v>4213800</v>
      </c>
      <c r="B2120" t="s">
        <v>1444</v>
      </c>
      <c r="C2120" t="s">
        <v>9064</v>
      </c>
      <c r="D2120">
        <v>12005400</v>
      </c>
      <c r="E2120" t="s">
        <v>9065</v>
      </c>
      <c r="F2120">
        <v>5154</v>
      </c>
      <c r="G2120" t="s">
        <v>9066</v>
      </c>
      <c r="H2120" t="s">
        <v>1093</v>
      </c>
      <c r="I2120">
        <v>42</v>
      </c>
      <c r="J2120">
        <v>31</v>
      </c>
      <c r="K2120">
        <v>13800</v>
      </c>
      <c r="L2120" t="s">
        <v>9067</v>
      </c>
      <c r="M2120" t="s">
        <v>9068</v>
      </c>
      <c r="N2120" t="s">
        <v>68</v>
      </c>
      <c r="O2120" t="s">
        <v>181</v>
      </c>
      <c r="P2120">
        <v>41.198158999999997</v>
      </c>
      <c r="Q2120">
        <v>-79.420368999999994</v>
      </c>
      <c r="S2120" t="s">
        <v>70</v>
      </c>
      <c r="T2120" t="s">
        <v>71</v>
      </c>
      <c r="U2120">
        <v>8</v>
      </c>
      <c r="V2120">
        <v>8</v>
      </c>
      <c r="W2120">
        <v>8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8</v>
      </c>
      <c r="AE2120">
        <v>8.6750000000000007</v>
      </c>
      <c r="AF2120" t="s">
        <v>212</v>
      </c>
      <c r="AG2120" t="s">
        <v>9069</v>
      </c>
      <c r="AH2120">
        <v>1</v>
      </c>
      <c r="AI2120">
        <v>42</v>
      </c>
      <c r="AK2120">
        <v>13800</v>
      </c>
      <c r="AM2120">
        <v>5276</v>
      </c>
      <c r="AN2120">
        <v>4770</v>
      </c>
      <c r="AO2120">
        <v>256</v>
      </c>
      <c r="AP2120">
        <v>3</v>
      </c>
      <c r="AQ2120">
        <v>98</v>
      </c>
      <c r="AR2120">
        <v>82</v>
      </c>
      <c r="AS2120">
        <v>51</v>
      </c>
      <c r="AT2120">
        <v>8</v>
      </c>
      <c r="AU2120">
        <v>67</v>
      </c>
      <c r="AV2120">
        <v>264</v>
      </c>
      <c r="AW2120">
        <v>12</v>
      </c>
      <c r="AX2120">
        <v>104.1</v>
      </c>
      <c r="AY2120" s="1">
        <v>0</v>
      </c>
      <c r="AZ2120" s="2">
        <v>1</v>
      </c>
      <c r="BA2120" s="1">
        <v>0</v>
      </c>
      <c r="BB2120" s="1">
        <v>4.9000000000000002E-2</v>
      </c>
      <c r="BC2120" s="1">
        <v>0.90400000000000003</v>
      </c>
      <c r="BD2120" s="1">
        <v>0.01</v>
      </c>
      <c r="BE2120" s="1">
        <v>-4.9000000000000002E-2</v>
      </c>
      <c r="BF2120" s="1">
        <v>-0.01</v>
      </c>
      <c r="BG2120" s="1">
        <f>Table1[[#This Row],[pers_white_pct]]-Table1[[#This Row],[census_white_pct]]</f>
        <v>9.5999999999999974E-2</v>
      </c>
      <c r="BH2120" s="3">
        <v>0</v>
      </c>
      <c r="BI2120" s="3">
        <v>1.1060796646</v>
      </c>
      <c r="BJ2120" s="3">
        <v>0</v>
      </c>
      <c r="BK2120" s="3" t="str">
        <f>VLOOKUP(Table1[[#This Row],[est_sworn]],Force_size,2,TRUE)</f>
        <v>01 - Under 25</v>
      </c>
    </row>
    <row r="2121" spans="1:63" hidden="1" x14ac:dyDescent="0.2">
      <c r="A2121">
        <v>42041</v>
      </c>
      <c r="B2121" t="s">
        <v>11412</v>
      </c>
      <c r="C2121" t="s">
        <v>14511</v>
      </c>
      <c r="D2121">
        <v>12606800</v>
      </c>
      <c r="E2121" t="s">
        <v>14512</v>
      </c>
      <c r="F2121">
        <v>7674</v>
      </c>
      <c r="G2121" t="s">
        <v>14513</v>
      </c>
      <c r="H2121" t="s">
        <v>1093</v>
      </c>
      <c r="I2121">
        <v>42</v>
      </c>
      <c r="J2121">
        <v>41</v>
      </c>
      <c r="K2121">
        <v>99991</v>
      </c>
      <c r="L2121" t="s">
        <v>14514</v>
      </c>
      <c r="M2121" t="s">
        <v>14515</v>
      </c>
      <c r="N2121" t="s">
        <v>68</v>
      </c>
      <c r="O2121" t="s">
        <v>181</v>
      </c>
      <c r="P2121">
        <v>40.164782000000002</v>
      </c>
      <c r="Q2121">
        <v>-77.263440000000003</v>
      </c>
      <c r="S2121" t="s">
        <v>70</v>
      </c>
      <c r="T2121" t="s">
        <v>71</v>
      </c>
      <c r="U2121">
        <v>9</v>
      </c>
      <c r="V2121">
        <v>0</v>
      </c>
      <c r="W2121">
        <v>9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9</v>
      </c>
      <c r="AE2121">
        <v>7.1230000000000002</v>
      </c>
      <c r="AF2121" t="s">
        <v>118</v>
      </c>
      <c r="AG2121" t="s">
        <v>12945</v>
      </c>
      <c r="AH2121">
        <v>1</v>
      </c>
      <c r="AI2121">
        <v>42</v>
      </c>
      <c r="AJ2121">
        <v>41</v>
      </c>
      <c r="AM2121">
        <v>235406</v>
      </c>
      <c r="AN2121">
        <v>210514</v>
      </c>
      <c r="AO2121">
        <v>7237</v>
      </c>
      <c r="AP2121">
        <v>293</v>
      </c>
      <c r="AQ2121">
        <v>7028</v>
      </c>
      <c r="AR2121">
        <v>3597</v>
      </c>
      <c r="AS2121">
        <v>6448</v>
      </c>
      <c r="AT2121">
        <v>290</v>
      </c>
      <c r="AU2121">
        <v>6737</v>
      </c>
      <c r="AV2121">
        <v>7527</v>
      </c>
      <c r="AW2121">
        <v>9</v>
      </c>
      <c r="AX2121">
        <v>64.106999999999999</v>
      </c>
      <c r="AY2121" s="1">
        <v>0</v>
      </c>
      <c r="AZ2121" s="2">
        <v>1</v>
      </c>
      <c r="BA2121" s="1">
        <v>0</v>
      </c>
      <c r="BB2121" s="1">
        <v>3.1E-2</v>
      </c>
      <c r="BC2121" s="1">
        <v>0.89400000000000002</v>
      </c>
      <c r="BD2121" s="1">
        <v>2.7E-2</v>
      </c>
      <c r="BE2121" s="1">
        <v>-3.1E-2</v>
      </c>
      <c r="BF2121" s="1">
        <v>-2.7E-2</v>
      </c>
      <c r="BG2121" s="1">
        <f>Table1[[#This Row],[pers_white_pct]]-Table1[[#This Row],[census_white_pct]]</f>
        <v>0.10599999999999998</v>
      </c>
      <c r="BH2121" s="3">
        <v>0</v>
      </c>
      <c r="BI2121" s="3">
        <v>1.1182439173000001</v>
      </c>
      <c r="BJ2121" s="3">
        <v>0</v>
      </c>
      <c r="BK2121" s="3" t="str">
        <f>VLOOKUP(Table1[[#This Row],[est_sworn]],Force_size,2,TRUE)</f>
        <v>01 - Under 25</v>
      </c>
    </row>
    <row r="2122" spans="1:63" hidden="1" x14ac:dyDescent="0.2">
      <c r="A2122">
        <v>4204132296</v>
      </c>
      <c r="B2122" t="s">
        <v>61</v>
      </c>
      <c r="C2122" t="s">
        <v>1199</v>
      </c>
      <c r="D2122">
        <v>12775380</v>
      </c>
      <c r="E2122" t="s">
        <v>1200</v>
      </c>
      <c r="F2122">
        <v>28203</v>
      </c>
      <c r="G2122" t="s">
        <v>1201</v>
      </c>
      <c r="H2122" t="s">
        <v>1093</v>
      </c>
      <c r="I2122">
        <v>42</v>
      </c>
      <c r="J2122">
        <v>41</v>
      </c>
      <c r="K2122">
        <v>32296</v>
      </c>
      <c r="L2122" t="s">
        <v>1202</v>
      </c>
      <c r="M2122" t="s">
        <v>1203</v>
      </c>
      <c r="N2122" t="s">
        <v>68</v>
      </c>
      <c r="O2122" t="s">
        <v>131</v>
      </c>
      <c r="P2122">
        <v>40.164782000000002</v>
      </c>
      <c r="Q2122">
        <v>-77.263440000000003</v>
      </c>
      <c r="S2122" t="s">
        <v>70</v>
      </c>
      <c r="T2122" t="s">
        <v>71</v>
      </c>
      <c r="U2122">
        <v>20</v>
      </c>
      <c r="V2122">
        <v>0</v>
      </c>
      <c r="W2122">
        <v>20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20</v>
      </c>
      <c r="AE2122">
        <v>7.1230000000000002</v>
      </c>
      <c r="AF2122" t="s">
        <v>118</v>
      </c>
      <c r="AG2122" t="s">
        <v>1204</v>
      </c>
      <c r="AH2122">
        <v>1</v>
      </c>
      <c r="AI2122">
        <v>42</v>
      </c>
      <c r="AJ2122">
        <v>41</v>
      </c>
      <c r="AL2122">
        <v>32296</v>
      </c>
      <c r="AM2122">
        <v>28044</v>
      </c>
      <c r="AN2122">
        <v>24579</v>
      </c>
      <c r="AO2122">
        <v>443</v>
      </c>
      <c r="AP2122">
        <v>30</v>
      </c>
      <c r="AQ2122">
        <v>1979</v>
      </c>
      <c r="AR2122">
        <v>402</v>
      </c>
      <c r="AS2122">
        <v>567</v>
      </c>
      <c r="AT2122">
        <v>30</v>
      </c>
      <c r="AU2122">
        <v>611</v>
      </c>
      <c r="AV2122">
        <v>473</v>
      </c>
      <c r="AW2122">
        <v>20</v>
      </c>
      <c r="AX2122">
        <v>142.46</v>
      </c>
      <c r="AY2122" s="1">
        <v>0</v>
      </c>
      <c r="AZ2122" s="2">
        <v>1</v>
      </c>
      <c r="BA2122" s="1">
        <v>0</v>
      </c>
      <c r="BB2122" s="1">
        <v>1.6E-2</v>
      </c>
      <c r="BC2122" s="1">
        <v>0.876</v>
      </c>
      <c r="BD2122" s="1">
        <v>0.02</v>
      </c>
      <c r="BE2122" s="1">
        <v>-1.6E-2</v>
      </c>
      <c r="BF2122" s="1">
        <v>-0.02</v>
      </c>
      <c r="BG2122" s="1">
        <f>Table1[[#This Row],[pers_white_pct]]-Table1[[#This Row],[census_white_pct]]</f>
        <v>0.124</v>
      </c>
      <c r="BH2122" s="3">
        <v>0</v>
      </c>
      <c r="BI2122" s="3">
        <v>1.1409740021999999</v>
      </c>
      <c r="BJ2122" s="3">
        <v>0</v>
      </c>
      <c r="BK2122" s="3" t="str">
        <f>VLOOKUP(Table1[[#This Row],[est_sworn]],Force_size,2,TRUE)</f>
        <v>01 - Under 25</v>
      </c>
    </row>
    <row r="2123" spans="1:63" hidden="1" x14ac:dyDescent="0.2">
      <c r="A2123">
        <v>4204318936</v>
      </c>
      <c r="B2123" t="s">
        <v>61</v>
      </c>
      <c r="C2123" t="s">
        <v>1205</v>
      </c>
      <c r="D2123">
        <v>11715440</v>
      </c>
      <c r="E2123" t="s">
        <v>1206</v>
      </c>
      <c r="F2123">
        <v>24801</v>
      </c>
      <c r="G2123" t="s">
        <v>1207</v>
      </c>
      <c r="H2123" t="s">
        <v>1093</v>
      </c>
      <c r="I2123">
        <v>42</v>
      </c>
      <c r="J2123">
        <v>43</v>
      </c>
      <c r="K2123">
        <v>18936</v>
      </c>
      <c r="L2123" t="s">
        <v>1208</v>
      </c>
      <c r="M2123" t="s">
        <v>1209</v>
      </c>
      <c r="N2123" t="s">
        <v>68</v>
      </c>
      <c r="O2123" t="s">
        <v>69</v>
      </c>
      <c r="P2123">
        <v>40.412565000000001</v>
      </c>
      <c r="Q2123">
        <v>-76.792634000000007</v>
      </c>
      <c r="S2123" t="s">
        <v>70</v>
      </c>
      <c r="T2123" t="s">
        <v>71</v>
      </c>
      <c r="U2123">
        <v>39</v>
      </c>
      <c r="V2123">
        <v>0</v>
      </c>
      <c r="W2123">
        <v>38</v>
      </c>
      <c r="X2123">
        <v>1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39</v>
      </c>
      <c r="AE2123">
        <v>4.7450000000000001</v>
      </c>
      <c r="AF2123" t="s">
        <v>72</v>
      </c>
      <c r="AG2123" t="s">
        <v>1210</v>
      </c>
      <c r="AH2123">
        <v>1</v>
      </c>
      <c r="AI2123">
        <v>42</v>
      </c>
      <c r="AJ2123">
        <v>43</v>
      </c>
      <c r="AL2123">
        <v>18936</v>
      </c>
      <c r="AM2123">
        <v>24679</v>
      </c>
      <c r="AN2123">
        <v>20430</v>
      </c>
      <c r="AO2123">
        <v>1103</v>
      </c>
      <c r="AP2123">
        <v>30</v>
      </c>
      <c r="AQ2123">
        <v>1856</v>
      </c>
      <c r="AR2123">
        <v>419</v>
      </c>
      <c r="AS2123">
        <v>733</v>
      </c>
      <c r="AT2123">
        <v>19</v>
      </c>
      <c r="AU2123">
        <v>841</v>
      </c>
      <c r="AV2123">
        <v>1122</v>
      </c>
      <c r="AW2123">
        <v>39</v>
      </c>
      <c r="AX2123">
        <v>185.05500000000001</v>
      </c>
      <c r="AY2123" s="1">
        <v>2.5999999999999999E-2</v>
      </c>
      <c r="AZ2123" s="1">
        <v>0.97399999999999998</v>
      </c>
      <c r="BA2123" s="1">
        <v>0</v>
      </c>
      <c r="BB2123" s="1">
        <v>4.4999999999999998E-2</v>
      </c>
      <c r="BC2123" s="1">
        <v>0.82799999999999996</v>
      </c>
      <c r="BD2123" s="1">
        <v>0.03</v>
      </c>
      <c r="BE2123" s="1">
        <v>-1.9E-2</v>
      </c>
      <c r="BF2123" s="1">
        <v>-0.03</v>
      </c>
      <c r="BG2123" s="1">
        <f>Table1[[#This Row],[pers_white_pct]]-Table1[[#This Row],[census_white_pct]]</f>
        <v>0.14600000000000002</v>
      </c>
      <c r="BH2123" s="3">
        <v>0.57370341960000004</v>
      </c>
      <c r="BI2123" s="3">
        <v>1.1770046563000001</v>
      </c>
      <c r="BJ2123" s="3">
        <v>0</v>
      </c>
      <c r="BK2123" s="3" t="str">
        <f>VLOOKUP(Table1[[#This Row],[est_sworn]],Force_size,2,TRUE)</f>
        <v>02 - 25 to 49</v>
      </c>
    </row>
    <row r="2124" spans="1:63" hidden="1" x14ac:dyDescent="0.2">
      <c r="A2124">
        <v>4200323000</v>
      </c>
      <c r="B2124" t="s">
        <v>61</v>
      </c>
      <c r="C2124" t="s">
        <v>1090</v>
      </c>
      <c r="D2124">
        <v>11865310</v>
      </c>
      <c r="E2124" t="s">
        <v>1091</v>
      </c>
      <c r="F2124">
        <v>1488</v>
      </c>
      <c r="G2124" t="s">
        <v>1092</v>
      </c>
      <c r="H2124" t="s">
        <v>1093</v>
      </c>
      <c r="I2124">
        <v>42</v>
      </c>
      <c r="J2124">
        <v>3</v>
      </c>
      <c r="K2124">
        <v>23000</v>
      </c>
      <c r="L2124" t="s">
        <v>1094</v>
      </c>
      <c r="M2124" t="s">
        <v>1095</v>
      </c>
      <c r="N2124" t="s">
        <v>68</v>
      </c>
      <c r="O2124" t="s">
        <v>69</v>
      </c>
      <c r="P2124">
        <v>40.468919999999997</v>
      </c>
      <c r="Q2124">
        <v>-79.980919999999998</v>
      </c>
      <c r="S2124" t="s">
        <v>70</v>
      </c>
      <c r="T2124" t="s">
        <v>71</v>
      </c>
      <c r="U2124">
        <v>12</v>
      </c>
      <c r="V2124">
        <v>0</v>
      </c>
      <c r="W2124">
        <v>12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12</v>
      </c>
      <c r="AE2124">
        <v>7.1230000000000002</v>
      </c>
      <c r="AF2124" t="s">
        <v>118</v>
      </c>
      <c r="AG2124" t="s">
        <v>1096</v>
      </c>
      <c r="AH2124">
        <v>1</v>
      </c>
      <c r="AI2124">
        <v>42</v>
      </c>
      <c r="AJ2124">
        <v>3</v>
      </c>
      <c r="AL2124">
        <v>23000</v>
      </c>
      <c r="AM2124">
        <v>13271</v>
      </c>
      <c r="AN2124">
        <v>12823</v>
      </c>
      <c r="AO2124">
        <v>203</v>
      </c>
      <c r="AP2124">
        <v>10</v>
      </c>
      <c r="AQ2124">
        <v>37</v>
      </c>
      <c r="AR2124">
        <v>104</v>
      </c>
      <c r="AS2124">
        <v>83</v>
      </c>
      <c r="AT2124">
        <v>0</v>
      </c>
      <c r="AU2124">
        <v>94</v>
      </c>
      <c r="AV2124">
        <v>203</v>
      </c>
      <c r="AW2124">
        <v>12</v>
      </c>
      <c r="AX2124">
        <v>85.475999999999999</v>
      </c>
      <c r="AY2124" s="1">
        <v>0</v>
      </c>
      <c r="AZ2124" s="2">
        <v>1</v>
      </c>
      <c r="BA2124" s="1">
        <v>0</v>
      </c>
      <c r="BB2124" s="1">
        <v>1.4999999999999999E-2</v>
      </c>
      <c r="BC2124" s="1">
        <v>0.96599999999999997</v>
      </c>
      <c r="BD2124" s="1">
        <v>6.0000000000000001E-3</v>
      </c>
      <c r="BE2124" s="1">
        <v>-1.4999999999999999E-2</v>
      </c>
      <c r="BF2124" s="1">
        <v>-6.0000000000000001E-3</v>
      </c>
      <c r="BG2124" s="1">
        <f>Table1[[#This Row],[pers_white_pct]]-Table1[[#This Row],[census_white_pct]]</f>
        <v>3.400000000000003E-2</v>
      </c>
      <c r="BH2124" s="3">
        <v>0</v>
      </c>
      <c r="BI2124" s="3">
        <v>1.0349372222</v>
      </c>
      <c r="BJ2124" s="3">
        <v>0</v>
      </c>
      <c r="BK2124" s="3" t="str">
        <f>VLOOKUP(Table1[[#This Row],[est_sworn]],Force_size,2,TRUE)</f>
        <v>01 - Under 25</v>
      </c>
    </row>
    <row r="2125" spans="1:63" hidden="1" x14ac:dyDescent="0.2">
      <c r="A2125">
        <v>4245592</v>
      </c>
      <c r="B2125" t="s">
        <v>1444</v>
      </c>
      <c r="C2125" t="s">
        <v>9178</v>
      </c>
      <c r="D2125">
        <v>12425280</v>
      </c>
      <c r="E2125" t="s">
        <v>9179</v>
      </c>
      <c r="F2125">
        <v>1773</v>
      </c>
      <c r="G2125" t="s">
        <v>9180</v>
      </c>
      <c r="H2125" t="s">
        <v>1093</v>
      </c>
      <c r="I2125">
        <v>42</v>
      </c>
      <c r="J2125">
        <v>43</v>
      </c>
      <c r="K2125">
        <v>45592</v>
      </c>
      <c r="L2125" t="s">
        <v>9181</v>
      </c>
      <c r="M2125" t="s">
        <v>9182</v>
      </c>
      <c r="N2125" t="s">
        <v>68</v>
      </c>
      <c r="O2125" t="s">
        <v>238</v>
      </c>
      <c r="P2125">
        <v>40.412565000000001</v>
      </c>
      <c r="Q2125">
        <v>-76.792634000000007</v>
      </c>
      <c r="S2125" t="s">
        <v>70</v>
      </c>
      <c r="T2125" t="s">
        <v>71</v>
      </c>
      <c r="U2125">
        <v>1</v>
      </c>
      <c r="V2125">
        <v>5</v>
      </c>
      <c r="W2125">
        <v>1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1</v>
      </c>
      <c r="AE2125">
        <v>16.646000000000001</v>
      </c>
      <c r="AF2125" t="s">
        <v>239</v>
      </c>
      <c r="AG2125" t="s">
        <v>9183</v>
      </c>
      <c r="AH2125">
        <v>1</v>
      </c>
      <c r="AI2125">
        <v>42</v>
      </c>
      <c r="AK2125">
        <v>45592</v>
      </c>
      <c r="AM2125">
        <v>1779</v>
      </c>
      <c r="AN2125">
        <v>1702</v>
      </c>
      <c r="AO2125">
        <v>1</v>
      </c>
      <c r="AP2125">
        <v>0</v>
      </c>
      <c r="AQ2125">
        <v>20</v>
      </c>
      <c r="AR2125">
        <v>17</v>
      </c>
      <c r="AS2125">
        <v>39</v>
      </c>
      <c r="AT2125">
        <v>1</v>
      </c>
      <c r="AU2125">
        <v>39</v>
      </c>
      <c r="AV2125">
        <v>2</v>
      </c>
      <c r="AW2125">
        <v>3.5</v>
      </c>
      <c r="AX2125">
        <v>58.261000000000003</v>
      </c>
      <c r="AY2125" s="1">
        <v>0</v>
      </c>
      <c r="AZ2125" s="2">
        <v>1</v>
      </c>
      <c r="BA2125" s="1">
        <v>0</v>
      </c>
      <c r="BB2125" s="1">
        <v>1E-3</v>
      </c>
      <c r="BC2125" s="1">
        <v>0.95699999999999996</v>
      </c>
      <c r="BD2125" s="1">
        <v>2.1999999999999999E-2</v>
      </c>
      <c r="BE2125" s="1">
        <v>-1E-3</v>
      </c>
      <c r="BF2125" s="1">
        <v>-2.1999999999999999E-2</v>
      </c>
      <c r="BG2125" s="1">
        <f>Table1[[#This Row],[pers_white_pct]]-Table1[[#This Row],[census_white_pct]]</f>
        <v>4.3000000000000038E-2</v>
      </c>
      <c r="BH2125" s="3">
        <v>0</v>
      </c>
      <c r="BI2125" s="3">
        <v>1.0452408930999999</v>
      </c>
      <c r="BJ2125" s="3">
        <v>0</v>
      </c>
      <c r="BK2125" s="3" t="str">
        <f>VLOOKUP(Table1[[#This Row],[est_sworn]],Force_size,2,TRUE)</f>
        <v>01 - Under 25</v>
      </c>
    </row>
    <row r="2126" spans="1:63" hidden="1" x14ac:dyDescent="0.2">
      <c r="A2126">
        <v>4273888</v>
      </c>
      <c r="B2126" t="s">
        <v>1444</v>
      </c>
      <c r="C2126" t="s">
        <v>9328</v>
      </c>
      <c r="D2126">
        <v>12816940</v>
      </c>
      <c r="E2126" t="s">
        <v>9329</v>
      </c>
      <c r="F2126">
        <v>5960</v>
      </c>
      <c r="G2126" t="s">
        <v>9330</v>
      </c>
      <c r="H2126" t="s">
        <v>1093</v>
      </c>
      <c r="I2126">
        <v>42</v>
      </c>
      <c r="J2126">
        <v>43</v>
      </c>
      <c r="K2126">
        <v>73888</v>
      </c>
      <c r="L2126" t="s">
        <v>9331</v>
      </c>
      <c r="M2126" t="s">
        <v>9332</v>
      </c>
      <c r="N2126" t="s">
        <v>68</v>
      </c>
      <c r="O2126" t="s">
        <v>181</v>
      </c>
      <c r="P2126">
        <v>40.412565000000001</v>
      </c>
      <c r="Q2126">
        <v>-76.792634000000007</v>
      </c>
      <c r="S2126" t="s">
        <v>70</v>
      </c>
      <c r="T2126" t="s">
        <v>71</v>
      </c>
      <c r="U2126">
        <v>12</v>
      </c>
      <c r="V2126">
        <v>2</v>
      </c>
      <c r="W2126">
        <v>11</v>
      </c>
      <c r="X2126">
        <v>1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12</v>
      </c>
      <c r="AE2126">
        <v>7.1230000000000002</v>
      </c>
      <c r="AF2126" t="s">
        <v>118</v>
      </c>
      <c r="AG2126" t="s">
        <v>9333</v>
      </c>
      <c r="AH2126">
        <v>1</v>
      </c>
      <c r="AI2126">
        <v>42</v>
      </c>
      <c r="AK2126">
        <v>73888</v>
      </c>
      <c r="AM2126">
        <v>5990</v>
      </c>
      <c r="AN2126">
        <v>2593</v>
      </c>
      <c r="AO2126">
        <v>2168</v>
      </c>
      <c r="AP2126">
        <v>8</v>
      </c>
      <c r="AQ2126">
        <v>43</v>
      </c>
      <c r="AR2126">
        <v>283</v>
      </c>
      <c r="AS2126">
        <v>876</v>
      </c>
      <c r="AT2126">
        <v>112</v>
      </c>
      <c r="AU2126">
        <v>895</v>
      </c>
      <c r="AV2126">
        <v>2280</v>
      </c>
      <c r="AW2126">
        <v>13</v>
      </c>
      <c r="AX2126">
        <v>92.599000000000004</v>
      </c>
      <c r="AY2126" s="1">
        <v>8.3000000000000004E-2</v>
      </c>
      <c r="AZ2126" s="1">
        <v>0.91700000000000004</v>
      </c>
      <c r="BA2126" s="1">
        <v>0</v>
      </c>
      <c r="BB2126" s="1">
        <v>0.36199999999999999</v>
      </c>
      <c r="BC2126" s="1">
        <v>0.433</v>
      </c>
      <c r="BD2126" s="1">
        <v>0.14599999999999999</v>
      </c>
      <c r="BE2126" s="1">
        <v>-0.27900000000000003</v>
      </c>
      <c r="BF2126" s="1">
        <v>-0.14599999999999999</v>
      </c>
      <c r="BG2126" s="1">
        <f>Table1[[#This Row],[pers_white_pct]]-Table1[[#This Row],[census_white_pct]]</f>
        <v>0.48400000000000004</v>
      </c>
      <c r="BH2126" s="3">
        <v>0.23024292739999999</v>
      </c>
      <c r="BI2126" s="3">
        <v>2.1175600977000002</v>
      </c>
      <c r="BJ2126" s="3">
        <v>0</v>
      </c>
      <c r="BK2126" s="3" t="str">
        <f>VLOOKUP(Table1[[#This Row],[est_sworn]],Force_size,2,TRUE)</f>
        <v>01 - Under 25</v>
      </c>
    </row>
    <row r="2127" spans="1:63" x14ac:dyDescent="0.2">
      <c r="A2127">
        <v>4213208</v>
      </c>
      <c r="B2127" t="s">
        <v>1444</v>
      </c>
      <c r="C2127" t="s">
        <v>9060</v>
      </c>
      <c r="D2127">
        <v>12165430</v>
      </c>
      <c r="E2127" t="s">
        <v>4133</v>
      </c>
      <c r="F2127">
        <v>34005</v>
      </c>
      <c r="G2127" t="s">
        <v>9061</v>
      </c>
      <c r="H2127" t="s">
        <v>1093</v>
      </c>
      <c r="I2127">
        <v>42</v>
      </c>
      <c r="J2127">
        <v>45</v>
      </c>
      <c r="K2127">
        <v>13208</v>
      </c>
      <c r="L2127" t="s">
        <v>9062</v>
      </c>
      <c r="M2127" t="s">
        <v>9063</v>
      </c>
      <c r="N2127" t="s">
        <v>68</v>
      </c>
      <c r="O2127" t="s">
        <v>131</v>
      </c>
      <c r="P2127">
        <v>39.916670000000003</v>
      </c>
      <c r="Q2127">
        <v>-75.398786000000001</v>
      </c>
      <c r="S2127" t="s">
        <v>70</v>
      </c>
      <c r="T2127" t="s">
        <v>71</v>
      </c>
      <c r="U2127">
        <v>103</v>
      </c>
      <c r="V2127">
        <v>0</v>
      </c>
      <c r="W2127">
        <v>67</v>
      </c>
      <c r="X2127">
        <v>29</v>
      </c>
      <c r="Y2127">
        <v>3</v>
      </c>
      <c r="Z2127">
        <v>0</v>
      </c>
      <c r="AA2127">
        <v>0</v>
      </c>
      <c r="AB2127">
        <v>3</v>
      </c>
      <c r="AC2127">
        <v>1</v>
      </c>
      <c r="AD2127">
        <v>103</v>
      </c>
      <c r="AE2127">
        <v>1.1479999999999999</v>
      </c>
      <c r="AF2127" t="s">
        <v>87</v>
      </c>
      <c r="AG2127" t="s">
        <v>4136</v>
      </c>
      <c r="AH2127">
        <v>1</v>
      </c>
      <c r="AI2127">
        <v>42</v>
      </c>
      <c r="AK2127">
        <v>13208</v>
      </c>
      <c r="AM2127">
        <v>33972</v>
      </c>
      <c r="AN2127">
        <v>5117</v>
      </c>
      <c r="AO2127">
        <v>24803</v>
      </c>
      <c r="AP2127">
        <v>69</v>
      </c>
      <c r="AQ2127">
        <v>213</v>
      </c>
      <c r="AR2127">
        <v>677</v>
      </c>
      <c r="AS2127">
        <v>3054</v>
      </c>
      <c r="AT2127">
        <v>590</v>
      </c>
      <c r="AU2127">
        <v>3093</v>
      </c>
      <c r="AV2127">
        <v>25393</v>
      </c>
      <c r="AW2127">
        <v>103</v>
      </c>
      <c r="AX2127">
        <v>118.244</v>
      </c>
      <c r="AY2127" s="1">
        <v>0.28199999999999997</v>
      </c>
      <c r="AZ2127" s="1">
        <v>0.65</v>
      </c>
      <c r="BA2127" s="1">
        <v>2.9000000000000001E-2</v>
      </c>
      <c r="BB2127" s="1">
        <v>0.73</v>
      </c>
      <c r="BC2127" s="1">
        <v>0.151</v>
      </c>
      <c r="BD2127" s="1">
        <v>0.09</v>
      </c>
      <c r="BE2127" s="1">
        <v>-0.44900000000000001</v>
      </c>
      <c r="BF2127" s="1">
        <v>-6.0999999999999999E-2</v>
      </c>
      <c r="BG2127" s="1">
        <f>Table1[[#This Row],[pers_white_pct]]-Table1[[#This Row],[census_white_pct]]</f>
        <v>0.499</v>
      </c>
      <c r="BH2127" s="3">
        <v>0.38563609399999998</v>
      </c>
      <c r="BI2127" s="3">
        <v>4.3186029435000002</v>
      </c>
      <c r="BJ2127" s="3">
        <v>0.32399336220000002</v>
      </c>
      <c r="BK2127" s="3" t="str">
        <f>VLOOKUP(Table1[[#This Row],[est_sworn]],Force_size,2,TRUE)</f>
        <v>04 - 100 to 249</v>
      </c>
    </row>
    <row r="2128" spans="1:63" hidden="1" x14ac:dyDescent="0.2">
      <c r="A2128">
        <v>4204576792</v>
      </c>
      <c r="B2128" t="s">
        <v>61</v>
      </c>
      <c r="C2128" t="s">
        <v>1217</v>
      </c>
      <c r="D2128">
        <v>12266810</v>
      </c>
      <c r="E2128" t="s">
        <v>1218</v>
      </c>
      <c r="F2128">
        <v>4095</v>
      </c>
      <c r="G2128" t="s">
        <v>1219</v>
      </c>
      <c r="H2128" t="s">
        <v>1093</v>
      </c>
      <c r="I2128">
        <v>42</v>
      </c>
      <c r="J2128">
        <v>45</v>
      </c>
      <c r="K2128">
        <v>76792</v>
      </c>
      <c r="L2128" t="s">
        <v>1220</v>
      </c>
      <c r="M2128" t="s">
        <v>1221</v>
      </c>
      <c r="N2128" t="s">
        <v>68</v>
      </c>
      <c r="O2128" t="s">
        <v>181</v>
      </c>
      <c r="P2128">
        <v>39.916670000000003</v>
      </c>
      <c r="Q2128">
        <v>-75.398786000000001</v>
      </c>
      <c r="S2128" t="s">
        <v>70</v>
      </c>
      <c r="T2128" t="s">
        <v>71</v>
      </c>
      <c r="U2128">
        <v>16</v>
      </c>
      <c r="V2128">
        <v>2</v>
      </c>
      <c r="W2128">
        <v>16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16</v>
      </c>
      <c r="AE2128">
        <v>7.1230000000000002</v>
      </c>
      <c r="AF2128" t="s">
        <v>118</v>
      </c>
      <c r="AG2128" t="s">
        <v>1222</v>
      </c>
      <c r="AH2128">
        <v>1</v>
      </c>
      <c r="AI2128">
        <v>42</v>
      </c>
      <c r="AJ2128">
        <v>45</v>
      </c>
      <c r="AL2128">
        <v>76792</v>
      </c>
      <c r="AM2128">
        <v>4091</v>
      </c>
      <c r="AN2128">
        <v>3772</v>
      </c>
      <c r="AO2128">
        <v>64</v>
      </c>
      <c r="AP2128">
        <v>7</v>
      </c>
      <c r="AQ2128">
        <v>81</v>
      </c>
      <c r="AR2128">
        <v>67</v>
      </c>
      <c r="AS2128">
        <v>92</v>
      </c>
      <c r="AT2128">
        <v>7</v>
      </c>
      <c r="AU2128">
        <v>100</v>
      </c>
      <c r="AV2128">
        <v>71</v>
      </c>
      <c r="AW2128">
        <v>17</v>
      </c>
      <c r="AX2128">
        <v>121.09099999999999</v>
      </c>
      <c r="AY2128" s="1">
        <v>0</v>
      </c>
      <c r="AZ2128" s="2">
        <v>1</v>
      </c>
      <c r="BA2128" s="1">
        <v>0</v>
      </c>
      <c r="BB2128" s="1">
        <v>1.6E-2</v>
      </c>
      <c r="BC2128" s="1">
        <v>0.92200000000000004</v>
      </c>
      <c r="BD2128" s="1">
        <v>2.1999999999999999E-2</v>
      </c>
      <c r="BE2128" s="1">
        <v>-1.6E-2</v>
      </c>
      <c r="BF2128" s="1">
        <v>-2.1999999999999999E-2</v>
      </c>
      <c r="BG2128" s="1">
        <f>Table1[[#This Row],[pers_white_pct]]-Table1[[#This Row],[census_white_pct]]</f>
        <v>7.7999999999999958E-2</v>
      </c>
      <c r="BH2128" s="3">
        <v>0</v>
      </c>
      <c r="BI2128" s="3">
        <v>1.0845705195999999</v>
      </c>
      <c r="BJ2128" s="3">
        <v>0</v>
      </c>
      <c r="BK2128" s="3" t="str">
        <f>VLOOKUP(Table1[[#This Row],[est_sworn]],Force_size,2,TRUE)</f>
        <v>01 - Under 25</v>
      </c>
    </row>
    <row r="2129" spans="1:63" hidden="1" x14ac:dyDescent="0.2">
      <c r="A2129">
        <v>4204533144</v>
      </c>
      <c r="B2129" t="s">
        <v>61</v>
      </c>
      <c r="C2129" t="s">
        <v>1211</v>
      </c>
      <c r="D2129">
        <v>12445390</v>
      </c>
      <c r="E2129" t="s">
        <v>1212</v>
      </c>
      <c r="F2129">
        <v>48666</v>
      </c>
      <c r="G2129" t="s">
        <v>1213</v>
      </c>
      <c r="H2129" t="s">
        <v>1093</v>
      </c>
      <c r="I2129">
        <v>42</v>
      </c>
      <c r="J2129">
        <v>45</v>
      </c>
      <c r="K2129">
        <v>33144</v>
      </c>
      <c r="L2129" t="s">
        <v>1214</v>
      </c>
      <c r="M2129" t="s">
        <v>1215</v>
      </c>
      <c r="N2129" t="s">
        <v>68</v>
      </c>
      <c r="O2129" t="s">
        <v>131</v>
      </c>
      <c r="P2129">
        <v>39.916670000000003</v>
      </c>
      <c r="Q2129">
        <v>-75.398786000000001</v>
      </c>
      <c r="S2129" t="s">
        <v>70</v>
      </c>
      <c r="T2129" t="s">
        <v>71</v>
      </c>
      <c r="U2129">
        <v>70</v>
      </c>
      <c r="V2129">
        <v>0</v>
      </c>
      <c r="W2129">
        <v>67</v>
      </c>
      <c r="X2129">
        <v>2</v>
      </c>
      <c r="Y2129">
        <v>1</v>
      </c>
      <c r="Z2129">
        <v>0</v>
      </c>
      <c r="AA2129">
        <v>0</v>
      </c>
      <c r="AB2129">
        <v>0</v>
      </c>
      <c r="AC2129">
        <v>0</v>
      </c>
      <c r="AD2129">
        <v>70</v>
      </c>
      <c r="AE2129">
        <v>2.8170000000000002</v>
      </c>
      <c r="AF2129" t="s">
        <v>79</v>
      </c>
      <c r="AG2129" t="s">
        <v>1216</v>
      </c>
      <c r="AH2129">
        <v>1</v>
      </c>
      <c r="AI2129">
        <v>42</v>
      </c>
      <c r="AJ2129">
        <v>45</v>
      </c>
      <c r="AL2129">
        <v>33144</v>
      </c>
      <c r="AM2129">
        <v>48491</v>
      </c>
      <c r="AN2129">
        <v>43575</v>
      </c>
      <c r="AO2129">
        <v>1265</v>
      </c>
      <c r="AP2129">
        <v>34</v>
      </c>
      <c r="AQ2129">
        <v>2046</v>
      </c>
      <c r="AR2129">
        <v>565</v>
      </c>
      <c r="AS2129">
        <v>937</v>
      </c>
      <c r="AT2129">
        <v>28</v>
      </c>
      <c r="AU2129">
        <v>1006</v>
      </c>
      <c r="AV2129">
        <v>1293</v>
      </c>
      <c r="AW2129">
        <v>70</v>
      </c>
      <c r="AX2129">
        <v>197.19</v>
      </c>
      <c r="AY2129" s="1">
        <v>2.9000000000000001E-2</v>
      </c>
      <c r="AZ2129" s="1">
        <v>0.95699999999999996</v>
      </c>
      <c r="BA2129" s="1">
        <v>1.4E-2</v>
      </c>
      <c r="BB2129" s="1">
        <v>2.5999999999999999E-2</v>
      </c>
      <c r="BC2129" s="1">
        <v>0.89900000000000002</v>
      </c>
      <c r="BD2129" s="1">
        <v>1.9E-2</v>
      </c>
      <c r="BE2129" s="1">
        <v>2E-3</v>
      </c>
      <c r="BF2129" s="1">
        <v>-5.0000000000000001E-3</v>
      </c>
      <c r="BG2129" s="1">
        <f>Table1[[#This Row],[pers_white_pct]]-Table1[[#This Row],[census_white_pct]]</f>
        <v>5.799999999999994E-2</v>
      </c>
      <c r="BH2129" s="3">
        <v>1.0952230378000001</v>
      </c>
      <c r="BI2129" s="3">
        <v>1.0651248257999999</v>
      </c>
      <c r="BJ2129" s="3">
        <v>0.73930477210000001</v>
      </c>
      <c r="BK2129" s="3" t="str">
        <f>VLOOKUP(Table1[[#This Row],[est_sworn]],Force_size,2,TRUE)</f>
        <v>03 - 50 to 99</v>
      </c>
    </row>
    <row r="2130" spans="1:63" hidden="1" x14ac:dyDescent="0.2">
      <c r="A2130">
        <v>4224000</v>
      </c>
      <c r="B2130" t="s">
        <v>1444</v>
      </c>
      <c r="C2130" t="s">
        <v>9100</v>
      </c>
      <c r="D2130">
        <v>11135310</v>
      </c>
      <c r="E2130" t="s">
        <v>9101</v>
      </c>
      <c r="F2130">
        <v>101047</v>
      </c>
      <c r="G2130" t="s">
        <v>9102</v>
      </c>
      <c r="H2130" t="s">
        <v>1093</v>
      </c>
      <c r="I2130">
        <v>42</v>
      </c>
      <c r="J2130">
        <v>49</v>
      </c>
      <c r="K2130">
        <v>24000</v>
      </c>
      <c r="L2130" t="s">
        <v>9103</v>
      </c>
      <c r="M2130" t="s">
        <v>9104</v>
      </c>
      <c r="N2130" t="s">
        <v>68</v>
      </c>
      <c r="O2130" t="s">
        <v>739</v>
      </c>
      <c r="P2130">
        <v>42.117952000000002</v>
      </c>
      <c r="Q2130">
        <v>-80.096385999999995</v>
      </c>
      <c r="S2130" t="s">
        <v>70</v>
      </c>
      <c r="T2130" t="s">
        <v>71</v>
      </c>
      <c r="U2130">
        <v>173</v>
      </c>
      <c r="V2130">
        <v>0</v>
      </c>
      <c r="W2130">
        <v>167</v>
      </c>
      <c r="X2130">
        <v>3</v>
      </c>
      <c r="Y2130">
        <v>2</v>
      </c>
      <c r="Z2130">
        <v>1</v>
      </c>
      <c r="AA2130">
        <v>0</v>
      </c>
      <c r="AB2130">
        <v>0</v>
      </c>
      <c r="AC2130">
        <v>0</v>
      </c>
      <c r="AD2130">
        <v>173</v>
      </c>
      <c r="AE2130">
        <v>1.1479999999999999</v>
      </c>
      <c r="AF2130" t="s">
        <v>87</v>
      </c>
      <c r="AG2130" t="s">
        <v>9105</v>
      </c>
      <c r="AH2130">
        <v>1</v>
      </c>
      <c r="AI2130">
        <v>42</v>
      </c>
      <c r="AK2130">
        <v>24000</v>
      </c>
      <c r="AM2130">
        <v>101786</v>
      </c>
      <c r="AN2130">
        <v>73073</v>
      </c>
      <c r="AO2130">
        <v>16535</v>
      </c>
      <c r="AP2130">
        <v>210</v>
      </c>
      <c r="AQ2130">
        <v>1498</v>
      </c>
      <c r="AR2130">
        <v>3221</v>
      </c>
      <c r="AS2130">
        <v>7005</v>
      </c>
      <c r="AT2130">
        <v>606</v>
      </c>
      <c r="AU2130">
        <v>7249</v>
      </c>
      <c r="AV2130">
        <v>17141</v>
      </c>
      <c r="AW2130">
        <v>173</v>
      </c>
      <c r="AX2130">
        <v>198.60400000000001</v>
      </c>
      <c r="AY2130" s="1">
        <v>1.7000000000000001E-2</v>
      </c>
      <c r="AZ2130" s="1">
        <v>0.96499999999999997</v>
      </c>
      <c r="BA2130" s="1">
        <v>1.2E-2</v>
      </c>
      <c r="BB2130" s="1">
        <v>0.16200000000000001</v>
      </c>
      <c r="BC2130" s="1">
        <v>0.71799999999999997</v>
      </c>
      <c r="BD2130" s="1">
        <v>6.9000000000000006E-2</v>
      </c>
      <c r="BE2130" s="1">
        <v>-0.14499999999999999</v>
      </c>
      <c r="BF2130" s="1">
        <v>-5.7000000000000002E-2</v>
      </c>
      <c r="BG2130" s="1">
        <f>Table1[[#This Row],[pers_white_pct]]-Table1[[#This Row],[census_white_pct]]</f>
        <v>0.247</v>
      </c>
      <c r="BH2130" s="3">
        <v>0.1067478164</v>
      </c>
      <c r="BI2130" s="3">
        <v>1.3446259181</v>
      </c>
      <c r="BJ2130" s="3">
        <v>0.1679824073</v>
      </c>
      <c r="BK2130" s="3" t="str">
        <f>VLOOKUP(Table1[[#This Row],[est_sworn]],Force_size,2,TRUE)</f>
        <v>04 - 100 to 249</v>
      </c>
    </row>
    <row r="2131" spans="1:63" hidden="1" x14ac:dyDescent="0.2">
      <c r="A2131">
        <v>4216296</v>
      </c>
      <c r="B2131" t="s">
        <v>1444</v>
      </c>
      <c r="C2131" t="s">
        <v>9076</v>
      </c>
      <c r="D2131">
        <v>12125480</v>
      </c>
      <c r="E2131" t="s">
        <v>9077</v>
      </c>
      <c r="F2131">
        <v>6556</v>
      </c>
      <c r="G2131" t="s">
        <v>9078</v>
      </c>
      <c r="H2131" t="s">
        <v>1093</v>
      </c>
      <c r="I2131">
        <v>42</v>
      </c>
      <c r="J2131">
        <v>49</v>
      </c>
      <c r="K2131">
        <v>16296</v>
      </c>
      <c r="L2131" t="s">
        <v>9079</v>
      </c>
      <c r="M2131" t="s">
        <v>9080</v>
      </c>
      <c r="N2131" t="s">
        <v>68</v>
      </c>
      <c r="O2131" t="s">
        <v>181</v>
      </c>
      <c r="P2131">
        <v>42.117952000000002</v>
      </c>
      <c r="Q2131">
        <v>-80.096385999999995</v>
      </c>
      <c r="S2131" t="s">
        <v>70</v>
      </c>
      <c r="T2131" t="s">
        <v>71</v>
      </c>
      <c r="U2131">
        <v>11</v>
      </c>
      <c r="V2131">
        <v>0</v>
      </c>
      <c r="W2131">
        <v>11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11</v>
      </c>
      <c r="AE2131">
        <v>7.1230000000000002</v>
      </c>
      <c r="AF2131" t="s">
        <v>118</v>
      </c>
      <c r="AG2131" t="s">
        <v>9081</v>
      </c>
      <c r="AH2131">
        <v>1</v>
      </c>
      <c r="AI2131">
        <v>42</v>
      </c>
      <c r="AK2131">
        <v>16296</v>
      </c>
      <c r="AM2131">
        <v>6605</v>
      </c>
      <c r="AN2131">
        <v>6400</v>
      </c>
      <c r="AO2131">
        <v>30</v>
      </c>
      <c r="AP2131">
        <v>10</v>
      </c>
      <c r="AQ2131">
        <v>19</v>
      </c>
      <c r="AR2131">
        <v>87</v>
      </c>
      <c r="AS2131">
        <v>56</v>
      </c>
      <c r="AT2131">
        <v>2</v>
      </c>
      <c r="AU2131">
        <v>59</v>
      </c>
      <c r="AV2131">
        <v>32</v>
      </c>
      <c r="AW2131">
        <v>11</v>
      </c>
      <c r="AX2131">
        <v>78.352999999999994</v>
      </c>
      <c r="AY2131" s="1">
        <v>0</v>
      </c>
      <c r="AZ2131" s="2">
        <v>1</v>
      </c>
      <c r="BA2131" s="1">
        <v>0</v>
      </c>
      <c r="BB2131" s="1">
        <v>5.0000000000000001E-3</v>
      </c>
      <c r="BC2131" s="1">
        <v>0.96899999999999997</v>
      </c>
      <c r="BD2131" s="1">
        <v>8.0000000000000002E-3</v>
      </c>
      <c r="BE2131" s="1">
        <v>-5.0000000000000001E-3</v>
      </c>
      <c r="BF2131" s="1">
        <v>-8.0000000000000002E-3</v>
      </c>
      <c r="BG2131" s="1">
        <f>Table1[[#This Row],[pers_white_pct]]-Table1[[#This Row],[census_white_pct]]</f>
        <v>3.1000000000000028E-2</v>
      </c>
      <c r="BH2131" s="3">
        <v>0</v>
      </c>
      <c r="BI2131" s="3">
        <v>1.03203125</v>
      </c>
      <c r="BJ2131" s="3">
        <v>0</v>
      </c>
      <c r="BK2131" s="3" t="str">
        <f>VLOOKUP(Table1[[#This Row],[est_sworn]],Force_size,2,TRUE)</f>
        <v>01 - Under 25</v>
      </c>
    </row>
    <row r="2132" spans="1:63" hidden="1" x14ac:dyDescent="0.2">
      <c r="A2132">
        <v>4248000</v>
      </c>
      <c r="B2132" t="s">
        <v>1444</v>
      </c>
      <c r="C2132" t="s">
        <v>9196</v>
      </c>
      <c r="D2132">
        <v>12575280</v>
      </c>
      <c r="E2132" t="s">
        <v>9197</v>
      </c>
      <c r="F2132">
        <v>3426</v>
      </c>
      <c r="G2132" t="s">
        <v>9198</v>
      </c>
      <c r="H2132" t="s">
        <v>1093</v>
      </c>
      <c r="I2132">
        <v>42</v>
      </c>
      <c r="J2132">
        <v>51</v>
      </c>
      <c r="K2132">
        <v>48000</v>
      </c>
      <c r="L2132" t="s">
        <v>9199</v>
      </c>
      <c r="M2132" t="s">
        <v>9200</v>
      </c>
      <c r="N2132" t="s">
        <v>68</v>
      </c>
      <c r="O2132" t="s">
        <v>181</v>
      </c>
      <c r="P2132">
        <v>39.918725000000002</v>
      </c>
      <c r="Q2132">
        <v>-79.639945999999995</v>
      </c>
      <c r="S2132" t="s">
        <v>70</v>
      </c>
      <c r="T2132" t="s">
        <v>71</v>
      </c>
      <c r="U2132">
        <v>5</v>
      </c>
      <c r="V2132">
        <v>4</v>
      </c>
      <c r="W2132">
        <v>5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5</v>
      </c>
      <c r="AE2132">
        <v>8.6750000000000007</v>
      </c>
      <c r="AF2132" t="s">
        <v>212</v>
      </c>
      <c r="AG2132" t="s">
        <v>9201</v>
      </c>
      <c r="AH2132">
        <v>1</v>
      </c>
      <c r="AI2132">
        <v>42</v>
      </c>
      <c r="AK2132">
        <v>48000</v>
      </c>
      <c r="AM2132">
        <v>3450</v>
      </c>
      <c r="AN2132">
        <v>3137</v>
      </c>
      <c r="AO2132">
        <v>180</v>
      </c>
      <c r="AP2132">
        <v>7</v>
      </c>
      <c r="AQ2132">
        <v>13</v>
      </c>
      <c r="AR2132">
        <v>75</v>
      </c>
      <c r="AS2132">
        <v>30</v>
      </c>
      <c r="AT2132">
        <v>5</v>
      </c>
      <c r="AU2132">
        <v>38</v>
      </c>
      <c r="AV2132">
        <v>185</v>
      </c>
      <c r="AW2132">
        <v>7</v>
      </c>
      <c r="AX2132">
        <v>60.725000000000001</v>
      </c>
      <c r="AY2132" s="1">
        <v>0</v>
      </c>
      <c r="AZ2132" s="2">
        <v>1</v>
      </c>
      <c r="BA2132" s="1">
        <v>0</v>
      </c>
      <c r="BB2132" s="1">
        <v>5.1999999999999998E-2</v>
      </c>
      <c r="BC2132" s="1">
        <v>0.90900000000000003</v>
      </c>
      <c r="BD2132" s="1">
        <v>8.9999999999999993E-3</v>
      </c>
      <c r="BE2132" s="1">
        <v>-5.1999999999999998E-2</v>
      </c>
      <c r="BF2132" s="1">
        <v>-8.9999999999999993E-3</v>
      </c>
      <c r="BG2132" s="1">
        <f>Table1[[#This Row],[pers_white_pct]]-Table1[[#This Row],[census_white_pct]]</f>
        <v>9.099999999999997E-2</v>
      </c>
      <c r="BH2132" s="3">
        <v>0</v>
      </c>
      <c r="BI2132" s="3">
        <v>1.0997768568999999</v>
      </c>
      <c r="BJ2132" s="3">
        <v>0</v>
      </c>
      <c r="BK2132" s="3" t="str">
        <f>VLOOKUP(Table1[[#This Row],[est_sworn]],Force_size,2,TRUE)</f>
        <v>01 - Under 25</v>
      </c>
    </row>
    <row r="2133" spans="1:63" hidden="1" x14ac:dyDescent="0.2">
      <c r="A2133">
        <v>4205581240</v>
      </c>
      <c r="B2133" t="s">
        <v>61</v>
      </c>
      <c r="C2133" t="s">
        <v>1223</v>
      </c>
      <c r="D2133">
        <v>11346850</v>
      </c>
      <c r="E2133" t="s">
        <v>1224</v>
      </c>
      <c r="F2133">
        <v>14206</v>
      </c>
      <c r="G2133" t="s">
        <v>1225</v>
      </c>
      <c r="H2133" t="s">
        <v>1093</v>
      </c>
      <c r="I2133">
        <v>42</v>
      </c>
      <c r="J2133">
        <v>55</v>
      </c>
      <c r="K2133">
        <v>81240</v>
      </c>
      <c r="L2133" t="s">
        <v>1226</v>
      </c>
      <c r="M2133" t="s">
        <v>1227</v>
      </c>
      <c r="N2133" t="s">
        <v>68</v>
      </c>
      <c r="O2133" t="s">
        <v>69</v>
      </c>
      <c r="P2133">
        <v>39.926684999999999</v>
      </c>
      <c r="Q2133">
        <v>-77.724497</v>
      </c>
      <c r="S2133" t="s">
        <v>70</v>
      </c>
      <c r="T2133" t="s">
        <v>71</v>
      </c>
      <c r="U2133">
        <v>14</v>
      </c>
      <c r="V2133">
        <v>1</v>
      </c>
      <c r="W2133">
        <v>13</v>
      </c>
      <c r="X2133">
        <v>1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14</v>
      </c>
      <c r="AE2133">
        <v>7.1230000000000002</v>
      </c>
      <c r="AF2133" t="s">
        <v>118</v>
      </c>
      <c r="AG2133" t="s">
        <v>715</v>
      </c>
      <c r="AH2133">
        <v>1</v>
      </c>
      <c r="AI2133">
        <v>42</v>
      </c>
      <c r="AJ2133">
        <v>55</v>
      </c>
      <c r="AL2133">
        <v>81240</v>
      </c>
      <c r="AM2133">
        <v>14009</v>
      </c>
      <c r="AN2133">
        <v>13138</v>
      </c>
      <c r="AO2133">
        <v>218</v>
      </c>
      <c r="AP2133">
        <v>26</v>
      </c>
      <c r="AQ2133">
        <v>158</v>
      </c>
      <c r="AR2133">
        <v>131</v>
      </c>
      <c r="AS2133">
        <v>323</v>
      </c>
      <c r="AT2133">
        <v>15</v>
      </c>
      <c r="AU2133">
        <v>338</v>
      </c>
      <c r="AV2133">
        <v>233</v>
      </c>
      <c r="AW2133">
        <v>14.5</v>
      </c>
      <c r="AX2133">
        <v>103.2835</v>
      </c>
      <c r="AY2133" s="1">
        <v>7.0999999999999994E-2</v>
      </c>
      <c r="AZ2133" s="1">
        <v>0.92900000000000005</v>
      </c>
      <c r="BA2133" s="1">
        <v>0</v>
      </c>
      <c r="BB2133" s="1">
        <v>1.6E-2</v>
      </c>
      <c r="BC2133" s="1">
        <v>0.93799999999999994</v>
      </c>
      <c r="BD2133" s="1">
        <v>2.3E-2</v>
      </c>
      <c r="BE2133" s="1">
        <v>5.6000000000000001E-2</v>
      </c>
      <c r="BF2133" s="1">
        <v>-2.3E-2</v>
      </c>
      <c r="BG2133" s="1">
        <f>Table1[[#This Row],[pers_white_pct]]-Table1[[#This Row],[census_white_pct]]</f>
        <v>-8.999999999999897E-3</v>
      </c>
      <c r="BH2133" s="3">
        <v>4.5901048493000003</v>
      </c>
      <c r="BI2133" s="3">
        <v>0.99013222280000002</v>
      </c>
      <c r="BJ2133" s="3">
        <v>0</v>
      </c>
      <c r="BK2133" s="3" t="str">
        <f>VLOOKUP(Table1[[#This Row],[est_sworn]],Force_size,2,TRUE)</f>
        <v>01 - Under 25</v>
      </c>
    </row>
    <row r="2134" spans="1:63" hidden="1" x14ac:dyDescent="0.2">
      <c r="A2134">
        <v>4212536</v>
      </c>
      <c r="B2134" t="s">
        <v>1444</v>
      </c>
      <c r="C2134" t="s">
        <v>9054</v>
      </c>
      <c r="D2134">
        <v>12035430</v>
      </c>
      <c r="E2134" t="s">
        <v>9055</v>
      </c>
      <c r="F2134">
        <v>20360</v>
      </c>
      <c r="G2134" t="s">
        <v>9056</v>
      </c>
      <c r="H2134" t="s">
        <v>1093</v>
      </c>
      <c r="I2134">
        <v>42</v>
      </c>
      <c r="J2134">
        <v>55</v>
      </c>
      <c r="K2134">
        <v>12536</v>
      </c>
      <c r="L2134" t="s">
        <v>9057</v>
      </c>
      <c r="M2134" t="s">
        <v>9058</v>
      </c>
      <c r="N2134" t="s">
        <v>68</v>
      </c>
      <c r="O2134" t="s">
        <v>69</v>
      </c>
      <c r="P2134">
        <v>39.926684999999999</v>
      </c>
      <c r="Q2134">
        <v>-77.724497</v>
      </c>
      <c r="S2134" t="s">
        <v>70</v>
      </c>
      <c r="T2134" t="s">
        <v>71</v>
      </c>
      <c r="U2134">
        <v>31</v>
      </c>
      <c r="V2134">
        <v>4</v>
      </c>
      <c r="W2134">
        <v>30</v>
      </c>
      <c r="X2134">
        <v>1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31</v>
      </c>
      <c r="AE2134">
        <v>4.7450000000000001</v>
      </c>
      <c r="AF2134" t="s">
        <v>72</v>
      </c>
      <c r="AG2134" t="s">
        <v>9059</v>
      </c>
      <c r="AH2134">
        <v>1</v>
      </c>
      <c r="AI2134">
        <v>42</v>
      </c>
      <c r="AK2134">
        <v>12536</v>
      </c>
      <c r="AM2134">
        <v>20268</v>
      </c>
      <c r="AN2134">
        <v>14457</v>
      </c>
      <c r="AO2134">
        <v>1681</v>
      </c>
      <c r="AP2134">
        <v>45</v>
      </c>
      <c r="AQ2134">
        <v>281</v>
      </c>
      <c r="AR2134">
        <v>582</v>
      </c>
      <c r="AS2134">
        <v>3175</v>
      </c>
      <c r="AT2134">
        <v>176</v>
      </c>
      <c r="AU2134">
        <v>3222</v>
      </c>
      <c r="AV2134">
        <v>1857</v>
      </c>
      <c r="AW2134">
        <v>33</v>
      </c>
      <c r="AX2134">
        <v>156.58500000000001</v>
      </c>
      <c r="AY2134" s="1">
        <v>3.2000000000000001E-2</v>
      </c>
      <c r="AZ2134" s="1">
        <v>0.96799999999999997</v>
      </c>
      <c r="BA2134" s="1">
        <v>0</v>
      </c>
      <c r="BB2134" s="1">
        <v>8.3000000000000004E-2</v>
      </c>
      <c r="BC2134" s="1">
        <v>0.71299999999999997</v>
      </c>
      <c r="BD2134" s="1">
        <v>0.157</v>
      </c>
      <c r="BE2134" s="1">
        <v>-5.0999999999999997E-2</v>
      </c>
      <c r="BF2134" s="1">
        <v>-0.157</v>
      </c>
      <c r="BG2134" s="1">
        <f>Table1[[#This Row],[pers_white_pct]]-Table1[[#This Row],[census_white_pct]]</f>
        <v>0.255</v>
      </c>
      <c r="BH2134" s="3">
        <v>0.3889389956</v>
      </c>
      <c r="BI2134" s="3">
        <v>1.3567263989</v>
      </c>
      <c r="BJ2134" s="3">
        <v>0</v>
      </c>
      <c r="BK2134" s="3" t="str">
        <f>VLOOKUP(Table1[[#This Row],[est_sworn]],Force_size,2,TRUE)</f>
        <v>02 - 25 to 49</v>
      </c>
    </row>
    <row r="2135" spans="1:63" hidden="1" x14ac:dyDescent="0.2">
      <c r="A2135">
        <v>4251984</v>
      </c>
      <c r="B2135" t="s">
        <v>1444</v>
      </c>
      <c r="C2135" t="s">
        <v>9214</v>
      </c>
      <c r="D2135">
        <v>12035180</v>
      </c>
      <c r="E2135" t="s">
        <v>9215</v>
      </c>
      <c r="F2135">
        <v>2419</v>
      </c>
      <c r="G2135" t="s">
        <v>9216</v>
      </c>
      <c r="H2135" t="s">
        <v>1093</v>
      </c>
      <c r="I2135">
        <v>42</v>
      </c>
      <c r="J2135">
        <v>61</v>
      </c>
      <c r="K2135">
        <v>51984</v>
      </c>
      <c r="L2135" t="s">
        <v>9217</v>
      </c>
      <c r="M2135" t="s">
        <v>9218</v>
      </c>
      <c r="N2135" t="s">
        <v>68</v>
      </c>
      <c r="O2135" t="s">
        <v>238</v>
      </c>
      <c r="P2135">
        <v>40.422320999999997</v>
      </c>
      <c r="Q2135">
        <v>-77.968584000000007</v>
      </c>
      <c r="S2135" t="s">
        <v>70</v>
      </c>
      <c r="T2135" t="s">
        <v>71</v>
      </c>
      <c r="U2135">
        <v>5</v>
      </c>
      <c r="V2135">
        <v>1</v>
      </c>
      <c r="W2135">
        <v>5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5</v>
      </c>
      <c r="AE2135">
        <v>16.646000000000001</v>
      </c>
      <c r="AF2135" t="s">
        <v>239</v>
      </c>
      <c r="AG2135" t="s">
        <v>9219</v>
      </c>
      <c r="AH2135">
        <v>1</v>
      </c>
      <c r="AI2135">
        <v>42</v>
      </c>
      <c r="AK2135">
        <v>51984</v>
      </c>
      <c r="AM2135">
        <v>2447</v>
      </c>
      <c r="AN2135">
        <v>2042</v>
      </c>
      <c r="AO2135">
        <v>253</v>
      </c>
      <c r="AP2135">
        <v>2</v>
      </c>
      <c r="AQ2135">
        <v>4</v>
      </c>
      <c r="AR2135">
        <v>103</v>
      </c>
      <c r="AS2135">
        <v>42</v>
      </c>
      <c r="AT2135">
        <v>1</v>
      </c>
      <c r="AU2135">
        <v>43</v>
      </c>
      <c r="AV2135">
        <v>254</v>
      </c>
      <c r="AW2135">
        <v>5.5</v>
      </c>
      <c r="AX2135">
        <v>91.552999999999997</v>
      </c>
      <c r="AY2135" s="1">
        <v>0</v>
      </c>
      <c r="AZ2135" s="2">
        <v>1</v>
      </c>
      <c r="BA2135" s="1">
        <v>0</v>
      </c>
      <c r="BB2135" s="1">
        <v>0.10299999999999999</v>
      </c>
      <c r="BC2135" s="1">
        <v>0.83399999999999996</v>
      </c>
      <c r="BD2135" s="1">
        <v>1.7000000000000001E-2</v>
      </c>
      <c r="BE2135" s="1">
        <v>-0.10299999999999999</v>
      </c>
      <c r="BF2135" s="1">
        <v>-1.7000000000000001E-2</v>
      </c>
      <c r="BG2135" s="1">
        <f>Table1[[#This Row],[pers_white_pct]]-Table1[[#This Row],[census_white_pct]]</f>
        <v>0.16600000000000004</v>
      </c>
      <c r="BH2135" s="3">
        <v>0</v>
      </c>
      <c r="BI2135" s="3">
        <v>1.1983349657</v>
      </c>
      <c r="BJ2135" s="3">
        <v>0</v>
      </c>
      <c r="BK2135" s="3" t="str">
        <f>VLOOKUP(Table1[[#This Row],[est_sworn]],Force_size,2,TRUE)</f>
        <v>01 - Under 25</v>
      </c>
    </row>
    <row r="2136" spans="1:63" hidden="1" x14ac:dyDescent="0.2">
      <c r="A2136">
        <v>4262920</v>
      </c>
      <c r="B2136" t="s">
        <v>1444</v>
      </c>
      <c r="C2136" t="s">
        <v>9280</v>
      </c>
      <c r="D2136">
        <v>12895040</v>
      </c>
      <c r="E2136" t="s">
        <v>9281</v>
      </c>
      <c r="F2136">
        <v>5904</v>
      </c>
      <c r="G2136" t="s">
        <v>9282</v>
      </c>
      <c r="H2136" t="s">
        <v>1093</v>
      </c>
      <c r="I2136">
        <v>42</v>
      </c>
      <c r="J2136">
        <v>65</v>
      </c>
      <c r="K2136">
        <v>62920</v>
      </c>
      <c r="L2136" t="s">
        <v>9283</v>
      </c>
      <c r="M2136" t="s">
        <v>9284</v>
      </c>
      <c r="N2136" t="s">
        <v>68</v>
      </c>
      <c r="O2136" t="s">
        <v>181</v>
      </c>
      <c r="P2136">
        <v>41.130287000000003</v>
      </c>
      <c r="Q2136">
        <v>-78.999043999999998</v>
      </c>
      <c r="S2136" t="s">
        <v>70</v>
      </c>
      <c r="T2136" t="s">
        <v>71</v>
      </c>
      <c r="U2136">
        <v>9</v>
      </c>
      <c r="V2136">
        <v>5</v>
      </c>
      <c r="W2136">
        <v>9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9</v>
      </c>
      <c r="AE2136">
        <v>8.6750000000000007</v>
      </c>
      <c r="AF2136" t="s">
        <v>212</v>
      </c>
      <c r="AG2136" t="s">
        <v>9285</v>
      </c>
      <c r="AH2136">
        <v>1</v>
      </c>
      <c r="AI2136">
        <v>42</v>
      </c>
      <c r="AK2136">
        <v>62920</v>
      </c>
      <c r="AM2136">
        <v>5962</v>
      </c>
      <c r="AN2136">
        <v>5746</v>
      </c>
      <c r="AO2136">
        <v>87</v>
      </c>
      <c r="AP2136">
        <v>12</v>
      </c>
      <c r="AQ2136">
        <v>18</v>
      </c>
      <c r="AR2136">
        <v>48</v>
      </c>
      <c r="AS2136">
        <v>49</v>
      </c>
      <c r="AT2136">
        <v>3</v>
      </c>
      <c r="AU2136">
        <v>51</v>
      </c>
      <c r="AV2136">
        <v>90</v>
      </c>
      <c r="AW2136">
        <v>11.5</v>
      </c>
      <c r="AX2136">
        <v>99.762500000000003</v>
      </c>
      <c r="AY2136" s="1">
        <v>0</v>
      </c>
      <c r="AZ2136" s="2">
        <v>1</v>
      </c>
      <c r="BA2136" s="1">
        <v>0</v>
      </c>
      <c r="BB2136" s="1">
        <v>1.4999999999999999E-2</v>
      </c>
      <c r="BC2136" s="1">
        <v>0.96399999999999997</v>
      </c>
      <c r="BD2136" s="1">
        <v>8.0000000000000002E-3</v>
      </c>
      <c r="BE2136" s="1">
        <v>-1.4999999999999999E-2</v>
      </c>
      <c r="BF2136" s="1">
        <v>-8.0000000000000002E-3</v>
      </c>
      <c r="BG2136" s="1">
        <f>Table1[[#This Row],[pers_white_pct]]-Table1[[#This Row],[census_white_pct]]</f>
        <v>3.6000000000000032E-2</v>
      </c>
      <c r="BH2136" s="3">
        <v>0</v>
      </c>
      <c r="BI2136" s="3">
        <v>1.0375913679</v>
      </c>
      <c r="BJ2136" s="3">
        <v>0</v>
      </c>
      <c r="BK2136" s="3" t="str">
        <f>VLOOKUP(Table1[[#This Row],[est_sworn]],Force_size,2,TRUE)</f>
        <v>01 - Under 25</v>
      </c>
    </row>
    <row r="2137" spans="1:63" hidden="1" x14ac:dyDescent="0.2">
      <c r="A2137">
        <v>4219160</v>
      </c>
      <c r="B2137" t="s">
        <v>1444</v>
      </c>
      <c r="C2137" t="s">
        <v>9082</v>
      </c>
      <c r="D2137">
        <v>11845450</v>
      </c>
      <c r="E2137" t="s">
        <v>9083</v>
      </c>
      <c r="F2137">
        <v>6057</v>
      </c>
      <c r="G2137" t="s">
        <v>9084</v>
      </c>
      <c r="H2137" t="s">
        <v>1093</v>
      </c>
      <c r="I2137">
        <v>42</v>
      </c>
      <c r="J2137">
        <v>69</v>
      </c>
      <c r="K2137">
        <v>19160</v>
      </c>
      <c r="L2137" t="s">
        <v>9085</v>
      </c>
      <c r="M2137" t="s">
        <v>9086</v>
      </c>
      <c r="N2137" t="s">
        <v>68</v>
      </c>
      <c r="O2137" t="s">
        <v>181</v>
      </c>
      <c r="P2137">
        <v>41.440249999999999</v>
      </c>
      <c r="Q2137">
        <v>-75.609587000000005</v>
      </c>
      <c r="S2137" t="s">
        <v>70</v>
      </c>
      <c r="T2137" t="s">
        <v>71</v>
      </c>
      <c r="U2137">
        <v>6</v>
      </c>
      <c r="V2137">
        <v>18</v>
      </c>
      <c r="W2137">
        <v>6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6</v>
      </c>
      <c r="AE2137">
        <v>8.6750000000000007</v>
      </c>
      <c r="AF2137" t="s">
        <v>212</v>
      </c>
      <c r="AG2137" t="s">
        <v>9087</v>
      </c>
      <c r="AH2137">
        <v>1</v>
      </c>
      <c r="AI2137">
        <v>42</v>
      </c>
      <c r="AK2137">
        <v>19160</v>
      </c>
      <c r="AM2137">
        <v>6070</v>
      </c>
      <c r="AN2137">
        <v>5669</v>
      </c>
      <c r="AO2137">
        <v>52</v>
      </c>
      <c r="AP2137">
        <v>4</v>
      </c>
      <c r="AQ2137">
        <v>41</v>
      </c>
      <c r="AR2137">
        <v>64</v>
      </c>
      <c r="AS2137">
        <v>230</v>
      </c>
      <c r="AT2137">
        <v>6</v>
      </c>
      <c r="AU2137">
        <v>240</v>
      </c>
      <c r="AV2137">
        <v>58</v>
      </c>
      <c r="AW2137">
        <v>15</v>
      </c>
      <c r="AX2137">
        <v>130.125</v>
      </c>
      <c r="AY2137" s="1">
        <v>0</v>
      </c>
      <c r="AZ2137" s="2">
        <v>1</v>
      </c>
      <c r="BA2137" s="1">
        <v>0</v>
      </c>
      <c r="BB2137" s="1">
        <v>8.9999999999999993E-3</v>
      </c>
      <c r="BC2137" s="1">
        <v>0.93400000000000005</v>
      </c>
      <c r="BD2137" s="1">
        <v>3.7999999999999999E-2</v>
      </c>
      <c r="BE2137" s="1">
        <v>-8.9999999999999993E-3</v>
      </c>
      <c r="BF2137" s="1">
        <v>-3.7999999999999999E-2</v>
      </c>
      <c r="BG2137" s="1">
        <f>Table1[[#This Row],[pers_white_pct]]-Table1[[#This Row],[census_white_pct]]</f>
        <v>6.5999999999999948E-2</v>
      </c>
      <c r="BH2137" s="3">
        <v>0</v>
      </c>
      <c r="BI2137" s="3">
        <v>1.0707355795</v>
      </c>
      <c r="BJ2137" s="3">
        <v>0</v>
      </c>
      <c r="BK2137" s="3" t="str">
        <f>VLOOKUP(Table1[[#This Row],[est_sworn]],Force_size,2,TRUE)</f>
        <v>01 - Under 25</v>
      </c>
    </row>
    <row r="2138" spans="1:63" hidden="1" x14ac:dyDescent="0.2">
      <c r="A2138">
        <v>4269000</v>
      </c>
      <c r="B2138" t="s">
        <v>1444</v>
      </c>
      <c r="C2138" t="s">
        <v>9304</v>
      </c>
      <c r="D2138">
        <v>12386950</v>
      </c>
      <c r="E2138" t="s">
        <v>9305</v>
      </c>
      <c r="F2138">
        <v>75809</v>
      </c>
      <c r="G2138" t="s">
        <v>9306</v>
      </c>
      <c r="H2138" t="s">
        <v>1093</v>
      </c>
      <c r="I2138">
        <v>42</v>
      </c>
      <c r="J2138">
        <v>69</v>
      </c>
      <c r="K2138">
        <v>69000</v>
      </c>
      <c r="L2138" t="s">
        <v>9307</v>
      </c>
      <c r="M2138" t="s">
        <v>9308</v>
      </c>
      <c r="N2138" t="s">
        <v>68</v>
      </c>
      <c r="O2138" t="s">
        <v>86</v>
      </c>
      <c r="P2138">
        <v>41.440249999999999</v>
      </c>
      <c r="Q2138">
        <v>-75.609587000000005</v>
      </c>
      <c r="S2138" t="s">
        <v>70</v>
      </c>
      <c r="T2138" t="s">
        <v>71</v>
      </c>
      <c r="U2138">
        <v>143</v>
      </c>
      <c r="V2138">
        <v>0</v>
      </c>
      <c r="W2138">
        <v>141</v>
      </c>
      <c r="X2138">
        <v>1</v>
      </c>
      <c r="Y2138">
        <v>0</v>
      </c>
      <c r="Z2138">
        <v>0</v>
      </c>
      <c r="AA2138">
        <v>0</v>
      </c>
      <c r="AB2138">
        <v>1</v>
      </c>
      <c r="AC2138">
        <v>0</v>
      </c>
      <c r="AD2138">
        <v>143</v>
      </c>
      <c r="AE2138">
        <v>1.1479999999999999</v>
      </c>
      <c r="AF2138" t="s">
        <v>87</v>
      </c>
      <c r="AG2138" t="s">
        <v>9309</v>
      </c>
      <c r="AH2138">
        <v>1</v>
      </c>
      <c r="AI2138">
        <v>42</v>
      </c>
      <c r="AK2138">
        <v>69000</v>
      </c>
      <c r="AM2138">
        <v>76089</v>
      </c>
      <c r="AN2138">
        <v>60954</v>
      </c>
      <c r="AO2138">
        <v>3657</v>
      </c>
      <c r="AP2138">
        <v>100</v>
      </c>
      <c r="AQ2138">
        <v>2240</v>
      </c>
      <c r="AR2138">
        <v>1385</v>
      </c>
      <c r="AS2138">
        <v>7531</v>
      </c>
      <c r="AT2138">
        <v>493</v>
      </c>
      <c r="AU2138">
        <v>7753</v>
      </c>
      <c r="AV2138">
        <v>4150</v>
      </c>
      <c r="AW2138">
        <v>143</v>
      </c>
      <c r="AX2138">
        <v>164.16399999999999</v>
      </c>
      <c r="AY2138" s="1">
        <v>7.0000000000000001E-3</v>
      </c>
      <c r="AZ2138" s="1">
        <v>0.98599999999999999</v>
      </c>
      <c r="BA2138" s="1">
        <v>0</v>
      </c>
      <c r="BB2138" s="1">
        <v>4.8000000000000001E-2</v>
      </c>
      <c r="BC2138" s="1">
        <v>0.80100000000000005</v>
      </c>
      <c r="BD2138" s="1">
        <v>9.9000000000000005E-2</v>
      </c>
      <c r="BE2138" s="1">
        <v>-4.1000000000000002E-2</v>
      </c>
      <c r="BF2138" s="1">
        <v>-9.9000000000000005E-2</v>
      </c>
      <c r="BG2138" s="1">
        <f>Table1[[#This Row],[pers_white_pct]]-Table1[[#This Row],[census_white_pct]]</f>
        <v>0.18499999999999994</v>
      </c>
      <c r="BH2138" s="3">
        <v>0.14549929149999999</v>
      </c>
      <c r="BI2138" s="3">
        <v>1.230843229</v>
      </c>
      <c r="BJ2138" s="3">
        <v>0</v>
      </c>
      <c r="BK2138" s="3" t="str">
        <f>VLOOKUP(Table1[[#This Row],[est_sworn]],Force_size,2,TRUE)</f>
        <v>04 - 100 to 249</v>
      </c>
    </row>
    <row r="2139" spans="1:63" hidden="1" x14ac:dyDescent="0.2">
      <c r="A2139">
        <v>4207183256</v>
      </c>
      <c r="B2139" t="s">
        <v>61</v>
      </c>
      <c r="C2139" t="s">
        <v>1228</v>
      </c>
      <c r="D2139">
        <v>11116880</v>
      </c>
      <c r="E2139" t="s">
        <v>1229</v>
      </c>
      <c r="F2139">
        <v>15404</v>
      </c>
      <c r="G2139" t="s">
        <v>1230</v>
      </c>
      <c r="H2139" t="s">
        <v>1093</v>
      </c>
      <c r="I2139">
        <v>42</v>
      </c>
      <c r="J2139">
        <v>71</v>
      </c>
      <c r="K2139">
        <v>83256</v>
      </c>
      <c r="L2139" t="s">
        <v>1231</v>
      </c>
      <c r="M2139" t="s">
        <v>1232</v>
      </c>
      <c r="N2139" t="s">
        <v>68</v>
      </c>
      <c r="O2139" t="s">
        <v>69</v>
      </c>
      <c r="P2139">
        <v>40.041992</v>
      </c>
      <c r="Q2139">
        <v>-76.250197999999997</v>
      </c>
      <c r="S2139" t="s">
        <v>70</v>
      </c>
      <c r="T2139" t="s">
        <v>71</v>
      </c>
      <c r="U2139">
        <v>15</v>
      </c>
      <c r="V2139">
        <v>0</v>
      </c>
      <c r="W2139">
        <v>14</v>
      </c>
      <c r="X2139">
        <v>1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15</v>
      </c>
      <c r="AE2139">
        <v>7.1230000000000002</v>
      </c>
      <c r="AF2139" t="s">
        <v>118</v>
      </c>
      <c r="AG2139" t="s">
        <v>1233</v>
      </c>
      <c r="AH2139">
        <v>1</v>
      </c>
      <c r="AI2139">
        <v>42</v>
      </c>
      <c r="AJ2139">
        <v>71</v>
      </c>
      <c r="AL2139">
        <v>83256</v>
      </c>
      <c r="AM2139">
        <v>15209</v>
      </c>
      <c r="AN2139">
        <v>14248</v>
      </c>
      <c r="AO2139">
        <v>126</v>
      </c>
      <c r="AP2139">
        <v>10</v>
      </c>
      <c r="AQ2139">
        <v>217</v>
      </c>
      <c r="AR2139">
        <v>128</v>
      </c>
      <c r="AS2139">
        <v>473</v>
      </c>
      <c r="AT2139">
        <v>18</v>
      </c>
      <c r="AU2139">
        <v>480</v>
      </c>
      <c r="AV2139">
        <v>144</v>
      </c>
      <c r="AW2139">
        <v>15</v>
      </c>
      <c r="AX2139">
        <v>106.845</v>
      </c>
      <c r="AY2139" s="1">
        <v>6.7000000000000004E-2</v>
      </c>
      <c r="AZ2139" s="1">
        <v>0.93300000000000005</v>
      </c>
      <c r="BA2139" s="1">
        <v>0</v>
      </c>
      <c r="BB2139" s="1">
        <v>8.0000000000000002E-3</v>
      </c>
      <c r="BC2139" s="1">
        <v>0.93700000000000006</v>
      </c>
      <c r="BD2139" s="1">
        <v>3.1E-2</v>
      </c>
      <c r="BE2139" s="1">
        <v>5.8000000000000003E-2</v>
      </c>
      <c r="BF2139" s="1">
        <v>-3.1E-2</v>
      </c>
      <c r="BG2139" s="1">
        <f>Table1[[#This Row],[pers_white_pct]]-Table1[[#This Row],[census_white_pct]]</f>
        <v>-4.0000000000000036E-3</v>
      </c>
      <c r="BH2139" s="3">
        <v>8.0470899470999999</v>
      </c>
      <c r="BI2139" s="3">
        <v>0.99628485870000005</v>
      </c>
      <c r="BJ2139" s="3">
        <v>0</v>
      </c>
      <c r="BK2139" s="3" t="str">
        <f>VLOOKUP(Table1[[#This Row],[est_sworn]],Force_size,2,TRUE)</f>
        <v>01 - Under 25</v>
      </c>
    </row>
    <row r="2140" spans="1:63" hidden="1" x14ac:dyDescent="0.2">
      <c r="A2140">
        <v>42071</v>
      </c>
      <c r="B2140" t="s">
        <v>11412</v>
      </c>
      <c r="C2140" t="s">
        <v>14516</v>
      </c>
      <c r="D2140">
        <v>12849900</v>
      </c>
      <c r="E2140" t="s">
        <v>14517</v>
      </c>
      <c r="F2140">
        <v>526823</v>
      </c>
      <c r="G2140" t="s">
        <v>14518</v>
      </c>
      <c r="H2140" t="s">
        <v>1093</v>
      </c>
      <c r="I2140">
        <v>42</v>
      </c>
      <c r="J2140">
        <v>71</v>
      </c>
      <c r="K2140">
        <v>99071</v>
      </c>
      <c r="L2140" t="s">
        <v>14519</v>
      </c>
      <c r="M2140" t="s">
        <v>14520</v>
      </c>
      <c r="N2140" t="s">
        <v>11418</v>
      </c>
      <c r="O2140" t="s">
        <v>11459</v>
      </c>
      <c r="P2140">
        <v>40.041992</v>
      </c>
      <c r="Q2140">
        <v>-76.250197999999997</v>
      </c>
      <c r="R2140" t="s">
        <v>11420</v>
      </c>
      <c r="S2140" t="s">
        <v>11421</v>
      </c>
      <c r="U2140">
        <v>48</v>
      </c>
      <c r="V2140">
        <v>9</v>
      </c>
      <c r="W2140">
        <v>44</v>
      </c>
      <c r="X2140">
        <v>1</v>
      </c>
      <c r="Y2140">
        <v>3</v>
      </c>
      <c r="Z2140">
        <v>0</v>
      </c>
      <c r="AA2140">
        <v>0</v>
      </c>
      <c r="AB2140">
        <v>0</v>
      </c>
      <c r="AC2140">
        <v>0</v>
      </c>
      <c r="AD2140">
        <v>48</v>
      </c>
      <c r="AE2140">
        <v>4.8979999999999997</v>
      </c>
      <c r="AF2140" t="s">
        <v>11474</v>
      </c>
      <c r="AG2140" t="s">
        <v>14521</v>
      </c>
      <c r="AH2140">
        <v>1</v>
      </c>
      <c r="AI2140">
        <v>42</v>
      </c>
      <c r="AJ2140">
        <v>71</v>
      </c>
      <c r="AM2140">
        <v>519445</v>
      </c>
      <c r="AN2140">
        <v>440969</v>
      </c>
      <c r="AO2140">
        <v>16087</v>
      </c>
      <c r="AP2140">
        <v>658</v>
      </c>
      <c r="AQ2140">
        <v>9726</v>
      </c>
      <c r="AR2140">
        <v>6519</v>
      </c>
      <c r="AS2140">
        <v>44930</v>
      </c>
      <c r="AT2140">
        <v>2948</v>
      </c>
      <c r="AU2140">
        <v>45486</v>
      </c>
      <c r="AV2140">
        <v>19035</v>
      </c>
      <c r="AW2140">
        <v>52.5</v>
      </c>
      <c r="AX2140">
        <v>257.14499999999998</v>
      </c>
      <c r="AY2140" s="1">
        <v>2.1000000000000001E-2</v>
      </c>
      <c r="AZ2140" s="1">
        <v>0.91700000000000004</v>
      </c>
      <c r="BA2140" s="1">
        <v>6.3E-2</v>
      </c>
      <c r="BB2140" s="1">
        <v>3.1E-2</v>
      </c>
      <c r="BC2140" s="1">
        <v>0.84899999999999998</v>
      </c>
      <c r="BD2140" s="1">
        <v>8.5999999999999993E-2</v>
      </c>
      <c r="BE2140" s="1">
        <v>-0.01</v>
      </c>
      <c r="BF2140" s="1">
        <v>-2.4E-2</v>
      </c>
      <c r="BG2140" s="1">
        <f>Table1[[#This Row],[pers_white_pct]]-Table1[[#This Row],[census_white_pct]]</f>
        <v>6.800000000000006E-2</v>
      </c>
      <c r="BH2140" s="3">
        <v>0.67270285529999996</v>
      </c>
      <c r="BI2140" s="3">
        <v>1.0797990713000001</v>
      </c>
      <c r="BJ2140" s="3">
        <v>0.72257539510000002</v>
      </c>
      <c r="BK2140" s="3" t="str">
        <f>VLOOKUP(Table1[[#This Row],[est_sworn]],Force_size,2,TRUE)</f>
        <v>03 - 50 to 99</v>
      </c>
    </row>
    <row r="2141" spans="1:63" hidden="1" x14ac:dyDescent="0.2">
      <c r="A2141">
        <v>4207572296</v>
      </c>
      <c r="B2141" t="s">
        <v>61</v>
      </c>
      <c r="C2141" t="s">
        <v>1240</v>
      </c>
      <c r="D2141">
        <v>12196950</v>
      </c>
      <c r="E2141" t="s">
        <v>1241</v>
      </c>
      <c r="F2141">
        <v>7162</v>
      </c>
      <c r="G2141" t="s">
        <v>1242</v>
      </c>
      <c r="H2141" t="s">
        <v>1093</v>
      </c>
      <c r="I2141">
        <v>42</v>
      </c>
      <c r="J2141">
        <v>75</v>
      </c>
      <c r="K2141">
        <v>72296</v>
      </c>
      <c r="L2141" t="s">
        <v>1243</v>
      </c>
      <c r="M2141" t="s">
        <v>1244</v>
      </c>
      <c r="N2141" t="s">
        <v>68</v>
      </c>
      <c r="O2141" t="s">
        <v>181</v>
      </c>
      <c r="P2141">
        <v>40.367344000000003</v>
      </c>
      <c r="Q2141">
        <v>-76.458009000000004</v>
      </c>
      <c r="S2141" t="s">
        <v>70</v>
      </c>
      <c r="T2141" t="s">
        <v>71</v>
      </c>
      <c r="U2141">
        <v>6</v>
      </c>
      <c r="V2141">
        <v>0</v>
      </c>
      <c r="W2141">
        <v>6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6</v>
      </c>
      <c r="AE2141">
        <v>8.6750000000000007</v>
      </c>
      <c r="AF2141" t="s">
        <v>212</v>
      </c>
      <c r="AG2141" t="s">
        <v>1245</v>
      </c>
      <c r="AH2141">
        <v>1</v>
      </c>
      <c r="AI2141">
        <v>42</v>
      </c>
      <c r="AJ2141">
        <v>75</v>
      </c>
      <c r="AL2141">
        <v>72296</v>
      </c>
      <c r="AM2141">
        <v>6991</v>
      </c>
      <c r="AN2141">
        <v>6633</v>
      </c>
      <c r="AO2141">
        <v>48</v>
      </c>
      <c r="AP2141">
        <v>4</v>
      </c>
      <c r="AQ2141">
        <v>116</v>
      </c>
      <c r="AR2141">
        <v>61</v>
      </c>
      <c r="AS2141">
        <v>125</v>
      </c>
      <c r="AT2141">
        <v>0</v>
      </c>
      <c r="AU2141">
        <v>129</v>
      </c>
      <c r="AV2141">
        <v>48</v>
      </c>
      <c r="AW2141">
        <v>6</v>
      </c>
      <c r="AX2141">
        <v>52.05</v>
      </c>
      <c r="AY2141" s="1">
        <v>0</v>
      </c>
      <c r="AZ2141" s="2">
        <v>1</v>
      </c>
      <c r="BA2141" s="1">
        <v>0</v>
      </c>
      <c r="BB2141" s="1">
        <v>7.0000000000000001E-3</v>
      </c>
      <c r="BC2141" s="1">
        <v>0.94899999999999995</v>
      </c>
      <c r="BD2141" s="1">
        <v>1.7999999999999999E-2</v>
      </c>
      <c r="BE2141" s="1">
        <v>-7.0000000000000001E-3</v>
      </c>
      <c r="BF2141" s="1">
        <v>-1.7999999999999999E-2</v>
      </c>
      <c r="BG2141" s="1">
        <f>Table1[[#This Row],[pers_white_pct]]-Table1[[#This Row],[census_white_pct]]</f>
        <v>5.1000000000000045E-2</v>
      </c>
      <c r="BH2141" s="3">
        <v>0</v>
      </c>
      <c r="BI2141" s="3">
        <v>1.0539725614</v>
      </c>
      <c r="BJ2141" s="3">
        <v>0</v>
      </c>
      <c r="BK2141" s="3" t="str">
        <f>VLOOKUP(Table1[[#This Row],[est_sworn]],Force_size,2,TRUE)</f>
        <v>01 - Under 25</v>
      </c>
    </row>
    <row r="2142" spans="1:63" hidden="1" x14ac:dyDescent="0.2">
      <c r="A2142">
        <v>4216256</v>
      </c>
      <c r="B2142" t="s">
        <v>1444</v>
      </c>
      <c r="C2142" t="s">
        <v>9070</v>
      </c>
      <c r="D2142">
        <v>12705490</v>
      </c>
      <c r="E2142" t="s">
        <v>9071</v>
      </c>
      <c r="F2142">
        <v>4170</v>
      </c>
      <c r="G2142" t="s">
        <v>9072</v>
      </c>
      <c r="H2142" t="s">
        <v>1093</v>
      </c>
      <c r="I2142">
        <v>42</v>
      </c>
      <c r="J2142">
        <v>75</v>
      </c>
      <c r="K2142">
        <v>16256</v>
      </c>
      <c r="L2142" t="s">
        <v>9073</v>
      </c>
      <c r="M2142" t="s">
        <v>9074</v>
      </c>
      <c r="N2142" t="s">
        <v>68</v>
      </c>
      <c r="O2142" t="s">
        <v>181</v>
      </c>
      <c r="P2142">
        <v>40.367344000000003</v>
      </c>
      <c r="Q2142">
        <v>-76.458009000000004</v>
      </c>
      <c r="S2142" t="s">
        <v>70</v>
      </c>
      <c r="T2142" t="s">
        <v>71</v>
      </c>
      <c r="U2142">
        <v>7</v>
      </c>
      <c r="V2142">
        <v>3</v>
      </c>
      <c r="W2142">
        <v>7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7</v>
      </c>
      <c r="AE2142">
        <v>8.6750000000000007</v>
      </c>
      <c r="AF2142" t="s">
        <v>212</v>
      </c>
      <c r="AG2142" t="s">
        <v>9075</v>
      </c>
      <c r="AH2142">
        <v>1</v>
      </c>
      <c r="AI2142">
        <v>42</v>
      </c>
      <c r="AK2142">
        <v>16256</v>
      </c>
      <c r="AM2142">
        <v>4112</v>
      </c>
      <c r="AN2142">
        <v>3962</v>
      </c>
      <c r="AO2142">
        <v>20</v>
      </c>
      <c r="AP2142">
        <v>2</v>
      </c>
      <c r="AQ2142">
        <v>37</v>
      </c>
      <c r="AR2142">
        <v>15</v>
      </c>
      <c r="AS2142">
        <v>75</v>
      </c>
      <c r="AT2142">
        <v>4</v>
      </c>
      <c r="AU2142">
        <v>76</v>
      </c>
      <c r="AV2142">
        <v>24</v>
      </c>
      <c r="AW2142">
        <v>8.5</v>
      </c>
      <c r="AX2142">
        <v>73.737499999999997</v>
      </c>
      <c r="AY2142" s="1">
        <v>0</v>
      </c>
      <c r="AZ2142" s="2">
        <v>1</v>
      </c>
      <c r="BA2142" s="1">
        <v>0</v>
      </c>
      <c r="BB2142" s="1">
        <v>5.0000000000000001E-3</v>
      </c>
      <c r="BC2142" s="1">
        <v>0.96399999999999997</v>
      </c>
      <c r="BD2142" s="1">
        <v>1.7999999999999999E-2</v>
      </c>
      <c r="BE2142" s="1">
        <v>-5.0000000000000001E-3</v>
      </c>
      <c r="BF2142" s="1">
        <v>-1.7999999999999999E-2</v>
      </c>
      <c r="BG2142" s="1">
        <f>Table1[[#This Row],[pers_white_pct]]-Table1[[#This Row],[census_white_pct]]</f>
        <v>3.6000000000000032E-2</v>
      </c>
      <c r="BH2142" s="3">
        <v>0</v>
      </c>
      <c r="BI2142" s="3">
        <v>1.0378596668</v>
      </c>
      <c r="BJ2142" s="3">
        <v>0</v>
      </c>
      <c r="BK2142" s="3" t="str">
        <f>VLOOKUP(Table1[[#This Row],[est_sworn]],Force_size,2,TRUE)</f>
        <v>01 - Under 25</v>
      </c>
    </row>
    <row r="2143" spans="1:63" hidden="1" x14ac:dyDescent="0.2">
      <c r="A2143">
        <v>4223584</v>
      </c>
      <c r="B2143" t="s">
        <v>1444</v>
      </c>
      <c r="C2143" t="s">
        <v>9094</v>
      </c>
      <c r="D2143">
        <v>11025320</v>
      </c>
      <c r="E2143" t="s">
        <v>9095</v>
      </c>
      <c r="F2143">
        <v>11307</v>
      </c>
      <c r="G2143" t="s">
        <v>9096</v>
      </c>
      <c r="H2143" t="s">
        <v>1093</v>
      </c>
      <c r="I2143">
        <v>42</v>
      </c>
      <c r="J2143">
        <v>77</v>
      </c>
      <c r="K2143">
        <v>23584</v>
      </c>
      <c r="L2143" t="s">
        <v>9097</v>
      </c>
      <c r="M2143" t="s">
        <v>9098</v>
      </c>
      <c r="N2143" t="s">
        <v>68</v>
      </c>
      <c r="O2143" t="s">
        <v>69</v>
      </c>
      <c r="P2143">
        <v>40.614241</v>
      </c>
      <c r="Q2143">
        <v>-75.590626999999998</v>
      </c>
      <c r="S2143" t="s">
        <v>70</v>
      </c>
      <c r="T2143" t="s">
        <v>71</v>
      </c>
      <c r="U2143">
        <v>18</v>
      </c>
      <c r="V2143">
        <v>2</v>
      </c>
      <c r="W2143">
        <v>18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18</v>
      </c>
      <c r="AE2143">
        <v>7.1230000000000002</v>
      </c>
      <c r="AF2143" t="s">
        <v>118</v>
      </c>
      <c r="AG2143" t="s">
        <v>9099</v>
      </c>
      <c r="AH2143">
        <v>1</v>
      </c>
      <c r="AI2143">
        <v>42</v>
      </c>
      <c r="AK2143">
        <v>23584</v>
      </c>
      <c r="AM2143">
        <v>11211</v>
      </c>
      <c r="AN2143">
        <v>10220</v>
      </c>
      <c r="AO2143">
        <v>147</v>
      </c>
      <c r="AP2143">
        <v>11</v>
      </c>
      <c r="AQ2143">
        <v>163</v>
      </c>
      <c r="AR2143">
        <v>135</v>
      </c>
      <c r="AS2143">
        <v>529</v>
      </c>
      <c r="AT2143">
        <v>28</v>
      </c>
      <c r="AU2143">
        <v>535</v>
      </c>
      <c r="AV2143">
        <v>175</v>
      </c>
      <c r="AW2143">
        <v>19</v>
      </c>
      <c r="AX2143">
        <v>135.33699999999999</v>
      </c>
      <c r="AY2143" s="1">
        <v>0</v>
      </c>
      <c r="AZ2143" s="2">
        <v>1</v>
      </c>
      <c r="BA2143" s="1">
        <v>0</v>
      </c>
      <c r="BB2143" s="1">
        <v>1.2999999999999999E-2</v>
      </c>
      <c r="BC2143" s="1">
        <v>0.91200000000000003</v>
      </c>
      <c r="BD2143" s="1">
        <v>4.7E-2</v>
      </c>
      <c r="BE2143" s="1">
        <v>-1.2999999999999999E-2</v>
      </c>
      <c r="BF2143" s="1">
        <v>-4.7E-2</v>
      </c>
      <c r="BG2143" s="1">
        <f>Table1[[#This Row],[pers_white_pct]]-Table1[[#This Row],[census_white_pct]]</f>
        <v>8.7999999999999967E-2</v>
      </c>
      <c r="BH2143" s="3">
        <v>0</v>
      </c>
      <c r="BI2143" s="3">
        <v>1.0969667319</v>
      </c>
      <c r="BJ2143" s="3">
        <v>0</v>
      </c>
      <c r="BK2143" s="3" t="str">
        <f>VLOOKUP(Table1[[#This Row],[est_sworn]],Force_size,2,TRUE)</f>
        <v>01 - Under 25</v>
      </c>
    </row>
    <row r="2144" spans="1:63" hidden="1" x14ac:dyDescent="0.2">
      <c r="A2144">
        <v>4202000</v>
      </c>
      <c r="B2144" t="s">
        <v>1444</v>
      </c>
      <c r="C2144" t="s">
        <v>8995</v>
      </c>
      <c r="D2144">
        <v>11635550</v>
      </c>
      <c r="E2144" t="s">
        <v>8996</v>
      </c>
      <c r="F2144">
        <v>118764</v>
      </c>
      <c r="G2144" t="s">
        <v>8997</v>
      </c>
      <c r="H2144" t="s">
        <v>1093</v>
      </c>
      <c r="I2144">
        <v>42</v>
      </c>
      <c r="J2144">
        <v>77</v>
      </c>
      <c r="K2144">
        <v>2000</v>
      </c>
      <c r="L2144" t="s">
        <v>8998</v>
      </c>
      <c r="M2144" t="s">
        <v>8999</v>
      </c>
      <c r="N2144" t="s">
        <v>68</v>
      </c>
      <c r="O2144" t="s">
        <v>739</v>
      </c>
      <c r="P2144">
        <v>40.614241</v>
      </c>
      <c r="Q2144">
        <v>-75.590626999999998</v>
      </c>
      <c r="S2144" t="s">
        <v>70</v>
      </c>
      <c r="T2144" t="s">
        <v>71</v>
      </c>
      <c r="U2144">
        <v>213</v>
      </c>
      <c r="V2144">
        <v>0</v>
      </c>
      <c r="W2144">
        <v>191</v>
      </c>
      <c r="X2144">
        <v>6</v>
      </c>
      <c r="Y2144">
        <v>16</v>
      </c>
      <c r="Z2144">
        <v>0</v>
      </c>
      <c r="AA2144">
        <v>0</v>
      </c>
      <c r="AB2144">
        <v>0</v>
      </c>
      <c r="AC2144">
        <v>0</v>
      </c>
      <c r="AD2144">
        <v>213</v>
      </c>
      <c r="AE2144">
        <v>1.1479999999999999</v>
      </c>
      <c r="AF2144" t="s">
        <v>87</v>
      </c>
      <c r="AG2144" t="s">
        <v>9000</v>
      </c>
      <c r="AH2144">
        <v>1</v>
      </c>
      <c r="AI2144">
        <v>42</v>
      </c>
      <c r="AK2144">
        <v>2000</v>
      </c>
      <c r="AM2144">
        <v>118032</v>
      </c>
      <c r="AN2144">
        <v>50964</v>
      </c>
      <c r="AO2144">
        <v>11336</v>
      </c>
      <c r="AP2144">
        <v>200</v>
      </c>
      <c r="AQ2144">
        <v>2452</v>
      </c>
      <c r="AR2144">
        <v>2384</v>
      </c>
      <c r="AS2144">
        <v>50461</v>
      </c>
      <c r="AT2144">
        <v>3476</v>
      </c>
      <c r="AU2144">
        <v>50696</v>
      </c>
      <c r="AV2144">
        <v>14812</v>
      </c>
      <c r="AW2144">
        <v>213</v>
      </c>
      <c r="AX2144">
        <v>244.524</v>
      </c>
      <c r="AY2144" s="1">
        <v>2.8000000000000001E-2</v>
      </c>
      <c r="AZ2144" s="1">
        <v>0.89700000000000002</v>
      </c>
      <c r="BA2144" s="1">
        <v>7.4999999999999997E-2</v>
      </c>
      <c r="BB2144" s="1">
        <v>9.6000000000000002E-2</v>
      </c>
      <c r="BC2144" s="1">
        <v>0.432</v>
      </c>
      <c r="BD2144" s="1">
        <v>0.42799999999999999</v>
      </c>
      <c r="BE2144" s="1">
        <v>-6.8000000000000005E-2</v>
      </c>
      <c r="BF2144" s="1">
        <v>-0.35199999999999998</v>
      </c>
      <c r="BG2144" s="1">
        <f>Table1[[#This Row],[pers_white_pct]]-Table1[[#This Row],[census_white_pct]]</f>
        <v>0.46500000000000002</v>
      </c>
      <c r="BH2144" s="3">
        <v>0.29329967099999998</v>
      </c>
      <c r="BI2144" s="3">
        <v>2.0767777531</v>
      </c>
      <c r="BJ2144" s="3">
        <v>0.17570506969999999</v>
      </c>
      <c r="BK2144" s="3" t="str">
        <f>VLOOKUP(Table1[[#This Row],[est_sworn]],Force_size,2,TRUE)</f>
        <v>04 - 100 to 249</v>
      </c>
    </row>
    <row r="2145" spans="1:63" hidden="1" x14ac:dyDescent="0.2">
      <c r="A2145">
        <v>4211720</v>
      </c>
      <c r="B2145" t="s">
        <v>1444</v>
      </c>
      <c r="C2145" t="s">
        <v>9048</v>
      </c>
      <c r="D2145">
        <v>12565540</v>
      </c>
      <c r="E2145" t="s">
        <v>9049</v>
      </c>
      <c r="F2145">
        <v>6492</v>
      </c>
      <c r="G2145" t="s">
        <v>9050</v>
      </c>
      <c r="H2145" t="s">
        <v>1093</v>
      </c>
      <c r="I2145">
        <v>42</v>
      </c>
      <c r="J2145">
        <v>77</v>
      </c>
      <c r="K2145">
        <v>11720</v>
      </c>
      <c r="L2145" t="s">
        <v>9051</v>
      </c>
      <c r="M2145" t="s">
        <v>9052</v>
      </c>
      <c r="N2145" t="s">
        <v>68</v>
      </c>
      <c r="O2145" t="s">
        <v>181</v>
      </c>
      <c r="P2145">
        <v>40.614241</v>
      </c>
      <c r="Q2145">
        <v>-75.590626999999998</v>
      </c>
      <c r="S2145" t="s">
        <v>70</v>
      </c>
      <c r="T2145" t="s">
        <v>71</v>
      </c>
      <c r="U2145">
        <v>8</v>
      </c>
      <c r="V2145">
        <v>12</v>
      </c>
      <c r="W2145">
        <v>8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8</v>
      </c>
      <c r="AE2145">
        <v>8.6750000000000007</v>
      </c>
      <c r="AF2145" t="s">
        <v>212</v>
      </c>
      <c r="AG2145" t="s">
        <v>9053</v>
      </c>
      <c r="AH2145">
        <v>1</v>
      </c>
      <c r="AI2145">
        <v>42</v>
      </c>
      <c r="AK2145">
        <v>11720</v>
      </c>
      <c r="AM2145">
        <v>6436</v>
      </c>
      <c r="AN2145">
        <v>5393</v>
      </c>
      <c r="AO2145">
        <v>168</v>
      </c>
      <c r="AP2145">
        <v>5</v>
      </c>
      <c r="AQ2145">
        <v>38</v>
      </c>
      <c r="AR2145">
        <v>144</v>
      </c>
      <c r="AS2145">
        <v>673</v>
      </c>
      <c r="AT2145">
        <v>24</v>
      </c>
      <c r="AU2145">
        <v>688</v>
      </c>
      <c r="AV2145">
        <v>192</v>
      </c>
      <c r="AW2145">
        <v>14</v>
      </c>
      <c r="AX2145">
        <v>121.45</v>
      </c>
      <c r="AY2145" s="1">
        <v>0</v>
      </c>
      <c r="AZ2145" s="2">
        <v>1</v>
      </c>
      <c r="BA2145" s="1">
        <v>0</v>
      </c>
      <c r="BB2145" s="1">
        <v>2.5999999999999999E-2</v>
      </c>
      <c r="BC2145" s="1">
        <v>0.83799999999999997</v>
      </c>
      <c r="BD2145" s="1">
        <v>0.105</v>
      </c>
      <c r="BE2145" s="1">
        <v>-2.5999999999999999E-2</v>
      </c>
      <c r="BF2145" s="1">
        <v>-0.105</v>
      </c>
      <c r="BG2145" s="1">
        <f>Table1[[#This Row],[pers_white_pct]]-Table1[[#This Row],[census_white_pct]]</f>
        <v>0.16200000000000003</v>
      </c>
      <c r="BH2145" s="3">
        <v>0</v>
      </c>
      <c r="BI2145" s="3">
        <v>1.1933988503999999</v>
      </c>
      <c r="BJ2145" s="3">
        <v>0</v>
      </c>
      <c r="BK2145" s="3" t="str">
        <f>VLOOKUP(Table1[[#This Row],[est_sworn]],Force_size,2,TRUE)</f>
        <v>01 - Under 25</v>
      </c>
    </row>
    <row r="2146" spans="1:63" hidden="1" x14ac:dyDescent="0.2">
      <c r="A2146">
        <v>4246392</v>
      </c>
      <c r="B2146" t="s">
        <v>1444</v>
      </c>
      <c r="C2146" t="s">
        <v>9190</v>
      </c>
      <c r="D2146">
        <v>12695270</v>
      </c>
      <c r="E2146" t="s">
        <v>9191</v>
      </c>
      <c r="F2146">
        <v>3104</v>
      </c>
      <c r="G2146" t="s">
        <v>9192</v>
      </c>
      <c r="H2146" t="s">
        <v>1093</v>
      </c>
      <c r="I2146">
        <v>42</v>
      </c>
      <c r="J2146">
        <v>77</v>
      </c>
      <c r="K2146">
        <v>46392</v>
      </c>
      <c r="L2146" t="s">
        <v>9193</v>
      </c>
      <c r="M2146" t="s">
        <v>9194</v>
      </c>
      <c r="N2146" t="s">
        <v>68</v>
      </c>
      <c r="O2146" t="s">
        <v>181</v>
      </c>
      <c r="P2146">
        <v>40.614241</v>
      </c>
      <c r="Q2146">
        <v>-75.590626999999998</v>
      </c>
      <c r="S2146" t="s">
        <v>70</v>
      </c>
      <c r="T2146" t="s">
        <v>71</v>
      </c>
      <c r="U2146">
        <v>5</v>
      </c>
      <c r="V2146">
        <v>4</v>
      </c>
      <c r="W2146">
        <v>5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5</v>
      </c>
      <c r="AE2146">
        <v>8.6750000000000007</v>
      </c>
      <c r="AF2146" t="s">
        <v>212</v>
      </c>
      <c r="AG2146" t="s">
        <v>9195</v>
      </c>
      <c r="AH2146">
        <v>1</v>
      </c>
      <c r="AI2146">
        <v>42</v>
      </c>
      <c r="AK2146">
        <v>46392</v>
      </c>
      <c r="AM2146">
        <v>3074</v>
      </c>
      <c r="AN2146">
        <v>2758</v>
      </c>
      <c r="AO2146">
        <v>46</v>
      </c>
      <c r="AP2146">
        <v>4</v>
      </c>
      <c r="AQ2146">
        <v>56</v>
      </c>
      <c r="AR2146">
        <v>46</v>
      </c>
      <c r="AS2146">
        <v>160</v>
      </c>
      <c r="AT2146">
        <v>9</v>
      </c>
      <c r="AU2146">
        <v>164</v>
      </c>
      <c r="AV2146">
        <v>55</v>
      </c>
      <c r="AW2146">
        <v>7</v>
      </c>
      <c r="AX2146">
        <v>60.725000000000001</v>
      </c>
      <c r="AY2146" s="1">
        <v>0</v>
      </c>
      <c r="AZ2146" s="2">
        <v>1</v>
      </c>
      <c r="BA2146" s="1">
        <v>0</v>
      </c>
      <c r="BB2146" s="1">
        <v>1.4999999999999999E-2</v>
      </c>
      <c r="BC2146" s="1">
        <v>0.89700000000000002</v>
      </c>
      <c r="BD2146" s="1">
        <v>5.1999999999999998E-2</v>
      </c>
      <c r="BE2146" s="1">
        <v>-1.4999999999999999E-2</v>
      </c>
      <c r="BF2146" s="1">
        <v>-5.1999999999999998E-2</v>
      </c>
      <c r="BG2146" s="1">
        <f>Table1[[#This Row],[pers_white_pct]]-Table1[[#This Row],[census_white_pct]]</f>
        <v>0.10299999999999998</v>
      </c>
      <c r="BH2146" s="3">
        <v>0</v>
      </c>
      <c r="BI2146" s="3">
        <v>1.1145757796</v>
      </c>
      <c r="BJ2146" s="3">
        <v>0</v>
      </c>
      <c r="BK2146" s="3" t="str">
        <f>VLOOKUP(Table1[[#This Row],[est_sworn]],Force_size,2,TRUE)</f>
        <v>01 - Under 25</v>
      </c>
    </row>
    <row r="2147" spans="1:63" hidden="1" x14ac:dyDescent="0.2">
      <c r="A2147">
        <v>4206088</v>
      </c>
      <c r="B2147" t="s">
        <v>1444</v>
      </c>
      <c r="C2147" t="s">
        <v>9018</v>
      </c>
      <c r="D2147">
        <v>12735580</v>
      </c>
      <c r="E2147" t="s">
        <v>9019</v>
      </c>
      <c r="F2147">
        <v>75090</v>
      </c>
      <c r="G2147" t="s">
        <v>9020</v>
      </c>
      <c r="H2147" t="s">
        <v>1093</v>
      </c>
      <c r="I2147">
        <v>42</v>
      </c>
      <c r="J2147">
        <v>95</v>
      </c>
      <c r="K2147">
        <v>6088</v>
      </c>
      <c r="L2147" t="s">
        <v>9021</v>
      </c>
      <c r="M2147" t="s">
        <v>9022</v>
      </c>
      <c r="N2147" t="s">
        <v>68</v>
      </c>
      <c r="O2147" t="s">
        <v>86</v>
      </c>
      <c r="P2147">
        <v>40.752791000000002</v>
      </c>
      <c r="Q2147">
        <v>-75.307446999999996</v>
      </c>
      <c r="S2147" t="s">
        <v>70</v>
      </c>
      <c r="T2147" t="s">
        <v>71</v>
      </c>
      <c r="U2147">
        <v>149</v>
      </c>
      <c r="V2147">
        <v>0</v>
      </c>
      <c r="W2147">
        <v>134</v>
      </c>
      <c r="X2147">
        <v>1</v>
      </c>
      <c r="Y2147">
        <v>5</v>
      </c>
      <c r="Z2147">
        <v>0</v>
      </c>
      <c r="AA2147">
        <v>0</v>
      </c>
      <c r="AB2147">
        <v>9</v>
      </c>
      <c r="AC2147">
        <v>0</v>
      </c>
      <c r="AD2147">
        <v>149</v>
      </c>
      <c r="AE2147">
        <v>1.1479999999999999</v>
      </c>
      <c r="AF2147" t="s">
        <v>87</v>
      </c>
      <c r="AG2147" t="s">
        <v>9023</v>
      </c>
      <c r="AH2147">
        <v>1</v>
      </c>
      <c r="AI2147">
        <v>42</v>
      </c>
      <c r="AK2147">
        <v>6088</v>
      </c>
      <c r="AM2147">
        <v>74982</v>
      </c>
      <c r="AN2147">
        <v>49032</v>
      </c>
      <c r="AO2147">
        <v>4087</v>
      </c>
      <c r="AP2147">
        <v>83</v>
      </c>
      <c r="AQ2147">
        <v>2103</v>
      </c>
      <c r="AR2147">
        <v>1221</v>
      </c>
      <c r="AS2147">
        <v>18268</v>
      </c>
      <c r="AT2147">
        <v>1112</v>
      </c>
      <c r="AU2147">
        <v>18456</v>
      </c>
      <c r="AV2147">
        <v>5199</v>
      </c>
      <c r="AW2147">
        <v>149</v>
      </c>
      <c r="AX2147">
        <v>171.05199999999999</v>
      </c>
      <c r="AY2147" s="1">
        <v>7.0000000000000001E-3</v>
      </c>
      <c r="AZ2147" s="1">
        <v>0.89900000000000002</v>
      </c>
      <c r="BA2147" s="1">
        <v>3.4000000000000002E-2</v>
      </c>
      <c r="BB2147" s="1">
        <v>5.5E-2</v>
      </c>
      <c r="BC2147" s="1">
        <v>0.65400000000000003</v>
      </c>
      <c r="BD2147" s="1">
        <v>0.24399999999999999</v>
      </c>
      <c r="BE2147" s="1">
        <v>-4.8000000000000001E-2</v>
      </c>
      <c r="BF2147" s="1">
        <v>-0.21</v>
      </c>
      <c r="BG2147" s="1">
        <f>Table1[[#This Row],[pers_white_pct]]-Table1[[#This Row],[census_white_pct]]</f>
        <v>0.245</v>
      </c>
      <c r="BH2147" s="3">
        <v>0.1231306336</v>
      </c>
      <c r="BI2147" s="3">
        <v>1.3752952462000001</v>
      </c>
      <c r="BJ2147" s="3">
        <v>0.13773672519999999</v>
      </c>
      <c r="BK2147" s="3" t="str">
        <f>VLOOKUP(Table1[[#This Row],[est_sworn]],Force_size,2,TRUE)</f>
        <v>04 - 100 to 249</v>
      </c>
    </row>
    <row r="2148" spans="1:63" hidden="1" x14ac:dyDescent="0.2">
      <c r="A2148">
        <v>4207784528</v>
      </c>
      <c r="B2148" t="s">
        <v>61</v>
      </c>
      <c r="C2148" t="s">
        <v>1246</v>
      </c>
      <c r="D2148">
        <v>12866870</v>
      </c>
      <c r="E2148" t="s">
        <v>1247</v>
      </c>
      <c r="F2148">
        <v>27100</v>
      </c>
      <c r="G2148" t="s">
        <v>1248</v>
      </c>
      <c r="H2148" t="s">
        <v>1093</v>
      </c>
      <c r="I2148">
        <v>42</v>
      </c>
      <c r="J2148">
        <v>77</v>
      </c>
      <c r="K2148">
        <v>84528</v>
      </c>
      <c r="L2148" t="s">
        <v>1249</v>
      </c>
      <c r="M2148" t="s">
        <v>1250</v>
      </c>
      <c r="N2148" t="s">
        <v>68</v>
      </c>
      <c r="O2148" t="s">
        <v>131</v>
      </c>
      <c r="P2148">
        <v>40.614241</v>
      </c>
      <c r="Q2148">
        <v>-75.590626999999998</v>
      </c>
      <c r="S2148" t="s">
        <v>70</v>
      </c>
      <c r="T2148" t="s">
        <v>71</v>
      </c>
      <c r="U2148">
        <v>44</v>
      </c>
      <c r="V2148">
        <v>0</v>
      </c>
      <c r="W2148">
        <v>43</v>
      </c>
      <c r="X2148">
        <v>1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44</v>
      </c>
      <c r="AE2148">
        <v>2.8170000000000002</v>
      </c>
      <c r="AF2148" t="s">
        <v>79</v>
      </c>
      <c r="AG2148" t="s">
        <v>1251</v>
      </c>
      <c r="AH2148">
        <v>1</v>
      </c>
      <c r="AI2148">
        <v>42</v>
      </c>
      <c r="AJ2148">
        <v>77</v>
      </c>
      <c r="AL2148">
        <v>84528</v>
      </c>
      <c r="AM2148">
        <v>26738</v>
      </c>
      <c r="AN2148">
        <v>20888</v>
      </c>
      <c r="AO2148">
        <v>1381</v>
      </c>
      <c r="AP2148">
        <v>30</v>
      </c>
      <c r="AQ2148">
        <v>1097</v>
      </c>
      <c r="AR2148">
        <v>436</v>
      </c>
      <c r="AS2148">
        <v>2852</v>
      </c>
      <c r="AT2148">
        <v>149</v>
      </c>
      <c r="AU2148">
        <v>2906</v>
      </c>
      <c r="AV2148">
        <v>1530</v>
      </c>
      <c r="AW2148">
        <v>44</v>
      </c>
      <c r="AX2148">
        <v>123.94799999999999</v>
      </c>
      <c r="AY2148" s="1">
        <v>2.3E-2</v>
      </c>
      <c r="AZ2148" s="1">
        <v>0.97699999999999998</v>
      </c>
      <c r="BA2148" s="1">
        <v>0</v>
      </c>
      <c r="BB2148" s="1">
        <v>5.1999999999999998E-2</v>
      </c>
      <c r="BC2148" s="1">
        <v>0.78100000000000003</v>
      </c>
      <c r="BD2148" s="1">
        <v>0.107</v>
      </c>
      <c r="BE2148" s="1">
        <v>-2.9000000000000001E-2</v>
      </c>
      <c r="BF2148" s="1">
        <v>-0.107</v>
      </c>
      <c r="BG2148" s="1">
        <f>Table1[[#This Row],[pers_white_pct]]-Table1[[#This Row],[census_white_pct]]</f>
        <v>0.19599999999999995</v>
      </c>
      <c r="BH2148" s="3">
        <v>0.44003028109999998</v>
      </c>
      <c r="BI2148" s="3">
        <v>1.2509727203000001</v>
      </c>
      <c r="BJ2148" s="3">
        <v>0</v>
      </c>
      <c r="BK2148" s="3" t="str">
        <f>VLOOKUP(Table1[[#This Row],[est_sworn]],Force_size,2,TRUE)</f>
        <v>02 - 25 to 49</v>
      </c>
    </row>
    <row r="2149" spans="1:63" hidden="1" x14ac:dyDescent="0.2">
      <c r="A2149">
        <v>4207937400</v>
      </c>
      <c r="B2149" t="s">
        <v>61</v>
      </c>
      <c r="C2149" t="s">
        <v>1258</v>
      </c>
      <c r="D2149">
        <v>12065210</v>
      </c>
      <c r="E2149" t="s">
        <v>1259</v>
      </c>
      <c r="F2149">
        <v>4623</v>
      </c>
      <c r="G2149" t="s">
        <v>1260</v>
      </c>
      <c r="H2149" t="s">
        <v>1093</v>
      </c>
      <c r="I2149">
        <v>42</v>
      </c>
      <c r="J2149">
        <v>79</v>
      </c>
      <c r="K2149">
        <v>37400</v>
      </c>
      <c r="L2149" t="s">
        <v>1261</v>
      </c>
      <c r="M2149" t="s">
        <v>1262</v>
      </c>
      <c r="N2149" t="s">
        <v>68</v>
      </c>
      <c r="O2149" t="s">
        <v>181</v>
      </c>
      <c r="P2149">
        <v>41.172787</v>
      </c>
      <c r="Q2149">
        <v>-75.976034999999996</v>
      </c>
      <c r="S2149" t="s">
        <v>70</v>
      </c>
      <c r="T2149" t="s">
        <v>71</v>
      </c>
      <c r="U2149">
        <v>3</v>
      </c>
      <c r="V2149">
        <v>12</v>
      </c>
      <c r="W2149">
        <v>3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3</v>
      </c>
      <c r="AE2149">
        <v>16.646000000000001</v>
      </c>
      <c r="AF2149" t="s">
        <v>239</v>
      </c>
      <c r="AG2149" t="s">
        <v>1263</v>
      </c>
      <c r="AH2149">
        <v>1</v>
      </c>
      <c r="AI2149">
        <v>42</v>
      </c>
      <c r="AJ2149">
        <v>79</v>
      </c>
      <c r="AL2149">
        <v>37400</v>
      </c>
      <c r="AM2149">
        <v>4646</v>
      </c>
      <c r="AN2149">
        <v>3174</v>
      </c>
      <c r="AO2149">
        <v>1160</v>
      </c>
      <c r="AP2149">
        <v>3</v>
      </c>
      <c r="AQ2149">
        <v>55</v>
      </c>
      <c r="AR2149">
        <v>20</v>
      </c>
      <c r="AS2149">
        <v>232</v>
      </c>
      <c r="AT2149">
        <v>2</v>
      </c>
      <c r="AU2149">
        <v>234</v>
      </c>
      <c r="AV2149">
        <v>1162</v>
      </c>
      <c r="AW2149">
        <v>9</v>
      </c>
      <c r="AX2149">
        <v>149.81399999999999</v>
      </c>
      <c r="AY2149" s="1">
        <v>0</v>
      </c>
      <c r="AZ2149" s="2">
        <v>1</v>
      </c>
      <c r="BA2149" s="1">
        <v>0</v>
      </c>
      <c r="BB2149" s="1">
        <v>0.25</v>
      </c>
      <c r="BC2149" s="1">
        <v>0.68300000000000005</v>
      </c>
      <c r="BD2149" s="1">
        <v>0.05</v>
      </c>
      <c r="BE2149" s="1">
        <v>-0.25</v>
      </c>
      <c r="BF2149" s="1">
        <v>-0.05</v>
      </c>
      <c r="BG2149" s="1">
        <f>Table1[[#This Row],[pers_white_pct]]-Table1[[#This Row],[census_white_pct]]</f>
        <v>0.31699999999999995</v>
      </c>
      <c r="BH2149" s="3">
        <v>0</v>
      </c>
      <c r="BI2149" s="3">
        <v>1.4637681159</v>
      </c>
      <c r="BJ2149" s="3">
        <v>0</v>
      </c>
      <c r="BK2149" s="3" t="str">
        <f>VLOOKUP(Table1[[#This Row],[est_sworn]],Force_size,2,TRUE)</f>
        <v>01 - Under 25</v>
      </c>
    </row>
    <row r="2150" spans="1:63" hidden="1" x14ac:dyDescent="0.2">
      <c r="A2150">
        <v>4233408</v>
      </c>
      <c r="B2150" t="s">
        <v>1444</v>
      </c>
      <c r="C2150" t="s">
        <v>9136</v>
      </c>
      <c r="D2150">
        <v>12495320</v>
      </c>
      <c r="E2150" t="s">
        <v>9137</v>
      </c>
      <c r="F2150">
        <v>25224</v>
      </c>
      <c r="G2150" t="s">
        <v>9138</v>
      </c>
      <c r="H2150" t="s">
        <v>1093</v>
      </c>
      <c r="I2150">
        <v>42</v>
      </c>
      <c r="J2150">
        <v>79</v>
      </c>
      <c r="K2150">
        <v>33408</v>
      </c>
      <c r="L2150" t="s">
        <v>9139</v>
      </c>
      <c r="M2150" t="s">
        <v>9140</v>
      </c>
      <c r="N2150" t="s">
        <v>68</v>
      </c>
      <c r="O2150" t="s">
        <v>131</v>
      </c>
      <c r="P2150">
        <v>41.172787</v>
      </c>
      <c r="Q2150">
        <v>-75.976034999999996</v>
      </c>
      <c r="S2150" t="s">
        <v>70</v>
      </c>
      <c r="T2150" t="s">
        <v>71</v>
      </c>
      <c r="U2150">
        <v>37</v>
      </c>
      <c r="V2150">
        <v>0</v>
      </c>
      <c r="W2150">
        <v>36</v>
      </c>
      <c r="X2150">
        <v>0</v>
      </c>
      <c r="Y2150">
        <v>1</v>
      </c>
      <c r="Z2150">
        <v>0</v>
      </c>
      <c r="AA2150">
        <v>0</v>
      </c>
      <c r="AB2150">
        <v>0</v>
      </c>
      <c r="AC2150">
        <v>0</v>
      </c>
      <c r="AD2150">
        <v>37</v>
      </c>
      <c r="AE2150">
        <v>4.7450000000000001</v>
      </c>
      <c r="AF2150" t="s">
        <v>72</v>
      </c>
      <c r="AG2150" t="s">
        <v>9141</v>
      </c>
      <c r="AH2150">
        <v>1</v>
      </c>
      <c r="AI2150">
        <v>42</v>
      </c>
      <c r="AK2150">
        <v>33408</v>
      </c>
      <c r="AM2150">
        <v>25340</v>
      </c>
      <c r="AN2150">
        <v>14955</v>
      </c>
      <c r="AO2150">
        <v>497</v>
      </c>
      <c r="AP2150">
        <v>24</v>
      </c>
      <c r="AQ2150">
        <v>184</v>
      </c>
      <c r="AR2150">
        <v>175</v>
      </c>
      <c r="AS2150">
        <v>9454</v>
      </c>
      <c r="AT2150">
        <v>506</v>
      </c>
      <c r="AU2150">
        <v>9505</v>
      </c>
      <c r="AV2150">
        <v>1003</v>
      </c>
      <c r="AW2150">
        <v>37</v>
      </c>
      <c r="AX2150">
        <v>175.565</v>
      </c>
      <c r="AY2150" s="1">
        <v>0</v>
      </c>
      <c r="AZ2150" s="1">
        <v>0.97299999999999998</v>
      </c>
      <c r="BA2150" s="1">
        <v>2.7E-2</v>
      </c>
      <c r="BB2150" s="1">
        <v>0.02</v>
      </c>
      <c r="BC2150" s="1">
        <v>0.59</v>
      </c>
      <c r="BD2150" s="1">
        <v>0.373</v>
      </c>
      <c r="BE2150" s="1">
        <v>-0.02</v>
      </c>
      <c r="BF2150" s="1">
        <v>-0.34599999999999997</v>
      </c>
      <c r="BG2150" s="1">
        <f>Table1[[#This Row],[pers_white_pct]]-Table1[[#This Row],[census_white_pct]]</f>
        <v>0.38300000000000001</v>
      </c>
      <c r="BH2150" s="3">
        <v>0</v>
      </c>
      <c r="BI2150" s="3">
        <v>1.6486215403</v>
      </c>
      <c r="BJ2150" s="3">
        <v>7.2441809300000007E-2</v>
      </c>
      <c r="BK2150" s="3" t="str">
        <f>VLOOKUP(Table1[[#This Row],[est_sworn]],Force_size,2,TRUE)</f>
        <v>02 - 25 to 49</v>
      </c>
    </row>
    <row r="2151" spans="1:63" hidden="1" x14ac:dyDescent="0.2">
      <c r="A2151">
        <v>4207910480</v>
      </c>
      <c r="B2151" t="s">
        <v>61</v>
      </c>
      <c r="C2151" t="s">
        <v>1252</v>
      </c>
      <c r="D2151">
        <v>12775500</v>
      </c>
      <c r="E2151" t="s">
        <v>1253</v>
      </c>
      <c r="F2151">
        <v>9381</v>
      </c>
      <c r="G2151" t="s">
        <v>1254</v>
      </c>
      <c r="H2151" t="s">
        <v>1093</v>
      </c>
      <c r="I2151">
        <v>42</v>
      </c>
      <c r="J2151">
        <v>79</v>
      </c>
      <c r="K2151">
        <v>10480</v>
      </c>
      <c r="L2151" t="s">
        <v>1255</v>
      </c>
      <c r="M2151" t="s">
        <v>1256</v>
      </c>
      <c r="N2151" t="s">
        <v>68</v>
      </c>
      <c r="O2151" t="s">
        <v>181</v>
      </c>
      <c r="P2151">
        <v>41.172787</v>
      </c>
      <c r="Q2151">
        <v>-75.976034999999996</v>
      </c>
      <c r="S2151" t="s">
        <v>70</v>
      </c>
      <c r="T2151" t="s">
        <v>71</v>
      </c>
      <c r="U2151">
        <v>8</v>
      </c>
      <c r="V2151">
        <v>0</v>
      </c>
      <c r="W2151">
        <v>8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8</v>
      </c>
      <c r="AE2151">
        <v>8.6750000000000007</v>
      </c>
      <c r="AF2151" t="s">
        <v>212</v>
      </c>
      <c r="AG2151" t="s">
        <v>1257</v>
      </c>
      <c r="AH2151">
        <v>1</v>
      </c>
      <c r="AI2151">
        <v>42</v>
      </c>
      <c r="AJ2151">
        <v>79</v>
      </c>
      <c r="AL2151">
        <v>10480</v>
      </c>
      <c r="AM2151">
        <v>9221</v>
      </c>
      <c r="AN2151">
        <v>8369</v>
      </c>
      <c r="AO2151">
        <v>393</v>
      </c>
      <c r="AP2151">
        <v>10</v>
      </c>
      <c r="AQ2151">
        <v>97</v>
      </c>
      <c r="AR2151">
        <v>71</v>
      </c>
      <c r="AS2151">
        <v>269</v>
      </c>
      <c r="AT2151">
        <v>26</v>
      </c>
      <c r="AU2151">
        <v>281</v>
      </c>
      <c r="AV2151">
        <v>419</v>
      </c>
      <c r="AW2151">
        <v>8</v>
      </c>
      <c r="AX2151">
        <v>69.400000000000006</v>
      </c>
      <c r="AY2151" s="1">
        <v>0</v>
      </c>
      <c r="AZ2151" s="2">
        <v>1</v>
      </c>
      <c r="BA2151" s="1">
        <v>0</v>
      </c>
      <c r="BB2151" s="1">
        <v>4.2999999999999997E-2</v>
      </c>
      <c r="BC2151" s="1">
        <v>0.90800000000000003</v>
      </c>
      <c r="BD2151" s="1">
        <v>2.9000000000000001E-2</v>
      </c>
      <c r="BE2151" s="1">
        <v>-4.2999999999999997E-2</v>
      </c>
      <c r="BF2151" s="1">
        <v>-2.9000000000000001E-2</v>
      </c>
      <c r="BG2151" s="1">
        <f>Table1[[#This Row],[pers_white_pct]]-Table1[[#This Row],[census_white_pct]]</f>
        <v>9.1999999999999971E-2</v>
      </c>
      <c r="BH2151" s="3">
        <v>0</v>
      </c>
      <c r="BI2151" s="3">
        <v>1.1018042776999999</v>
      </c>
      <c r="BJ2151" s="3">
        <v>0</v>
      </c>
      <c r="BK2151" s="3" t="str">
        <f>VLOOKUP(Table1[[#This Row],[est_sworn]],Force_size,2,TRUE)</f>
        <v>01 - Under 25</v>
      </c>
    </row>
    <row r="2152" spans="1:63" hidden="1" x14ac:dyDescent="0.2">
      <c r="A2152">
        <v>4285152</v>
      </c>
      <c r="B2152" t="s">
        <v>1444</v>
      </c>
      <c r="C2152" t="s">
        <v>9355</v>
      </c>
      <c r="D2152">
        <v>12286800</v>
      </c>
      <c r="E2152" t="s">
        <v>9356</v>
      </c>
      <c r="F2152">
        <v>41243</v>
      </c>
      <c r="G2152" t="s">
        <v>9357</v>
      </c>
      <c r="H2152" t="s">
        <v>1093</v>
      </c>
      <c r="I2152">
        <v>42</v>
      </c>
      <c r="J2152">
        <v>79</v>
      </c>
      <c r="K2152">
        <v>85152</v>
      </c>
      <c r="L2152" t="s">
        <v>9358</v>
      </c>
      <c r="M2152" t="s">
        <v>9359</v>
      </c>
      <c r="N2152" t="s">
        <v>68</v>
      </c>
      <c r="O2152" t="s">
        <v>131</v>
      </c>
      <c r="P2152">
        <v>41.172787</v>
      </c>
      <c r="Q2152">
        <v>-75.976034999999996</v>
      </c>
      <c r="S2152" t="s">
        <v>70</v>
      </c>
      <c r="T2152" t="s">
        <v>71</v>
      </c>
      <c r="U2152">
        <v>83</v>
      </c>
      <c r="V2152">
        <v>0</v>
      </c>
      <c r="W2152">
        <v>80</v>
      </c>
      <c r="X2152">
        <v>1</v>
      </c>
      <c r="Y2152">
        <v>1</v>
      </c>
      <c r="Z2152">
        <v>0</v>
      </c>
      <c r="AA2152">
        <v>0</v>
      </c>
      <c r="AB2152">
        <v>1</v>
      </c>
      <c r="AC2152">
        <v>0</v>
      </c>
      <c r="AD2152">
        <v>83</v>
      </c>
      <c r="AE2152">
        <v>2.8170000000000002</v>
      </c>
      <c r="AF2152" t="s">
        <v>79</v>
      </c>
      <c r="AG2152" t="s">
        <v>9360</v>
      </c>
      <c r="AH2152">
        <v>1</v>
      </c>
      <c r="AI2152">
        <v>42</v>
      </c>
      <c r="AK2152">
        <v>85152</v>
      </c>
      <c r="AM2152">
        <v>41498</v>
      </c>
      <c r="AN2152">
        <v>31069</v>
      </c>
      <c r="AO2152">
        <v>4211</v>
      </c>
      <c r="AP2152">
        <v>45</v>
      </c>
      <c r="AQ2152">
        <v>579</v>
      </c>
      <c r="AR2152">
        <v>852</v>
      </c>
      <c r="AS2152">
        <v>4690</v>
      </c>
      <c r="AT2152">
        <v>308</v>
      </c>
      <c r="AU2152">
        <v>4742</v>
      </c>
      <c r="AV2152">
        <v>4519</v>
      </c>
      <c r="AW2152">
        <v>83</v>
      </c>
      <c r="AX2152">
        <v>233.81100000000001</v>
      </c>
      <c r="AY2152" s="1">
        <v>1.2E-2</v>
      </c>
      <c r="AZ2152" s="1">
        <v>0.96399999999999997</v>
      </c>
      <c r="BA2152" s="1">
        <v>1.2E-2</v>
      </c>
      <c r="BB2152" s="1">
        <v>0.10100000000000001</v>
      </c>
      <c r="BC2152" s="1">
        <v>0.749</v>
      </c>
      <c r="BD2152" s="1">
        <v>0.113</v>
      </c>
      <c r="BE2152" s="1">
        <v>-8.8999999999999996E-2</v>
      </c>
      <c r="BF2152" s="1">
        <v>-0.10100000000000001</v>
      </c>
      <c r="BG2152" s="1">
        <f>Table1[[#This Row],[pers_white_pct]]-Table1[[#This Row],[census_white_pct]]</f>
        <v>0.21499999999999997</v>
      </c>
      <c r="BH2152" s="3">
        <v>0.1187309199</v>
      </c>
      <c r="BI2152" s="3">
        <v>1.2873949044999999</v>
      </c>
      <c r="BJ2152" s="3">
        <v>0.1066046703</v>
      </c>
      <c r="BK2152" s="3" t="str">
        <f>VLOOKUP(Table1[[#This Row],[est_sworn]],Force_size,2,TRUE)</f>
        <v>03 - 50 to 99</v>
      </c>
    </row>
    <row r="2153" spans="1:63" hidden="1" x14ac:dyDescent="0.2">
      <c r="A2153">
        <v>42079</v>
      </c>
      <c r="B2153" t="s">
        <v>11412</v>
      </c>
      <c r="C2153" t="s">
        <v>14522</v>
      </c>
      <c r="D2153">
        <v>12989820</v>
      </c>
      <c r="E2153" t="s">
        <v>14523</v>
      </c>
      <c r="F2153">
        <v>321027</v>
      </c>
      <c r="G2153" t="s">
        <v>14524</v>
      </c>
      <c r="H2153" t="s">
        <v>1093</v>
      </c>
      <c r="I2153">
        <v>42</v>
      </c>
      <c r="J2153">
        <v>79</v>
      </c>
      <c r="K2153">
        <v>99079</v>
      </c>
      <c r="L2153" t="s">
        <v>14525</v>
      </c>
      <c r="M2153" t="s">
        <v>14526</v>
      </c>
      <c r="N2153" t="s">
        <v>11418</v>
      </c>
      <c r="O2153" t="s">
        <v>11459</v>
      </c>
      <c r="P2153">
        <v>41.172787</v>
      </c>
      <c r="Q2153">
        <v>-75.976034999999996</v>
      </c>
      <c r="R2153" t="s">
        <v>11420</v>
      </c>
      <c r="S2153" t="s">
        <v>11421</v>
      </c>
      <c r="U2153">
        <v>39</v>
      </c>
      <c r="V2153">
        <v>3</v>
      </c>
      <c r="W2153">
        <v>39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39</v>
      </c>
      <c r="AE2153">
        <v>4.8979999999999997</v>
      </c>
      <c r="AF2153" t="s">
        <v>11474</v>
      </c>
      <c r="AG2153" t="s">
        <v>14527</v>
      </c>
      <c r="AH2153">
        <v>1</v>
      </c>
      <c r="AI2153">
        <v>42</v>
      </c>
      <c r="AJ2153">
        <v>79</v>
      </c>
      <c r="AM2153">
        <v>320918</v>
      </c>
      <c r="AN2153">
        <v>283058</v>
      </c>
      <c r="AO2153">
        <v>9539</v>
      </c>
      <c r="AP2153">
        <v>280</v>
      </c>
      <c r="AQ2153">
        <v>3079</v>
      </c>
      <c r="AR2153">
        <v>3196</v>
      </c>
      <c r="AS2153">
        <v>21491</v>
      </c>
      <c r="AT2153">
        <v>1228</v>
      </c>
      <c r="AU2153">
        <v>21766</v>
      </c>
      <c r="AV2153">
        <v>10767</v>
      </c>
      <c r="AW2153">
        <v>40.5</v>
      </c>
      <c r="AX2153">
        <v>198.369</v>
      </c>
      <c r="AY2153" s="1">
        <v>0</v>
      </c>
      <c r="AZ2153" s="2">
        <v>1</v>
      </c>
      <c r="BA2153" s="1">
        <v>0</v>
      </c>
      <c r="BB2153" s="1">
        <v>0.03</v>
      </c>
      <c r="BC2153" s="1">
        <v>0.88200000000000001</v>
      </c>
      <c r="BD2153" s="1">
        <v>6.7000000000000004E-2</v>
      </c>
      <c r="BE2153" s="1">
        <v>-0.03</v>
      </c>
      <c r="BF2153" s="1">
        <v>-6.7000000000000004E-2</v>
      </c>
      <c r="BG2153" s="1">
        <f>Table1[[#This Row],[pers_white_pct]]-Table1[[#This Row],[census_white_pct]]</f>
        <v>0.11799999999999999</v>
      </c>
      <c r="BH2153" s="3">
        <v>0</v>
      </c>
      <c r="BI2153" s="3">
        <v>1.1337535062999999</v>
      </c>
      <c r="BJ2153" s="3">
        <v>0</v>
      </c>
      <c r="BK2153" s="3" t="str">
        <f>VLOOKUP(Table1[[#This Row],[est_sworn]],Force_size,2,TRUE)</f>
        <v>02 - 25 to 49</v>
      </c>
    </row>
    <row r="2154" spans="1:63" hidden="1" x14ac:dyDescent="0.2">
      <c r="A2154">
        <v>4239784</v>
      </c>
      <c r="B2154" t="s">
        <v>1444</v>
      </c>
      <c r="C2154" t="s">
        <v>9154</v>
      </c>
      <c r="D2154">
        <v>13112610</v>
      </c>
      <c r="E2154" t="s">
        <v>9155</v>
      </c>
      <c r="F2154">
        <v>13131</v>
      </c>
      <c r="G2154" t="s">
        <v>9156</v>
      </c>
      <c r="H2154" t="s">
        <v>1093</v>
      </c>
      <c r="I2154">
        <v>42</v>
      </c>
      <c r="J2154">
        <v>79</v>
      </c>
      <c r="K2154">
        <v>39784</v>
      </c>
      <c r="L2154" t="s">
        <v>9157</v>
      </c>
      <c r="M2154" t="s">
        <v>9158</v>
      </c>
      <c r="N2154" t="s">
        <v>68</v>
      </c>
      <c r="O2154" t="s">
        <v>69</v>
      </c>
      <c r="P2154">
        <v>41.172787</v>
      </c>
      <c r="Q2154">
        <v>-75.976034999999996</v>
      </c>
      <c r="S2154" t="s">
        <v>70</v>
      </c>
      <c r="T2154" t="s">
        <v>71</v>
      </c>
      <c r="U2154">
        <v>19</v>
      </c>
      <c r="V2154">
        <v>0</v>
      </c>
      <c r="W2154">
        <v>19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19</v>
      </c>
      <c r="AE2154">
        <v>7.1230000000000002</v>
      </c>
      <c r="AF2154" t="s">
        <v>118</v>
      </c>
      <c r="AG2154" t="s">
        <v>9159</v>
      </c>
      <c r="AH2154">
        <v>1</v>
      </c>
      <c r="AI2154">
        <v>42</v>
      </c>
      <c r="AK2154">
        <v>39784</v>
      </c>
      <c r="AM2154">
        <v>13182</v>
      </c>
      <c r="AN2154">
        <v>11856</v>
      </c>
      <c r="AO2154">
        <v>393</v>
      </c>
      <c r="AP2154">
        <v>7</v>
      </c>
      <c r="AQ2154">
        <v>305</v>
      </c>
      <c r="AR2154">
        <v>192</v>
      </c>
      <c r="AS2154">
        <v>422</v>
      </c>
      <c r="AT2154">
        <v>31</v>
      </c>
      <c r="AU2154">
        <v>429</v>
      </c>
      <c r="AV2154">
        <v>424</v>
      </c>
      <c r="AW2154">
        <v>19</v>
      </c>
      <c r="AX2154">
        <v>135.33699999999999</v>
      </c>
      <c r="AY2154" s="1">
        <v>0</v>
      </c>
      <c r="AZ2154" s="2">
        <v>1</v>
      </c>
      <c r="BA2154" s="1">
        <v>0</v>
      </c>
      <c r="BB2154" s="1">
        <v>0.03</v>
      </c>
      <c r="BC2154" s="1">
        <v>0.89900000000000002</v>
      </c>
      <c r="BD2154" s="1">
        <v>3.2000000000000001E-2</v>
      </c>
      <c r="BE2154" s="1">
        <v>-0.03</v>
      </c>
      <c r="BF2154" s="1">
        <v>-3.2000000000000001E-2</v>
      </c>
      <c r="BG2154" s="1">
        <f>Table1[[#This Row],[pers_white_pct]]-Table1[[#This Row],[census_white_pct]]</f>
        <v>0.10099999999999998</v>
      </c>
      <c r="BH2154" s="3">
        <v>0</v>
      </c>
      <c r="BI2154" s="3">
        <v>1.1118421053</v>
      </c>
      <c r="BJ2154" s="3">
        <v>0</v>
      </c>
      <c r="BK2154" s="3" t="str">
        <f>VLOOKUP(Table1[[#This Row],[est_sworn]],Force_size,2,TRUE)</f>
        <v>01 - Under 25</v>
      </c>
    </row>
    <row r="2155" spans="1:63" hidden="1" x14ac:dyDescent="0.2">
      <c r="A2155">
        <v>4208156608</v>
      </c>
      <c r="B2155" t="s">
        <v>61</v>
      </c>
      <c r="C2155" t="s">
        <v>1264</v>
      </c>
      <c r="D2155">
        <v>12475000</v>
      </c>
      <c r="E2155" t="s">
        <v>1265</v>
      </c>
      <c r="F2155">
        <v>5021</v>
      </c>
      <c r="G2155" t="s">
        <v>1266</v>
      </c>
      <c r="H2155" t="s">
        <v>1093</v>
      </c>
      <c r="I2155">
        <v>42</v>
      </c>
      <c r="J2155">
        <v>81</v>
      </c>
      <c r="K2155">
        <v>56608</v>
      </c>
      <c r="L2155" t="s">
        <v>1267</v>
      </c>
      <c r="M2155" t="s">
        <v>1268</v>
      </c>
      <c r="N2155" t="s">
        <v>68</v>
      </c>
      <c r="O2155" t="s">
        <v>181</v>
      </c>
      <c r="P2155">
        <v>41.343620000000001</v>
      </c>
      <c r="Q2155">
        <v>-77.055224999999993</v>
      </c>
      <c r="S2155" t="s">
        <v>70</v>
      </c>
      <c r="T2155" t="s">
        <v>71</v>
      </c>
      <c r="U2155">
        <v>8</v>
      </c>
      <c r="V2155">
        <v>0</v>
      </c>
      <c r="W2155">
        <v>8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8</v>
      </c>
      <c r="AE2155">
        <v>8.6750000000000007</v>
      </c>
      <c r="AF2155" t="s">
        <v>212</v>
      </c>
      <c r="AG2155" t="s">
        <v>1269</v>
      </c>
      <c r="AH2155">
        <v>1</v>
      </c>
      <c r="AI2155">
        <v>42</v>
      </c>
      <c r="AJ2155">
        <v>81</v>
      </c>
      <c r="AL2155">
        <v>56608</v>
      </c>
      <c r="AM2155">
        <v>4938</v>
      </c>
      <c r="AN2155">
        <v>4757</v>
      </c>
      <c r="AO2155">
        <v>60</v>
      </c>
      <c r="AP2155">
        <v>7</v>
      </c>
      <c r="AQ2155">
        <v>43</v>
      </c>
      <c r="AR2155">
        <v>40</v>
      </c>
      <c r="AS2155">
        <v>27</v>
      </c>
      <c r="AT2155">
        <v>0</v>
      </c>
      <c r="AU2155">
        <v>31</v>
      </c>
      <c r="AV2155">
        <v>60</v>
      </c>
      <c r="AW2155">
        <v>8</v>
      </c>
      <c r="AX2155">
        <v>69.400000000000006</v>
      </c>
      <c r="AY2155" s="1">
        <v>0</v>
      </c>
      <c r="AZ2155" s="2">
        <v>1</v>
      </c>
      <c r="BA2155" s="1">
        <v>0</v>
      </c>
      <c r="BB2155" s="1">
        <v>1.2E-2</v>
      </c>
      <c r="BC2155" s="1">
        <v>0.96299999999999997</v>
      </c>
      <c r="BD2155" s="1">
        <v>5.0000000000000001E-3</v>
      </c>
      <c r="BE2155" s="1">
        <v>-1.2E-2</v>
      </c>
      <c r="BF2155" s="1">
        <v>-5.0000000000000001E-3</v>
      </c>
      <c r="BG2155" s="1">
        <f>Table1[[#This Row],[pers_white_pct]]-Table1[[#This Row],[census_white_pct]]</f>
        <v>3.7000000000000033E-2</v>
      </c>
      <c r="BH2155" s="3">
        <v>0</v>
      </c>
      <c r="BI2155" s="3">
        <v>1.0380491907</v>
      </c>
      <c r="BJ2155" s="3">
        <v>0</v>
      </c>
      <c r="BK2155" s="3" t="str">
        <f>VLOOKUP(Table1[[#This Row],[est_sworn]],Force_size,2,TRUE)</f>
        <v>01 - Under 25</v>
      </c>
    </row>
    <row r="2156" spans="1:63" hidden="1" x14ac:dyDescent="0.2">
      <c r="A2156">
        <v>4208308048</v>
      </c>
      <c r="B2156" t="s">
        <v>61</v>
      </c>
      <c r="C2156" t="s">
        <v>1270</v>
      </c>
      <c r="D2156">
        <v>12925580</v>
      </c>
      <c r="E2156" t="s">
        <v>1271</v>
      </c>
      <c r="F2156">
        <v>4805</v>
      </c>
      <c r="G2156" t="s">
        <v>1272</v>
      </c>
      <c r="H2156" t="s">
        <v>1093</v>
      </c>
      <c r="I2156">
        <v>42</v>
      </c>
      <c r="J2156">
        <v>83</v>
      </c>
      <c r="K2156">
        <v>8048</v>
      </c>
      <c r="L2156" t="s">
        <v>1273</v>
      </c>
      <c r="M2156" t="s">
        <v>1274</v>
      </c>
      <c r="N2156" t="s">
        <v>68</v>
      </c>
      <c r="O2156" t="s">
        <v>181</v>
      </c>
      <c r="P2156">
        <v>41.814590000000003</v>
      </c>
      <c r="Q2156">
        <v>-78.572462999999999</v>
      </c>
      <c r="S2156" t="s">
        <v>70</v>
      </c>
      <c r="T2156" t="s">
        <v>71</v>
      </c>
      <c r="U2156">
        <v>5</v>
      </c>
      <c r="V2156">
        <v>4</v>
      </c>
      <c r="W2156">
        <v>4</v>
      </c>
      <c r="X2156">
        <v>1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5</v>
      </c>
      <c r="AE2156">
        <v>8.6750000000000007</v>
      </c>
      <c r="AF2156" t="s">
        <v>212</v>
      </c>
      <c r="AG2156" t="s">
        <v>1275</v>
      </c>
      <c r="AH2156">
        <v>1</v>
      </c>
      <c r="AI2156">
        <v>42</v>
      </c>
      <c r="AJ2156">
        <v>83</v>
      </c>
      <c r="AL2156">
        <v>8048</v>
      </c>
      <c r="AM2156">
        <v>4805</v>
      </c>
      <c r="AN2156">
        <v>4620</v>
      </c>
      <c r="AO2156">
        <v>69</v>
      </c>
      <c r="AP2156">
        <v>6</v>
      </c>
      <c r="AQ2156">
        <v>45</v>
      </c>
      <c r="AR2156">
        <v>23</v>
      </c>
      <c r="AS2156">
        <v>41</v>
      </c>
      <c r="AT2156">
        <v>3</v>
      </c>
      <c r="AU2156">
        <v>42</v>
      </c>
      <c r="AV2156">
        <v>72</v>
      </c>
      <c r="AW2156">
        <v>7</v>
      </c>
      <c r="AX2156">
        <v>60.725000000000001</v>
      </c>
      <c r="AY2156" s="1">
        <v>0.2</v>
      </c>
      <c r="AZ2156" s="1">
        <v>0.8</v>
      </c>
      <c r="BA2156" s="1">
        <v>0</v>
      </c>
      <c r="BB2156" s="1">
        <v>1.4E-2</v>
      </c>
      <c r="BC2156" s="1">
        <v>0.96099999999999997</v>
      </c>
      <c r="BD2156" s="1">
        <v>8.9999999999999993E-3</v>
      </c>
      <c r="BE2156" s="1">
        <v>0.186</v>
      </c>
      <c r="BF2156" s="1">
        <v>-8.9999999999999993E-3</v>
      </c>
      <c r="BG2156" s="1">
        <f>Table1[[#This Row],[pers_white_pct]]-Table1[[#This Row],[census_white_pct]]</f>
        <v>-0.16099999999999992</v>
      </c>
      <c r="BH2156" s="3">
        <v>13.927536232</v>
      </c>
      <c r="BI2156" s="3">
        <v>0.83203463200000005</v>
      </c>
      <c r="BJ2156" s="3">
        <v>0</v>
      </c>
      <c r="BK2156" s="3" t="str">
        <f>VLOOKUP(Table1[[#This Row],[est_sworn]],Force_size,2,TRUE)</f>
        <v>01 - Under 25</v>
      </c>
    </row>
    <row r="2157" spans="1:63" hidden="1" x14ac:dyDescent="0.2">
      <c r="A2157">
        <v>4231656</v>
      </c>
      <c r="B2157" t="s">
        <v>1444</v>
      </c>
      <c r="C2157" t="s">
        <v>9130</v>
      </c>
      <c r="D2157">
        <v>12065300</v>
      </c>
      <c r="E2157" t="s">
        <v>9131</v>
      </c>
      <c r="F2157">
        <v>8232</v>
      </c>
      <c r="G2157" t="s">
        <v>9132</v>
      </c>
      <c r="H2157" t="s">
        <v>1093</v>
      </c>
      <c r="I2157">
        <v>42</v>
      </c>
      <c r="J2157">
        <v>85</v>
      </c>
      <c r="K2157">
        <v>31656</v>
      </c>
      <c r="L2157" t="s">
        <v>9133</v>
      </c>
      <c r="M2157" t="s">
        <v>9134</v>
      </c>
      <c r="N2157" t="s">
        <v>68</v>
      </c>
      <c r="O2157" t="s">
        <v>181</v>
      </c>
      <c r="P2157">
        <v>41.300013999999997</v>
      </c>
      <c r="Q2157">
        <v>-80.252786</v>
      </c>
      <c r="S2157" t="s">
        <v>70</v>
      </c>
      <c r="T2157" t="s">
        <v>71</v>
      </c>
      <c r="U2157">
        <v>11</v>
      </c>
      <c r="V2157">
        <v>0</v>
      </c>
      <c r="W2157">
        <v>11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11</v>
      </c>
      <c r="AE2157">
        <v>7.1230000000000002</v>
      </c>
      <c r="AF2157" t="s">
        <v>118</v>
      </c>
      <c r="AG2157" t="s">
        <v>9135</v>
      </c>
      <c r="AH2157">
        <v>1</v>
      </c>
      <c r="AI2157">
        <v>42</v>
      </c>
      <c r="AK2157">
        <v>31656</v>
      </c>
      <c r="AM2157">
        <v>8322</v>
      </c>
      <c r="AN2157">
        <v>7909</v>
      </c>
      <c r="AO2157">
        <v>104</v>
      </c>
      <c r="AP2157">
        <v>15</v>
      </c>
      <c r="AQ2157">
        <v>113</v>
      </c>
      <c r="AR2157">
        <v>83</v>
      </c>
      <c r="AS2157">
        <v>95</v>
      </c>
      <c r="AT2157">
        <v>2</v>
      </c>
      <c r="AU2157">
        <v>98</v>
      </c>
      <c r="AV2157">
        <v>106</v>
      </c>
      <c r="AW2157">
        <v>11</v>
      </c>
      <c r="AX2157">
        <v>78.352999999999994</v>
      </c>
      <c r="AY2157" s="1">
        <v>0</v>
      </c>
      <c r="AZ2157" s="2">
        <v>1</v>
      </c>
      <c r="BA2157" s="1">
        <v>0</v>
      </c>
      <c r="BB2157" s="1">
        <v>1.2E-2</v>
      </c>
      <c r="BC2157" s="1">
        <v>0.95</v>
      </c>
      <c r="BD2157" s="1">
        <v>1.0999999999999999E-2</v>
      </c>
      <c r="BE2157" s="1">
        <v>-1.2E-2</v>
      </c>
      <c r="BF2157" s="1">
        <v>-1.0999999999999999E-2</v>
      </c>
      <c r="BG2157" s="1">
        <f>Table1[[#This Row],[pers_white_pct]]-Table1[[#This Row],[census_white_pct]]</f>
        <v>5.0000000000000044E-2</v>
      </c>
      <c r="BH2157" s="3">
        <v>0</v>
      </c>
      <c r="BI2157" s="3">
        <v>1.0522189909999999</v>
      </c>
      <c r="BJ2157" s="3">
        <v>0</v>
      </c>
      <c r="BK2157" s="3" t="str">
        <f>VLOOKUP(Table1[[#This Row],[est_sworn]],Force_size,2,TRUE)</f>
        <v>01 - Under 25</v>
      </c>
    </row>
    <row r="2158" spans="1:63" hidden="1" x14ac:dyDescent="0.2">
      <c r="A2158">
        <v>4234064</v>
      </c>
      <c r="B2158" t="s">
        <v>1444</v>
      </c>
      <c r="C2158" t="s">
        <v>9142</v>
      </c>
      <c r="D2158">
        <v>12405390</v>
      </c>
      <c r="E2158" t="s">
        <v>9143</v>
      </c>
      <c r="F2158">
        <v>16217</v>
      </c>
      <c r="G2158" t="s">
        <v>9144</v>
      </c>
      <c r="H2158" t="s">
        <v>1093</v>
      </c>
      <c r="I2158">
        <v>42</v>
      </c>
      <c r="J2158">
        <v>85</v>
      </c>
      <c r="K2158">
        <v>34064</v>
      </c>
      <c r="L2158" t="s">
        <v>9145</v>
      </c>
      <c r="M2158" t="s">
        <v>9146</v>
      </c>
      <c r="N2158" t="s">
        <v>68</v>
      </c>
      <c r="O2158" t="s">
        <v>69</v>
      </c>
      <c r="P2158">
        <v>41.300013999999997</v>
      </c>
      <c r="Q2158">
        <v>-80.252786</v>
      </c>
      <c r="S2158" t="s">
        <v>70</v>
      </c>
      <c r="T2158" t="s">
        <v>71</v>
      </c>
      <c r="U2158">
        <v>29</v>
      </c>
      <c r="V2158">
        <v>0</v>
      </c>
      <c r="W2158">
        <v>29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29</v>
      </c>
      <c r="AE2158">
        <v>4.7450000000000001</v>
      </c>
      <c r="AF2158" t="s">
        <v>72</v>
      </c>
      <c r="AG2158" t="s">
        <v>9147</v>
      </c>
      <c r="AH2158">
        <v>1</v>
      </c>
      <c r="AI2158">
        <v>42</v>
      </c>
      <c r="AK2158">
        <v>34064</v>
      </c>
      <c r="AM2158">
        <v>16220</v>
      </c>
      <c r="AN2158">
        <v>15034</v>
      </c>
      <c r="AO2158">
        <v>607</v>
      </c>
      <c r="AP2158">
        <v>15</v>
      </c>
      <c r="AQ2158">
        <v>202</v>
      </c>
      <c r="AR2158">
        <v>191</v>
      </c>
      <c r="AS2158">
        <v>156</v>
      </c>
      <c r="AT2158">
        <v>6</v>
      </c>
      <c r="AU2158">
        <v>171</v>
      </c>
      <c r="AV2158">
        <v>613</v>
      </c>
      <c r="AW2158">
        <v>29</v>
      </c>
      <c r="AX2158">
        <v>137.60499999999999</v>
      </c>
      <c r="AY2158" s="1">
        <v>0</v>
      </c>
      <c r="AZ2158" s="2">
        <v>1</v>
      </c>
      <c r="BA2158" s="1">
        <v>0</v>
      </c>
      <c r="BB2158" s="1">
        <v>3.6999999999999998E-2</v>
      </c>
      <c r="BC2158" s="1">
        <v>0.92700000000000005</v>
      </c>
      <c r="BD2158" s="1">
        <v>0.01</v>
      </c>
      <c r="BE2158" s="1">
        <v>-3.6999999999999998E-2</v>
      </c>
      <c r="BF2158" s="1">
        <v>-0.01</v>
      </c>
      <c r="BG2158" s="1">
        <f>Table1[[#This Row],[pers_white_pct]]-Table1[[#This Row],[census_white_pct]]</f>
        <v>7.2999999999999954E-2</v>
      </c>
      <c r="BH2158" s="3">
        <v>0</v>
      </c>
      <c r="BI2158" s="3">
        <v>1.0788878542</v>
      </c>
      <c r="BJ2158" s="3">
        <v>0</v>
      </c>
      <c r="BK2158" s="3" t="str">
        <f>VLOOKUP(Table1[[#This Row],[est_sworn]],Force_size,2,TRUE)</f>
        <v>02 - 25 to 49</v>
      </c>
    </row>
    <row r="2159" spans="1:63" hidden="1" x14ac:dyDescent="0.2">
      <c r="A2159">
        <v>4208904320</v>
      </c>
      <c r="B2159" t="s">
        <v>61</v>
      </c>
      <c r="C2159" t="s">
        <v>1276</v>
      </c>
      <c r="D2159">
        <v>11305500</v>
      </c>
      <c r="E2159" t="s">
        <v>1277</v>
      </c>
      <c r="F2159">
        <v>4168</v>
      </c>
      <c r="G2159" t="s">
        <v>1278</v>
      </c>
      <c r="H2159" t="s">
        <v>1093</v>
      </c>
      <c r="I2159">
        <v>42</v>
      </c>
      <c r="J2159">
        <v>89</v>
      </c>
      <c r="K2159">
        <v>4320</v>
      </c>
      <c r="L2159" t="s">
        <v>1279</v>
      </c>
      <c r="M2159" t="s">
        <v>1280</v>
      </c>
      <c r="N2159" t="s">
        <v>68</v>
      </c>
      <c r="O2159" t="s">
        <v>181</v>
      </c>
      <c r="P2159">
        <v>41.056240000000003</v>
      </c>
      <c r="Q2159">
        <v>-75.329065</v>
      </c>
      <c r="S2159" t="s">
        <v>70</v>
      </c>
      <c r="T2159" t="s">
        <v>71</v>
      </c>
      <c r="U2159">
        <v>5</v>
      </c>
      <c r="V2159">
        <v>2</v>
      </c>
      <c r="W2159">
        <v>5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5</v>
      </c>
      <c r="AE2159">
        <v>8.6750000000000007</v>
      </c>
      <c r="AF2159" t="s">
        <v>212</v>
      </c>
      <c r="AG2159" t="s">
        <v>1281</v>
      </c>
      <c r="AH2159">
        <v>1</v>
      </c>
      <c r="AI2159">
        <v>42</v>
      </c>
      <c r="AJ2159">
        <v>89</v>
      </c>
      <c r="AL2159">
        <v>4320</v>
      </c>
      <c r="AM2159">
        <v>4225</v>
      </c>
      <c r="AN2159">
        <v>3747</v>
      </c>
      <c r="AO2159">
        <v>148</v>
      </c>
      <c r="AP2159">
        <v>4</v>
      </c>
      <c r="AQ2159">
        <v>36</v>
      </c>
      <c r="AR2159">
        <v>61</v>
      </c>
      <c r="AS2159">
        <v>220</v>
      </c>
      <c r="AT2159">
        <v>17</v>
      </c>
      <c r="AU2159">
        <v>229</v>
      </c>
      <c r="AV2159">
        <v>165</v>
      </c>
      <c r="AW2159">
        <v>6</v>
      </c>
      <c r="AX2159">
        <v>52.05</v>
      </c>
      <c r="AY2159" s="1">
        <v>0</v>
      </c>
      <c r="AZ2159" s="2">
        <v>1</v>
      </c>
      <c r="BA2159" s="1">
        <v>0</v>
      </c>
      <c r="BB2159" s="1">
        <v>3.5000000000000003E-2</v>
      </c>
      <c r="BC2159" s="1">
        <v>0.88700000000000001</v>
      </c>
      <c r="BD2159" s="1">
        <v>5.1999999999999998E-2</v>
      </c>
      <c r="BE2159" s="1">
        <v>-3.5000000000000003E-2</v>
      </c>
      <c r="BF2159" s="1">
        <v>-5.1999999999999998E-2</v>
      </c>
      <c r="BG2159" s="1">
        <f>Table1[[#This Row],[pers_white_pct]]-Table1[[#This Row],[census_white_pct]]</f>
        <v>0.11299999999999999</v>
      </c>
      <c r="BH2159" s="3">
        <v>0</v>
      </c>
      <c r="BI2159" s="3">
        <v>1.1275687216000001</v>
      </c>
      <c r="BJ2159" s="3">
        <v>0</v>
      </c>
      <c r="BK2159" s="3" t="str">
        <f>VLOOKUP(Table1[[#This Row],[est_sworn]],Force_size,2,TRUE)</f>
        <v>01 - Under 25</v>
      </c>
    </row>
    <row r="2160" spans="1:63" hidden="1" x14ac:dyDescent="0.2">
      <c r="A2160">
        <v>42089</v>
      </c>
      <c r="B2160" t="s">
        <v>11412</v>
      </c>
      <c r="C2160" t="s">
        <v>14528</v>
      </c>
      <c r="D2160">
        <v>11799700</v>
      </c>
      <c r="E2160" t="s">
        <v>12068</v>
      </c>
      <c r="F2160">
        <v>168798</v>
      </c>
      <c r="G2160" t="s">
        <v>12069</v>
      </c>
      <c r="H2160" t="s">
        <v>1093</v>
      </c>
      <c r="I2160">
        <v>42</v>
      </c>
      <c r="J2160">
        <v>89</v>
      </c>
      <c r="K2160">
        <v>99089</v>
      </c>
      <c r="L2160" t="s">
        <v>14529</v>
      </c>
      <c r="M2160" t="s">
        <v>14530</v>
      </c>
      <c r="N2160" t="s">
        <v>11418</v>
      </c>
      <c r="O2160" t="s">
        <v>11459</v>
      </c>
      <c r="P2160">
        <v>41.056240000000003</v>
      </c>
      <c r="Q2160">
        <v>-75.329065</v>
      </c>
      <c r="R2160" t="s">
        <v>11481</v>
      </c>
      <c r="S2160" t="s">
        <v>11421</v>
      </c>
      <c r="U2160">
        <v>21</v>
      </c>
      <c r="V2160">
        <v>0</v>
      </c>
      <c r="W2160">
        <v>21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21</v>
      </c>
      <c r="AE2160">
        <v>7.0309999999999997</v>
      </c>
      <c r="AF2160" t="s">
        <v>11422</v>
      </c>
      <c r="AG2160" t="s">
        <v>12072</v>
      </c>
      <c r="AH2160">
        <v>1</v>
      </c>
      <c r="AI2160">
        <v>42</v>
      </c>
      <c r="AJ2160">
        <v>89</v>
      </c>
      <c r="AM2160">
        <v>169842</v>
      </c>
      <c r="AN2160">
        <v>119741</v>
      </c>
      <c r="AO2160">
        <v>20461</v>
      </c>
      <c r="AP2160">
        <v>358</v>
      </c>
      <c r="AQ2160">
        <v>3395</v>
      </c>
      <c r="AR2160">
        <v>3036</v>
      </c>
      <c r="AS2160">
        <v>22288</v>
      </c>
      <c r="AT2160">
        <v>1887</v>
      </c>
      <c r="AU2160">
        <v>22851</v>
      </c>
      <c r="AV2160">
        <v>22348</v>
      </c>
      <c r="AW2160">
        <v>21</v>
      </c>
      <c r="AX2160">
        <v>147.65100000000001</v>
      </c>
      <c r="AY2160" s="1">
        <v>0</v>
      </c>
      <c r="AZ2160" s="2">
        <v>1</v>
      </c>
      <c r="BA2160" s="1">
        <v>0</v>
      </c>
      <c r="BB2160" s="1">
        <v>0.12</v>
      </c>
      <c r="BC2160" s="1">
        <v>0.70499999999999996</v>
      </c>
      <c r="BD2160" s="1">
        <v>0.13100000000000001</v>
      </c>
      <c r="BE2160" s="1">
        <v>-0.12</v>
      </c>
      <c r="BF2160" s="1">
        <v>-0.13100000000000001</v>
      </c>
      <c r="BG2160" s="1">
        <f>Table1[[#This Row],[pers_white_pct]]-Table1[[#This Row],[census_white_pct]]</f>
        <v>0.29500000000000004</v>
      </c>
      <c r="BH2160" s="3">
        <v>0</v>
      </c>
      <c r="BI2160" s="3">
        <v>1.4184114046</v>
      </c>
      <c r="BJ2160" s="3">
        <v>0</v>
      </c>
      <c r="BK2160" s="3" t="str">
        <f>VLOOKUP(Table1[[#This Row],[est_sworn]],Force_size,2,TRUE)</f>
        <v>01 - Under 25</v>
      </c>
    </row>
    <row r="2161" spans="1:63" hidden="1" x14ac:dyDescent="0.2">
      <c r="A2161">
        <v>42089</v>
      </c>
      <c r="B2161" t="s">
        <v>11412</v>
      </c>
      <c r="C2161" t="s">
        <v>14531</v>
      </c>
      <c r="D2161">
        <v>12896930</v>
      </c>
      <c r="E2161" t="s">
        <v>14532</v>
      </c>
      <c r="F2161">
        <v>34465</v>
      </c>
      <c r="G2161" t="s">
        <v>14533</v>
      </c>
      <c r="H2161" t="s">
        <v>1093</v>
      </c>
      <c r="I2161">
        <v>42</v>
      </c>
      <c r="J2161">
        <v>89</v>
      </c>
      <c r="K2161">
        <v>99991</v>
      </c>
      <c r="L2161" t="s">
        <v>14534</v>
      </c>
      <c r="M2161" t="s">
        <v>14535</v>
      </c>
      <c r="N2161" t="s">
        <v>68</v>
      </c>
      <c r="O2161" t="s">
        <v>131</v>
      </c>
      <c r="P2161">
        <v>41.056240000000003</v>
      </c>
      <c r="Q2161">
        <v>-75.329065</v>
      </c>
      <c r="S2161" t="s">
        <v>70</v>
      </c>
      <c r="T2161" t="s">
        <v>71</v>
      </c>
      <c r="U2161">
        <v>47</v>
      </c>
      <c r="V2161">
        <v>1</v>
      </c>
      <c r="W2161">
        <v>45</v>
      </c>
      <c r="X2161">
        <v>1</v>
      </c>
      <c r="Y2161">
        <v>1</v>
      </c>
      <c r="Z2161">
        <v>0</v>
      </c>
      <c r="AA2161">
        <v>0</v>
      </c>
      <c r="AB2161">
        <v>0</v>
      </c>
      <c r="AC2161">
        <v>0</v>
      </c>
      <c r="AD2161">
        <v>47</v>
      </c>
      <c r="AE2161">
        <v>2.8170000000000002</v>
      </c>
      <c r="AF2161" t="s">
        <v>79</v>
      </c>
      <c r="AG2161" t="s">
        <v>12072</v>
      </c>
      <c r="AH2161">
        <v>1</v>
      </c>
      <c r="AI2161">
        <v>42</v>
      </c>
      <c r="AJ2161">
        <v>89</v>
      </c>
      <c r="AM2161">
        <v>169842</v>
      </c>
      <c r="AN2161">
        <v>119741</v>
      </c>
      <c r="AO2161">
        <v>20461</v>
      </c>
      <c r="AP2161">
        <v>358</v>
      </c>
      <c r="AQ2161">
        <v>3395</v>
      </c>
      <c r="AR2161">
        <v>3036</v>
      </c>
      <c r="AS2161">
        <v>22288</v>
      </c>
      <c r="AT2161">
        <v>1887</v>
      </c>
      <c r="AU2161">
        <v>22851</v>
      </c>
      <c r="AV2161">
        <v>22348</v>
      </c>
      <c r="AW2161">
        <v>47.5</v>
      </c>
      <c r="AX2161">
        <v>133.8075</v>
      </c>
      <c r="AY2161" s="1">
        <v>2.1000000000000001E-2</v>
      </c>
      <c r="AZ2161" s="1">
        <v>0.95699999999999996</v>
      </c>
      <c r="BA2161" s="1">
        <v>2.1000000000000001E-2</v>
      </c>
      <c r="BB2161" s="1">
        <v>0.12</v>
      </c>
      <c r="BC2161" s="1">
        <v>0.70499999999999996</v>
      </c>
      <c r="BD2161" s="1">
        <v>0.13100000000000001</v>
      </c>
      <c r="BE2161" s="1">
        <v>-9.9000000000000005E-2</v>
      </c>
      <c r="BF2161" s="1">
        <v>-0.11</v>
      </c>
      <c r="BG2161" s="1">
        <f>Table1[[#This Row],[pers_white_pct]]-Table1[[#This Row],[census_white_pct]]</f>
        <v>0.252</v>
      </c>
      <c r="BH2161" s="3">
        <v>0.1766120705</v>
      </c>
      <c r="BI2161" s="3">
        <v>1.3580534725</v>
      </c>
      <c r="BJ2161" s="3">
        <v>0.16213476199999999</v>
      </c>
      <c r="BK2161" s="3" t="str">
        <f>VLOOKUP(Table1[[#This Row],[est_sworn]],Force_size,2,TRUE)</f>
        <v>02 - 25 to 49</v>
      </c>
    </row>
    <row r="2162" spans="1:63" hidden="1" x14ac:dyDescent="0.2">
      <c r="A2162">
        <v>4209144976</v>
      </c>
      <c r="B2162" t="s">
        <v>61</v>
      </c>
      <c r="C2162" t="s">
        <v>1294</v>
      </c>
      <c r="D2162">
        <v>11145230</v>
      </c>
      <c r="E2162" t="s">
        <v>1295</v>
      </c>
      <c r="F2162">
        <v>58143</v>
      </c>
      <c r="G2162" t="s">
        <v>1296</v>
      </c>
      <c r="H2162" t="s">
        <v>1093</v>
      </c>
      <c r="I2162">
        <v>42</v>
      </c>
      <c r="J2162">
        <v>91</v>
      </c>
      <c r="K2162">
        <v>44976</v>
      </c>
      <c r="L2162" t="s">
        <v>1297</v>
      </c>
      <c r="M2162" t="s">
        <v>1298</v>
      </c>
      <c r="N2162" t="s">
        <v>68</v>
      </c>
      <c r="O2162" t="s">
        <v>86</v>
      </c>
      <c r="P2162">
        <v>40.209999000000003</v>
      </c>
      <c r="Q2162">
        <v>-75.370200999999994</v>
      </c>
      <c r="S2162" t="s">
        <v>70</v>
      </c>
      <c r="T2162" t="s">
        <v>71</v>
      </c>
      <c r="U2162">
        <v>135</v>
      </c>
      <c r="V2162">
        <v>0</v>
      </c>
      <c r="W2162">
        <v>129</v>
      </c>
      <c r="X2162">
        <v>4</v>
      </c>
      <c r="Y2162">
        <v>2</v>
      </c>
      <c r="Z2162">
        <v>0</v>
      </c>
      <c r="AA2162">
        <v>0</v>
      </c>
      <c r="AB2162">
        <v>0</v>
      </c>
      <c r="AC2162">
        <v>0</v>
      </c>
      <c r="AD2162">
        <v>135</v>
      </c>
      <c r="AE2162">
        <v>1.1479999999999999</v>
      </c>
      <c r="AF2162" t="s">
        <v>87</v>
      </c>
      <c r="AG2162" t="s">
        <v>1299</v>
      </c>
      <c r="AH2162">
        <v>1</v>
      </c>
      <c r="AI2162">
        <v>42</v>
      </c>
      <c r="AJ2162">
        <v>91</v>
      </c>
      <c r="AL2162">
        <v>44976</v>
      </c>
      <c r="AM2162">
        <v>57825</v>
      </c>
      <c r="AN2162">
        <v>48375</v>
      </c>
      <c r="AO2162">
        <v>3165</v>
      </c>
      <c r="AP2162">
        <v>27</v>
      </c>
      <c r="AQ2162">
        <v>3469</v>
      </c>
      <c r="AR2162">
        <v>938</v>
      </c>
      <c r="AS2162">
        <v>1718</v>
      </c>
      <c r="AT2162">
        <v>81</v>
      </c>
      <c r="AU2162">
        <v>1851</v>
      </c>
      <c r="AV2162">
        <v>3246</v>
      </c>
      <c r="AW2162">
        <v>135</v>
      </c>
      <c r="AX2162">
        <v>154.97999999999999</v>
      </c>
      <c r="AY2162" s="1">
        <v>0.03</v>
      </c>
      <c r="AZ2162" s="1">
        <v>0.95599999999999996</v>
      </c>
      <c r="BA2162" s="1">
        <v>1.4999999999999999E-2</v>
      </c>
      <c r="BB2162" s="1">
        <v>5.5E-2</v>
      </c>
      <c r="BC2162" s="1">
        <v>0.83699999999999997</v>
      </c>
      <c r="BD2162" s="1">
        <v>0.03</v>
      </c>
      <c r="BE2162" s="1">
        <v>-2.5000000000000001E-2</v>
      </c>
      <c r="BF2162" s="1">
        <v>-1.4999999999999999E-2</v>
      </c>
      <c r="BG2162" s="1">
        <f>Table1[[#This Row],[pers_white_pct]]-Table1[[#This Row],[census_white_pct]]</f>
        <v>0.11899999999999999</v>
      </c>
      <c r="BH2162" s="3">
        <v>0.54133754609999996</v>
      </c>
      <c r="BI2162" s="3">
        <v>1.1422222222</v>
      </c>
      <c r="BJ2162" s="3">
        <v>0.49864183159999997</v>
      </c>
      <c r="BK2162" s="3" t="str">
        <f>VLOOKUP(Table1[[#This Row],[est_sworn]],Force_size,2,TRUE)</f>
        <v>04 - 100 to 249</v>
      </c>
    </row>
    <row r="2163" spans="1:63" hidden="1" x14ac:dyDescent="0.2">
      <c r="A2163">
        <v>4209145096</v>
      </c>
      <c r="B2163" t="s">
        <v>61</v>
      </c>
      <c r="C2163" t="s">
        <v>1300</v>
      </c>
      <c r="D2163">
        <v>11225240</v>
      </c>
      <c r="E2163" t="s">
        <v>1301</v>
      </c>
      <c r="F2163">
        <v>15238</v>
      </c>
      <c r="G2163" t="s">
        <v>1302</v>
      </c>
      <c r="H2163" t="s">
        <v>1093</v>
      </c>
      <c r="I2163">
        <v>42</v>
      </c>
      <c r="J2163">
        <v>91</v>
      </c>
      <c r="K2163">
        <v>45096</v>
      </c>
      <c r="L2163" t="s">
        <v>1303</v>
      </c>
      <c r="M2163" t="s">
        <v>1304</v>
      </c>
      <c r="N2163" t="s">
        <v>68</v>
      </c>
      <c r="O2163" t="s">
        <v>69</v>
      </c>
      <c r="P2163">
        <v>40.209999000000003</v>
      </c>
      <c r="Q2163">
        <v>-75.370200999999994</v>
      </c>
      <c r="S2163" t="s">
        <v>70</v>
      </c>
      <c r="T2163" t="s">
        <v>71</v>
      </c>
      <c r="U2163">
        <v>17</v>
      </c>
      <c r="V2163">
        <v>0</v>
      </c>
      <c r="W2163">
        <v>16</v>
      </c>
      <c r="X2163">
        <v>0</v>
      </c>
      <c r="Y2163">
        <v>0</v>
      </c>
      <c r="Z2163">
        <v>0</v>
      </c>
      <c r="AA2163">
        <v>0</v>
      </c>
      <c r="AB2163">
        <v>1</v>
      </c>
      <c r="AC2163">
        <v>0</v>
      </c>
      <c r="AD2163">
        <v>17</v>
      </c>
      <c r="AE2163">
        <v>7.1230000000000002</v>
      </c>
      <c r="AF2163" t="s">
        <v>118</v>
      </c>
      <c r="AG2163" t="s">
        <v>1305</v>
      </c>
      <c r="AH2163">
        <v>1</v>
      </c>
      <c r="AI2163">
        <v>42</v>
      </c>
      <c r="AJ2163">
        <v>91</v>
      </c>
      <c r="AL2163">
        <v>45096</v>
      </c>
      <c r="AM2163">
        <v>14959</v>
      </c>
      <c r="AN2163">
        <v>13299</v>
      </c>
      <c r="AO2163">
        <v>422</v>
      </c>
      <c r="AP2163">
        <v>3</v>
      </c>
      <c r="AQ2163">
        <v>662</v>
      </c>
      <c r="AR2163">
        <v>162</v>
      </c>
      <c r="AS2163">
        <v>384</v>
      </c>
      <c r="AT2163">
        <v>14</v>
      </c>
      <c r="AU2163">
        <v>411</v>
      </c>
      <c r="AV2163">
        <v>436</v>
      </c>
      <c r="AW2163">
        <v>17</v>
      </c>
      <c r="AX2163">
        <v>121.09099999999999</v>
      </c>
      <c r="AY2163" s="1">
        <v>0</v>
      </c>
      <c r="AZ2163" s="1">
        <v>0.94099999999999995</v>
      </c>
      <c r="BA2163" s="1">
        <v>0</v>
      </c>
      <c r="BB2163" s="1">
        <v>2.8000000000000001E-2</v>
      </c>
      <c r="BC2163" s="1">
        <v>0.88900000000000001</v>
      </c>
      <c r="BD2163" s="1">
        <v>2.5999999999999999E-2</v>
      </c>
      <c r="BE2163" s="1">
        <v>-2.8000000000000001E-2</v>
      </c>
      <c r="BF2163" s="1">
        <v>-2.5999999999999999E-2</v>
      </c>
      <c r="BG2163" s="1">
        <f>Table1[[#This Row],[pers_white_pct]]-Table1[[#This Row],[census_white_pct]]</f>
        <v>5.1999999999999935E-2</v>
      </c>
      <c r="BH2163" s="3">
        <v>0</v>
      </c>
      <c r="BI2163" s="3">
        <v>1.0586554495</v>
      </c>
      <c r="BJ2163" s="3">
        <v>0</v>
      </c>
      <c r="BK2163" s="3" t="str">
        <f>VLOOKUP(Table1[[#This Row],[est_sworn]],Force_size,2,TRUE)</f>
        <v>01 - Under 25</v>
      </c>
    </row>
    <row r="2164" spans="1:63" hidden="1" x14ac:dyDescent="0.2">
      <c r="A2164">
        <v>4209179176</v>
      </c>
      <c r="B2164" t="s">
        <v>61</v>
      </c>
      <c r="C2164" t="s">
        <v>1311</v>
      </c>
      <c r="D2164">
        <v>11376880</v>
      </c>
      <c r="E2164" t="s">
        <v>1312</v>
      </c>
      <c r="F2164">
        <v>24122</v>
      </c>
      <c r="G2164" t="s">
        <v>1313</v>
      </c>
      <c r="H2164" t="s">
        <v>1093</v>
      </c>
      <c r="I2164">
        <v>42</v>
      </c>
      <c r="J2164">
        <v>91</v>
      </c>
      <c r="K2164">
        <v>79176</v>
      </c>
      <c r="L2164" t="s">
        <v>1314</v>
      </c>
      <c r="M2164" t="s">
        <v>1315</v>
      </c>
      <c r="N2164" t="s">
        <v>68</v>
      </c>
      <c r="O2164" t="s">
        <v>69</v>
      </c>
      <c r="P2164">
        <v>40.209999000000003</v>
      </c>
      <c r="Q2164">
        <v>-75.370200999999994</v>
      </c>
      <c r="S2164" t="s">
        <v>70</v>
      </c>
      <c r="T2164" t="s">
        <v>71</v>
      </c>
      <c r="U2164">
        <v>35</v>
      </c>
      <c r="V2164">
        <v>0</v>
      </c>
      <c r="W2164">
        <v>35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35</v>
      </c>
      <c r="AE2164">
        <v>4.7450000000000001</v>
      </c>
      <c r="AF2164" t="s">
        <v>72</v>
      </c>
      <c r="AG2164" t="s">
        <v>1316</v>
      </c>
      <c r="AH2164">
        <v>1</v>
      </c>
      <c r="AI2164">
        <v>42</v>
      </c>
      <c r="AJ2164">
        <v>91</v>
      </c>
      <c r="AL2164">
        <v>79176</v>
      </c>
      <c r="AM2164">
        <v>24015</v>
      </c>
      <c r="AN2164">
        <v>20465</v>
      </c>
      <c r="AO2164">
        <v>1200</v>
      </c>
      <c r="AP2164">
        <v>32</v>
      </c>
      <c r="AQ2164">
        <v>1050</v>
      </c>
      <c r="AR2164">
        <v>356</v>
      </c>
      <c r="AS2164">
        <v>865</v>
      </c>
      <c r="AT2164">
        <v>31</v>
      </c>
      <c r="AU2164">
        <v>912</v>
      </c>
      <c r="AV2164">
        <v>1231</v>
      </c>
      <c r="AW2164">
        <v>35</v>
      </c>
      <c r="AX2164">
        <v>166.07499999999999</v>
      </c>
      <c r="AY2164" s="1">
        <v>0</v>
      </c>
      <c r="AZ2164" s="2">
        <v>1</v>
      </c>
      <c r="BA2164" s="1">
        <v>0</v>
      </c>
      <c r="BB2164" s="1">
        <v>0.05</v>
      </c>
      <c r="BC2164" s="1">
        <v>0.85199999999999998</v>
      </c>
      <c r="BD2164" s="1">
        <v>3.5999999999999997E-2</v>
      </c>
      <c r="BE2164" s="1">
        <v>-0.05</v>
      </c>
      <c r="BF2164" s="1">
        <v>-3.5999999999999997E-2</v>
      </c>
      <c r="BG2164" s="1">
        <f>Table1[[#This Row],[pers_white_pct]]-Table1[[#This Row],[census_white_pct]]</f>
        <v>0.14800000000000002</v>
      </c>
      <c r="BH2164" s="3">
        <v>0</v>
      </c>
      <c r="BI2164" s="3">
        <v>1.1734668947</v>
      </c>
      <c r="BJ2164" s="3">
        <v>0</v>
      </c>
      <c r="BK2164" s="3" t="str">
        <f>VLOOKUP(Table1[[#This Row],[est_sworn]],Force_size,2,TRUE)</f>
        <v>02 - 25 to 49</v>
      </c>
    </row>
    <row r="2165" spans="1:63" hidden="1" x14ac:dyDescent="0.2">
      <c r="A2165">
        <v>4238000</v>
      </c>
      <c r="B2165" t="s">
        <v>1444</v>
      </c>
      <c r="C2165" t="s">
        <v>9148</v>
      </c>
      <c r="D2165">
        <v>12255270</v>
      </c>
      <c r="E2165" t="s">
        <v>9149</v>
      </c>
      <c r="F2165">
        <v>4443</v>
      </c>
      <c r="G2165" t="s">
        <v>9150</v>
      </c>
      <c r="H2165" t="s">
        <v>1093</v>
      </c>
      <c r="I2165">
        <v>42</v>
      </c>
      <c r="J2165">
        <v>91</v>
      </c>
      <c r="K2165">
        <v>38000</v>
      </c>
      <c r="L2165" t="s">
        <v>9151</v>
      </c>
      <c r="M2165" t="s">
        <v>9152</v>
      </c>
      <c r="N2165" t="s">
        <v>68</v>
      </c>
      <c r="O2165" t="s">
        <v>181</v>
      </c>
      <c r="P2165">
        <v>40.209999000000003</v>
      </c>
      <c r="Q2165">
        <v>-75.370200999999994</v>
      </c>
      <c r="S2165" t="s">
        <v>70</v>
      </c>
      <c r="T2165" t="s">
        <v>71</v>
      </c>
      <c r="U2165">
        <v>11</v>
      </c>
      <c r="V2165">
        <v>7</v>
      </c>
      <c r="W2165">
        <v>11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11</v>
      </c>
      <c r="AE2165">
        <v>7.1230000000000002</v>
      </c>
      <c r="AF2165" t="s">
        <v>118</v>
      </c>
      <c r="AG2165" t="s">
        <v>9153</v>
      </c>
      <c r="AH2165">
        <v>1</v>
      </c>
      <c r="AI2165">
        <v>42</v>
      </c>
      <c r="AK2165">
        <v>38000</v>
      </c>
      <c r="AM2165">
        <v>4422</v>
      </c>
      <c r="AN2165">
        <v>3879</v>
      </c>
      <c r="AO2165">
        <v>247</v>
      </c>
      <c r="AP2165">
        <v>0</v>
      </c>
      <c r="AQ2165">
        <v>86</v>
      </c>
      <c r="AR2165">
        <v>65</v>
      </c>
      <c r="AS2165">
        <v>134</v>
      </c>
      <c r="AT2165">
        <v>7</v>
      </c>
      <c r="AU2165">
        <v>145</v>
      </c>
      <c r="AV2165">
        <v>254</v>
      </c>
      <c r="AW2165">
        <v>14.5</v>
      </c>
      <c r="AX2165">
        <v>103.2835</v>
      </c>
      <c r="AY2165" s="1">
        <v>0</v>
      </c>
      <c r="AZ2165" s="2">
        <v>1</v>
      </c>
      <c r="BA2165" s="1">
        <v>0</v>
      </c>
      <c r="BB2165" s="1">
        <v>5.6000000000000001E-2</v>
      </c>
      <c r="BC2165" s="1">
        <v>0.877</v>
      </c>
      <c r="BD2165" s="1">
        <v>0.03</v>
      </c>
      <c r="BE2165" s="1">
        <v>-5.6000000000000001E-2</v>
      </c>
      <c r="BF2165" s="1">
        <v>-0.03</v>
      </c>
      <c r="BG2165" s="1">
        <f>Table1[[#This Row],[pers_white_pct]]-Table1[[#This Row],[census_white_pct]]</f>
        <v>0.123</v>
      </c>
      <c r="BH2165" s="3">
        <v>0</v>
      </c>
      <c r="BI2165" s="3">
        <v>1.1399845320999999</v>
      </c>
      <c r="BJ2165" s="3">
        <v>0</v>
      </c>
      <c r="BK2165" s="3" t="str">
        <f>VLOOKUP(Table1[[#This Row],[est_sworn]],Force_size,2,TRUE)</f>
        <v>01 - Under 25</v>
      </c>
    </row>
    <row r="2166" spans="1:63" hidden="1" x14ac:dyDescent="0.2">
      <c r="A2166">
        <v>4209696</v>
      </c>
      <c r="B2166" t="s">
        <v>1444</v>
      </c>
      <c r="C2166" t="s">
        <v>9024</v>
      </c>
      <c r="D2166">
        <v>12255520</v>
      </c>
      <c r="E2166" t="s">
        <v>9025</v>
      </c>
      <c r="F2166">
        <v>1396</v>
      </c>
      <c r="G2166" t="s">
        <v>9026</v>
      </c>
      <c r="H2166" t="s">
        <v>1093</v>
      </c>
      <c r="I2166">
        <v>42</v>
      </c>
      <c r="J2166">
        <v>91</v>
      </c>
      <c r="K2166">
        <v>9696</v>
      </c>
      <c r="L2166" t="s">
        <v>9027</v>
      </c>
      <c r="M2166" t="s">
        <v>9028</v>
      </c>
      <c r="N2166" t="s">
        <v>68</v>
      </c>
      <c r="O2166" t="s">
        <v>238</v>
      </c>
      <c r="P2166">
        <v>40.209999000000003</v>
      </c>
      <c r="Q2166">
        <v>-75.370200999999994</v>
      </c>
      <c r="S2166" t="s">
        <v>70</v>
      </c>
      <c r="T2166" t="s">
        <v>71</v>
      </c>
      <c r="U2166">
        <v>5</v>
      </c>
      <c r="V2166">
        <v>1</v>
      </c>
      <c r="W2166">
        <v>4</v>
      </c>
      <c r="X2166">
        <v>0</v>
      </c>
      <c r="Y2166">
        <v>0</v>
      </c>
      <c r="Z2166">
        <v>0</v>
      </c>
      <c r="AA2166">
        <v>1</v>
      </c>
      <c r="AB2166">
        <v>0</v>
      </c>
      <c r="AC2166">
        <v>0</v>
      </c>
      <c r="AD2166">
        <v>5</v>
      </c>
      <c r="AE2166">
        <v>8.6750000000000007</v>
      </c>
      <c r="AF2166" t="s">
        <v>212</v>
      </c>
      <c r="AG2166" t="s">
        <v>9029</v>
      </c>
      <c r="AH2166">
        <v>1</v>
      </c>
      <c r="AI2166">
        <v>42</v>
      </c>
      <c r="AK2166">
        <v>9696</v>
      </c>
      <c r="AM2166">
        <v>1375</v>
      </c>
      <c r="AN2166">
        <v>1258</v>
      </c>
      <c r="AO2166">
        <v>37</v>
      </c>
      <c r="AP2166">
        <v>0</v>
      </c>
      <c r="AQ2166">
        <v>35</v>
      </c>
      <c r="AR2166">
        <v>24</v>
      </c>
      <c r="AS2166">
        <v>17</v>
      </c>
      <c r="AT2166">
        <v>0</v>
      </c>
      <c r="AU2166">
        <v>21</v>
      </c>
      <c r="AV2166">
        <v>37</v>
      </c>
      <c r="AW2166">
        <v>5.5</v>
      </c>
      <c r="AX2166">
        <v>47.712499999999999</v>
      </c>
      <c r="AY2166" s="1">
        <v>0</v>
      </c>
      <c r="AZ2166" s="1">
        <v>0.8</v>
      </c>
      <c r="BA2166" s="1">
        <v>0</v>
      </c>
      <c r="BB2166" s="1">
        <v>2.7E-2</v>
      </c>
      <c r="BC2166" s="1">
        <v>0.91500000000000004</v>
      </c>
      <c r="BD2166" s="1">
        <v>1.2E-2</v>
      </c>
      <c r="BE2166" s="1">
        <v>-2.7E-2</v>
      </c>
      <c r="BF2166" s="1">
        <v>-1.2E-2</v>
      </c>
      <c r="BG2166" s="1">
        <f>Table1[[#This Row],[pers_white_pct]]-Table1[[#This Row],[census_white_pct]]</f>
        <v>-0.11499999999999999</v>
      </c>
      <c r="BH2166" s="3">
        <v>0</v>
      </c>
      <c r="BI2166" s="3">
        <v>0.87440381560000002</v>
      </c>
      <c r="BJ2166" s="3">
        <v>0</v>
      </c>
      <c r="BK2166" s="3" t="str">
        <f>VLOOKUP(Table1[[#This Row],[est_sworn]],Force_size,2,TRUE)</f>
        <v>01 - Under 25</v>
      </c>
    </row>
    <row r="2167" spans="1:63" hidden="1" x14ac:dyDescent="0.2">
      <c r="A2167">
        <v>4209135808</v>
      </c>
      <c r="B2167" t="s">
        <v>61</v>
      </c>
      <c r="C2167" t="s">
        <v>1288</v>
      </c>
      <c r="D2167">
        <v>12335320</v>
      </c>
      <c r="E2167" t="s">
        <v>1289</v>
      </c>
      <c r="F2167">
        <v>26343</v>
      </c>
      <c r="G2167" t="s">
        <v>1290</v>
      </c>
      <c r="H2167" t="s">
        <v>1093</v>
      </c>
      <c r="I2167">
        <v>42</v>
      </c>
      <c r="J2167">
        <v>91</v>
      </c>
      <c r="K2167">
        <v>35808</v>
      </c>
      <c r="L2167" t="s">
        <v>1291</v>
      </c>
      <c r="M2167" t="s">
        <v>1292</v>
      </c>
      <c r="N2167" t="s">
        <v>68</v>
      </c>
      <c r="O2167" t="s">
        <v>131</v>
      </c>
      <c r="P2167">
        <v>40.209999000000003</v>
      </c>
      <c r="Q2167">
        <v>-75.370200999999994</v>
      </c>
      <c r="S2167" t="s">
        <v>70</v>
      </c>
      <c r="T2167" t="s">
        <v>71</v>
      </c>
      <c r="U2167">
        <v>38</v>
      </c>
      <c r="V2167">
        <v>0</v>
      </c>
      <c r="W2167">
        <v>35</v>
      </c>
      <c r="X2167">
        <v>1</v>
      </c>
      <c r="Y2167">
        <v>2</v>
      </c>
      <c r="Z2167">
        <v>0</v>
      </c>
      <c r="AA2167">
        <v>0</v>
      </c>
      <c r="AB2167">
        <v>0</v>
      </c>
      <c r="AC2167">
        <v>0</v>
      </c>
      <c r="AD2167">
        <v>38</v>
      </c>
      <c r="AE2167">
        <v>4.7450000000000001</v>
      </c>
      <c r="AF2167" t="s">
        <v>72</v>
      </c>
      <c r="AG2167" t="s">
        <v>1293</v>
      </c>
      <c r="AH2167">
        <v>1</v>
      </c>
      <c r="AI2167">
        <v>42</v>
      </c>
      <c r="AJ2167">
        <v>91</v>
      </c>
      <c r="AL2167">
        <v>35808</v>
      </c>
      <c r="AM2167">
        <v>26147</v>
      </c>
      <c r="AN2167">
        <v>22016</v>
      </c>
      <c r="AO2167">
        <v>1106</v>
      </c>
      <c r="AP2167">
        <v>27</v>
      </c>
      <c r="AQ2167">
        <v>1889</v>
      </c>
      <c r="AR2167">
        <v>306</v>
      </c>
      <c r="AS2167">
        <v>753</v>
      </c>
      <c r="AT2167">
        <v>22</v>
      </c>
      <c r="AU2167">
        <v>803</v>
      </c>
      <c r="AV2167">
        <v>1128</v>
      </c>
      <c r="AW2167">
        <v>38</v>
      </c>
      <c r="AX2167">
        <v>180.31</v>
      </c>
      <c r="AY2167" s="1">
        <v>2.5999999999999999E-2</v>
      </c>
      <c r="AZ2167" s="1">
        <v>0.92100000000000004</v>
      </c>
      <c r="BA2167" s="1">
        <v>5.2999999999999999E-2</v>
      </c>
      <c r="BB2167" s="1">
        <v>4.2000000000000003E-2</v>
      </c>
      <c r="BC2167" s="1">
        <v>0.84199999999999997</v>
      </c>
      <c r="BD2167" s="1">
        <v>2.9000000000000001E-2</v>
      </c>
      <c r="BE2167" s="1">
        <v>-1.6E-2</v>
      </c>
      <c r="BF2167" s="1">
        <v>2.4E-2</v>
      </c>
      <c r="BG2167" s="1">
        <f>Table1[[#This Row],[pers_white_pct]]-Table1[[#This Row],[census_white_pct]]</f>
        <v>7.900000000000007E-2</v>
      </c>
      <c r="BH2167" s="3">
        <v>0.62213286379999999</v>
      </c>
      <c r="BI2167" s="3">
        <v>1.0938755067999999</v>
      </c>
      <c r="BJ2167" s="3">
        <v>1.8275669253</v>
      </c>
      <c r="BK2167" s="3" t="str">
        <f>VLOOKUP(Table1[[#This Row],[est_sworn]],Force_size,2,TRUE)</f>
        <v>02 - 25 to 49</v>
      </c>
    </row>
    <row r="2168" spans="1:63" hidden="1" x14ac:dyDescent="0.2">
      <c r="A2168">
        <v>4209112968</v>
      </c>
      <c r="B2168" t="s">
        <v>61</v>
      </c>
      <c r="C2168" t="s">
        <v>1282</v>
      </c>
      <c r="D2168">
        <v>12625480</v>
      </c>
      <c r="E2168" t="s">
        <v>1283</v>
      </c>
      <c r="F2168">
        <v>36882</v>
      </c>
      <c r="G2168" t="s">
        <v>1284</v>
      </c>
      <c r="H2168" t="s">
        <v>1093</v>
      </c>
      <c r="I2168">
        <v>42</v>
      </c>
      <c r="J2168">
        <v>91</v>
      </c>
      <c r="K2168">
        <v>12968</v>
      </c>
      <c r="L2168" t="s">
        <v>1285</v>
      </c>
      <c r="M2168" t="s">
        <v>1286</v>
      </c>
      <c r="N2168" t="s">
        <v>68</v>
      </c>
      <c r="O2168" t="s">
        <v>131</v>
      </c>
      <c r="P2168">
        <v>40.209999000000003</v>
      </c>
      <c r="Q2168">
        <v>-75.370200999999994</v>
      </c>
      <c r="S2168" t="s">
        <v>70</v>
      </c>
      <c r="T2168" t="s">
        <v>71</v>
      </c>
      <c r="U2168">
        <v>72</v>
      </c>
      <c r="V2168">
        <v>3</v>
      </c>
      <c r="W2168">
        <v>69</v>
      </c>
      <c r="X2168">
        <v>3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72</v>
      </c>
      <c r="AE2168">
        <v>2.8170000000000002</v>
      </c>
      <c r="AF2168" t="s">
        <v>79</v>
      </c>
      <c r="AG2168" t="s">
        <v>1287</v>
      </c>
      <c r="AH2168">
        <v>1</v>
      </c>
      <c r="AI2168">
        <v>42</v>
      </c>
      <c r="AJ2168">
        <v>91</v>
      </c>
      <c r="AL2168">
        <v>12968</v>
      </c>
      <c r="AM2168">
        <v>36793</v>
      </c>
      <c r="AN2168">
        <v>20439</v>
      </c>
      <c r="AO2168">
        <v>11203</v>
      </c>
      <c r="AP2168">
        <v>68</v>
      </c>
      <c r="AQ2168">
        <v>2814</v>
      </c>
      <c r="AR2168">
        <v>744</v>
      </c>
      <c r="AS2168">
        <v>1428</v>
      </c>
      <c r="AT2168">
        <v>223</v>
      </c>
      <c r="AU2168">
        <v>1525</v>
      </c>
      <c r="AV2168">
        <v>11426</v>
      </c>
      <c r="AW2168">
        <v>73.5</v>
      </c>
      <c r="AX2168">
        <v>207.04949999999999</v>
      </c>
      <c r="AY2168" s="1">
        <v>4.2000000000000003E-2</v>
      </c>
      <c r="AZ2168" s="1">
        <v>0.95799999999999996</v>
      </c>
      <c r="BA2168" s="1">
        <v>0</v>
      </c>
      <c r="BB2168" s="1">
        <v>0.30399999999999999</v>
      </c>
      <c r="BC2168" s="1">
        <v>0.55600000000000005</v>
      </c>
      <c r="BD2168" s="1">
        <v>3.9E-2</v>
      </c>
      <c r="BE2168" s="1">
        <v>-0.26300000000000001</v>
      </c>
      <c r="BF2168" s="1">
        <v>-3.9E-2</v>
      </c>
      <c r="BG2168" s="1">
        <f>Table1[[#This Row],[pers_white_pct]]-Table1[[#This Row],[census_white_pct]]</f>
        <v>0.40199999999999991</v>
      </c>
      <c r="BH2168" s="3">
        <v>0.13684206609999999</v>
      </c>
      <c r="BI2168" s="3">
        <v>1.725131285</v>
      </c>
      <c r="BJ2168" s="3">
        <v>0</v>
      </c>
      <c r="BK2168" s="3" t="str">
        <f>VLOOKUP(Table1[[#This Row],[est_sworn]],Force_size,2,TRUE)</f>
        <v>03 - 50 to 99</v>
      </c>
    </row>
    <row r="2169" spans="1:63" hidden="1" x14ac:dyDescent="0.2">
      <c r="A2169">
        <v>4209161664</v>
      </c>
      <c r="B2169" t="s">
        <v>61</v>
      </c>
      <c r="C2169" t="s">
        <v>1306</v>
      </c>
      <c r="D2169">
        <v>12635030</v>
      </c>
      <c r="E2169" t="s">
        <v>1307</v>
      </c>
      <c r="F2169">
        <v>16622</v>
      </c>
      <c r="G2169" t="s">
        <v>508</v>
      </c>
      <c r="H2169" t="s">
        <v>1093</v>
      </c>
      <c r="I2169">
        <v>42</v>
      </c>
      <c r="J2169">
        <v>91</v>
      </c>
      <c r="K2169">
        <v>61664</v>
      </c>
      <c r="L2169" t="s">
        <v>1308</v>
      </c>
      <c r="M2169" t="s">
        <v>1309</v>
      </c>
      <c r="N2169" t="s">
        <v>68</v>
      </c>
      <c r="O2169" t="s">
        <v>69</v>
      </c>
      <c r="P2169">
        <v>40.209999000000003</v>
      </c>
      <c r="Q2169">
        <v>-75.370200999999994</v>
      </c>
      <c r="S2169" t="s">
        <v>70</v>
      </c>
      <c r="T2169" t="s">
        <v>71</v>
      </c>
      <c r="U2169">
        <v>43</v>
      </c>
      <c r="V2169">
        <v>0</v>
      </c>
      <c r="W2169">
        <v>41</v>
      </c>
      <c r="X2169">
        <v>1</v>
      </c>
      <c r="Y2169">
        <v>1</v>
      </c>
      <c r="Z2169">
        <v>0</v>
      </c>
      <c r="AA2169">
        <v>0</v>
      </c>
      <c r="AB2169">
        <v>0</v>
      </c>
      <c r="AC2169">
        <v>0</v>
      </c>
      <c r="AD2169">
        <v>43</v>
      </c>
      <c r="AE2169">
        <v>4.7450000000000001</v>
      </c>
      <c r="AF2169" t="s">
        <v>72</v>
      </c>
      <c r="AG2169" t="s">
        <v>1310</v>
      </c>
      <c r="AH2169">
        <v>1</v>
      </c>
      <c r="AI2169">
        <v>42</v>
      </c>
      <c r="AJ2169">
        <v>91</v>
      </c>
      <c r="AL2169">
        <v>61664</v>
      </c>
      <c r="AM2169">
        <v>16525</v>
      </c>
      <c r="AN2169">
        <v>13497</v>
      </c>
      <c r="AO2169">
        <v>1143</v>
      </c>
      <c r="AP2169">
        <v>16</v>
      </c>
      <c r="AQ2169">
        <v>1180</v>
      </c>
      <c r="AR2169">
        <v>235</v>
      </c>
      <c r="AS2169">
        <v>429</v>
      </c>
      <c r="AT2169">
        <v>15</v>
      </c>
      <c r="AU2169">
        <v>454</v>
      </c>
      <c r="AV2169">
        <v>1158</v>
      </c>
      <c r="AW2169">
        <v>43</v>
      </c>
      <c r="AX2169">
        <v>204.035</v>
      </c>
      <c r="AY2169" s="1">
        <v>2.3E-2</v>
      </c>
      <c r="AZ2169" s="1">
        <v>0.95299999999999996</v>
      </c>
      <c r="BA2169" s="1">
        <v>2.3E-2</v>
      </c>
      <c r="BB2169" s="1">
        <v>6.9000000000000006E-2</v>
      </c>
      <c r="BC2169" s="1">
        <v>0.81699999999999995</v>
      </c>
      <c r="BD2169" s="1">
        <v>2.5999999999999999E-2</v>
      </c>
      <c r="BE2169" s="1">
        <v>-4.5999999999999999E-2</v>
      </c>
      <c r="BF2169" s="1">
        <v>-3.0000000000000001E-3</v>
      </c>
      <c r="BG2169" s="1">
        <f>Table1[[#This Row],[pers_white_pct]]-Table1[[#This Row],[census_white_pct]]</f>
        <v>0.13600000000000001</v>
      </c>
      <c r="BH2169" s="3">
        <v>0.33622250710000001</v>
      </c>
      <c r="BI2169" s="3">
        <v>1.1673998184000001</v>
      </c>
      <c r="BJ2169" s="3">
        <v>0.89580961670000003</v>
      </c>
      <c r="BK2169" s="3" t="str">
        <f>VLOOKUP(Table1[[#This Row],[est_sworn]],Force_size,2,TRUE)</f>
        <v>02 - 25 to 49</v>
      </c>
    </row>
    <row r="2170" spans="1:63" hidden="1" x14ac:dyDescent="0.2">
      <c r="A2170">
        <v>4266168</v>
      </c>
      <c r="B2170" t="s">
        <v>1444</v>
      </c>
      <c r="C2170" t="s">
        <v>9292</v>
      </c>
      <c r="D2170">
        <v>11536980</v>
      </c>
      <c r="E2170" t="s">
        <v>9293</v>
      </c>
      <c r="F2170">
        <v>1565</v>
      </c>
      <c r="G2170" t="s">
        <v>9294</v>
      </c>
      <c r="H2170" t="s">
        <v>1093</v>
      </c>
      <c r="I2170">
        <v>42</v>
      </c>
      <c r="J2170">
        <v>95</v>
      </c>
      <c r="K2170">
        <v>66168</v>
      </c>
      <c r="L2170" t="s">
        <v>9295</v>
      </c>
      <c r="M2170" t="s">
        <v>9296</v>
      </c>
      <c r="N2170" t="s">
        <v>68</v>
      </c>
      <c r="O2170" t="s">
        <v>238</v>
      </c>
      <c r="P2170">
        <v>40.752791000000002</v>
      </c>
      <c r="Q2170">
        <v>-75.307446999999996</v>
      </c>
      <c r="S2170" t="s">
        <v>70</v>
      </c>
      <c r="T2170" t="s">
        <v>71</v>
      </c>
      <c r="U2170">
        <v>0</v>
      </c>
      <c r="V2170">
        <v>8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16.646000000000001</v>
      </c>
      <c r="AF2170" t="s">
        <v>239</v>
      </c>
      <c r="AG2170" t="s">
        <v>9297</v>
      </c>
      <c r="AH2170">
        <v>1</v>
      </c>
      <c r="AI2170">
        <v>42</v>
      </c>
      <c r="AK2170">
        <v>66168</v>
      </c>
      <c r="AM2170">
        <v>1567</v>
      </c>
      <c r="AN2170">
        <v>1494</v>
      </c>
      <c r="AO2170">
        <v>6</v>
      </c>
      <c r="AP2170">
        <v>2</v>
      </c>
      <c r="AQ2170">
        <v>7</v>
      </c>
      <c r="AR2170">
        <v>14</v>
      </c>
      <c r="AS2170">
        <v>43</v>
      </c>
      <c r="AT2170">
        <v>10</v>
      </c>
      <c r="AU2170">
        <v>44</v>
      </c>
      <c r="AV2170">
        <v>16</v>
      </c>
      <c r="AW2170">
        <v>4</v>
      </c>
      <c r="AX2170">
        <v>66.584000000000003</v>
      </c>
      <c r="BG2170" s="1">
        <f>Table1[[#This Row],[pers_white_pct]]-Table1[[#This Row],[census_white_pct]]</f>
        <v>0</v>
      </c>
      <c r="BH2170" s="3"/>
      <c r="BI2170" s="3"/>
      <c r="BJ2170" s="3"/>
      <c r="BK2170" s="3" t="str">
        <f>VLOOKUP(Table1[[#This Row],[est_sworn]],Force_size,2,TRUE)</f>
        <v>01 - Under 25</v>
      </c>
    </row>
    <row r="2171" spans="1:63" hidden="1" x14ac:dyDescent="0.2">
      <c r="A2171">
        <v>4209545104</v>
      </c>
      <c r="B2171" t="s">
        <v>61</v>
      </c>
      <c r="C2171" t="s">
        <v>1323</v>
      </c>
      <c r="D2171">
        <v>11815290</v>
      </c>
      <c r="E2171" t="s">
        <v>1324</v>
      </c>
      <c r="F2171">
        <v>10798</v>
      </c>
      <c r="G2171" t="s">
        <v>1325</v>
      </c>
      <c r="H2171" t="s">
        <v>1093</v>
      </c>
      <c r="I2171">
        <v>42</v>
      </c>
      <c r="J2171">
        <v>95</v>
      </c>
      <c r="K2171">
        <v>45104</v>
      </c>
      <c r="L2171" t="s">
        <v>1326</v>
      </c>
      <c r="M2171" t="s">
        <v>1327</v>
      </c>
      <c r="N2171" t="s">
        <v>68</v>
      </c>
      <c r="O2171" t="s">
        <v>69</v>
      </c>
      <c r="P2171">
        <v>40.752791000000002</v>
      </c>
      <c r="Q2171">
        <v>-75.307446999999996</v>
      </c>
      <c r="S2171" t="s">
        <v>70</v>
      </c>
      <c r="T2171" t="s">
        <v>71</v>
      </c>
      <c r="U2171">
        <v>15</v>
      </c>
      <c r="V2171">
        <v>6</v>
      </c>
      <c r="W2171">
        <v>14</v>
      </c>
      <c r="X2171">
        <v>1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15</v>
      </c>
      <c r="AE2171">
        <v>7.1230000000000002</v>
      </c>
      <c r="AF2171" t="s">
        <v>118</v>
      </c>
      <c r="AG2171" t="s">
        <v>1328</v>
      </c>
      <c r="AH2171">
        <v>1</v>
      </c>
      <c r="AI2171">
        <v>42</v>
      </c>
      <c r="AJ2171">
        <v>95</v>
      </c>
      <c r="AL2171">
        <v>45104</v>
      </c>
      <c r="AM2171">
        <v>10772</v>
      </c>
      <c r="AN2171">
        <v>9948</v>
      </c>
      <c r="AO2171">
        <v>109</v>
      </c>
      <c r="AP2171">
        <v>9</v>
      </c>
      <c r="AQ2171">
        <v>200</v>
      </c>
      <c r="AR2171">
        <v>84</v>
      </c>
      <c r="AS2171">
        <v>408</v>
      </c>
      <c r="AT2171">
        <v>14</v>
      </c>
      <c r="AU2171">
        <v>422</v>
      </c>
      <c r="AV2171">
        <v>123</v>
      </c>
      <c r="AW2171">
        <v>18</v>
      </c>
      <c r="AX2171">
        <v>128.214</v>
      </c>
      <c r="AY2171" s="1">
        <v>6.7000000000000004E-2</v>
      </c>
      <c r="AZ2171" s="1">
        <v>0.93300000000000005</v>
      </c>
      <c r="BA2171" s="1">
        <v>0</v>
      </c>
      <c r="BB2171" s="1">
        <v>0.01</v>
      </c>
      <c r="BC2171" s="1">
        <v>0.92400000000000004</v>
      </c>
      <c r="BD2171" s="1">
        <v>3.7999999999999999E-2</v>
      </c>
      <c r="BE2171" s="1">
        <v>5.7000000000000002E-2</v>
      </c>
      <c r="BF2171" s="1">
        <v>-3.7999999999999999E-2</v>
      </c>
      <c r="BG2171" s="1">
        <f>Table1[[#This Row],[pers_white_pct]]-Table1[[#This Row],[census_white_pct]]</f>
        <v>9.000000000000008E-3</v>
      </c>
      <c r="BH2171" s="3">
        <v>6.5883792048999998</v>
      </c>
      <c r="BI2171" s="3">
        <v>1.0106420051</v>
      </c>
      <c r="BJ2171" s="3">
        <v>0</v>
      </c>
      <c r="BK2171" s="3" t="str">
        <f>VLOOKUP(Table1[[#This Row],[est_sworn]],Force_size,2,TRUE)</f>
        <v>01 - Under 25</v>
      </c>
    </row>
    <row r="2172" spans="1:63" hidden="1" x14ac:dyDescent="0.2">
      <c r="A2172">
        <v>4209526728</v>
      </c>
      <c r="B2172" t="s">
        <v>61</v>
      </c>
      <c r="C2172" t="s">
        <v>1317</v>
      </c>
      <c r="D2172">
        <v>12115350</v>
      </c>
      <c r="E2172" t="s">
        <v>1318</v>
      </c>
      <c r="F2172">
        <v>15053</v>
      </c>
      <c r="G2172" t="s">
        <v>1319</v>
      </c>
      <c r="H2172" t="s">
        <v>1093</v>
      </c>
      <c r="I2172">
        <v>42</v>
      </c>
      <c r="J2172">
        <v>95</v>
      </c>
      <c r="K2172">
        <v>26728</v>
      </c>
      <c r="L2172" t="s">
        <v>1320</v>
      </c>
      <c r="M2172" t="s">
        <v>1321</v>
      </c>
      <c r="N2172" t="s">
        <v>68</v>
      </c>
      <c r="O2172" t="s">
        <v>69</v>
      </c>
      <c r="P2172">
        <v>40.752791000000002</v>
      </c>
      <c r="Q2172">
        <v>-75.307446999999996</v>
      </c>
      <c r="S2172" t="s">
        <v>70</v>
      </c>
      <c r="T2172" t="s">
        <v>71</v>
      </c>
      <c r="U2172">
        <v>23</v>
      </c>
      <c r="V2172">
        <v>0</v>
      </c>
      <c r="W2172">
        <v>22</v>
      </c>
      <c r="X2172">
        <v>0</v>
      </c>
      <c r="Y2172">
        <v>1</v>
      </c>
      <c r="Z2172">
        <v>0</v>
      </c>
      <c r="AA2172">
        <v>0</v>
      </c>
      <c r="AB2172">
        <v>0</v>
      </c>
      <c r="AC2172">
        <v>0</v>
      </c>
      <c r="AD2172">
        <v>23</v>
      </c>
      <c r="AE2172">
        <v>7.1230000000000002</v>
      </c>
      <c r="AF2172" t="s">
        <v>118</v>
      </c>
      <c r="AG2172" t="s">
        <v>1322</v>
      </c>
      <c r="AH2172">
        <v>1</v>
      </c>
      <c r="AI2172">
        <v>42</v>
      </c>
      <c r="AJ2172">
        <v>95</v>
      </c>
      <c r="AL2172">
        <v>26728</v>
      </c>
      <c r="AM2172">
        <v>14721</v>
      </c>
      <c r="AN2172">
        <v>11777</v>
      </c>
      <c r="AO2172">
        <v>984</v>
      </c>
      <c r="AP2172">
        <v>9</v>
      </c>
      <c r="AQ2172">
        <v>630</v>
      </c>
      <c r="AR2172">
        <v>240</v>
      </c>
      <c r="AS2172">
        <v>1055</v>
      </c>
      <c r="AT2172">
        <v>47</v>
      </c>
      <c r="AU2172">
        <v>1081</v>
      </c>
      <c r="AV2172">
        <v>1031</v>
      </c>
      <c r="AW2172">
        <v>23</v>
      </c>
      <c r="AX2172">
        <v>163.82900000000001</v>
      </c>
      <c r="AY2172" s="1">
        <v>0</v>
      </c>
      <c r="AZ2172" s="1">
        <v>0.95699999999999996</v>
      </c>
      <c r="BA2172" s="1">
        <v>4.2999999999999997E-2</v>
      </c>
      <c r="BB2172" s="1">
        <v>6.7000000000000004E-2</v>
      </c>
      <c r="BC2172" s="1">
        <v>0.8</v>
      </c>
      <c r="BD2172" s="1">
        <v>7.1999999999999995E-2</v>
      </c>
      <c r="BE2172" s="1">
        <v>-6.7000000000000004E-2</v>
      </c>
      <c r="BF2172" s="1">
        <v>-2.8000000000000001E-2</v>
      </c>
      <c r="BG2172" s="1">
        <f>Table1[[#This Row],[pers_white_pct]]-Table1[[#This Row],[census_white_pct]]</f>
        <v>0.15699999999999992</v>
      </c>
      <c r="BH2172" s="3">
        <v>0</v>
      </c>
      <c r="BI2172" s="3">
        <v>1.1956318690000001</v>
      </c>
      <c r="BJ2172" s="3">
        <v>0.60667628269999996</v>
      </c>
      <c r="BK2172" s="3" t="str">
        <f>VLOOKUP(Table1[[#This Row],[est_sworn]],Force_size,2,TRUE)</f>
        <v>01 - Under 25</v>
      </c>
    </row>
    <row r="2173" spans="1:63" hidden="1" x14ac:dyDescent="0.2">
      <c r="A2173">
        <v>4254696</v>
      </c>
      <c r="B2173" t="s">
        <v>1444</v>
      </c>
      <c r="C2173" t="s">
        <v>9220</v>
      </c>
      <c r="D2173">
        <v>13398330</v>
      </c>
      <c r="E2173" t="s">
        <v>9221</v>
      </c>
      <c r="F2173">
        <v>9935</v>
      </c>
      <c r="G2173" t="s">
        <v>9222</v>
      </c>
      <c r="H2173" t="s">
        <v>1093</v>
      </c>
      <c r="I2173">
        <v>42</v>
      </c>
      <c r="J2173">
        <v>95</v>
      </c>
      <c r="K2173">
        <v>54696</v>
      </c>
      <c r="L2173" t="s">
        <v>9223</v>
      </c>
      <c r="M2173" t="s">
        <v>9224</v>
      </c>
      <c r="N2173" t="s">
        <v>68</v>
      </c>
      <c r="O2173" t="s">
        <v>181</v>
      </c>
      <c r="P2173">
        <v>40.752791000000002</v>
      </c>
      <c r="Q2173">
        <v>-75.307446999999996</v>
      </c>
      <c r="S2173" t="s">
        <v>70</v>
      </c>
      <c r="T2173" t="s">
        <v>71</v>
      </c>
      <c r="U2173">
        <v>12</v>
      </c>
      <c r="V2173">
        <v>5</v>
      </c>
      <c r="W2173">
        <v>12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12</v>
      </c>
      <c r="AE2173">
        <v>7.1230000000000002</v>
      </c>
      <c r="AF2173" t="s">
        <v>118</v>
      </c>
      <c r="AG2173" t="s">
        <v>9225</v>
      </c>
      <c r="AH2173">
        <v>1</v>
      </c>
      <c r="AI2173">
        <v>42</v>
      </c>
      <c r="AK2173">
        <v>54696</v>
      </c>
      <c r="AM2173">
        <v>9926</v>
      </c>
      <c r="AN2173">
        <v>9248</v>
      </c>
      <c r="AO2173">
        <v>154</v>
      </c>
      <c r="AP2173">
        <v>10</v>
      </c>
      <c r="AQ2173">
        <v>73</v>
      </c>
      <c r="AR2173">
        <v>91</v>
      </c>
      <c r="AS2173">
        <v>345</v>
      </c>
      <c r="AT2173">
        <v>12</v>
      </c>
      <c r="AU2173">
        <v>350</v>
      </c>
      <c r="AV2173">
        <v>166</v>
      </c>
      <c r="AW2173">
        <v>14.5</v>
      </c>
      <c r="AX2173">
        <v>103.2835</v>
      </c>
      <c r="AY2173" s="1">
        <v>0</v>
      </c>
      <c r="AZ2173" s="2">
        <v>1</v>
      </c>
      <c r="BA2173" s="1">
        <v>0</v>
      </c>
      <c r="BB2173" s="1">
        <v>1.6E-2</v>
      </c>
      <c r="BC2173" s="1">
        <v>0.93200000000000005</v>
      </c>
      <c r="BD2173" s="1">
        <v>3.5000000000000003E-2</v>
      </c>
      <c r="BE2173" s="1">
        <v>-1.6E-2</v>
      </c>
      <c r="BF2173" s="1">
        <v>-3.5000000000000003E-2</v>
      </c>
      <c r="BG2173" s="1">
        <f>Table1[[#This Row],[pers_white_pct]]-Table1[[#This Row],[census_white_pct]]</f>
        <v>6.7999999999999949E-2</v>
      </c>
      <c r="BH2173" s="3">
        <v>0</v>
      </c>
      <c r="BI2173" s="3">
        <v>1.0733131488000001</v>
      </c>
      <c r="BJ2173" s="3">
        <v>0</v>
      </c>
      <c r="BK2173" s="3" t="str">
        <f>VLOOKUP(Table1[[#This Row],[est_sworn]],Force_size,2,TRUE)</f>
        <v>01 - Under 25</v>
      </c>
    </row>
    <row r="2174" spans="1:63" hidden="1" x14ac:dyDescent="0.2">
      <c r="A2174">
        <v>4254872</v>
      </c>
      <c r="B2174" t="s">
        <v>1444</v>
      </c>
      <c r="C2174" t="s">
        <v>9226</v>
      </c>
      <c r="D2174">
        <v>12645070</v>
      </c>
      <c r="E2174" t="s">
        <v>9227</v>
      </c>
      <c r="F2174">
        <v>2841</v>
      </c>
      <c r="G2174" t="s">
        <v>9228</v>
      </c>
      <c r="H2174" t="s">
        <v>1093</v>
      </c>
      <c r="I2174">
        <v>42</v>
      </c>
      <c r="J2174">
        <v>95</v>
      </c>
      <c r="K2174">
        <v>54872</v>
      </c>
      <c r="L2174" t="s">
        <v>9229</v>
      </c>
      <c r="M2174" t="s">
        <v>9230</v>
      </c>
      <c r="N2174" t="s">
        <v>68</v>
      </c>
      <c r="O2174" t="s">
        <v>181</v>
      </c>
      <c r="P2174">
        <v>40.752791000000002</v>
      </c>
      <c r="Q2174">
        <v>-75.307446999999996</v>
      </c>
      <c r="S2174" t="s">
        <v>70</v>
      </c>
      <c r="T2174" t="s">
        <v>71</v>
      </c>
      <c r="U2174">
        <v>4</v>
      </c>
      <c r="V2174">
        <v>3</v>
      </c>
      <c r="W2174">
        <v>4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4</v>
      </c>
      <c r="AE2174">
        <v>8.6750000000000007</v>
      </c>
      <c r="AF2174" t="s">
        <v>212</v>
      </c>
      <c r="AG2174" t="s">
        <v>9231</v>
      </c>
      <c r="AH2174">
        <v>1</v>
      </c>
      <c r="AI2174">
        <v>42</v>
      </c>
      <c r="AK2174">
        <v>54872</v>
      </c>
      <c r="AM2174">
        <v>2849</v>
      </c>
      <c r="AN2174">
        <v>2624</v>
      </c>
      <c r="AO2174">
        <v>29</v>
      </c>
      <c r="AP2174">
        <v>0</v>
      </c>
      <c r="AQ2174">
        <v>26</v>
      </c>
      <c r="AR2174">
        <v>19</v>
      </c>
      <c r="AS2174">
        <v>148</v>
      </c>
      <c r="AT2174">
        <v>4</v>
      </c>
      <c r="AU2174">
        <v>151</v>
      </c>
      <c r="AV2174">
        <v>33</v>
      </c>
      <c r="AW2174">
        <v>5.5</v>
      </c>
      <c r="AX2174">
        <v>47.712499999999999</v>
      </c>
      <c r="AY2174" s="1">
        <v>0</v>
      </c>
      <c r="AZ2174" s="2">
        <v>1</v>
      </c>
      <c r="BA2174" s="1">
        <v>0</v>
      </c>
      <c r="BB2174" s="1">
        <v>0.01</v>
      </c>
      <c r="BC2174" s="1">
        <v>0.92100000000000004</v>
      </c>
      <c r="BD2174" s="1">
        <v>5.1999999999999998E-2</v>
      </c>
      <c r="BE2174" s="1">
        <v>-0.01</v>
      </c>
      <c r="BF2174" s="1">
        <v>-5.1999999999999998E-2</v>
      </c>
      <c r="BG2174" s="1">
        <f>Table1[[#This Row],[pers_white_pct]]-Table1[[#This Row],[census_white_pct]]</f>
        <v>7.8999999999999959E-2</v>
      </c>
      <c r="BH2174" s="3">
        <v>0</v>
      </c>
      <c r="BI2174" s="3">
        <v>1.0857469512</v>
      </c>
      <c r="BJ2174" s="3">
        <v>0</v>
      </c>
      <c r="BK2174" s="3" t="str">
        <f>VLOOKUP(Table1[[#This Row],[est_sworn]],Force_size,2,TRUE)</f>
        <v>01 - Under 25</v>
      </c>
    </row>
    <row r="2175" spans="1:63" hidden="1" x14ac:dyDescent="0.2">
      <c r="A2175">
        <v>4227008</v>
      </c>
      <c r="B2175" t="s">
        <v>1444</v>
      </c>
      <c r="C2175" t="s">
        <v>9118</v>
      </c>
      <c r="D2175">
        <v>12665360</v>
      </c>
      <c r="E2175" t="s">
        <v>9119</v>
      </c>
      <c r="F2175">
        <v>4622</v>
      </c>
      <c r="G2175" t="s">
        <v>9120</v>
      </c>
      <c r="H2175" t="s">
        <v>1093</v>
      </c>
      <c r="I2175">
        <v>42</v>
      </c>
      <c r="J2175">
        <v>77</v>
      </c>
      <c r="K2175">
        <v>27008</v>
      </c>
      <c r="L2175" t="s">
        <v>9121</v>
      </c>
      <c r="M2175" t="s">
        <v>9122</v>
      </c>
      <c r="N2175" t="s">
        <v>68</v>
      </c>
      <c r="O2175" t="s">
        <v>181</v>
      </c>
      <c r="P2175">
        <v>40.614241</v>
      </c>
      <c r="Q2175">
        <v>-75.590626999999998</v>
      </c>
      <c r="S2175" t="s">
        <v>70</v>
      </c>
      <c r="T2175" t="s">
        <v>71</v>
      </c>
      <c r="U2175">
        <v>7</v>
      </c>
      <c r="V2175">
        <v>12</v>
      </c>
      <c r="W2175">
        <v>5</v>
      </c>
      <c r="X2175">
        <v>1</v>
      </c>
      <c r="Y2175">
        <v>1</v>
      </c>
      <c r="Z2175">
        <v>0</v>
      </c>
      <c r="AA2175">
        <v>0</v>
      </c>
      <c r="AB2175">
        <v>0</v>
      </c>
      <c r="AC2175">
        <v>0</v>
      </c>
      <c r="AD2175">
        <v>7</v>
      </c>
      <c r="AE2175">
        <v>8.6750000000000007</v>
      </c>
      <c r="AF2175" t="s">
        <v>212</v>
      </c>
      <c r="AG2175" t="s">
        <v>9123</v>
      </c>
      <c r="AH2175">
        <v>1</v>
      </c>
      <c r="AI2175">
        <v>42</v>
      </c>
      <c r="AK2175">
        <v>27008</v>
      </c>
      <c r="AM2175">
        <v>4597</v>
      </c>
      <c r="AN2175">
        <v>3199</v>
      </c>
      <c r="AO2175">
        <v>242</v>
      </c>
      <c r="AP2175">
        <v>4</v>
      </c>
      <c r="AQ2175">
        <v>29</v>
      </c>
      <c r="AR2175">
        <v>84</v>
      </c>
      <c r="AS2175">
        <v>1033</v>
      </c>
      <c r="AT2175">
        <v>60</v>
      </c>
      <c r="AU2175">
        <v>1039</v>
      </c>
      <c r="AV2175">
        <v>302</v>
      </c>
      <c r="AW2175">
        <v>13</v>
      </c>
      <c r="AX2175">
        <v>112.77500000000001</v>
      </c>
      <c r="AY2175" s="1">
        <v>0.14299999999999999</v>
      </c>
      <c r="AZ2175" s="1">
        <v>0.71399999999999997</v>
      </c>
      <c r="BA2175" s="1">
        <v>0.14299999999999999</v>
      </c>
      <c r="BB2175" s="1">
        <v>5.2999999999999999E-2</v>
      </c>
      <c r="BC2175" s="1">
        <v>0.69599999999999995</v>
      </c>
      <c r="BD2175" s="1">
        <v>0.22500000000000001</v>
      </c>
      <c r="BE2175" s="1">
        <v>0.09</v>
      </c>
      <c r="BF2175" s="1">
        <v>-8.2000000000000003E-2</v>
      </c>
      <c r="BG2175" s="1">
        <f>Table1[[#This Row],[pers_white_pct]]-Table1[[#This Row],[census_white_pct]]</f>
        <v>1.8000000000000016E-2</v>
      </c>
      <c r="BH2175" s="3">
        <v>2.7136953954999998</v>
      </c>
      <c r="BI2175" s="3">
        <v>1.0264368329</v>
      </c>
      <c r="BJ2175" s="3">
        <v>0.63573502969999995</v>
      </c>
      <c r="BK2175" s="3" t="str">
        <f>VLOOKUP(Table1[[#This Row],[est_sworn]],Force_size,2,TRUE)</f>
        <v>01 - Under 25</v>
      </c>
    </row>
    <row r="2176" spans="1:63" hidden="1" x14ac:dyDescent="0.2">
      <c r="A2176">
        <v>4255456</v>
      </c>
      <c r="B2176" t="s">
        <v>1444</v>
      </c>
      <c r="C2176" t="s">
        <v>9232</v>
      </c>
      <c r="D2176">
        <v>12805040</v>
      </c>
      <c r="E2176" t="s">
        <v>9233</v>
      </c>
      <c r="F2176">
        <v>3784</v>
      </c>
      <c r="G2176" t="s">
        <v>9234</v>
      </c>
      <c r="H2176" t="s">
        <v>1093</v>
      </c>
      <c r="I2176">
        <v>42</v>
      </c>
      <c r="J2176">
        <v>97</v>
      </c>
      <c r="K2176">
        <v>55456</v>
      </c>
      <c r="L2176" t="s">
        <v>9235</v>
      </c>
      <c r="M2176" t="s">
        <v>9236</v>
      </c>
      <c r="N2176" t="s">
        <v>68</v>
      </c>
      <c r="O2176" t="s">
        <v>181</v>
      </c>
      <c r="P2176">
        <v>40.851523999999998</v>
      </c>
      <c r="Q2176">
        <v>-76.709877000000006</v>
      </c>
      <c r="S2176" t="s">
        <v>70</v>
      </c>
      <c r="T2176" t="s">
        <v>71</v>
      </c>
      <c r="U2176">
        <v>5</v>
      </c>
      <c r="V2176">
        <v>2</v>
      </c>
      <c r="W2176">
        <v>5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5</v>
      </c>
      <c r="AE2176">
        <v>8.6750000000000007</v>
      </c>
      <c r="AF2176" t="s">
        <v>212</v>
      </c>
      <c r="AG2176" t="s">
        <v>9237</v>
      </c>
      <c r="AH2176">
        <v>1</v>
      </c>
      <c r="AI2176">
        <v>42</v>
      </c>
      <c r="AK2176">
        <v>55456</v>
      </c>
      <c r="AM2176">
        <v>3804</v>
      </c>
      <c r="AN2176">
        <v>3617</v>
      </c>
      <c r="AO2176">
        <v>34</v>
      </c>
      <c r="AP2176">
        <v>7</v>
      </c>
      <c r="AQ2176">
        <v>11</v>
      </c>
      <c r="AR2176">
        <v>32</v>
      </c>
      <c r="AS2176">
        <v>100</v>
      </c>
      <c r="AT2176">
        <v>3</v>
      </c>
      <c r="AU2176">
        <v>103</v>
      </c>
      <c r="AV2176">
        <v>37</v>
      </c>
      <c r="AW2176">
        <v>6</v>
      </c>
      <c r="AX2176">
        <v>52.05</v>
      </c>
      <c r="AY2176" s="1">
        <v>0</v>
      </c>
      <c r="AZ2176" s="2">
        <v>1</v>
      </c>
      <c r="BA2176" s="1">
        <v>0</v>
      </c>
      <c r="BB2176" s="1">
        <v>8.9999999999999993E-3</v>
      </c>
      <c r="BC2176" s="1">
        <v>0.95099999999999996</v>
      </c>
      <c r="BD2176" s="1">
        <v>2.5999999999999999E-2</v>
      </c>
      <c r="BE2176" s="1">
        <v>-8.9999999999999993E-3</v>
      </c>
      <c r="BF2176" s="1">
        <v>-2.5999999999999999E-2</v>
      </c>
      <c r="BG2176" s="1">
        <f>Table1[[#This Row],[pers_white_pct]]-Table1[[#This Row],[census_white_pct]]</f>
        <v>4.9000000000000044E-2</v>
      </c>
      <c r="BH2176" s="3">
        <v>0</v>
      </c>
      <c r="BI2176" s="3">
        <v>1.0517003040999999</v>
      </c>
      <c r="BJ2176" s="3">
        <v>0</v>
      </c>
      <c r="BK2176" s="3" t="str">
        <f>VLOOKUP(Table1[[#This Row],[est_sworn]],Force_size,2,TRUE)</f>
        <v>01 - Under 25</v>
      </c>
    </row>
    <row r="2177" spans="1:63" hidden="1" x14ac:dyDescent="0.2">
      <c r="A2177">
        <v>4260000</v>
      </c>
      <c r="B2177" t="s">
        <v>1444</v>
      </c>
      <c r="C2177" t="s">
        <v>9250</v>
      </c>
      <c r="D2177">
        <v>12035060</v>
      </c>
      <c r="E2177" t="s">
        <v>9251</v>
      </c>
      <c r="F2177">
        <v>1547607</v>
      </c>
      <c r="G2177" t="s">
        <v>9252</v>
      </c>
      <c r="H2177" t="s">
        <v>1093</v>
      </c>
      <c r="I2177">
        <v>42</v>
      </c>
      <c r="J2177">
        <v>63</v>
      </c>
      <c r="K2177">
        <v>60000</v>
      </c>
      <c r="L2177" t="s">
        <v>9253</v>
      </c>
      <c r="M2177" t="s">
        <v>9254</v>
      </c>
      <c r="N2177" t="s">
        <v>68</v>
      </c>
      <c r="O2177" t="s">
        <v>1870</v>
      </c>
      <c r="P2177">
        <v>40.651432</v>
      </c>
      <c r="Q2177">
        <v>-79.087545000000006</v>
      </c>
      <c r="S2177" t="s">
        <v>70</v>
      </c>
      <c r="T2177" t="s">
        <v>71</v>
      </c>
      <c r="U2177">
        <v>6515</v>
      </c>
      <c r="V2177">
        <v>0</v>
      </c>
      <c r="W2177">
        <v>3695</v>
      </c>
      <c r="X2177">
        <v>2174</v>
      </c>
      <c r="Y2177">
        <v>532</v>
      </c>
      <c r="Z2177">
        <v>8</v>
      </c>
      <c r="AA2177">
        <v>0</v>
      </c>
      <c r="AB2177">
        <v>0</v>
      </c>
      <c r="AC2177">
        <v>9</v>
      </c>
      <c r="AD2177">
        <v>6515</v>
      </c>
      <c r="AE2177">
        <v>1.1479999999999999</v>
      </c>
      <c r="AF2177" t="s">
        <v>87</v>
      </c>
      <c r="AG2177" t="s">
        <v>9255</v>
      </c>
      <c r="AH2177">
        <v>1</v>
      </c>
      <c r="AI2177">
        <v>42</v>
      </c>
      <c r="AK2177">
        <v>60000</v>
      </c>
      <c r="AM2177">
        <v>1526006</v>
      </c>
      <c r="AN2177">
        <v>562585</v>
      </c>
      <c r="AO2177">
        <v>644287</v>
      </c>
      <c r="AP2177">
        <v>3498</v>
      </c>
      <c r="AQ2177">
        <v>95521</v>
      </c>
      <c r="AR2177">
        <v>27942</v>
      </c>
      <c r="AS2177">
        <v>187611</v>
      </c>
      <c r="AT2177">
        <v>17552</v>
      </c>
      <c r="AU2177">
        <v>192173</v>
      </c>
      <c r="AV2177">
        <v>661839</v>
      </c>
      <c r="AW2177">
        <v>6515</v>
      </c>
      <c r="AX2177">
        <v>7479.22</v>
      </c>
      <c r="AY2177" s="1">
        <v>0.33400000000000002</v>
      </c>
      <c r="AZ2177" s="1">
        <v>0.56699999999999995</v>
      </c>
      <c r="BA2177" s="1">
        <v>8.2000000000000003E-2</v>
      </c>
      <c r="BB2177" s="1">
        <v>0.42199999999999999</v>
      </c>
      <c r="BC2177" s="1">
        <v>0.36899999999999999</v>
      </c>
      <c r="BD2177" s="1">
        <v>0.123</v>
      </c>
      <c r="BE2177" s="1">
        <v>-8.8999999999999996E-2</v>
      </c>
      <c r="BF2177" s="1">
        <v>-4.1000000000000002E-2</v>
      </c>
      <c r="BG2177" s="1">
        <f>Table1[[#This Row],[pers_white_pct]]-Table1[[#This Row],[census_white_pct]]</f>
        <v>0.19799999999999995</v>
      </c>
      <c r="BH2177" s="3">
        <v>0.79035461289999998</v>
      </c>
      <c r="BI2177" s="3">
        <v>1.5383959055</v>
      </c>
      <c r="BJ2177" s="3">
        <v>0.66419431659999995</v>
      </c>
      <c r="BK2177" s="3" t="str">
        <f>VLOOKUP(Table1[[#This Row],[est_sworn]],Force_size,2,TRUE)</f>
        <v>07 - 1,000 and up</v>
      </c>
    </row>
    <row r="2178" spans="1:63" hidden="1" x14ac:dyDescent="0.2">
      <c r="A2178">
        <v>4262432</v>
      </c>
      <c r="B2178" t="s">
        <v>1444</v>
      </c>
      <c r="C2178" t="s">
        <v>9274</v>
      </c>
      <c r="D2178">
        <v>12165060</v>
      </c>
      <c r="E2178" t="s">
        <v>9275</v>
      </c>
      <c r="F2178">
        <v>14129</v>
      </c>
      <c r="G2178" t="s">
        <v>9276</v>
      </c>
      <c r="H2178" t="s">
        <v>1093</v>
      </c>
      <c r="I2178">
        <v>42</v>
      </c>
      <c r="J2178">
        <v>107</v>
      </c>
      <c r="K2178">
        <v>62432</v>
      </c>
      <c r="L2178" t="s">
        <v>9277</v>
      </c>
      <c r="M2178" t="s">
        <v>9278</v>
      </c>
      <c r="N2178" t="s">
        <v>68</v>
      </c>
      <c r="O2178" t="s">
        <v>69</v>
      </c>
      <c r="P2178">
        <v>40.703682000000001</v>
      </c>
      <c r="Q2178">
        <v>-76.217787999999999</v>
      </c>
      <c r="S2178" t="s">
        <v>70</v>
      </c>
      <c r="T2178" t="s">
        <v>71</v>
      </c>
      <c r="U2178">
        <v>23</v>
      </c>
      <c r="V2178">
        <v>0</v>
      </c>
      <c r="W2178">
        <v>23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23</v>
      </c>
      <c r="AE2178">
        <v>4.7450000000000001</v>
      </c>
      <c r="AF2178" t="s">
        <v>72</v>
      </c>
      <c r="AG2178" t="s">
        <v>9279</v>
      </c>
      <c r="AH2178">
        <v>1</v>
      </c>
      <c r="AI2178">
        <v>42</v>
      </c>
      <c r="AK2178">
        <v>62432</v>
      </c>
      <c r="AM2178">
        <v>14324</v>
      </c>
      <c r="AN2178">
        <v>13151</v>
      </c>
      <c r="AO2178">
        <v>416</v>
      </c>
      <c r="AP2178">
        <v>20</v>
      </c>
      <c r="AQ2178">
        <v>96</v>
      </c>
      <c r="AR2178">
        <v>263</v>
      </c>
      <c r="AS2178">
        <v>362</v>
      </c>
      <c r="AT2178">
        <v>28</v>
      </c>
      <c r="AU2178">
        <v>378</v>
      </c>
      <c r="AV2178">
        <v>444</v>
      </c>
      <c r="AW2178">
        <v>23</v>
      </c>
      <c r="AX2178">
        <v>109.13500000000001</v>
      </c>
      <c r="AY2178" s="1">
        <v>0</v>
      </c>
      <c r="AZ2178" s="2">
        <v>1</v>
      </c>
      <c r="BA2178" s="1">
        <v>0</v>
      </c>
      <c r="BB2178" s="1">
        <v>2.9000000000000001E-2</v>
      </c>
      <c r="BC2178" s="1">
        <v>0.91800000000000004</v>
      </c>
      <c r="BD2178" s="1">
        <v>2.5000000000000001E-2</v>
      </c>
      <c r="BE2178" s="1">
        <v>-2.9000000000000001E-2</v>
      </c>
      <c r="BF2178" s="1">
        <v>-2.5000000000000001E-2</v>
      </c>
      <c r="BG2178" s="1">
        <f>Table1[[#This Row],[pers_white_pct]]-Table1[[#This Row],[census_white_pct]]</f>
        <v>8.1999999999999962E-2</v>
      </c>
      <c r="BH2178" s="3">
        <v>0</v>
      </c>
      <c r="BI2178" s="3">
        <v>1.089194738</v>
      </c>
      <c r="BJ2178" s="3">
        <v>0</v>
      </c>
      <c r="BK2178" s="3" t="str">
        <f>VLOOKUP(Table1[[#This Row],[est_sworn]],Force_size,2,TRUE)</f>
        <v>01 - Under 25</v>
      </c>
    </row>
    <row r="2179" spans="1:63" hidden="1" x14ac:dyDescent="0.2">
      <c r="A2179">
        <v>4267224</v>
      </c>
      <c r="B2179" t="s">
        <v>1444</v>
      </c>
      <c r="C2179" t="s">
        <v>9298</v>
      </c>
      <c r="D2179">
        <v>12376970</v>
      </c>
      <c r="E2179" t="s">
        <v>9299</v>
      </c>
      <c r="F2179">
        <v>2964</v>
      </c>
      <c r="G2179" t="s">
        <v>9300</v>
      </c>
      <c r="H2179" t="s">
        <v>1093</v>
      </c>
      <c r="I2179">
        <v>42</v>
      </c>
      <c r="J2179">
        <v>107</v>
      </c>
      <c r="K2179">
        <v>67224</v>
      </c>
      <c r="L2179" t="s">
        <v>9301</v>
      </c>
      <c r="M2179" t="s">
        <v>9302</v>
      </c>
      <c r="N2179" t="s">
        <v>68</v>
      </c>
      <c r="O2179" t="s">
        <v>181</v>
      </c>
      <c r="P2179">
        <v>40.703682000000001</v>
      </c>
      <c r="Q2179">
        <v>-76.217787999999999</v>
      </c>
      <c r="S2179" t="s">
        <v>70</v>
      </c>
      <c r="T2179" t="s">
        <v>71</v>
      </c>
      <c r="U2179">
        <v>6</v>
      </c>
      <c r="V2179">
        <v>5</v>
      </c>
      <c r="W2179">
        <v>6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6</v>
      </c>
      <c r="AE2179">
        <v>8.6750000000000007</v>
      </c>
      <c r="AF2179" t="s">
        <v>212</v>
      </c>
      <c r="AG2179" t="s">
        <v>9303</v>
      </c>
      <c r="AH2179">
        <v>1</v>
      </c>
      <c r="AI2179">
        <v>42</v>
      </c>
      <c r="AK2179">
        <v>67224</v>
      </c>
      <c r="AM2179">
        <v>3004</v>
      </c>
      <c r="AN2179">
        <v>2879</v>
      </c>
      <c r="AO2179">
        <v>24</v>
      </c>
      <c r="AP2179">
        <v>0</v>
      </c>
      <c r="AQ2179">
        <v>14</v>
      </c>
      <c r="AR2179">
        <v>34</v>
      </c>
      <c r="AS2179">
        <v>47</v>
      </c>
      <c r="AT2179">
        <v>7</v>
      </c>
      <c r="AU2179">
        <v>53</v>
      </c>
      <c r="AV2179">
        <v>31</v>
      </c>
      <c r="AW2179">
        <v>8.5</v>
      </c>
      <c r="AX2179">
        <v>73.737499999999997</v>
      </c>
      <c r="AY2179" s="1">
        <v>0</v>
      </c>
      <c r="AZ2179" s="2">
        <v>1</v>
      </c>
      <c r="BA2179" s="1">
        <v>0</v>
      </c>
      <c r="BB2179" s="1">
        <v>8.0000000000000002E-3</v>
      </c>
      <c r="BC2179" s="1">
        <v>0.95799999999999996</v>
      </c>
      <c r="BD2179" s="1">
        <v>1.6E-2</v>
      </c>
      <c r="BE2179" s="1">
        <v>-8.0000000000000002E-3</v>
      </c>
      <c r="BF2179" s="1">
        <v>-1.6E-2</v>
      </c>
      <c r="BG2179" s="1">
        <f>Table1[[#This Row],[pers_white_pct]]-Table1[[#This Row],[census_white_pct]]</f>
        <v>4.2000000000000037E-2</v>
      </c>
      <c r="BH2179" s="3">
        <v>0</v>
      </c>
      <c r="BI2179" s="3">
        <v>1.0434178534</v>
      </c>
      <c r="BJ2179" s="3">
        <v>0</v>
      </c>
      <c r="BK2179" s="3" t="str">
        <f>VLOOKUP(Table1[[#This Row],[est_sworn]],Force_size,2,TRUE)</f>
        <v>01 - Under 25</v>
      </c>
    </row>
    <row r="2180" spans="1:63" hidden="1" x14ac:dyDescent="0.2">
      <c r="A2180">
        <v>42107</v>
      </c>
      <c r="B2180" t="s">
        <v>11412</v>
      </c>
      <c r="C2180" t="s">
        <v>14536</v>
      </c>
      <c r="D2180">
        <v>12479510</v>
      </c>
      <c r="E2180" t="s">
        <v>14537</v>
      </c>
      <c r="F2180">
        <v>147063</v>
      </c>
      <c r="G2180" t="s">
        <v>14538</v>
      </c>
      <c r="H2180" t="s">
        <v>1093</v>
      </c>
      <c r="I2180">
        <v>42</v>
      </c>
      <c r="J2180">
        <v>107</v>
      </c>
      <c r="K2180">
        <v>99107</v>
      </c>
      <c r="L2180" t="s">
        <v>14539</v>
      </c>
      <c r="M2180" t="s">
        <v>14540</v>
      </c>
      <c r="N2180" t="s">
        <v>11418</v>
      </c>
      <c r="O2180" t="s">
        <v>11437</v>
      </c>
      <c r="P2180">
        <v>40.703682000000001</v>
      </c>
      <c r="Q2180">
        <v>-76.217787999999999</v>
      </c>
      <c r="R2180" t="s">
        <v>11420</v>
      </c>
      <c r="S2180" t="s">
        <v>11421</v>
      </c>
      <c r="U2180">
        <v>15</v>
      </c>
      <c r="V2180">
        <v>0</v>
      </c>
      <c r="W2180">
        <v>15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15</v>
      </c>
      <c r="AE2180">
        <v>7.0309999999999997</v>
      </c>
      <c r="AF2180" t="s">
        <v>11422</v>
      </c>
      <c r="AG2180" t="s">
        <v>14541</v>
      </c>
      <c r="AH2180">
        <v>1</v>
      </c>
      <c r="AI2180">
        <v>42</v>
      </c>
      <c r="AJ2180">
        <v>107</v>
      </c>
      <c r="AM2180">
        <v>148289</v>
      </c>
      <c r="AN2180">
        <v>138248</v>
      </c>
      <c r="AO2180">
        <v>3841</v>
      </c>
      <c r="AP2180">
        <v>162</v>
      </c>
      <c r="AQ2180">
        <v>703</v>
      </c>
      <c r="AR2180">
        <v>1171</v>
      </c>
      <c r="AS2180">
        <v>4080</v>
      </c>
      <c r="AT2180">
        <v>126</v>
      </c>
      <c r="AU2180">
        <v>4164</v>
      </c>
      <c r="AV2180">
        <v>3967</v>
      </c>
      <c r="AW2180">
        <v>15</v>
      </c>
      <c r="AX2180">
        <v>105.465</v>
      </c>
      <c r="AY2180" s="1">
        <v>0</v>
      </c>
      <c r="AZ2180" s="2">
        <v>1</v>
      </c>
      <c r="BA2180" s="1">
        <v>0</v>
      </c>
      <c r="BB2180" s="1">
        <v>2.5999999999999999E-2</v>
      </c>
      <c r="BC2180" s="1">
        <v>0.93200000000000005</v>
      </c>
      <c r="BD2180" s="1">
        <v>2.8000000000000001E-2</v>
      </c>
      <c r="BE2180" s="1">
        <v>-2.5999999999999999E-2</v>
      </c>
      <c r="BF2180" s="1">
        <v>-2.8000000000000001E-2</v>
      </c>
      <c r="BG2180" s="1">
        <f>Table1[[#This Row],[pers_white_pct]]-Table1[[#This Row],[census_white_pct]]</f>
        <v>6.7999999999999949E-2</v>
      </c>
      <c r="BH2180" s="3">
        <v>0</v>
      </c>
      <c r="BI2180" s="3">
        <v>1.0726303454999999</v>
      </c>
      <c r="BJ2180" s="3">
        <v>0</v>
      </c>
      <c r="BK2180" s="3" t="str">
        <f>VLOOKUP(Table1[[#This Row],[est_sworn]],Force_size,2,TRUE)</f>
        <v>01 - Under 25</v>
      </c>
    </row>
    <row r="2181" spans="1:63" hidden="1" x14ac:dyDescent="0.2">
      <c r="A2181">
        <v>4260456</v>
      </c>
      <c r="B2181" t="s">
        <v>1444</v>
      </c>
      <c r="C2181" t="s">
        <v>9256</v>
      </c>
      <c r="D2181">
        <v>12535080</v>
      </c>
      <c r="E2181" t="s">
        <v>9257</v>
      </c>
      <c r="F2181">
        <v>2166</v>
      </c>
      <c r="G2181" t="s">
        <v>9258</v>
      </c>
      <c r="H2181" t="s">
        <v>1093</v>
      </c>
      <c r="I2181">
        <v>42</v>
      </c>
      <c r="J2181">
        <v>107</v>
      </c>
      <c r="K2181">
        <v>60456</v>
      </c>
      <c r="L2181" t="s">
        <v>9259</v>
      </c>
      <c r="M2181" t="s">
        <v>9260</v>
      </c>
      <c r="N2181" t="s">
        <v>68</v>
      </c>
      <c r="O2181" t="s">
        <v>238</v>
      </c>
      <c r="P2181">
        <v>40.703682000000001</v>
      </c>
      <c r="Q2181">
        <v>-76.217787999999999</v>
      </c>
      <c r="S2181" t="s">
        <v>70</v>
      </c>
      <c r="T2181" t="s">
        <v>71</v>
      </c>
      <c r="U2181">
        <v>2</v>
      </c>
      <c r="V2181">
        <v>9</v>
      </c>
      <c r="W2181">
        <v>2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2</v>
      </c>
      <c r="AE2181">
        <v>16.646000000000001</v>
      </c>
      <c r="AF2181" t="s">
        <v>239</v>
      </c>
      <c r="AG2181" t="s">
        <v>9261</v>
      </c>
      <c r="AH2181">
        <v>1</v>
      </c>
      <c r="AI2181">
        <v>42</v>
      </c>
      <c r="AK2181">
        <v>60456</v>
      </c>
      <c r="AM2181">
        <v>2186</v>
      </c>
      <c r="AN2181">
        <v>2090</v>
      </c>
      <c r="AO2181">
        <v>17</v>
      </c>
      <c r="AP2181">
        <v>1</v>
      </c>
      <c r="AQ2181">
        <v>7</v>
      </c>
      <c r="AR2181">
        <v>25</v>
      </c>
      <c r="AS2181">
        <v>45</v>
      </c>
      <c r="AT2181">
        <v>0</v>
      </c>
      <c r="AU2181">
        <v>46</v>
      </c>
      <c r="AV2181">
        <v>17</v>
      </c>
      <c r="AW2181">
        <v>6.5</v>
      </c>
      <c r="AX2181">
        <v>108.199</v>
      </c>
      <c r="AY2181" s="1">
        <v>0</v>
      </c>
      <c r="AZ2181" s="2">
        <v>1</v>
      </c>
      <c r="BA2181" s="1">
        <v>0</v>
      </c>
      <c r="BB2181" s="1">
        <v>8.0000000000000002E-3</v>
      </c>
      <c r="BC2181" s="1">
        <v>0.95599999999999996</v>
      </c>
      <c r="BD2181" s="1">
        <v>2.1000000000000001E-2</v>
      </c>
      <c r="BE2181" s="1">
        <v>-8.0000000000000002E-3</v>
      </c>
      <c r="BF2181" s="1">
        <v>-2.1000000000000001E-2</v>
      </c>
      <c r="BG2181" s="1">
        <f>Table1[[#This Row],[pers_white_pct]]-Table1[[#This Row],[census_white_pct]]</f>
        <v>4.4000000000000039E-2</v>
      </c>
      <c r="BH2181" s="3">
        <v>0</v>
      </c>
      <c r="BI2181" s="3">
        <v>1.0459330144000001</v>
      </c>
      <c r="BJ2181" s="3">
        <v>0</v>
      </c>
      <c r="BK2181" s="3" t="str">
        <f>VLOOKUP(Table1[[#This Row],[est_sworn]],Force_size,2,TRUE)</f>
        <v>01 - Under 25</v>
      </c>
    </row>
    <row r="2182" spans="1:63" hidden="1" x14ac:dyDescent="0.2">
      <c r="A2182">
        <v>4249288</v>
      </c>
      <c r="B2182" t="s">
        <v>1444</v>
      </c>
      <c r="C2182" t="s">
        <v>9202</v>
      </c>
      <c r="D2182">
        <v>11295130</v>
      </c>
      <c r="E2182" t="s">
        <v>9203</v>
      </c>
      <c r="F2182">
        <v>3523</v>
      </c>
      <c r="G2182" t="s">
        <v>9204</v>
      </c>
      <c r="H2182" t="s">
        <v>1093</v>
      </c>
      <c r="I2182">
        <v>42</v>
      </c>
      <c r="J2182">
        <v>119</v>
      </c>
      <c r="K2182">
        <v>49288</v>
      </c>
      <c r="L2182" t="s">
        <v>9205</v>
      </c>
      <c r="M2182" t="s">
        <v>9206</v>
      </c>
      <c r="N2182" t="s">
        <v>68</v>
      </c>
      <c r="O2182" t="s">
        <v>181</v>
      </c>
      <c r="P2182">
        <v>40.962178999999999</v>
      </c>
      <c r="Q2182">
        <v>-77.055475000000001</v>
      </c>
      <c r="S2182" t="s">
        <v>70</v>
      </c>
      <c r="T2182" t="s">
        <v>71</v>
      </c>
      <c r="U2182">
        <v>7</v>
      </c>
      <c r="V2182">
        <v>2</v>
      </c>
      <c r="W2182">
        <v>7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7</v>
      </c>
      <c r="AE2182">
        <v>8.6750000000000007</v>
      </c>
      <c r="AF2182" t="s">
        <v>212</v>
      </c>
      <c r="AG2182" t="s">
        <v>9207</v>
      </c>
      <c r="AH2182">
        <v>1</v>
      </c>
      <c r="AI2182">
        <v>42</v>
      </c>
      <c r="AK2182">
        <v>49288</v>
      </c>
      <c r="AM2182">
        <v>3540</v>
      </c>
      <c r="AN2182">
        <v>3453</v>
      </c>
      <c r="AO2182">
        <v>22</v>
      </c>
      <c r="AP2182">
        <v>1</v>
      </c>
      <c r="AQ2182">
        <v>9</v>
      </c>
      <c r="AR2182">
        <v>19</v>
      </c>
      <c r="AS2182">
        <v>31</v>
      </c>
      <c r="AT2182">
        <v>1</v>
      </c>
      <c r="AU2182">
        <v>36</v>
      </c>
      <c r="AV2182">
        <v>23</v>
      </c>
      <c r="AW2182">
        <v>8</v>
      </c>
      <c r="AX2182">
        <v>69.400000000000006</v>
      </c>
      <c r="AY2182" s="1">
        <v>0</v>
      </c>
      <c r="AZ2182" s="2">
        <v>1</v>
      </c>
      <c r="BA2182" s="1">
        <v>0</v>
      </c>
      <c r="BB2182" s="1">
        <v>6.0000000000000001E-3</v>
      </c>
      <c r="BC2182" s="1">
        <v>0.97499999999999998</v>
      </c>
      <c r="BD2182" s="1">
        <v>8.9999999999999993E-3</v>
      </c>
      <c r="BE2182" s="1">
        <v>-6.0000000000000001E-3</v>
      </c>
      <c r="BF2182" s="1">
        <v>-8.9999999999999993E-3</v>
      </c>
      <c r="BG2182" s="1">
        <f>Table1[[#This Row],[pers_white_pct]]-Table1[[#This Row],[census_white_pct]]</f>
        <v>2.5000000000000022E-2</v>
      </c>
      <c r="BH2182" s="3">
        <v>0</v>
      </c>
      <c r="BI2182" s="3">
        <v>1.0251954822</v>
      </c>
      <c r="BJ2182" s="3">
        <v>0</v>
      </c>
      <c r="BK2182" s="3" t="str">
        <f>VLOOKUP(Table1[[#This Row],[est_sworn]],Force_size,2,TRUE)</f>
        <v>01 - Under 25</v>
      </c>
    </row>
    <row r="2183" spans="1:63" hidden="1" x14ac:dyDescent="0.2">
      <c r="A2183">
        <v>42119</v>
      </c>
      <c r="B2183" t="s">
        <v>11412</v>
      </c>
      <c r="C2183" t="s">
        <v>14542</v>
      </c>
      <c r="D2183">
        <v>12089350</v>
      </c>
      <c r="E2183" t="s">
        <v>14543</v>
      </c>
      <c r="F2183">
        <v>44952</v>
      </c>
      <c r="G2183" t="s">
        <v>13866</v>
      </c>
      <c r="H2183" t="s">
        <v>1093</v>
      </c>
      <c r="I2183">
        <v>42</v>
      </c>
      <c r="J2183">
        <v>119</v>
      </c>
      <c r="K2183">
        <v>99119</v>
      </c>
      <c r="L2183" t="s">
        <v>14544</v>
      </c>
      <c r="M2183" t="s">
        <v>14545</v>
      </c>
      <c r="N2183" t="s">
        <v>11418</v>
      </c>
      <c r="O2183" t="s">
        <v>11437</v>
      </c>
      <c r="P2183">
        <v>40.962178999999999</v>
      </c>
      <c r="Q2183">
        <v>-77.055475000000001</v>
      </c>
      <c r="R2183" t="s">
        <v>11420</v>
      </c>
      <c r="S2183" t="s">
        <v>11421</v>
      </c>
      <c r="U2183">
        <v>8</v>
      </c>
      <c r="V2183">
        <v>2</v>
      </c>
      <c r="W2183">
        <v>8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8</v>
      </c>
      <c r="AE2183">
        <v>7.5330000000000004</v>
      </c>
      <c r="AF2183" t="s">
        <v>11452</v>
      </c>
      <c r="AG2183" t="s">
        <v>13869</v>
      </c>
      <c r="AH2183">
        <v>1</v>
      </c>
      <c r="AI2183">
        <v>42</v>
      </c>
      <c r="AJ2183">
        <v>119</v>
      </c>
      <c r="AM2183">
        <v>44947</v>
      </c>
      <c r="AN2183">
        <v>38311</v>
      </c>
      <c r="AO2183">
        <v>3048</v>
      </c>
      <c r="AP2183">
        <v>125</v>
      </c>
      <c r="AQ2183">
        <v>520</v>
      </c>
      <c r="AR2183">
        <v>525</v>
      </c>
      <c r="AS2183">
        <v>2346</v>
      </c>
      <c r="AT2183">
        <v>276</v>
      </c>
      <c r="AU2183">
        <v>2418</v>
      </c>
      <c r="AV2183">
        <v>3324</v>
      </c>
      <c r="AW2183">
        <v>9</v>
      </c>
      <c r="AX2183">
        <v>67.796999999999997</v>
      </c>
      <c r="AY2183" s="1">
        <v>0</v>
      </c>
      <c r="AZ2183" s="2">
        <v>1</v>
      </c>
      <c r="BA2183" s="1">
        <v>0</v>
      </c>
      <c r="BB2183" s="1">
        <v>6.8000000000000005E-2</v>
      </c>
      <c r="BC2183" s="1">
        <v>0.85199999999999998</v>
      </c>
      <c r="BD2183" s="1">
        <v>5.1999999999999998E-2</v>
      </c>
      <c r="BE2183" s="1">
        <v>-6.8000000000000005E-2</v>
      </c>
      <c r="BF2183" s="1">
        <v>-5.1999999999999998E-2</v>
      </c>
      <c r="BG2183" s="1">
        <f>Table1[[#This Row],[pers_white_pct]]-Table1[[#This Row],[census_white_pct]]</f>
        <v>0.14800000000000002</v>
      </c>
      <c r="BH2183" s="3">
        <v>0</v>
      </c>
      <c r="BI2183" s="3">
        <v>1.1732139594</v>
      </c>
      <c r="BJ2183" s="3">
        <v>0</v>
      </c>
      <c r="BK2183" s="3" t="str">
        <f>VLOOKUP(Table1[[#This Row],[est_sworn]],Force_size,2,TRUE)</f>
        <v>01 - Under 25</v>
      </c>
    </row>
    <row r="2184" spans="1:63" hidden="1" x14ac:dyDescent="0.2">
      <c r="A2184">
        <v>4256456</v>
      </c>
      <c r="B2184" t="s">
        <v>1444</v>
      </c>
      <c r="C2184" t="s">
        <v>9244</v>
      </c>
      <c r="D2184">
        <v>12505030</v>
      </c>
      <c r="E2184" t="s">
        <v>9245</v>
      </c>
      <c r="F2184">
        <v>10375</v>
      </c>
      <c r="G2184" t="s">
        <v>9246</v>
      </c>
      <c r="H2184" t="s">
        <v>1093</v>
      </c>
      <c r="I2184">
        <v>42</v>
      </c>
      <c r="J2184">
        <v>121</v>
      </c>
      <c r="K2184">
        <v>56456</v>
      </c>
      <c r="L2184" t="s">
        <v>9247</v>
      </c>
      <c r="M2184" t="s">
        <v>9248</v>
      </c>
      <c r="N2184" t="s">
        <v>68</v>
      </c>
      <c r="O2184" t="s">
        <v>69</v>
      </c>
      <c r="P2184">
        <v>41.401980000000002</v>
      </c>
      <c r="Q2184">
        <v>-79.754418000000001</v>
      </c>
      <c r="S2184" t="s">
        <v>70</v>
      </c>
      <c r="T2184" t="s">
        <v>71</v>
      </c>
      <c r="U2184">
        <v>16</v>
      </c>
      <c r="V2184">
        <v>0</v>
      </c>
      <c r="W2184">
        <v>16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16</v>
      </c>
      <c r="AE2184">
        <v>7.1230000000000002</v>
      </c>
      <c r="AF2184" t="s">
        <v>118</v>
      </c>
      <c r="AG2184" t="s">
        <v>9249</v>
      </c>
      <c r="AH2184">
        <v>1</v>
      </c>
      <c r="AI2184">
        <v>42</v>
      </c>
      <c r="AK2184">
        <v>56456</v>
      </c>
      <c r="AM2184">
        <v>10557</v>
      </c>
      <c r="AN2184">
        <v>10062</v>
      </c>
      <c r="AO2184">
        <v>154</v>
      </c>
      <c r="AP2184">
        <v>18</v>
      </c>
      <c r="AQ2184">
        <v>34</v>
      </c>
      <c r="AR2184">
        <v>154</v>
      </c>
      <c r="AS2184">
        <v>129</v>
      </c>
      <c r="AT2184">
        <v>2</v>
      </c>
      <c r="AU2184">
        <v>135</v>
      </c>
      <c r="AV2184">
        <v>156</v>
      </c>
      <c r="AW2184">
        <v>16</v>
      </c>
      <c r="AX2184">
        <v>113.968</v>
      </c>
      <c r="AY2184" s="1">
        <v>0</v>
      </c>
      <c r="AZ2184" s="2">
        <v>1</v>
      </c>
      <c r="BA2184" s="1">
        <v>0</v>
      </c>
      <c r="BB2184" s="1">
        <v>1.4999999999999999E-2</v>
      </c>
      <c r="BC2184" s="1">
        <v>0.95299999999999996</v>
      </c>
      <c r="BD2184" s="1">
        <v>1.2E-2</v>
      </c>
      <c r="BE2184" s="1">
        <v>-1.4999999999999999E-2</v>
      </c>
      <c r="BF2184" s="1">
        <v>-1.2E-2</v>
      </c>
      <c r="BG2184" s="1">
        <f>Table1[[#This Row],[pers_white_pct]]-Table1[[#This Row],[census_white_pct]]</f>
        <v>4.7000000000000042E-2</v>
      </c>
      <c r="BH2184" s="3">
        <v>0</v>
      </c>
      <c r="BI2184" s="3">
        <v>1.0491949911</v>
      </c>
      <c r="BJ2184" s="3">
        <v>0</v>
      </c>
      <c r="BK2184" s="3" t="str">
        <f>VLOOKUP(Table1[[#This Row],[est_sworn]],Force_size,2,TRUE)</f>
        <v>01 - Under 25</v>
      </c>
    </row>
    <row r="2185" spans="1:63" hidden="1" x14ac:dyDescent="0.2">
      <c r="A2185">
        <v>4281000</v>
      </c>
      <c r="B2185" t="s">
        <v>1444</v>
      </c>
      <c r="C2185" t="s">
        <v>9340</v>
      </c>
      <c r="D2185">
        <v>11246880</v>
      </c>
      <c r="E2185" t="s">
        <v>6201</v>
      </c>
      <c r="F2185">
        <v>9530</v>
      </c>
      <c r="G2185" t="s">
        <v>6202</v>
      </c>
      <c r="H2185" t="s">
        <v>1093</v>
      </c>
      <c r="I2185">
        <v>42</v>
      </c>
      <c r="J2185">
        <v>123</v>
      </c>
      <c r="K2185">
        <v>81000</v>
      </c>
      <c r="L2185" t="s">
        <v>9341</v>
      </c>
      <c r="M2185" t="s">
        <v>9342</v>
      </c>
      <c r="N2185" t="s">
        <v>68</v>
      </c>
      <c r="O2185" t="s">
        <v>181</v>
      </c>
      <c r="P2185">
        <v>41.843668999999998</v>
      </c>
      <c r="Q2185">
        <v>-79.313173000000006</v>
      </c>
      <c r="S2185" t="s">
        <v>70</v>
      </c>
      <c r="T2185" t="s">
        <v>71</v>
      </c>
      <c r="U2185">
        <v>16</v>
      </c>
      <c r="V2185">
        <v>0</v>
      </c>
      <c r="W2185">
        <v>16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16</v>
      </c>
      <c r="AE2185">
        <v>7.1230000000000002</v>
      </c>
      <c r="AF2185" t="s">
        <v>118</v>
      </c>
      <c r="AG2185" t="s">
        <v>6205</v>
      </c>
      <c r="AH2185">
        <v>1</v>
      </c>
      <c r="AI2185">
        <v>42</v>
      </c>
      <c r="AK2185">
        <v>81000</v>
      </c>
      <c r="AM2185">
        <v>9710</v>
      </c>
      <c r="AN2185">
        <v>9401</v>
      </c>
      <c r="AO2185">
        <v>44</v>
      </c>
      <c r="AP2185">
        <v>28</v>
      </c>
      <c r="AQ2185">
        <v>56</v>
      </c>
      <c r="AR2185">
        <v>87</v>
      </c>
      <c r="AS2185">
        <v>90</v>
      </c>
      <c r="AT2185">
        <v>1</v>
      </c>
      <c r="AU2185">
        <v>94</v>
      </c>
      <c r="AV2185">
        <v>45</v>
      </c>
      <c r="AW2185">
        <v>16</v>
      </c>
      <c r="AX2185">
        <v>113.968</v>
      </c>
      <c r="AY2185" s="1">
        <v>0</v>
      </c>
      <c r="AZ2185" s="2">
        <v>1</v>
      </c>
      <c r="BA2185" s="1">
        <v>0</v>
      </c>
      <c r="BB2185" s="1">
        <v>5.0000000000000001E-3</v>
      </c>
      <c r="BC2185" s="1">
        <v>0.96799999999999997</v>
      </c>
      <c r="BD2185" s="1">
        <v>8.9999999999999993E-3</v>
      </c>
      <c r="BE2185" s="1">
        <v>-5.0000000000000001E-3</v>
      </c>
      <c r="BF2185" s="1">
        <v>-8.9999999999999993E-3</v>
      </c>
      <c r="BG2185" s="1">
        <f>Table1[[#This Row],[pers_white_pct]]-Table1[[#This Row],[census_white_pct]]</f>
        <v>3.2000000000000028E-2</v>
      </c>
      <c r="BH2185" s="3">
        <v>0</v>
      </c>
      <c r="BI2185" s="3">
        <v>1.0328688437</v>
      </c>
      <c r="BJ2185" s="3">
        <v>0</v>
      </c>
      <c r="BK2185" s="3" t="str">
        <f>VLOOKUP(Table1[[#This Row],[est_sworn]],Force_size,2,TRUE)</f>
        <v>01 - Under 25</v>
      </c>
    </row>
    <row r="2186" spans="1:63" hidden="1" x14ac:dyDescent="0.2">
      <c r="A2186">
        <v>4219536</v>
      </c>
      <c r="B2186" t="s">
        <v>1444</v>
      </c>
      <c r="C2186" t="s">
        <v>9088</v>
      </c>
      <c r="D2186">
        <v>11905440</v>
      </c>
      <c r="E2186" t="s">
        <v>9089</v>
      </c>
      <c r="F2186">
        <v>4745</v>
      </c>
      <c r="G2186" t="s">
        <v>9090</v>
      </c>
      <c r="H2186" t="s">
        <v>1093</v>
      </c>
      <c r="I2186">
        <v>42</v>
      </c>
      <c r="J2186">
        <v>125</v>
      </c>
      <c r="K2186">
        <v>19536</v>
      </c>
      <c r="L2186" t="s">
        <v>9091</v>
      </c>
      <c r="M2186" t="s">
        <v>9092</v>
      </c>
      <c r="N2186" t="s">
        <v>68</v>
      </c>
      <c r="O2186" t="s">
        <v>181</v>
      </c>
      <c r="P2186">
        <v>40.200004999999997</v>
      </c>
      <c r="Q2186">
        <v>-80.252132000000003</v>
      </c>
      <c r="S2186" t="s">
        <v>70</v>
      </c>
      <c r="T2186" t="s">
        <v>71</v>
      </c>
      <c r="U2186">
        <v>4</v>
      </c>
      <c r="V2186">
        <v>14</v>
      </c>
      <c r="W2186">
        <v>3</v>
      </c>
      <c r="X2186">
        <v>1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4</v>
      </c>
      <c r="AE2186">
        <v>8.6750000000000007</v>
      </c>
      <c r="AF2186" t="s">
        <v>212</v>
      </c>
      <c r="AG2186" t="s">
        <v>9093</v>
      </c>
      <c r="AH2186">
        <v>1</v>
      </c>
      <c r="AI2186">
        <v>42</v>
      </c>
      <c r="AK2186">
        <v>19536</v>
      </c>
      <c r="AM2186">
        <v>4781</v>
      </c>
      <c r="AN2186">
        <v>3723</v>
      </c>
      <c r="AO2186">
        <v>702</v>
      </c>
      <c r="AP2186">
        <v>5</v>
      </c>
      <c r="AQ2186">
        <v>18</v>
      </c>
      <c r="AR2186">
        <v>166</v>
      </c>
      <c r="AS2186">
        <v>150</v>
      </c>
      <c r="AT2186">
        <v>19</v>
      </c>
      <c r="AU2186">
        <v>167</v>
      </c>
      <c r="AV2186">
        <v>721</v>
      </c>
      <c r="AW2186">
        <v>11</v>
      </c>
      <c r="AX2186">
        <v>95.424999999999997</v>
      </c>
      <c r="AY2186" s="1">
        <v>0.25</v>
      </c>
      <c r="AZ2186" s="1">
        <v>0.75</v>
      </c>
      <c r="BA2186" s="1">
        <v>0</v>
      </c>
      <c r="BB2186" s="1">
        <v>0.14699999999999999</v>
      </c>
      <c r="BC2186" s="1">
        <v>0.77900000000000003</v>
      </c>
      <c r="BD2186" s="1">
        <v>3.1E-2</v>
      </c>
      <c r="BE2186" s="1">
        <v>0.10299999999999999</v>
      </c>
      <c r="BF2186" s="1">
        <v>-3.1E-2</v>
      </c>
      <c r="BG2186" s="1">
        <f>Table1[[#This Row],[pers_white_pct]]-Table1[[#This Row],[census_white_pct]]</f>
        <v>-2.9000000000000026E-2</v>
      </c>
      <c r="BH2186" s="3">
        <v>1.7026353275999999</v>
      </c>
      <c r="BI2186" s="3">
        <v>0.96313456890000004</v>
      </c>
      <c r="BJ2186" s="3">
        <v>0</v>
      </c>
      <c r="BK2186" s="3" t="str">
        <f>VLOOKUP(Table1[[#This Row],[est_sworn]],Force_size,2,TRUE)</f>
        <v>01 - Under 25</v>
      </c>
    </row>
    <row r="2187" spans="1:63" hidden="1" x14ac:dyDescent="0.2">
      <c r="A2187">
        <v>4211152</v>
      </c>
      <c r="B2187" t="s">
        <v>1444</v>
      </c>
      <c r="C2187" t="s">
        <v>9036</v>
      </c>
      <c r="D2187">
        <v>12955520</v>
      </c>
      <c r="E2187" t="s">
        <v>9037</v>
      </c>
      <c r="F2187">
        <v>8991</v>
      </c>
      <c r="G2187" t="s">
        <v>9038</v>
      </c>
      <c r="H2187" t="s">
        <v>1093</v>
      </c>
      <c r="I2187">
        <v>42</v>
      </c>
      <c r="J2187">
        <v>125</v>
      </c>
      <c r="K2187">
        <v>11152</v>
      </c>
      <c r="L2187" t="s">
        <v>9039</v>
      </c>
      <c r="M2187" t="s">
        <v>9040</v>
      </c>
      <c r="N2187" t="s">
        <v>68</v>
      </c>
      <c r="O2187" t="s">
        <v>181</v>
      </c>
      <c r="P2187">
        <v>40.200004999999997</v>
      </c>
      <c r="Q2187">
        <v>-80.252132000000003</v>
      </c>
      <c r="S2187" t="s">
        <v>70</v>
      </c>
      <c r="T2187" t="s">
        <v>71</v>
      </c>
      <c r="U2187">
        <v>15</v>
      </c>
      <c r="V2187">
        <v>3</v>
      </c>
      <c r="W2187">
        <v>15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15</v>
      </c>
      <c r="AE2187">
        <v>7.1230000000000002</v>
      </c>
      <c r="AF2187" t="s">
        <v>118</v>
      </c>
      <c r="AG2187" t="s">
        <v>9041</v>
      </c>
      <c r="AH2187">
        <v>1</v>
      </c>
      <c r="AI2187">
        <v>42</v>
      </c>
      <c r="AK2187">
        <v>11152</v>
      </c>
      <c r="AM2187">
        <v>8992</v>
      </c>
      <c r="AN2187">
        <v>7764</v>
      </c>
      <c r="AO2187">
        <v>674</v>
      </c>
      <c r="AP2187">
        <v>13</v>
      </c>
      <c r="AQ2187">
        <v>94</v>
      </c>
      <c r="AR2187">
        <v>270</v>
      </c>
      <c r="AS2187">
        <v>162</v>
      </c>
      <c r="AT2187">
        <v>12</v>
      </c>
      <c r="AU2187">
        <v>177</v>
      </c>
      <c r="AV2187">
        <v>686</v>
      </c>
      <c r="AW2187">
        <v>16.5</v>
      </c>
      <c r="AX2187">
        <v>117.5295</v>
      </c>
      <c r="AY2187" s="1">
        <v>0</v>
      </c>
      <c r="AZ2187" s="2">
        <v>1</v>
      </c>
      <c r="BA2187" s="1">
        <v>0</v>
      </c>
      <c r="BB2187" s="1">
        <v>7.4999999999999997E-2</v>
      </c>
      <c r="BC2187" s="1">
        <v>0.86299999999999999</v>
      </c>
      <c r="BD2187" s="1">
        <v>1.7999999999999999E-2</v>
      </c>
      <c r="BE2187" s="1">
        <v>-7.4999999999999997E-2</v>
      </c>
      <c r="BF2187" s="1">
        <v>-1.7999999999999999E-2</v>
      </c>
      <c r="BG2187" s="1">
        <f>Table1[[#This Row],[pers_white_pct]]-Table1[[#This Row],[census_white_pct]]</f>
        <v>0.13700000000000001</v>
      </c>
      <c r="BH2187" s="3">
        <v>0</v>
      </c>
      <c r="BI2187" s="3">
        <v>1.1581658938999999</v>
      </c>
      <c r="BJ2187" s="3">
        <v>0</v>
      </c>
      <c r="BK2187" s="3" t="str">
        <f>VLOOKUP(Table1[[#This Row],[est_sworn]],Force_size,2,TRUE)</f>
        <v>01 - Under 25</v>
      </c>
    </row>
    <row r="2188" spans="1:63" hidden="1" x14ac:dyDescent="0.2">
      <c r="A2188">
        <v>4244864</v>
      </c>
      <c r="B2188" t="s">
        <v>1444</v>
      </c>
      <c r="C2188" t="s">
        <v>9172</v>
      </c>
      <c r="D2188">
        <v>11035210</v>
      </c>
      <c r="E2188" t="s">
        <v>9173</v>
      </c>
      <c r="F2188">
        <v>11642</v>
      </c>
      <c r="G2188" t="s">
        <v>9174</v>
      </c>
      <c r="H2188" t="s">
        <v>1093</v>
      </c>
      <c r="I2188">
        <v>42</v>
      </c>
      <c r="J2188">
        <v>129</v>
      </c>
      <c r="K2188">
        <v>44864</v>
      </c>
      <c r="L2188" t="s">
        <v>9175</v>
      </c>
      <c r="M2188" t="s">
        <v>9176</v>
      </c>
      <c r="N2188" t="s">
        <v>68</v>
      </c>
      <c r="O2188" t="s">
        <v>69</v>
      </c>
      <c r="P2188">
        <v>40.311067999999999</v>
      </c>
      <c r="Q2188">
        <v>-79.466688000000005</v>
      </c>
      <c r="S2188" t="s">
        <v>70</v>
      </c>
      <c r="T2188" t="s">
        <v>71</v>
      </c>
      <c r="U2188">
        <v>16</v>
      </c>
      <c r="V2188">
        <v>0</v>
      </c>
      <c r="W2188">
        <v>16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16</v>
      </c>
      <c r="AE2188">
        <v>7.1230000000000002</v>
      </c>
      <c r="AF2188" t="s">
        <v>118</v>
      </c>
      <c r="AG2188" t="s">
        <v>9177</v>
      </c>
      <c r="AH2188">
        <v>1</v>
      </c>
      <c r="AI2188">
        <v>42</v>
      </c>
      <c r="AK2188">
        <v>44864</v>
      </c>
      <c r="AM2188">
        <v>11761</v>
      </c>
      <c r="AN2188">
        <v>11402</v>
      </c>
      <c r="AO2188">
        <v>128</v>
      </c>
      <c r="AP2188">
        <v>6</v>
      </c>
      <c r="AQ2188">
        <v>48</v>
      </c>
      <c r="AR2188">
        <v>108</v>
      </c>
      <c r="AS2188">
        <v>64</v>
      </c>
      <c r="AT2188">
        <v>1</v>
      </c>
      <c r="AU2188">
        <v>69</v>
      </c>
      <c r="AV2188">
        <v>129</v>
      </c>
      <c r="AW2188">
        <v>16</v>
      </c>
      <c r="AX2188">
        <v>113.968</v>
      </c>
      <c r="AY2188" s="1">
        <v>0</v>
      </c>
      <c r="AZ2188" s="2">
        <v>1</v>
      </c>
      <c r="BA2188" s="1">
        <v>0</v>
      </c>
      <c r="BB2188" s="1">
        <v>1.0999999999999999E-2</v>
      </c>
      <c r="BC2188" s="1">
        <v>0.96899999999999997</v>
      </c>
      <c r="BD2188" s="1">
        <v>5.0000000000000001E-3</v>
      </c>
      <c r="BE2188" s="1">
        <v>-1.0999999999999999E-2</v>
      </c>
      <c r="BF2188" s="1">
        <v>-5.0000000000000001E-3</v>
      </c>
      <c r="BG2188" s="1">
        <f>Table1[[#This Row],[pers_white_pct]]-Table1[[#This Row],[census_white_pct]]</f>
        <v>3.1000000000000028E-2</v>
      </c>
      <c r="BH2188" s="3">
        <v>0</v>
      </c>
      <c r="BI2188" s="3">
        <v>1.0314857043000001</v>
      </c>
      <c r="BJ2188" s="3">
        <v>0</v>
      </c>
      <c r="BK2188" s="3" t="str">
        <f>VLOOKUP(Table1[[#This Row],[est_sworn]],Force_size,2,TRUE)</f>
        <v>01 - Under 25</v>
      </c>
    </row>
    <row r="2189" spans="1:63" hidden="1" x14ac:dyDescent="0.2">
      <c r="A2189">
        <v>42133</v>
      </c>
      <c r="B2189" t="s">
        <v>11412</v>
      </c>
      <c r="C2189" t="s">
        <v>14552</v>
      </c>
      <c r="D2189">
        <v>11026760</v>
      </c>
      <c r="E2189" t="s">
        <v>14553</v>
      </c>
      <c r="F2189">
        <v>53000</v>
      </c>
      <c r="G2189" t="s">
        <v>14554</v>
      </c>
      <c r="H2189" t="s">
        <v>1093</v>
      </c>
      <c r="I2189">
        <v>42</v>
      </c>
      <c r="J2189">
        <v>133</v>
      </c>
      <c r="K2189">
        <v>99991</v>
      </c>
      <c r="L2189" t="s">
        <v>14555</v>
      </c>
      <c r="M2189" t="s">
        <v>14556</v>
      </c>
      <c r="N2189" t="s">
        <v>68</v>
      </c>
      <c r="O2189" t="s">
        <v>86</v>
      </c>
      <c r="P2189">
        <v>39.921751</v>
      </c>
      <c r="Q2189">
        <v>-76.728888999999995</v>
      </c>
      <c r="S2189" t="s">
        <v>70</v>
      </c>
      <c r="T2189" t="s">
        <v>71</v>
      </c>
      <c r="U2189">
        <v>43</v>
      </c>
      <c r="V2189">
        <v>0</v>
      </c>
      <c r="W2189">
        <v>42</v>
      </c>
      <c r="X2189">
        <v>1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43</v>
      </c>
      <c r="AE2189">
        <v>2.8170000000000002</v>
      </c>
      <c r="AF2189" t="s">
        <v>79</v>
      </c>
      <c r="AG2189" t="s">
        <v>14551</v>
      </c>
      <c r="AH2189">
        <v>1</v>
      </c>
      <c r="AI2189">
        <v>42</v>
      </c>
      <c r="AJ2189">
        <v>133</v>
      </c>
      <c r="AM2189">
        <v>434972</v>
      </c>
      <c r="AN2189">
        <v>374779</v>
      </c>
      <c r="AO2189">
        <v>22493</v>
      </c>
      <c r="AP2189">
        <v>635</v>
      </c>
      <c r="AQ2189">
        <v>5336</v>
      </c>
      <c r="AR2189">
        <v>6615</v>
      </c>
      <c r="AS2189">
        <v>24397</v>
      </c>
      <c r="AT2189">
        <v>1851</v>
      </c>
      <c r="AU2189">
        <v>25114</v>
      </c>
      <c r="AV2189">
        <v>24344</v>
      </c>
      <c r="AW2189">
        <v>43</v>
      </c>
      <c r="AX2189">
        <v>121.131</v>
      </c>
      <c r="AY2189" s="1">
        <v>2.3E-2</v>
      </c>
      <c r="AZ2189" s="1">
        <v>0.97699999999999998</v>
      </c>
      <c r="BA2189" s="1">
        <v>0</v>
      </c>
      <c r="BB2189" s="1">
        <v>5.1999999999999998E-2</v>
      </c>
      <c r="BC2189" s="1">
        <v>0.86199999999999999</v>
      </c>
      <c r="BD2189" s="1">
        <v>5.6000000000000001E-2</v>
      </c>
      <c r="BE2189" s="1">
        <v>-2.8000000000000001E-2</v>
      </c>
      <c r="BF2189" s="1">
        <v>-5.6000000000000001E-2</v>
      </c>
      <c r="BG2189" s="1">
        <f>Table1[[#This Row],[pers_white_pct]]-Table1[[#This Row],[census_white_pct]]</f>
        <v>0.11499999999999999</v>
      </c>
      <c r="BH2189" s="3">
        <v>0.44972337649999999</v>
      </c>
      <c r="BI2189" s="3">
        <v>1.1336184047</v>
      </c>
      <c r="BJ2189" s="3">
        <v>0</v>
      </c>
      <c r="BK2189" s="3" t="str">
        <f>VLOOKUP(Table1[[#This Row],[est_sworn]],Force_size,2,TRUE)</f>
        <v>02 - 25 to 49</v>
      </c>
    </row>
    <row r="2190" spans="1:63" hidden="1" x14ac:dyDescent="0.2">
      <c r="A2190">
        <v>42133</v>
      </c>
      <c r="B2190" t="s">
        <v>11412</v>
      </c>
      <c r="C2190" t="s">
        <v>14546</v>
      </c>
      <c r="D2190">
        <v>12195060</v>
      </c>
      <c r="E2190" t="s">
        <v>14547</v>
      </c>
      <c r="F2190">
        <v>66608</v>
      </c>
      <c r="G2190" t="s">
        <v>14548</v>
      </c>
      <c r="H2190" t="s">
        <v>1093</v>
      </c>
      <c r="I2190">
        <v>42</v>
      </c>
      <c r="J2190">
        <v>133</v>
      </c>
      <c r="K2190">
        <v>99991</v>
      </c>
      <c r="L2190" t="s">
        <v>14549</v>
      </c>
      <c r="M2190" t="s">
        <v>14550</v>
      </c>
      <c r="N2190" t="s">
        <v>68</v>
      </c>
      <c r="O2190" t="s">
        <v>86</v>
      </c>
      <c r="P2190">
        <v>39.921751</v>
      </c>
      <c r="Q2190">
        <v>-76.728888999999995</v>
      </c>
      <c r="S2190" t="s">
        <v>70</v>
      </c>
      <c r="T2190" t="s">
        <v>71</v>
      </c>
      <c r="U2190">
        <v>49</v>
      </c>
      <c r="V2190">
        <v>0</v>
      </c>
      <c r="W2190">
        <v>48</v>
      </c>
      <c r="X2190">
        <v>1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49</v>
      </c>
      <c r="AE2190">
        <v>4.7450000000000001</v>
      </c>
      <c r="AF2190" t="s">
        <v>72</v>
      </c>
      <c r="AG2190" t="s">
        <v>14551</v>
      </c>
      <c r="AH2190">
        <v>1</v>
      </c>
      <c r="AI2190">
        <v>42</v>
      </c>
      <c r="AJ2190">
        <v>133</v>
      </c>
      <c r="AM2190">
        <v>434972</v>
      </c>
      <c r="AN2190">
        <v>374779</v>
      </c>
      <c r="AO2190">
        <v>22493</v>
      </c>
      <c r="AP2190">
        <v>635</v>
      </c>
      <c r="AQ2190">
        <v>5336</v>
      </c>
      <c r="AR2190">
        <v>6615</v>
      </c>
      <c r="AS2190">
        <v>24397</v>
      </c>
      <c r="AT2190">
        <v>1851</v>
      </c>
      <c r="AU2190">
        <v>25114</v>
      </c>
      <c r="AV2190">
        <v>24344</v>
      </c>
      <c r="AW2190">
        <v>49</v>
      </c>
      <c r="AX2190">
        <v>232.505</v>
      </c>
      <c r="AY2190" s="1">
        <v>0.02</v>
      </c>
      <c r="AZ2190" s="1">
        <v>0.98</v>
      </c>
      <c r="BA2190" s="1">
        <v>0</v>
      </c>
      <c r="BB2190" s="1">
        <v>5.1999999999999998E-2</v>
      </c>
      <c r="BC2190" s="1">
        <v>0.86199999999999999</v>
      </c>
      <c r="BD2190" s="1">
        <v>5.6000000000000001E-2</v>
      </c>
      <c r="BE2190" s="1">
        <v>-3.1E-2</v>
      </c>
      <c r="BF2190" s="1">
        <v>-5.6000000000000001E-2</v>
      </c>
      <c r="BG2190" s="1">
        <f>Table1[[#This Row],[pers_white_pct]]-Table1[[#This Row],[census_white_pct]]</f>
        <v>0.11799999999999999</v>
      </c>
      <c r="BH2190" s="3">
        <v>0.39465520790000003</v>
      </c>
      <c r="BI2190" s="3">
        <v>1.1369234146</v>
      </c>
      <c r="BJ2190" s="3">
        <v>0</v>
      </c>
      <c r="BK2190" s="3" t="str">
        <f>VLOOKUP(Table1[[#This Row],[est_sworn]],Force_size,2,TRUE)</f>
        <v>02 - 25 to 49</v>
      </c>
    </row>
    <row r="2191" spans="1:63" hidden="1" x14ac:dyDescent="0.2">
      <c r="A2191">
        <v>4213373168</v>
      </c>
      <c r="B2191" t="s">
        <v>61</v>
      </c>
      <c r="C2191" t="s">
        <v>1335</v>
      </c>
      <c r="D2191">
        <v>12466970</v>
      </c>
      <c r="E2191" t="s">
        <v>1336</v>
      </c>
      <c r="F2191">
        <v>12851</v>
      </c>
      <c r="G2191" t="s">
        <v>1337</v>
      </c>
      <c r="H2191" t="s">
        <v>1093</v>
      </c>
      <c r="I2191">
        <v>42</v>
      </c>
      <c r="J2191">
        <v>133</v>
      </c>
      <c r="K2191">
        <v>73168</v>
      </c>
      <c r="L2191" t="s">
        <v>1338</v>
      </c>
      <c r="M2191" t="s">
        <v>1339</v>
      </c>
      <c r="N2191" t="s">
        <v>68</v>
      </c>
      <c r="O2191" t="s">
        <v>69</v>
      </c>
      <c r="P2191">
        <v>39.921751</v>
      </c>
      <c r="Q2191">
        <v>-76.728888999999995</v>
      </c>
      <c r="S2191" t="s">
        <v>70</v>
      </c>
      <c r="T2191" t="s">
        <v>71</v>
      </c>
      <c r="U2191">
        <v>19</v>
      </c>
      <c r="V2191">
        <v>0</v>
      </c>
      <c r="W2191">
        <v>19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19</v>
      </c>
      <c r="AE2191">
        <v>7.1230000000000002</v>
      </c>
      <c r="AF2191" t="s">
        <v>118</v>
      </c>
      <c r="AG2191" t="s">
        <v>1340</v>
      </c>
      <c r="AH2191">
        <v>1</v>
      </c>
      <c r="AI2191">
        <v>42</v>
      </c>
      <c r="AJ2191">
        <v>133</v>
      </c>
      <c r="AL2191">
        <v>73168</v>
      </c>
      <c r="AM2191">
        <v>12578</v>
      </c>
      <c r="AN2191">
        <v>11282</v>
      </c>
      <c r="AO2191">
        <v>448</v>
      </c>
      <c r="AP2191">
        <v>25</v>
      </c>
      <c r="AQ2191">
        <v>216</v>
      </c>
      <c r="AR2191">
        <v>157</v>
      </c>
      <c r="AS2191">
        <v>439</v>
      </c>
      <c r="AT2191">
        <v>28</v>
      </c>
      <c r="AU2191">
        <v>450</v>
      </c>
      <c r="AV2191">
        <v>476</v>
      </c>
      <c r="AW2191">
        <v>19</v>
      </c>
      <c r="AX2191">
        <v>135.33699999999999</v>
      </c>
      <c r="AY2191" s="1">
        <v>0</v>
      </c>
      <c r="AZ2191" s="2">
        <v>1</v>
      </c>
      <c r="BA2191" s="1">
        <v>0</v>
      </c>
      <c r="BB2191" s="1">
        <v>3.5999999999999997E-2</v>
      </c>
      <c r="BC2191" s="1">
        <v>0.89700000000000002</v>
      </c>
      <c r="BD2191" s="1">
        <v>3.5000000000000003E-2</v>
      </c>
      <c r="BE2191" s="1">
        <v>-3.5999999999999997E-2</v>
      </c>
      <c r="BF2191" s="1">
        <v>-3.5000000000000003E-2</v>
      </c>
      <c r="BG2191" s="1">
        <f>Table1[[#This Row],[pers_white_pct]]-Table1[[#This Row],[census_white_pct]]</f>
        <v>0.10299999999999998</v>
      </c>
      <c r="BH2191" s="3">
        <v>0</v>
      </c>
      <c r="BI2191" s="3">
        <v>1.1148732494</v>
      </c>
      <c r="BJ2191" s="3">
        <v>0</v>
      </c>
      <c r="BK2191" s="3" t="str">
        <f>VLOOKUP(Table1[[#This Row],[est_sworn]],Force_size,2,TRUE)</f>
        <v>01 - Under 25</v>
      </c>
    </row>
    <row r="2192" spans="1:63" hidden="1" x14ac:dyDescent="0.2">
      <c r="A2192">
        <v>4213353224</v>
      </c>
      <c r="B2192" t="s">
        <v>61</v>
      </c>
      <c r="C2192" t="s">
        <v>1329</v>
      </c>
      <c r="D2192">
        <v>12955190</v>
      </c>
      <c r="E2192" t="s">
        <v>1330</v>
      </c>
      <c r="F2192">
        <v>15343</v>
      </c>
      <c r="G2192" t="s">
        <v>1331</v>
      </c>
      <c r="H2192" t="s">
        <v>1093</v>
      </c>
      <c r="I2192">
        <v>42</v>
      </c>
      <c r="J2192">
        <v>133</v>
      </c>
      <c r="K2192">
        <v>53224</v>
      </c>
      <c r="L2192" t="s">
        <v>1332</v>
      </c>
      <c r="M2192" t="s">
        <v>1333</v>
      </c>
      <c r="N2192" t="s">
        <v>68</v>
      </c>
      <c r="O2192" t="s">
        <v>69</v>
      </c>
      <c r="P2192">
        <v>39.921751</v>
      </c>
      <c r="Q2192">
        <v>-76.728888999999995</v>
      </c>
      <c r="S2192" t="s">
        <v>70</v>
      </c>
      <c r="T2192" t="s">
        <v>71</v>
      </c>
      <c r="U2192">
        <v>16</v>
      </c>
      <c r="V2192">
        <v>0</v>
      </c>
      <c r="W2192">
        <v>15</v>
      </c>
      <c r="X2192">
        <v>0</v>
      </c>
      <c r="Y2192">
        <v>1</v>
      </c>
      <c r="Z2192">
        <v>0</v>
      </c>
      <c r="AA2192">
        <v>0</v>
      </c>
      <c r="AB2192">
        <v>0</v>
      </c>
      <c r="AC2192">
        <v>0</v>
      </c>
      <c r="AD2192">
        <v>16</v>
      </c>
      <c r="AE2192">
        <v>7.1230000000000002</v>
      </c>
      <c r="AF2192" t="s">
        <v>118</v>
      </c>
      <c r="AG2192" t="s">
        <v>1334</v>
      </c>
      <c r="AH2192">
        <v>1</v>
      </c>
      <c r="AI2192">
        <v>42</v>
      </c>
      <c r="AJ2192">
        <v>133</v>
      </c>
      <c r="AL2192">
        <v>53224</v>
      </c>
      <c r="AM2192">
        <v>15285</v>
      </c>
      <c r="AN2192">
        <v>14520</v>
      </c>
      <c r="AO2192">
        <v>144</v>
      </c>
      <c r="AP2192">
        <v>14</v>
      </c>
      <c r="AQ2192">
        <v>89</v>
      </c>
      <c r="AR2192">
        <v>175</v>
      </c>
      <c r="AS2192">
        <v>329</v>
      </c>
      <c r="AT2192">
        <v>12</v>
      </c>
      <c r="AU2192">
        <v>343</v>
      </c>
      <c r="AV2192">
        <v>156</v>
      </c>
      <c r="AW2192">
        <v>16</v>
      </c>
      <c r="AX2192">
        <v>113.968</v>
      </c>
      <c r="AY2192" s="1">
        <v>0</v>
      </c>
      <c r="AZ2192" s="1">
        <v>0.93799999999999994</v>
      </c>
      <c r="BA2192" s="1">
        <v>6.3E-2</v>
      </c>
      <c r="BB2192" s="1">
        <v>8.9999999999999993E-3</v>
      </c>
      <c r="BC2192" s="1">
        <v>0.95</v>
      </c>
      <c r="BD2192" s="1">
        <v>2.1999999999999999E-2</v>
      </c>
      <c r="BE2192" s="1">
        <v>-8.9999999999999993E-3</v>
      </c>
      <c r="BF2192" s="1">
        <v>4.1000000000000002E-2</v>
      </c>
      <c r="BG2192" s="1">
        <f>Table1[[#This Row],[pers_white_pct]]-Table1[[#This Row],[census_white_pct]]</f>
        <v>-1.2000000000000011E-2</v>
      </c>
      <c r="BH2192" s="3">
        <v>0</v>
      </c>
      <c r="BI2192" s="3">
        <v>0.98689307849999997</v>
      </c>
      <c r="BJ2192" s="3">
        <v>2.9036854103</v>
      </c>
      <c r="BK2192" s="3" t="str">
        <f>VLOOKUP(Table1[[#This Row],[est_sworn]],Force_size,2,TRUE)</f>
        <v>01 - Under 25</v>
      </c>
    </row>
    <row r="2193" spans="1:63" hidden="1" x14ac:dyDescent="0.2">
      <c r="A2193">
        <v>4474300</v>
      </c>
      <c r="B2193" t="s">
        <v>1444</v>
      </c>
      <c r="C2193" t="s">
        <v>9382</v>
      </c>
      <c r="D2193">
        <v>12156730</v>
      </c>
      <c r="E2193" t="s">
        <v>9383</v>
      </c>
      <c r="F2193">
        <v>81873</v>
      </c>
      <c r="G2193" t="s">
        <v>9384</v>
      </c>
      <c r="H2193" t="s">
        <v>1344</v>
      </c>
      <c r="I2193">
        <v>44</v>
      </c>
      <c r="J2193">
        <v>3</v>
      </c>
      <c r="K2193">
        <v>74300</v>
      </c>
      <c r="L2193" t="s">
        <v>9385</v>
      </c>
      <c r="M2193" t="s">
        <v>9386</v>
      </c>
      <c r="N2193" t="s">
        <v>68</v>
      </c>
      <c r="O2193" t="s">
        <v>86</v>
      </c>
      <c r="P2193">
        <v>41.677750000000003</v>
      </c>
      <c r="Q2193">
        <v>-71.576313999999996</v>
      </c>
      <c r="S2193" t="s">
        <v>70</v>
      </c>
      <c r="T2193" t="s">
        <v>71</v>
      </c>
      <c r="U2193">
        <v>165</v>
      </c>
      <c r="V2193">
        <v>0</v>
      </c>
      <c r="W2193">
        <v>155</v>
      </c>
      <c r="X2193">
        <v>2</v>
      </c>
      <c r="Y2193">
        <v>4</v>
      </c>
      <c r="Z2193">
        <v>1</v>
      </c>
      <c r="AA2193">
        <v>0</v>
      </c>
      <c r="AB2193">
        <v>0</v>
      </c>
      <c r="AC2193">
        <v>0</v>
      </c>
      <c r="AD2193">
        <v>165</v>
      </c>
      <c r="AE2193">
        <v>1.1479999999999999</v>
      </c>
      <c r="AF2193" t="s">
        <v>87</v>
      </c>
      <c r="AG2193" t="s">
        <v>9387</v>
      </c>
      <c r="AH2193">
        <v>1</v>
      </c>
      <c r="AI2193">
        <v>44</v>
      </c>
      <c r="AK2193">
        <v>74300</v>
      </c>
      <c r="AM2193">
        <v>82672</v>
      </c>
      <c r="AN2193">
        <v>75068</v>
      </c>
      <c r="AO2193">
        <v>1228</v>
      </c>
      <c r="AP2193">
        <v>204</v>
      </c>
      <c r="AQ2193">
        <v>1846</v>
      </c>
      <c r="AR2193">
        <v>1319</v>
      </c>
      <c r="AS2193">
        <v>2827</v>
      </c>
      <c r="AT2193">
        <v>159</v>
      </c>
      <c r="AU2193">
        <v>3007</v>
      </c>
      <c r="AV2193">
        <v>1387</v>
      </c>
      <c r="AW2193">
        <v>165</v>
      </c>
      <c r="AX2193">
        <v>189.42</v>
      </c>
      <c r="AY2193" s="1">
        <v>1.2E-2</v>
      </c>
      <c r="AZ2193" s="1">
        <v>0.93899999999999995</v>
      </c>
      <c r="BA2193" s="1">
        <v>2.4E-2</v>
      </c>
      <c r="BB2193" s="1">
        <v>1.4999999999999999E-2</v>
      </c>
      <c r="BC2193" s="1">
        <v>0.90800000000000003</v>
      </c>
      <c r="BD2193" s="1">
        <v>3.4000000000000002E-2</v>
      </c>
      <c r="BE2193" s="1">
        <v>-3.0000000000000001E-3</v>
      </c>
      <c r="BF2193" s="1">
        <v>-0.01</v>
      </c>
      <c r="BG2193" s="1">
        <f>Table1[[#This Row],[pers_white_pct]]-Table1[[#This Row],[census_white_pct]]</f>
        <v>3.0999999999999917E-2</v>
      </c>
      <c r="BH2193" s="3">
        <v>0.81603000690000005</v>
      </c>
      <c r="BI2193" s="3">
        <v>1.0345496851</v>
      </c>
      <c r="BJ2193" s="3">
        <v>0.70893869720000002</v>
      </c>
      <c r="BK2193" s="3" t="str">
        <f>VLOOKUP(Table1[[#This Row],[est_sworn]],Force_size,2,TRUE)</f>
        <v>04 - 100 to 249</v>
      </c>
    </row>
    <row r="2194" spans="1:63" hidden="1" x14ac:dyDescent="0.2">
      <c r="A2194">
        <v>4419180</v>
      </c>
      <c r="B2194" t="s">
        <v>1444</v>
      </c>
      <c r="C2194" t="s">
        <v>9367</v>
      </c>
      <c r="D2194">
        <v>11236780</v>
      </c>
      <c r="E2194" t="s">
        <v>9368</v>
      </c>
      <c r="F2194">
        <v>80529</v>
      </c>
      <c r="G2194" t="s">
        <v>9369</v>
      </c>
      <c r="H2194" t="s">
        <v>1344</v>
      </c>
      <c r="I2194">
        <v>44</v>
      </c>
      <c r="J2194">
        <v>7</v>
      </c>
      <c r="K2194">
        <v>19180</v>
      </c>
      <c r="L2194" t="s">
        <v>9370</v>
      </c>
      <c r="M2194" t="s">
        <v>9371</v>
      </c>
      <c r="N2194" t="s">
        <v>68</v>
      </c>
      <c r="O2194" t="s">
        <v>86</v>
      </c>
      <c r="P2194">
        <v>41.869765000000001</v>
      </c>
      <c r="Q2194">
        <v>-71.578626</v>
      </c>
      <c r="S2194" t="s">
        <v>70</v>
      </c>
      <c r="T2194" t="s">
        <v>71</v>
      </c>
      <c r="U2194">
        <v>146</v>
      </c>
      <c r="V2194">
        <v>0</v>
      </c>
      <c r="W2194">
        <v>139</v>
      </c>
      <c r="X2194">
        <v>3</v>
      </c>
      <c r="Y2194">
        <v>2</v>
      </c>
      <c r="Z2194">
        <v>0</v>
      </c>
      <c r="AA2194">
        <v>0</v>
      </c>
      <c r="AB2194">
        <v>0</v>
      </c>
      <c r="AC2194">
        <v>0</v>
      </c>
      <c r="AD2194">
        <v>146</v>
      </c>
      <c r="AE2194">
        <v>1.1479999999999999</v>
      </c>
      <c r="AF2194" t="s">
        <v>87</v>
      </c>
      <c r="AG2194" t="s">
        <v>9372</v>
      </c>
      <c r="AH2194">
        <v>1</v>
      </c>
      <c r="AI2194">
        <v>44</v>
      </c>
      <c r="AK2194">
        <v>19180</v>
      </c>
      <c r="AM2194">
        <v>80387</v>
      </c>
      <c r="AN2194">
        <v>62055</v>
      </c>
      <c r="AO2194">
        <v>3654</v>
      </c>
      <c r="AP2194">
        <v>200</v>
      </c>
      <c r="AQ2194">
        <v>4110</v>
      </c>
      <c r="AR2194">
        <v>1384</v>
      </c>
      <c r="AS2194">
        <v>8709</v>
      </c>
      <c r="AT2194">
        <v>572</v>
      </c>
      <c r="AU2194">
        <v>8984</v>
      </c>
      <c r="AV2194">
        <v>4226</v>
      </c>
      <c r="AW2194">
        <v>146</v>
      </c>
      <c r="AX2194">
        <v>167.608</v>
      </c>
      <c r="AY2194" s="1">
        <v>2.1000000000000001E-2</v>
      </c>
      <c r="AZ2194" s="1">
        <v>0.95199999999999996</v>
      </c>
      <c r="BA2194" s="1">
        <v>1.4E-2</v>
      </c>
      <c r="BB2194" s="1">
        <v>4.4999999999999998E-2</v>
      </c>
      <c r="BC2194" s="1">
        <v>0.77200000000000002</v>
      </c>
      <c r="BD2194" s="1">
        <v>0.108</v>
      </c>
      <c r="BE2194" s="1">
        <v>-2.5000000000000001E-2</v>
      </c>
      <c r="BF2194" s="1">
        <v>-9.5000000000000001E-2</v>
      </c>
      <c r="BG2194" s="1">
        <f>Table1[[#This Row],[pers_white_pct]]-Table1[[#This Row],[census_white_pct]]</f>
        <v>0.17999999999999994</v>
      </c>
      <c r="BH2194" s="3">
        <v>0.45204917109999998</v>
      </c>
      <c r="BI2194" s="3">
        <v>1.2333064019</v>
      </c>
      <c r="BJ2194" s="3">
        <v>0.1264429648</v>
      </c>
      <c r="BK2194" s="3" t="str">
        <f>VLOOKUP(Table1[[#This Row],[est_sworn]],Force_size,2,TRUE)</f>
        <v>04 - 100 to 249</v>
      </c>
    </row>
    <row r="2195" spans="1:63" hidden="1" x14ac:dyDescent="0.2">
      <c r="A2195">
        <v>4400711800</v>
      </c>
      <c r="B2195" t="s">
        <v>61</v>
      </c>
      <c r="C2195" t="s">
        <v>1341</v>
      </c>
      <c r="D2195">
        <v>11246790</v>
      </c>
      <c r="E2195" t="s">
        <v>1342</v>
      </c>
      <c r="F2195">
        <v>16082</v>
      </c>
      <c r="G2195" t="s">
        <v>1343</v>
      </c>
      <c r="H2195" t="s">
        <v>1344</v>
      </c>
      <c r="I2195">
        <v>44</v>
      </c>
      <c r="J2195">
        <v>7</v>
      </c>
      <c r="K2195">
        <v>11800</v>
      </c>
      <c r="L2195" t="s">
        <v>1345</v>
      </c>
      <c r="M2195" t="s">
        <v>1346</v>
      </c>
      <c r="N2195" t="s">
        <v>68</v>
      </c>
      <c r="O2195" t="s">
        <v>69</v>
      </c>
      <c r="P2195">
        <v>41.869765000000001</v>
      </c>
      <c r="Q2195">
        <v>-71.578626</v>
      </c>
      <c r="S2195" t="s">
        <v>70</v>
      </c>
      <c r="T2195" t="s">
        <v>71</v>
      </c>
      <c r="U2195">
        <v>22</v>
      </c>
      <c r="V2195">
        <v>0</v>
      </c>
      <c r="W2195">
        <v>22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22</v>
      </c>
      <c r="AE2195">
        <v>4.7450000000000001</v>
      </c>
      <c r="AF2195" t="s">
        <v>72</v>
      </c>
      <c r="AG2195" t="s">
        <v>1347</v>
      </c>
      <c r="AH2195">
        <v>1</v>
      </c>
      <c r="AI2195">
        <v>44</v>
      </c>
      <c r="AJ2195">
        <v>7</v>
      </c>
      <c r="AL2195">
        <v>11800</v>
      </c>
      <c r="AM2195">
        <v>15955</v>
      </c>
      <c r="AN2195">
        <v>15359</v>
      </c>
      <c r="AO2195">
        <v>62</v>
      </c>
      <c r="AP2195">
        <v>17</v>
      </c>
      <c r="AQ2195">
        <v>58</v>
      </c>
      <c r="AR2195">
        <v>174</v>
      </c>
      <c r="AS2195">
        <v>265</v>
      </c>
      <c r="AT2195">
        <v>16</v>
      </c>
      <c r="AU2195">
        <v>285</v>
      </c>
      <c r="AV2195">
        <v>78</v>
      </c>
      <c r="AW2195">
        <v>22</v>
      </c>
      <c r="AX2195">
        <v>104.39</v>
      </c>
      <c r="AY2195" s="1">
        <v>0</v>
      </c>
      <c r="AZ2195" s="2">
        <v>1</v>
      </c>
      <c r="BA2195" s="1">
        <v>0</v>
      </c>
      <c r="BB2195" s="1">
        <v>4.0000000000000001E-3</v>
      </c>
      <c r="BC2195" s="1">
        <v>0.96299999999999997</v>
      </c>
      <c r="BD2195" s="1">
        <v>1.7000000000000001E-2</v>
      </c>
      <c r="BE2195" s="1">
        <v>-4.0000000000000001E-3</v>
      </c>
      <c r="BF2195" s="1">
        <v>-1.7000000000000001E-2</v>
      </c>
      <c r="BG2195" s="1">
        <f>Table1[[#This Row],[pers_white_pct]]-Table1[[#This Row],[census_white_pct]]</f>
        <v>3.7000000000000033E-2</v>
      </c>
      <c r="BH2195" s="3">
        <v>0</v>
      </c>
      <c r="BI2195" s="3">
        <v>1.0388046097000001</v>
      </c>
      <c r="BJ2195" s="3">
        <v>0</v>
      </c>
      <c r="BK2195" s="3" t="str">
        <f>VLOOKUP(Table1[[#This Row],[est_sworn]],Force_size,2,TRUE)</f>
        <v>01 - Under 25</v>
      </c>
    </row>
    <row r="2196" spans="1:63" hidden="1" x14ac:dyDescent="0.2">
      <c r="A2196">
        <v>4400751760</v>
      </c>
      <c r="B2196" t="s">
        <v>61</v>
      </c>
      <c r="C2196" t="s">
        <v>1354</v>
      </c>
      <c r="D2196">
        <v>11426750</v>
      </c>
      <c r="E2196" t="s">
        <v>1355</v>
      </c>
      <c r="F2196">
        <v>32154</v>
      </c>
      <c r="G2196" t="s">
        <v>1356</v>
      </c>
      <c r="H2196" t="s">
        <v>1344</v>
      </c>
      <c r="I2196">
        <v>44</v>
      </c>
      <c r="J2196">
        <v>7</v>
      </c>
      <c r="K2196">
        <v>51760</v>
      </c>
      <c r="L2196" t="s">
        <v>1357</v>
      </c>
      <c r="M2196" t="s">
        <v>1358</v>
      </c>
      <c r="N2196" t="s">
        <v>68</v>
      </c>
      <c r="O2196" t="s">
        <v>131</v>
      </c>
      <c r="P2196">
        <v>41.869765000000001</v>
      </c>
      <c r="Q2196">
        <v>-71.578626</v>
      </c>
      <c r="S2196" t="s">
        <v>70</v>
      </c>
      <c r="T2196" t="s">
        <v>71</v>
      </c>
      <c r="U2196">
        <v>63</v>
      </c>
      <c r="V2196">
        <v>0</v>
      </c>
      <c r="W2196">
        <v>61</v>
      </c>
      <c r="X2196">
        <v>0</v>
      </c>
      <c r="Y2196">
        <v>2</v>
      </c>
      <c r="Z2196">
        <v>0</v>
      </c>
      <c r="AA2196">
        <v>0</v>
      </c>
      <c r="AB2196">
        <v>0</v>
      </c>
      <c r="AC2196">
        <v>0</v>
      </c>
      <c r="AD2196">
        <v>63</v>
      </c>
      <c r="AE2196">
        <v>2.8170000000000002</v>
      </c>
      <c r="AF2196" t="s">
        <v>79</v>
      </c>
      <c r="AG2196" t="s">
        <v>1359</v>
      </c>
      <c r="AH2196">
        <v>1</v>
      </c>
      <c r="AI2196">
        <v>44</v>
      </c>
      <c r="AJ2196">
        <v>7</v>
      </c>
      <c r="AL2196">
        <v>51760</v>
      </c>
      <c r="AM2196">
        <v>32078</v>
      </c>
      <c r="AN2196">
        <v>26606</v>
      </c>
      <c r="AO2196">
        <v>1412</v>
      </c>
      <c r="AP2196">
        <v>76</v>
      </c>
      <c r="AQ2196">
        <v>717</v>
      </c>
      <c r="AR2196">
        <v>532</v>
      </c>
      <c r="AS2196">
        <v>2447</v>
      </c>
      <c r="AT2196">
        <v>119</v>
      </c>
      <c r="AU2196">
        <v>2735</v>
      </c>
      <c r="AV2196">
        <v>1531</v>
      </c>
      <c r="AW2196">
        <v>63</v>
      </c>
      <c r="AX2196">
        <v>177.471</v>
      </c>
      <c r="AY2196" s="1">
        <v>0</v>
      </c>
      <c r="AZ2196" s="1">
        <v>0.96799999999999997</v>
      </c>
      <c r="BA2196" s="1">
        <v>3.2000000000000001E-2</v>
      </c>
      <c r="BB2196" s="1">
        <v>4.3999999999999997E-2</v>
      </c>
      <c r="BC2196" s="1">
        <v>0.82899999999999996</v>
      </c>
      <c r="BD2196" s="1">
        <v>7.5999999999999998E-2</v>
      </c>
      <c r="BE2196" s="1">
        <v>-4.3999999999999997E-2</v>
      </c>
      <c r="BF2196" s="1">
        <v>-4.4999999999999998E-2</v>
      </c>
      <c r="BG2196" s="1">
        <f>Table1[[#This Row],[pers_white_pct]]-Table1[[#This Row],[census_white_pct]]</f>
        <v>0.13900000000000001</v>
      </c>
      <c r="BH2196" s="3">
        <v>0</v>
      </c>
      <c r="BI2196" s="3">
        <v>1.1673927232000001</v>
      </c>
      <c r="BJ2196" s="3">
        <v>0.41616232380000001</v>
      </c>
      <c r="BK2196" s="3" t="str">
        <f>VLOOKUP(Table1[[#This Row],[est_sworn]],Force_size,2,TRUE)</f>
        <v>03 - 50 to 99</v>
      </c>
    </row>
    <row r="2197" spans="1:63" hidden="1" x14ac:dyDescent="0.2">
      <c r="A2197">
        <v>4454640</v>
      </c>
      <c r="B2197" t="s">
        <v>1444</v>
      </c>
      <c r="C2197" t="s">
        <v>9373</v>
      </c>
      <c r="D2197">
        <v>12206780</v>
      </c>
      <c r="E2197" t="s">
        <v>9374</v>
      </c>
      <c r="F2197">
        <v>71170</v>
      </c>
      <c r="G2197" t="s">
        <v>9375</v>
      </c>
      <c r="H2197" t="s">
        <v>1344</v>
      </c>
      <c r="I2197">
        <v>44</v>
      </c>
      <c r="J2197">
        <v>7</v>
      </c>
      <c r="K2197">
        <v>54640</v>
      </c>
      <c r="L2197" t="s">
        <v>9376</v>
      </c>
      <c r="M2197" t="s">
        <v>9377</v>
      </c>
      <c r="N2197" t="s">
        <v>68</v>
      </c>
      <c r="O2197" t="s">
        <v>86</v>
      </c>
      <c r="P2197">
        <v>41.869765000000001</v>
      </c>
      <c r="Q2197">
        <v>-71.578626</v>
      </c>
      <c r="S2197" t="s">
        <v>70</v>
      </c>
      <c r="T2197" t="s">
        <v>71</v>
      </c>
      <c r="U2197">
        <v>141</v>
      </c>
      <c r="V2197">
        <v>0</v>
      </c>
      <c r="W2197">
        <v>128</v>
      </c>
      <c r="X2197">
        <v>8</v>
      </c>
      <c r="Y2197">
        <v>4</v>
      </c>
      <c r="Z2197">
        <v>0</v>
      </c>
      <c r="AA2197">
        <v>1</v>
      </c>
      <c r="AB2197">
        <v>0</v>
      </c>
      <c r="AC2197">
        <v>0</v>
      </c>
      <c r="AD2197">
        <v>141</v>
      </c>
      <c r="AE2197">
        <v>1.1479999999999999</v>
      </c>
      <c r="AF2197" t="s">
        <v>87</v>
      </c>
      <c r="AG2197" t="s">
        <v>9378</v>
      </c>
      <c r="AH2197">
        <v>1</v>
      </c>
      <c r="AI2197">
        <v>44</v>
      </c>
      <c r="AK2197">
        <v>54640</v>
      </c>
      <c r="AM2197">
        <v>71148</v>
      </c>
      <c r="AN2197">
        <v>40366</v>
      </c>
      <c r="AO2197">
        <v>8667</v>
      </c>
      <c r="AP2197">
        <v>267</v>
      </c>
      <c r="AQ2197">
        <v>1049</v>
      </c>
      <c r="AR2197">
        <v>3166</v>
      </c>
      <c r="AS2197">
        <v>14042</v>
      </c>
      <c r="AT2197">
        <v>867</v>
      </c>
      <c r="AU2197">
        <v>17633</v>
      </c>
      <c r="AV2197">
        <v>9534</v>
      </c>
      <c r="AW2197">
        <v>141</v>
      </c>
      <c r="AX2197">
        <v>161.86799999999999</v>
      </c>
      <c r="AY2197" s="1">
        <v>5.7000000000000002E-2</v>
      </c>
      <c r="AZ2197" s="1">
        <v>0.90800000000000003</v>
      </c>
      <c r="BA2197" s="1">
        <v>2.8000000000000001E-2</v>
      </c>
      <c r="BB2197" s="1">
        <v>0.122</v>
      </c>
      <c r="BC2197" s="1">
        <v>0.56699999999999995</v>
      </c>
      <c r="BD2197" s="1">
        <v>0.19700000000000001</v>
      </c>
      <c r="BE2197" s="1">
        <v>-6.5000000000000002E-2</v>
      </c>
      <c r="BF2197" s="1">
        <v>-0.16900000000000001</v>
      </c>
      <c r="BG2197" s="1">
        <f>Table1[[#This Row],[pers_white_pct]]-Table1[[#This Row],[census_white_pct]]</f>
        <v>0.34100000000000008</v>
      </c>
      <c r="BH2197" s="3">
        <v>0.4657627734</v>
      </c>
      <c r="BI2197" s="3">
        <v>1.6000657811000001</v>
      </c>
      <c r="BJ2197" s="3">
        <v>0.14373899579999999</v>
      </c>
      <c r="BK2197" s="3" t="str">
        <f>VLOOKUP(Table1[[#This Row],[est_sworn]],Force_size,2,TRUE)</f>
        <v>04 - 100 to 249</v>
      </c>
    </row>
    <row r="2198" spans="1:63" hidden="1" x14ac:dyDescent="0.2">
      <c r="A2198">
        <v>4459000</v>
      </c>
      <c r="B2198" t="s">
        <v>1444</v>
      </c>
      <c r="C2198" t="s">
        <v>9379</v>
      </c>
      <c r="D2198">
        <v>12356710</v>
      </c>
      <c r="E2198" t="s">
        <v>5400</v>
      </c>
      <c r="F2198">
        <v>178432</v>
      </c>
      <c r="G2198" t="s">
        <v>5401</v>
      </c>
      <c r="H2198" t="s">
        <v>1344</v>
      </c>
      <c r="I2198">
        <v>44</v>
      </c>
      <c r="J2198">
        <v>7</v>
      </c>
      <c r="K2198">
        <v>59000</v>
      </c>
      <c r="L2198" t="s">
        <v>9380</v>
      </c>
      <c r="M2198" t="s">
        <v>9381</v>
      </c>
      <c r="N2198" t="s">
        <v>68</v>
      </c>
      <c r="O2198" t="s">
        <v>739</v>
      </c>
      <c r="P2198">
        <v>41.869765000000001</v>
      </c>
      <c r="Q2198">
        <v>-71.578626</v>
      </c>
      <c r="S2198" t="s">
        <v>70</v>
      </c>
      <c r="T2198" t="s">
        <v>71</v>
      </c>
      <c r="U2198">
        <v>427</v>
      </c>
      <c r="V2198">
        <v>0</v>
      </c>
      <c r="W2198">
        <v>337</v>
      </c>
      <c r="X2198">
        <v>35</v>
      </c>
      <c r="Y2198">
        <v>44</v>
      </c>
      <c r="Z2198">
        <v>0</v>
      </c>
      <c r="AA2198">
        <v>10</v>
      </c>
      <c r="AB2198">
        <v>0</v>
      </c>
      <c r="AC2198">
        <v>0</v>
      </c>
      <c r="AD2198">
        <v>427</v>
      </c>
      <c r="AE2198">
        <v>1.1479999999999999</v>
      </c>
      <c r="AF2198" t="s">
        <v>87</v>
      </c>
      <c r="AG2198" t="s">
        <v>5404</v>
      </c>
      <c r="AH2198">
        <v>1</v>
      </c>
      <c r="AI2198">
        <v>44</v>
      </c>
      <c r="AK2198">
        <v>59000</v>
      </c>
      <c r="AM2198">
        <v>178042</v>
      </c>
      <c r="AN2198">
        <v>66910</v>
      </c>
      <c r="AO2198">
        <v>23399</v>
      </c>
      <c r="AP2198">
        <v>1220</v>
      </c>
      <c r="AQ2198">
        <v>11153</v>
      </c>
      <c r="AR2198">
        <v>5710</v>
      </c>
      <c r="AS2198">
        <v>67835</v>
      </c>
      <c r="AT2198">
        <v>5158</v>
      </c>
      <c r="AU2198">
        <v>69650</v>
      </c>
      <c r="AV2198">
        <v>28557</v>
      </c>
      <c r="AW2198">
        <v>427</v>
      </c>
      <c r="AX2198">
        <v>490.19600000000003</v>
      </c>
      <c r="AY2198" s="1">
        <v>8.2000000000000003E-2</v>
      </c>
      <c r="AZ2198" s="1">
        <v>0.78900000000000003</v>
      </c>
      <c r="BA2198" s="1">
        <v>0.10299999999999999</v>
      </c>
      <c r="BB2198" s="1">
        <v>0.13100000000000001</v>
      </c>
      <c r="BC2198" s="1">
        <v>0.376</v>
      </c>
      <c r="BD2198" s="1">
        <v>0.38100000000000001</v>
      </c>
      <c r="BE2198" s="1">
        <v>-4.9000000000000002E-2</v>
      </c>
      <c r="BF2198" s="1">
        <v>-0.27800000000000002</v>
      </c>
      <c r="BG2198" s="1">
        <f>Table1[[#This Row],[pers_white_pct]]-Table1[[#This Row],[census_white_pct]]</f>
        <v>0.41300000000000003</v>
      </c>
      <c r="BH2198" s="3">
        <v>0.6236850531</v>
      </c>
      <c r="BI2198" s="3">
        <v>2.1000684971000001</v>
      </c>
      <c r="BJ2198" s="3">
        <v>0.27045401699999999</v>
      </c>
      <c r="BK2198" s="3" t="str">
        <f>VLOOKUP(Table1[[#This Row],[est_sworn]],Force_size,2,TRUE)</f>
        <v>05 - 250 - 499</v>
      </c>
    </row>
    <row r="2199" spans="1:63" hidden="1" x14ac:dyDescent="0.2">
      <c r="A2199">
        <v>4400737720</v>
      </c>
      <c r="B2199" t="s">
        <v>61</v>
      </c>
      <c r="C2199" t="s">
        <v>1348</v>
      </c>
      <c r="D2199">
        <v>13382830</v>
      </c>
      <c r="E2199" t="s">
        <v>1349</v>
      </c>
      <c r="F2199">
        <v>28960</v>
      </c>
      <c r="G2199" t="s">
        <v>1350</v>
      </c>
      <c r="H2199" t="s">
        <v>1344</v>
      </c>
      <c r="I2199">
        <v>44</v>
      </c>
      <c r="J2199">
        <v>7</v>
      </c>
      <c r="K2199">
        <v>37720</v>
      </c>
      <c r="L2199" t="s">
        <v>1351</v>
      </c>
      <c r="M2199" t="s">
        <v>1352</v>
      </c>
      <c r="N2199" t="s">
        <v>68</v>
      </c>
      <c r="O2199" t="s">
        <v>131</v>
      </c>
      <c r="P2199">
        <v>41.869765000000001</v>
      </c>
      <c r="Q2199">
        <v>-71.578626</v>
      </c>
      <c r="S2199" t="s">
        <v>70</v>
      </c>
      <c r="T2199" t="s">
        <v>71</v>
      </c>
      <c r="U2199">
        <v>69</v>
      </c>
      <c r="V2199">
        <v>0</v>
      </c>
      <c r="W2199">
        <v>61</v>
      </c>
      <c r="X2199">
        <v>3</v>
      </c>
      <c r="Y2199">
        <v>4</v>
      </c>
      <c r="Z2199">
        <v>0</v>
      </c>
      <c r="AA2199">
        <v>0</v>
      </c>
      <c r="AB2199">
        <v>0</v>
      </c>
      <c r="AC2199">
        <v>0</v>
      </c>
      <c r="AD2199">
        <v>69</v>
      </c>
      <c r="AE2199">
        <v>2.8170000000000002</v>
      </c>
      <c r="AF2199" t="s">
        <v>79</v>
      </c>
      <c r="AG2199" t="s">
        <v>1353</v>
      </c>
      <c r="AH2199">
        <v>1</v>
      </c>
      <c r="AI2199">
        <v>44</v>
      </c>
      <c r="AJ2199">
        <v>7</v>
      </c>
      <c r="AL2199">
        <v>37720</v>
      </c>
      <c r="AM2199">
        <v>28769</v>
      </c>
      <c r="AN2199">
        <v>25570</v>
      </c>
      <c r="AO2199">
        <v>520</v>
      </c>
      <c r="AP2199">
        <v>27</v>
      </c>
      <c r="AQ2199">
        <v>580</v>
      </c>
      <c r="AR2199">
        <v>341</v>
      </c>
      <c r="AS2199">
        <v>1664</v>
      </c>
      <c r="AT2199">
        <v>49</v>
      </c>
      <c r="AU2199">
        <v>1731</v>
      </c>
      <c r="AV2199">
        <v>569</v>
      </c>
      <c r="AW2199">
        <v>69</v>
      </c>
      <c r="AX2199">
        <v>194.37299999999999</v>
      </c>
      <c r="AY2199" s="1">
        <v>4.2999999999999997E-2</v>
      </c>
      <c r="AZ2199" s="1">
        <v>0.88400000000000001</v>
      </c>
      <c r="BA2199" s="1">
        <v>5.8000000000000003E-2</v>
      </c>
      <c r="BB2199" s="1">
        <v>1.7999999999999999E-2</v>
      </c>
      <c r="BC2199" s="1">
        <v>0.88900000000000001</v>
      </c>
      <c r="BD2199" s="1">
        <v>5.8000000000000003E-2</v>
      </c>
      <c r="BE2199" s="1">
        <v>2.5000000000000001E-2</v>
      </c>
      <c r="BF2199" s="1">
        <v>0</v>
      </c>
      <c r="BG2199" s="1">
        <f>Table1[[#This Row],[pers_white_pct]]-Table1[[#This Row],[census_white_pct]]</f>
        <v>-5.0000000000000044E-3</v>
      </c>
      <c r="BH2199" s="3">
        <v>2.4054347826</v>
      </c>
      <c r="BI2199" s="3">
        <v>0.99466029600000005</v>
      </c>
      <c r="BJ2199" s="3">
        <v>1.0022644928</v>
      </c>
      <c r="BK2199" s="3" t="str">
        <f>VLOOKUP(Table1[[#This Row],[est_sworn]],Force_size,2,TRUE)</f>
        <v>03 - 50 to 99</v>
      </c>
    </row>
    <row r="2200" spans="1:63" hidden="1" x14ac:dyDescent="0.2">
      <c r="A2200">
        <v>4400948340</v>
      </c>
      <c r="B2200" t="s">
        <v>61</v>
      </c>
      <c r="C2200" t="s">
        <v>1360</v>
      </c>
      <c r="D2200">
        <v>13070900</v>
      </c>
      <c r="E2200" t="s">
        <v>1361</v>
      </c>
      <c r="F2200">
        <v>15695</v>
      </c>
      <c r="G2200" t="s">
        <v>1362</v>
      </c>
      <c r="H2200" t="s">
        <v>1344</v>
      </c>
      <c r="I2200">
        <v>44</v>
      </c>
      <c r="J2200">
        <v>9</v>
      </c>
      <c r="K2200">
        <v>48340</v>
      </c>
      <c r="L2200" t="s">
        <v>1363</v>
      </c>
      <c r="M2200" t="s">
        <v>1364</v>
      </c>
      <c r="N2200" t="s">
        <v>68</v>
      </c>
      <c r="O2200" t="s">
        <v>69</v>
      </c>
      <c r="P2200">
        <v>41.401161999999999</v>
      </c>
      <c r="Q2200">
        <v>-71.617611999999994</v>
      </c>
      <c r="S2200" t="s">
        <v>70</v>
      </c>
      <c r="T2200" t="s">
        <v>71</v>
      </c>
      <c r="U2200">
        <v>39</v>
      </c>
      <c r="V2200">
        <v>0</v>
      </c>
      <c r="W2200">
        <v>39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39</v>
      </c>
      <c r="AE2200">
        <v>4.7450000000000001</v>
      </c>
      <c r="AF2200" t="s">
        <v>72</v>
      </c>
      <c r="AG2200" t="s">
        <v>1365</v>
      </c>
      <c r="AH2200">
        <v>1</v>
      </c>
      <c r="AI2200">
        <v>44</v>
      </c>
      <c r="AJ2200">
        <v>9</v>
      </c>
      <c r="AL2200">
        <v>48340</v>
      </c>
      <c r="AM2200">
        <v>15868</v>
      </c>
      <c r="AN2200">
        <v>15005</v>
      </c>
      <c r="AO2200">
        <v>123</v>
      </c>
      <c r="AP2200">
        <v>115</v>
      </c>
      <c r="AQ2200">
        <v>130</v>
      </c>
      <c r="AR2200">
        <v>188</v>
      </c>
      <c r="AS2200">
        <v>273</v>
      </c>
      <c r="AT2200">
        <v>8</v>
      </c>
      <c r="AU2200">
        <v>307</v>
      </c>
      <c r="AV2200">
        <v>131</v>
      </c>
      <c r="AW2200">
        <v>39</v>
      </c>
      <c r="AX2200">
        <v>185.05500000000001</v>
      </c>
      <c r="AY2200" s="1">
        <v>0</v>
      </c>
      <c r="AZ2200" s="2">
        <v>1</v>
      </c>
      <c r="BA2200" s="1">
        <v>0</v>
      </c>
      <c r="BB2200" s="1">
        <v>8.0000000000000002E-3</v>
      </c>
      <c r="BC2200" s="1">
        <v>0.94599999999999995</v>
      </c>
      <c r="BD2200" s="1">
        <v>1.7000000000000001E-2</v>
      </c>
      <c r="BE2200" s="1">
        <v>-8.0000000000000002E-3</v>
      </c>
      <c r="BF2200" s="1">
        <v>-1.7000000000000001E-2</v>
      </c>
      <c r="BG2200" s="1">
        <f>Table1[[#This Row],[pers_white_pct]]-Table1[[#This Row],[census_white_pct]]</f>
        <v>5.4000000000000048E-2</v>
      </c>
      <c r="BH2200" s="3">
        <v>0</v>
      </c>
      <c r="BI2200" s="3">
        <v>1.0575141618999999</v>
      </c>
      <c r="BJ2200" s="3">
        <v>0</v>
      </c>
      <c r="BK2200" s="3" t="str">
        <f>VLOOKUP(Table1[[#This Row],[est_sworn]],Force_size,2,TRUE)</f>
        <v>02 - 25 to 49</v>
      </c>
    </row>
    <row r="2201" spans="1:63" hidden="1" x14ac:dyDescent="0.2">
      <c r="A2201">
        <v>4521040</v>
      </c>
      <c r="B2201" t="s">
        <v>1444</v>
      </c>
      <c r="C2201" t="s">
        <v>9443</v>
      </c>
      <c r="D2201">
        <v>12296740</v>
      </c>
      <c r="E2201" t="s">
        <v>9444</v>
      </c>
      <c r="F2201">
        <v>1239</v>
      </c>
      <c r="G2201" t="s">
        <v>9445</v>
      </c>
      <c r="H2201" t="s">
        <v>9391</v>
      </c>
      <c r="I2201">
        <v>45</v>
      </c>
      <c r="J2201">
        <v>1</v>
      </c>
      <c r="K2201">
        <v>21040</v>
      </c>
      <c r="L2201" t="s">
        <v>9446</v>
      </c>
      <c r="M2201" t="s">
        <v>9447</v>
      </c>
      <c r="N2201" t="s">
        <v>68</v>
      </c>
      <c r="O2201" t="s">
        <v>238</v>
      </c>
      <c r="P2201">
        <v>34.213808999999998</v>
      </c>
      <c r="Q2201">
        <v>-82.460459999999998</v>
      </c>
      <c r="S2201" t="s">
        <v>70</v>
      </c>
      <c r="T2201" t="s">
        <v>71</v>
      </c>
      <c r="U2201">
        <v>5</v>
      </c>
      <c r="V2201">
        <v>2</v>
      </c>
      <c r="W2201">
        <v>5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5</v>
      </c>
      <c r="AE2201">
        <v>8.6750000000000007</v>
      </c>
      <c r="AF2201" t="s">
        <v>212</v>
      </c>
      <c r="AG2201" t="s">
        <v>9448</v>
      </c>
      <c r="AH2201">
        <v>3</v>
      </c>
      <c r="AI2201">
        <v>45</v>
      </c>
      <c r="AK2201">
        <v>21040</v>
      </c>
      <c r="AM2201">
        <v>1247</v>
      </c>
      <c r="AN2201">
        <v>1007</v>
      </c>
      <c r="AO2201">
        <v>193</v>
      </c>
      <c r="AP2201">
        <v>1</v>
      </c>
      <c r="AQ2201">
        <v>8</v>
      </c>
      <c r="AR2201">
        <v>19</v>
      </c>
      <c r="AS2201">
        <v>17</v>
      </c>
      <c r="AT2201">
        <v>1</v>
      </c>
      <c r="AU2201">
        <v>19</v>
      </c>
      <c r="AV2201">
        <v>194</v>
      </c>
      <c r="AW2201">
        <v>6</v>
      </c>
      <c r="AX2201">
        <v>52.05</v>
      </c>
      <c r="AY2201" s="1">
        <v>0</v>
      </c>
      <c r="AZ2201" s="2">
        <v>1</v>
      </c>
      <c r="BA2201" s="1">
        <v>0</v>
      </c>
      <c r="BB2201" s="1">
        <v>0.155</v>
      </c>
      <c r="BC2201" s="1">
        <v>0.80800000000000005</v>
      </c>
      <c r="BD2201" s="1">
        <v>1.4E-2</v>
      </c>
      <c r="BE2201" s="1">
        <v>-0.155</v>
      </c>
      <c r="BF2201" s="1">
        <v>-1.4E-2</v>
      </c>
      <c r="BG2201" s="1">
        <f>Table1[[#This Row],[pers_white_pct]]-Table1[[#This Row],[census_white_pct]]</f>
        <v>0.19199999999999995</v>
      </c>
      <c r="BH2201" s="3">
        <v>0</v>
      </c>
      <c r="BI2201" s="3">
        <v>1.2383316783</v>
      </c>
      <c r="BJ2201" s="3">
        <v>0</v>
      </c>
      <c r="BK2201" s="3" t="str">
        <f>VLOOKUP(Table1[[#This Row],[est_sworn]],Force_size,2,TRUE)</f>
        <v>01 - Under 25</v>
      </c>
    </row>
    <row r="2202" spans="1:63" hidden="1" x14ac:dyDescent="0.2">
      <c r="A2202">
        <v>4500550</v>
      </c>
      <c r="B2202" t="s">
        <v>1444</v>
      </c>
      <c r="C2202" t="s">
        <v>9388</v>
      </c>
      <c r="D2202">
        <v>12446770</v>
      </c>
      <c r="E2202" t="s">
        <v>9389</v>
      </c>
      <c r="F2202">
        <v>29884</v>
      </c>
      <c r="G2202" t="s">
        <v>9390</v>
      </c>
      <c r="H2202" t="s">
        <v>9391</v>
      </c>
      <c r="I2202">
        <v>45</v>
      </c>
      <c r="J2202">
        <v>3</v>
      </c>
      <c r="K2202">
        <v>550</v>
      </c>
      <c r="L2202" t="s">
        <v>9392</v>
      </c>
      <c r="M2202" t="s">
        <v>9393</v>
      </c>
      <c r="N2202" t="s">
        <v>68</v>
      </c>
      <c r="O2202" t="s">
        <v>131</v>
      </c>
      <c r="P2202">
        <v>33.550013</v>
      </c>
      <c r="Q2202">
        <v>-81.632982999999996</v>
      </c>
      <c r="S2202" t="s">
        <v>70</v>
      </c>
      <c r="T2202" t="s">
        <v>71</v>
      </c>
      <c r="U2202">
        <v>89</v>
      </c>
      <c r="V2202">
        <v>0</v>
      </c>
      <c r="W2202">
        <v>74</v>
      </c>
      <c r="X2202">
        <v>14</v>
      </c>
      <c r="Y2202">
        <v>1</v>
      </c>
      <c r="Z2202">
        <v>0</v>
      </c>
      <c r="AA2202">
        <v>0</v>
      </c>
      <c r="AB2202">
        <v>0</v>
      </c>
      <c r="AC2202">
        <v>0</v>
      </c>
      <c r="AD2202">
        <v>89</v>
      </c>
      <c r="AE2202">
        <v>2.8170000000000002</v>
      </c>
      <c r="AF2202" t="s">
        <v>79</v>
      </c>
      <c r="AG2202" t="s">
        <v>9394</v>
      </c>
      <c r="AH2202">
        <v>3</v>
      </c>
      <c r="AI2202">
        <v>45</v>
      </c>
      <c r="AK2202">
        <v>550</v>
      </c>
      <c r="AM2202">
        <v>29524</v>
      </c>
      <c r="AN2202">
        <v>19324</v>
      </c>
      <c r="AO2202">
        <v>8340</v>
      </c>
      <c r="AP2202">
        <v>98</v>
      </c>
      <c r="AQ2202">
        <v>564</v>
      </c>
      <c r="AR2202">
        <v>376</v>
      </c>
      <c r="AS2202">
        <v>768</v>
      </c>
      <c r="AT2202">
        <v>61</v>
      </c>
      <c r="AU2202">
        <v>822</v>
      </c>
      <c r="AV2202">
        <v>8401</v>
      </c>
      <c r="AW2202">
        <v>89</v>
      </c>
      <c r="AX2202">
        <v>250.71299999999999</v>
      </c>
      <c r="AY2202" s="1">
        <v>0.157</v>
      </c>
      <c r="AZ2202" s="1">
        <v>0.83099999999999996</v>
      </c>
      <c r="BA2202" s="1">
        <v>1.0999999999999999E-2</v>
      </c>
      <c r="BB2202" s="1">
        <v>0.28199999999999997</v>
      </c>
      <c r="BC2202" s="1">
        <v>0.65500000000000003</v>
      </c>
      <c r="BD2202" s="1">
        <v>2.5999999999999999E-2</v>
      </c>
      <c r="BE2202" s="1">
        <v>-0.125</v>
      </c>
      <c r="BF2202" s="1">
        <v>-1.4999999999999999E-2</v>
      </c>
      <c r="BG2202" s="1">
        <f>Table1[[#This Row],[pers_white_pct]]-Table1[[#This Row],[census_white_pct]]</f>
        <v>0.17599999999999993</v>
      </c>
      <c r="BH2202" s="3">
        <v>0.5568614771</v>
      </c>
      <c r="BI2202" s="3">
        <v>1.2703397300999999</v>
      </c>
      <c r="BJ2202" s="3">
        <v>0.43194054310000002</v>
      </c>
      <c r="BK2202" s="3" t="str">
        <f>VLOOKUP(Table1[[#This Row],[est_sworn]],Force_size,2,TRUE)</f>
        <v>03 - 50 to 99</v>
      </c>
    </row>
    <row r="2203" spans="1:63" hidden="1" x14ac:dyDescent="0.2">
      <c r="A2203">
        <v>45003</v>
      </c>
      <c r="B2203" t="s">
        <v>11412</v>
      </c>
      <c r="C2203" t="s">
        <v>14557</v>
      </c>
      <c r="D2203">
        <v>11549180</v>
      </c>
      <c r="E2203" t="s">
        <v>14558</v>
      </c>
      <c r="F2203">
        <v>162812</v>
      </c>
      <c r="G2203" t="s">
        <v>14559</v>
      </c>
      <c r="H2203" t="s">
        <v>9391</v>
      </c>
      <c r="I2203">
        <v>45</v>
      </c>
      <c r="J2203">
        <v>3</v>
      </c>
      <c r="K2203">
        <v>99003</v>
      </c>
      <c r="L2203" t="s">
        <v>14560</v>
      </c>
      <c r="M2203" t="s">
        <v>14561</v>
      </c>
      <c r="N2203" t="s">
        <v>11418</v>
      </c>
      <c r="O2203" t="s">
        <v>11466</v>
      </c>
      <c r="P2203">
        <v>33.550013</v>
      </c>
      <c r="Q2203">
        <v>-81.632982999999996</v>
      </c>
      <c r="R2203" t="s">
        <v>11481</v>
      </c>
      <c r="S2203" t="s">
        <v>11421</v>
      </c>
      <c r="U2203">
        <v>136</v>
      </c>
      <c r="V2203">
        <v>0</v>
      </c>
      <c r="W2203">
        <v>123</v>
      </c>
      <c r="X2203">
        <v>9</v>
      </c>
      <c r="Y2203">
        <v>3</v>
      </c>
      <c r="Z2203">
        <v>0</v>
      </c>
      <c r="AA2203">
        <v>0</v>
      </c>
      <c r="AB2203">
        <v>0</v>
      </c>
      <c r="AC2203">
        <v>0</v>
      </c>
      <c r="AD2203">
        <v>136</v>
      </c>
      <c r="AE2203">
        <v>1.357</v>
      </c>
      <c r="AF2203" t="s">
        <v>11430</v>
      </c>
      <c r="AG2203" t="s">
        <v>14562</v>
      </c>
      <c r="AH2203">
        <v>3</v>
      </c>
      <c r="AI2203">
        <v>45</v>
      </c>
      <c r="AJ2203">
        <v>3</v>
      </c>
      <c r="AM2203">
        <v>160099</v>
      </c>
      <c r="AN2203">
        <v>108566</v>
      </c>
      <c r="AO2203">
        <v>39043</v>
      </c>
      <c r="AP2203">
        <v>589</v>
      </c>
      <c r="AQ2203">
        <v>1318</v>
      </c>
      <c r="AR2203">
        <v>2508</v>
      </c>
      <c r="AS2203">
        <v>7824</v>
      </c>
      <c r="AT2203">
        <v>311</v>
      </c>
      <c r="AU2203">
        <v>8075</v>
      </c>
      <c r="AV2203">
        <v>39354</v>
      </c>
      <c r="AW2203">
        <v>136</v>
      </c>
      <c r="AX2203">
        <v>184.55199999999999</v>
      </c>
      <c r="AY2203" s="1">
        <v>6.6000000000000003E-2</v>
      </c>
      <c r="AZ2203" s="1">
        <v>0.90400000000000003</v>
      </c>
      <c r="BA2203" s="1">
        <v>2.1999999999999999E-2</v>
      </c>
      <c r="BB2203" s="1">
        <v>0.24399999999999999</v>
      </c>
      <c r="BC2203" s="1">
        <v>0.67800000000000005</v>
      </c>
      <c r="BD2203" s="1">
        <v>4.9000000000000002E-2</v>
      </c>
      <c r="BE2203" s="1">
        <v>-0.17799999999999999</v>
      </c>
      <c r="BF2203" s="1">
        <v>-2.7E-2</v>
      </c>
      <c r="BG2203" s="1">
        <f>Table1[[#This Row],[pers_white_pct]]-Table1[[#This Row],[census_white_pct]]</f>
        <v>0.22599999999999998</v>
      </c>
      <c r="BH2203" s="3">
        <v>0.27136200510000003</v>
      </c>
      <c r="BI2203" s="3">
        <v>1.3337087035999999</v>
      </c>
      <c r="BJ2203" s="3">
        <v>0.45137980420000001</v>
      </c>
      <c r="BK2203" s="3" t="str">
        <f>VLOOKUP(Table1[[#This Row],[est_sworn]],Force_size,2,TRUE)</f>
        <v>04 - 100 to 249</v>
      </c>
    </row>
    <row r="2204" spans="1:63" hidden="1" x14ac:dyDescent="0.2">
      <c r="A2204">
        <v>4536205</v>
      </c>
      <c r="B2204" t="s">
        <v>1444</v>
      </c>
      <c r="C2204" t="s">
        <v>9506</v>
      </c>
      <c r="D2204">
        <v>12646660</v>
      </c>
      <c r="E2204" t="s">
        <v>6553</v>
      </c>
      <c r="F2204">
        <v>1730</v>
      </c>
      <c r="G2204" t="s">
        <v>6554</v>
      </c>
      <c r="H2204" t="s">
        <v>9391</v>
      </c>
      <c r="I2204">
        <v>45</v>
      </c>
      <c r="J2204">
        <v>3</v>
      </c>
      <c r="K2204">
        <v>36205</v>
      </c>
      <c r="L2204" t="s">
        <v>9507</v>
      </c>
      <c r="M2204" t="s">
        <v>9508</v>
      </c>
      <c r="N2204" t="s">
        <v>68</v>
      </c>
      <c r="O2204" t="s">
        <v>238</v>
      </c>
      <c r="P2204">
        <v>33.550013</v>
      </c>
      <c r="Q2204">
        <v>-81.632982999999996</v>
      </c>
      <c r="S2204" t="s">
        <v>70</v>
      </c>
      <c r="T2204" t="s">
        <v>71</v>
      </c>
      <c r="U2204">
        <v>4</v>
      </c>
      <c r="V2204">
        <v>0</v>
      </c>
      <c r="W2204">
        <v>4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4</v>
      </c>
      <c r="AE2204">
        <v>16.646000000000001</v>
      </c>
      <c r="AF2204" t="s">
        <v>239</v>
      </c>
      <c r="AG2204" t="s">
        <v>9509</v>
      </c>
      <c r="AH2204">
        <v>3</v>
      </c>
      <c r="AI2204">
        <v>45</v>
      </c>
      <c r="AK2204">
        <v>36205</v>
      </c>
      <c r="AM2204">
        <v>1700</v>
      </c>
      <c r="AN2204">
        <v>1397</v>
      </c>
      <c r="AO2204">
        <v>231</v>
      </c>
      <c r="AP2204">
        <v>7</v>
      </c>
      <c r="AQ2204">
        <v>13</v>
      </c>
      <c r="AR2204">
        <v>19</v>
      </c>
      <c r="AS2204">
        <v>32</v>
      </c>
      <c r="AT2204">
        <v>2</v>
      </c>
      <c r="AU2204">
        <v>33</v>
      </c>
      <c r="AV2204">
        <v>233</v>
      </c>
      <c r="AW2204">
        <v>4</v>
      </c>
      <c r="AX2204">
        <v>66.584000000000003</v>
      </c>
      <c r="AY2204" s="1">
        <v>0</v>
      </c>
      <c r="AZ2204" s="2">
        <v>1</v>
      </c>
      <c r="BA2204" s="1">
        <v>0</v>
      </c>
      <c r="BB2204" s="1">
        <v>0.13600000000000001</v>
      </c>
      <c r="BC2204" s="1">
        <v>0.82199999999999995</v>
      </c>
      <c r="BD2204" s="1">
        <v>1.9E-2</v>
      </c>
      <c r="BE2204" s="1">
        <v>-0.13600000000000001</v>
      </c>
      <c r="BF2204" s="1">
        <v>-1.9E-2</v>
      </c>
      <c r="BG2204" s="1">
        <f>Table1[[#This Row],[pers_white_pct]]-Table1[[#This Row],[census_white_pct]]</f>
        <v>0.17800000000000005</v>
      </c>
      <c r="BH2204" s="3">
        <v>0</v>
      </c>
      <c r="BI2204" s="3">
        <v>1.2168933429</v>
      </c>
      <c r="BJ2204" s="3">
        <v>0</v>
      </c>
      <c r="BK2204" s="3" t="str">
        <f>VLOOKUP(Table1[[#This Row],[est_sworn]],Force_size,2,TRUE)</f>
        <v>01 - Under 25</v>
      </c>
    </row>
    <row r="2205" spans="1:63" hidden="1" x14ac:dyDescent="0.2">
      <c r="A2205">
        <v>4500955</v>
      </c>
      <c r="B2205" t="s">
        <v>1444</v>
      </c>
      <c r="C2205" t="s">
        <v>9395</v>
      </c>
      <c r="D2205">
        <v>12876730</v>
      </c>
      <c r="E2205" t="s">
        <v>9396</v>
      </c>
      <c r="F2205">
        <v>3317</v>
      </c>
      <c r="G2205" t="s">
        <v>9397</v>
      </c>
      <c r="H2205" t="s">
        <v>9391</v>
      </c>
      <c r="I2205">
        <v>45</v>
      </c>
      <c r="J2205">
        <v>5</v>
      </c>
      <c r="K2205">
        <v>955</v>
      </c>
      <c r="L2205" t="s">
        <v>9398</v>
      </c>
      <c r="M2205" t="s">
        <v>9399</v>
      </c>
      <c r="N2205" t="s">
        <v>68</v>
      </c>
      <c r="O2205" t="s">
        <v>181</v>
      </c>
      <c r="P2205">
        <v>32.979784000000002</v>
      </c>
      <c r="Q2205">
        <v>-81.363421000000002</v>
      </c>
      <c r="S2205" t="s">
        <v>70</v>
      </c>
      <c r="T2205" t="s">
        <v>71</v>
      </c>
      <c r="U2205">
        <v>9</v>
      </c>
      <c r="V2205">
        <v>0</v>
      </c>
      <c r="W2205">
        <v>6</v>
      </c>
      <c r="X2205">
        <v>3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9</v>
      </c>
      <c r="AE2205">
        <v>7.1230000000000002</v>
      </c>
      <c r="AF2205" t="s">
        <v>118</v>
      </c>
      <c r="AG2205" t="s">
        <v>9400</v>
      </c>
      <c r="AH2205">
        <v>3</v>
      </c>
      <c r="AI2205">
        <v>45</v>
      </c>
      <c r="AK2205">
        <v>955</v>
      </c>
      <c r="AM2205">
        <v>3482</v>
      </c>
      <c r="AN2205">
        <v>427</v>
      </c>
      <c r="AO2205">
        <v>2890</v>
      </c>
      <c r="AP2205">
        <v>8</v>
      </c>
      <c r="AQ2205">
        <v>25</v>
      </c>
      <c r="AR2205">
        <v>30</v>
      </c>
      <c r="AS2205">
        <v>99</v>
      </c>
      <c r="AT2205">
        <v>13</v>
      </c>
      <c r="AU2205">
        <v>102</v>
      </c>
      <c r="AV2205">
        <v>2903</v>
      </c>
      <c r="AW2205">
        <v>9</v>
      </c>
      <c r="AX2205">
        <v>64.106999999999999</v>
      </c>
      <c r="AY2205" s="1">
        <v>0.33300000000000002</v>
      </c>
      <c r="AZ2205" s="1">
        <v>0.66700000000000004</v>
      </c>
      <c r="BA2205" s="1">
        <v>0</v>
      </c>
      <c r="BB2205" s="1">
        <v>0.83</v>
      </c>
      <c r="BC2205" s="1">
        <v>0.123</v>
      </c>
      <c r="BD2205" s="1">
        <v>2.8000000000000001E-2</v>
      </c>
      <c r="BE2205" s="1">
        <v>-0.497</v>
      </c>
      <c r="BF2205" s="1">
        <v>-2.8000000000000001E-2</v>
      </c>
      <c r="BG2205" s="1">
        <f>Table1[[#This Row],[pers_white_pct]]-Table1[[#This Row],[census_white_pct]]</f>
        <v>0.54400000000000004</v>
      </c>
      <c r="BH2205" s="3">
        <v>0.40161476359999998</v>
      </c>
      <c r="BI2205" s="3">
        <v>5.4363778297999996</v>
      </c>
      <c r="BJ2205" s="3">
        <v>0</v>
      </c>
      <c r="BK2205" s="3" t="str">
        <f>VLOOKUP(Table1[[#This Row],[est_sworn]],Force_size,2,TRUE)</f>
        <v>01 - Under 25</v>
      </c>
    </row>
    <row r="2206" spans="1:63" hidden="1" x14ac:dyDescent="0.2">
      <c r="A2206">
        <v>4501360</v>
      </c>
      <c r="B2206" t="s">
        <v>1444</v>
      </c>
      <c r="C2206" t="s">
        <v>9401</v>
      </c>
      <c r="D2206">
        <v>12126790</v>
      </c>
      <c r="E2206" t="s">
        <v>4580</v>
      </c>
      <c r="F2206">
        <v>26708</v>
      </c>
      <c r="G2206" t="s">
        <v>9402</v>
      </c>
      <c r="H2206" t="s">
        <v>9391</v>
      </c>
      <c r="I2206">
        <v>45</v>
      </c>
      <c r="J2206">
        <v>7</v>
      </c>
      <c r="K2206">
        <v>1360</v>
      </c>
      <c r="L2206" t="s">
        <v>9403</v>
      </c>
      <c r="M2206" t="s">
        <v>9404</v>
      </c>
      <c r="N2206" t="s">
        <v>68</v>
      </c>
      <c r="O2206" t="s">
        <v>131</v>
      </c>
      <c r="P2206">
        <v>34.519548999999998</v>
      </c>
      <c r="Q2206">
        <v>-82.638086000000001</v>
      </c>
      <c r="S2206" t="s">
        <v>70</v>
      </c>
      <c r="T2206" t="s">
        <v>71</v>
      </c>
      <c r="U2206">
        <v>93</v>
      </c>
      <c r="V2206">
        <v>3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93</v>
      </c>
      <c r="AD2206">
        <v>93</v>
      </c>
      <c r="AE2206">
        <v>2.8170000000000002</v>
      </c>
      <c r="AF2206" t="s">
        <v>79</v>
      </c>
      <c r="AG2206" t="s">
        <v>4584</v>
      </c>
      <c r="AH2206">
        <v>3</v>
      </c>
      <c r="AI2206">
        <v>45</v>
      </c>
      <c r="AK2206">
        <v>1360</v>
      </c>
      <c r="AM2206">
        <v>26686</v>
      </c>
      <c r="AN2206">
        <v>15881</v>
      </c>
      <c r="AO2206">
        <v>8894</v>
      </c>
      <c r="AP2206">
        <v>63</v>
      </c>
      <c r="AQ2206">
        <v>253</v>
      </c>
      <c r="AR2206">
        <v>474</v>
      </c>
      <c r="AS2206">
        <v>1089</v>
      </c>
      <c r="AT2206">
        <v>65</v>
      </c>
      <c r="AU2206">
        <v>1121</v>
      </c>
      <c r="AV2206">
        <v>8959</v>
      </c>
      <c r="AW2206">
        <v>94.5</v>
      </c>
      <c r="AX2206">
        <v>266.20650000000001</v>
      </c>
      <c r="BG2206" s="1">
        <f>Table1[[#This Row],[pers_white_pct]]-Table1[[#This Row],[census_white_pct]]</f>
        <v>0</v>
      </c>
      <c r="BH2206" s="3"/>
      <c r="BI2206" s="3"/>
      <c r="BJ2206" s="3"/>
      <c r="BK2206" s="3" t="str">
        <f>VLOOKUP(Table1[[#This Row],[est_sworn]],Force_size,2,TRUE)</f>
        <v>03 - 50 to 99</v>
      </c>
    </row>
    <row r="2207" spans="1:63" hidden="1" x14ac:dyDescent="0.2">
      <c r="A2207">
        <v>4504060</v>
      </c>
      <c r="B2207" t="s">
        <v>1444</v>
      </c>
      <c r="C2207" t="s">
        <v>9411</v>
      </c>
      <c r="D2207">
        <v>12586750</v>
      </c>
      <c r="E2207" t="s">
        <v>9412</v>
      </c>
      <c r="F2207">
        <v>4680</v>
      </c>
      <c r="G2207" t="s">
        <v>9413</v>
      </c>
      <c r="H2207" t="s">
        <v>9391</v>
      </c>
      <c r="I2207">
        <v>45</v>
      </c>
      <c r="J2207">
        <v>11</v>
      </c>
      <c r="K2207">
        <v>4060</v>
      </c>
      <c r="L2207" t="s">
        <v>9414</v>
      </c>
      <c r="M2207" t="s">
        <v>9415</v>
      </c>
      <c r="N2207" t="s">
        <v>68</v>
      </c>
      <c r="O2207" t="s">
        <v>181</v>
      </c>
      <c r="P2207">
        <v>33.260601999999999</v>
      </c>
      <c r="Q2207">
        <v>-81.434101999999996</v>
      </c>
      <c r="S2207" t="s">
        <v>70</v>
      </c>
      <c r="T2207" t="s">
        <v>71</v>
      </c>
      <c r="U2207">
        <v>15</v>
      </c>
      <c r="V2207">
        <v>0</v>
      </c>
      <c r="W2207">
        <v>13</v>
      </c>
      <c r="X2207">
        <v>2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15</v>
      </c>
      <c r="AE2207">
        <v>7.1230000000000002</v>
      </c>
      <c r="AF2207" t="s">
        <v>118</v>
      </c>
      <c r="AG2207" t="s">
        <v>9416</v>
      </c>
      <c r="AH2207">
        <v>3</v>
      </c>
      <c r="AI2207">
        <v>45</v>
      </c>
      <c r="AK2207">
        <v>4060</v>
      </c>
      <c r="AM2207">
        <v>4750</v>
      </c>
      <c r="AN2207">
        <v>2099</v>
      </c>
      <c r="AO2207">
        <v>2441</v>
      </c>
      <c r="AP2207">
        <v>11</v>
      </c>
      <c r="AQ2207">
        <v>72</v>
      </c>
      <c r="AR2207">
        <v>76</v>
      </c>
      <c r="AS2207">
        <v>47</v>
      </c>
      <c r="AT2207">
        <v>7</v>
      </c>
      <c r="AU2207">
        <v>51</v>
      </c>
      <c r="AV2207">
        <v>2448</v>
      </c>
      <c r="AW2207">
        <v>15</v>
      </c>
      <c r="AX2207">
        <v>106.845</v>
      </c>
      <c r="AY2207" s="1">
        <v>0.13300000000000001</v>
      </c>
      <c r="AZ2207" s="1">
        <v>0.86699999999999999</v>
      </c>
      <c r="BA2207" s="1">
        <v>0</v>
      </c>
      <c r="BB2207" s="1">
        <v>0.51400000000000001</v>
      </c>
      <c r="BC2207" s="1">
        <v>0.442</v>
      </c>
      <c r="BD2207" s="1">
        <v>0.01</v>
      </c>
      <c r="BE2207" s="1">
        <v>-0.38100000000000001</v>
      </c>
      <c r="BF2207" s="1">
        <v>-0.01</v>
      </c>
      <c r="BG2207" s="1">
        <f>Table1[[#This Row],[pers_white_pct]]-Table1[[#This Row],[census_white_pct]]</f>
        <v>0.42499999999999999</v>
      </c>
      <c r="BH2207" s="3">
        <v>0.25945650689999999</v>
      </c>
      <c r="BI2207" s="3">
        <v>1.9612513895999999</v>
      </c>
      <c r="BJ2207" s="3">
        <v>0</v>
      </c>
      <c r="BK2207" s="3" t="str">
        <f>VLOOKUP(Table1[[#This Row],[est_sworn]],Force_size,2,TRUE)</f>
        <v>01 - Under 25</v>
      </c>
    </row>
    <row r="2208" spans="1:63" hidden="1" x14ac:dyDescent="0.2">
      <c r="A2208">
        <v>4504690</v>
      </c>
      <c r="B2208" t="s">
        <v>1444</v>
      </c>
      <c r="C2208" t="s">
        <v>9417</v>
      </c>
      <c r="D2208">
        <v>12846730</v>
      </c>
      <c r="E2208" t="s">
        <v>9418</v>
      </c>
      <c r="F2208">
        <v>12788</v>
      </c>
      <c r="G2208" t="s">
        <v>9419</v>
      </c>
      <c r="H2208" t="s">
        <v>9391</v>
      </c>
      <c r="I2208">
        <v>45</v>
      </c>
      <c r="J2208">
        <v>13</v>
      </c>
      <c r="K2208">
        <v>4690</v>
      </c>
      <c r="L2208" t="s">
        <v>9420</v>
      </c>
      <c r="M2208" t="s">
        <v>9421</v>
      </c>
      <c r="N2208" t="s">
        <v>68</v>
      </c>
      <c r="O2208" t="s">
        <v>69</v>
      </c>
      <c r="P2208">
        <v>32.358147000000002</v>
      </c>
      <c r="Q2208">
        <v>-80.689319999999995</v>
      </c>
      <c r="S2208" t="s">
        <v>70</v>
      </c>
      <c r="T2208" t="s">
        <v>71</v>
      </c>
      <c r="U2208">
        <v>43</v>
      </c>
      <c r="V2208">
        <v>3</v>
      </c>
      <c r="W2208">
        <v>25</v>
      </c>
      <c r="X2208">
        <v>5</v>
      </c>
      <c r="Y2208">
        <v>1</v>
      </c>
      <c r="Z2208">
        <v>0</v>
      </c>
      <c r="AA2208">
        <v>2</v>
      </c>
      <c r="AB2208">
        <v>0</v>
      </c>
      <c r="AC2208">
        <v>0</v>
      </c>
      <c r="AD2208">
        <v>43</v>
      </c>
      <c r="AE2208">
        <v>4.7450000000000001</v>
      </c>
      <c r="AF2208" t="s">
        <v>72</v>
      </c>
      <c r="AG2208" t="s">
        <v>9422</v>
      </c>
      <c r="AH2208">
        <v>3</v>
      </c>
      <c r="AI2208">
        <v>45</v>
      </c>
      <c r="AK2208">
        <v>4690</v>
      </c>
      <c r="AM2208">
        <v>12361</v>
      </c>
      <c r="AN2208">
        <v>7944</v>
      </c>
      <c r="AO2208">
        <v>3115</v>
      </c>
      <c r="AP2208">
        <v>29</v>
      </c>
      <c r="AQ2208">
        <v>171</v>
      </c>
      <c r="AR2208">
        <v>242</v>
      </c>
      <c r="AS2208">
        <v>830</v>
      </c>
      <c r="AT2208">
        <v>61</v>
      </c>
      <c r="AU2208">
        <v>860</v>
      </c>
      <c r="AV2208">
        <v>3176</v>
      </c>
      <c r="AW2208">
        <v>44.5</v>
      </c>
      <c r="AX2208">
        <v>211.1525</v>
      </c>
      <c r="AY2208" s="1">
        <v>0.11600000000000001</v>
      </c>
      <c r="AZ2208" s="1">
        <v>0.58099999999999996</v>
      </c>
      <c r="BA2208" s="1">
        <v>2.3E-2</v>
      </c>
      <c r="BB2208" s="1">
        <v>0.252</v>
      </c>
      <c r="BC2208" s="1">
        <v>0.64300000000000002</v>
      </c>
      <c r="BD2208" s="1">
        <v>6.7000000000000004E-2</v>
      </c>
      <c r="BE2208" s="1">
        <v>-0.13600000000000001</v>
      </c>
      <c r="BF2208" s="1">
        <v>-4.3999999999999997E-2</v>
      </c>
      <c r="BG2208" s="1">
        <f>Table1[[#This Row],[pers_white_pct]]-Table1[[#This Row],[census_white_pct]]</f>
        <v>-6.2000000000000055E-2</v>
      </c>
      <c r="BH2208" s="3">
        <v>0.46142073239999998</v>
      </c>
      <c r="BI2208" s="3">
        <v>0.9046611162</v>
      </c>
      <c r="BJ2208" s="3">
        <v>0.34634351359999999</v>
      </c>
      <c r="BK2208" s="3" t="str">
        <f>VLOOKUP(Table1[[#This Row],[est_sworn]],Force_size,2,TRUE)</f>
        <v>02 - 25 to 49</v>
      </c>
    </row>
    <row r="2209" spans="1:63" hidden="1" x14ac:dyDescent="0.2">
      <c r="A2209">
        <v>4532065</v>
      </c>
      <c r="B2209" t="s">
        <v>1444</v>
      </c>
      <c r="C2209" t="s">
        <v>9488</v>
      </c>
      <c r="D2209">
        <v>12186790</v>
      </c>
      <c r="E2209" t="s">
        <v>9489</v>
      </c>
      <c r="F2209">
        <v>19157</v>
      </c>
      <c r="G2209" t="s">
        <v>9490</v>
      </c>
      <c r="H2209" t="s">
        <v>9391</v>
      </c>
      <c r="I2209">
        <v>45</v>
      </c>
      <c r="J2209">
        <v>15</v>
      </c>
      <c r="K2209">
        <v>32065</v>
      </c>
      <c r="L2209" t="s">
        <v>9491</v>
      </c>
      <c r="M2209" t="s">
        <v>9492</v>
      </c>
      <c r="N2209" t="s">
        <v>68</v>
      </c>
      <c r="O2209" t="s">
        <v>69</v>
      </c>
      <c r="P2209">
        <v>33.207700000000003</v>
      </c>
      <c r="Q2209">
        <v>-79.953654999999998</v>
      </c>
      <c r="S2209" t="s">
        <v>70</v>
      </c>
      <c r="T2209" t="s">
        <v>71</v>
      </c>
      <c r="U2209">
        <v>27</v>
      </c>
      <c r="V2209">
        <v>0</v>
      </c>
      <c r="W2209">
        <v>23</v>
      </c>
      <c r="X2209">
        <v>1</v>
      </c>
      <c r="Y2209">
        <v>3</v>
      </c>
      <c r="Z2209">
        <v>0</v>
      </c>
      <c r="AA2209">
        <v>0</v>
      </c>
      <c r="AB2209">
        <v>0</v>
      </c>
      <c r="AC2209">
        <v>0</v>
      </c>
      <c r="AD2209">
        <v>27</v>
      </c>
      <c r="AE2209">
        <v>4.7450000000000001</v>
      </c>
      <c r="AF2209" t="s">
        <v>72</v>
      </c>
      <c r="AG2209" t="s">
        <v>9493</v>
      </c>
      <c r="AH2209">
        <v>3</v>
      </c>
      <c r="AI2209">
        <v>45</v>
      </c>
      <c r="AK2209">
        <v>32065</v>
      </c>
      <c r="AM2209">
        <v>17997</v>
      </c>
      <c r="AN2209">
        <v>12748</v>
      </c>
      <c r="AO2209">
        <v>2443</v>
      </c>
      <c r="AP2209">
        <v>71</v>
      </c>
      <c r="AQ2209">
        <v>613</v>
      </c>
      <c r="AR2209">
        <v>400</v>
      </c>
      <c r="AS2209">
        <v>1638</v>
      </c>
      <c r="AT2209">
        <v>51</v>
      </c>
      <c r="AU2209">
        <v>1722</v>
      </c>
      <c r="AV2209">
        <v>2494</v>
      </c>
      <c r="AW2209">
        <v>27</v>
      </c>
      <c r="AX2209">
        <v>128.11500000000001</v>
      </c>
      <c r="AY2209" s="1">
        <v>3.6999999999999998E-2</v>
      </c>
      <c r="AZ2209" s="1">
        <v>0.85199999999999998</v>
      </c>
      <c r="BA2209" s="1">
        <v>0.111</v>
      </c>
      <c r="BB2209" s="1">
        <v>0.13600000000000001</v>
      </c>
      <c r="BC2209" s="1">
        <v>0.70799999999999996</v>
      </c>
      <c r="BD2209" s="1">
        <v>9.0999999999999998E-2</v>
      </c>
      <c r="BE2209" s="1">
        <v>-9.9000000000000005E-2</v>
      </c>
      <c r="BF2209" s="1">
        <v>0.02</v>
      </c>
      <c r="BG2209" s="1">
        <f>Table1[[#This Row],[pers_white_pct]]-Table1[[#This Row],[census_white_pct]]</f>
        <v>0.14400000000000002</v>
      </c>
      <c r="BH2209" s="3">
        <v>0.2728430436</v>
      </c>
      <c r="BI2209" s="3">
        <v>1.2026025869000001</v>
      </c>
      <c r="BJ2209" s="3">
        <v>1.2207977208</v>
      </c>
      <c r="BK2209" s="3" t="str">
        <f>VLOOKUP(Table1[[#This Row],[est_sworn]],Force_size,2,TRUE)</f>
        <v>02 - 25 to 49</v>
      </c>
    </row>
    <row r="2210" spans="1:63" hidden="1" x14ac:dyDescent="0.2">
      <c r="A2210">
        <v>45015</v>
      </c>
      <c r="B2210" t="s">
        <v>11412</v>
      </c>
      <c r="C2210" t="s">
        <v>14563</v>
      </c>
      <c r="D2210">
        <v>12479150</v>
      </c>
      <c r="E2210" t="s">
        <v>14564</v>
      </c>
      <c r="F2210">
        <v>189781</v>
      </c>
      <c r="G2210" t="s">
        <v>14565</v>
      </c>
      <c r="H2210" t="s">
        <v>9391</v>
      </c>
      <c r="I2210">
        <v>45</v>
      </c>
      <c r="J2210">
        <v>15</v>
      </c>
      <c r="K2210">
        <v>99015</v>
      </c>
      <c r="L2210" t="s">
        <v>14566</v>
      </c>
      <c r="M2210" t="s">
        <v>14567</v>
      </c>
      <c r="N2210" t="s">
        <v>11418</v>
      </c>
      <c r="O2210" t="s">
        <v>11466</v>
      </c>
      <c r="P2210">
        <v>33.207700000000003</v>
      </c>
      <c r="Q2210">
        <v>-79.953654999999998</v>
      </c>
      <c r="R2210" t="s">
        <v>11481</v>
      </c>
      <c r="S2210" t="s">
        <v>11421</v>
      </c>
      <c r="U2210">
        <v>155</v>
      </c>
      <c r="V2210">
        <v>0</v>
      </c>
      <c r="W2210">
        <v>130</v>
      </c>
      <c r="X2210">
        <v>25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155</v>
      </c>
      <c r="AE2210">
        <v>1.357</v>
      </c>
      <c r="AF2210" t="s">
        <v>11430</v>
      </c>
      <c r="AG2210" t="s">
        <v>14568</v>
      </c>
      <c r="AH2210">
        <v>3</v>
      </c>
      <c r="AI2210">
        <v>45</v>
      </c>
      <c r="AJ2210">
        <v>15</v>
      </c>
      <c r="AM2210">
        <v>177843</v>
      </c>
      <c r="AN2210">
        <v>113553</v>
      </c>
      <c r="AO2210">
        <v>44023</v>
      </c>
      <c r="AP2210">
        <v>910</v>
      </c>
      <c r="AQ2210">
        <v>3981</v>
      </c>
      <c r="AR2210">
        <v>3939</v>
      </c>
      <c r="AS2210">
        <v>10755</v>
      </c>
      <c r="AT2210">
        <v>491</v>
      </c>
      <c r="AU2210">
        <v>11437</v>
      </c>
      <c r="AV2210">
        <v>44514</v>
      </c>
      <c r="AW2210">
        <v>155</v>
      </c>
      <c r="AX2210">
        <v>210.33500000000001</v>
      </c>
      <c r="AY2210" s="1">
        <v>0.161</v>
      </c>
      <c r="AZ2210" s="1">
        <v>0.83899999999999997</v>
      </c>
      <c r="BA2210" s="1">
        <v>0</v>
      </c>
      <c r="BB2210" s="1">
        <v>0.248</v>
      </c>
      <c r="BC2210" s="1">
        <v>0.63900000000000001</v>
      </c>
      <c r="BD2210" s="1">
        <v>0.06</v>
      </c>
      <c r="BE2210" s="1">
        <v>-8.5999999999999993E-2</v>
      </c>
      <c r="BF2210" s="1">
        <v>-0.06</v>
      </c>
      <c r="BG2210" s="1">
        <f>Table1[[#This Row],[pers_white_pct]]-Table1[[#This Row],[census_white_pct]]</f>
        <v>0.19999999999999996</v>
      </c>
      <c r="BH2210" s="3">
        <v>0.65157655859999997</v>
      </c>
      <c r="BI2210" s="3">
        <v>1.3135597048000001</v>
      </c>
      <c r="BJ2210" s="3">
        <v>0</v>
      </c>
      <c r="BK2210" s="3" t="str">
        <f>VLOOKUP(Table1[[#This Row],[est_sworn]],Force_size,2,TRUE)</f>
        <v>04 - 100 to 249</v>
      </c>
    </row>
    <row r="2211" spans="1:63" hidden="1" x14ac:dyDescent="0.2">
      <c r="A2211">
        <v>4550875</v>
      </c>
      <c r="B2211" t="s">
        <v>1444</v>
      </c>
      <c r="C2211" t="s">
        <v>9544</v>
      </c>
      <c r="D2211">
        <v>12336690</v>
      </c>
      <c r="E2211" t="s">
        <v>9545</v>
      </c>
      <c r="F2211">
        <v>101989</v>
      </c>
      <c r="G2211" t="s">
        <v>9546</v>
      </c>
      <c r="H2211" t="s">
        <v>9391</v>
      </c>
      <c r="I2211">
        <v>45</v>
      </c>
      <c r="J2211">
        <v>19</v>
      </c>
      <c r="K2211">
        <v>50875</v>
      </c>
      <c r="L2211" t="s">
        <v>9547</v>
      </c>
      <c r="M2211" t="s">
        <v>9548</v>
      </c>
      <c r="N2211" t="s">
        <v>68</v>
      </c>
      <c r="O2211" t="s">
        <v>739</v>
      </c>
      <c r="P2211">
        <v>32.800457999999999</v>
      </c>
      <c r="Q2211">
        <v>-79.942480000000003</v>
      </c>
      <c r="S2211" t="s">
        <v>70</v>
      </c>
      <c r="T2211" t="s">
        <v>71</v>
      </c>
      <c r="U2211">
        <v>312</v>
      </c>
      <c r="V2211">
        <v>0</v>
      </c>
      <c r="W2211">
        <v>252</v>
      </c>
      <c r="X2211">
        <v>50</v>
      </c>
      <c r="Y2211">
        <v>10</v>
      </c>
      <c r="Z2211">
        <v>0</v>
      </c>
      <c r="AA2211">
        <v>0</v>
      </c>
      <c r="AB2211">
        <v>0</v>
      </c>
      <c r="AC2211">
        <v>0</v>
      </c>
      <c r="AD2211">
        <v>312</v>
      </c>
      <c r="AE2211">
        <v>1.1479999999999999</v>
      </c>
      <c r="AF2211" t="s">
        <v>87</v>
      </c>
      <c r="AG2211" t="s">
        <v>9549</v>
      </c>
      <c r="AH2211">
        <v>3</v>
      </c>
      <c r="AI2211">
        <v>45</v>
      </c>
      <c r="AK2211">
        <v>50875</v>
      </c>
      <c r="AM2211">
        <v>97471</v>
      </c>
      <c r="AN2211">
        <v>36945</v>
      </c>
      <c r="AO2211">
        <v>45507</v>
      </c>
      <c r="AP2211">
        <v>333</v>
      </c>
      <c r="AQ2211">
        <v>1871</v>
      </c>
      <c r="AR2211">
        <v>1853</v>
      </c>
      <c r="AS2211">
        <v>10617</v>
      </c>
      <c r="AT2211">
        <v>457</v>
      </c>
      <c r="AU2211">
        <v>10962</v>
      </c>
      <c r="AV2211">
        <v>45964</v>
      </c>
      <c r="AW2211">
        <v>312</v>
      </c>
      <c r="AX2211">
        <v>358.17599999999999</v>
      </c>
      <c r="AY2211" s="1">
        <v>0.16</v>
      </c>
      <c r="AZ2211" s="1">
        <v>0.80800000000000005</v>
      </c>
      <c r="BA2211" s="1">
        <v>3.2000000000000001E-2</v>
      </c>
      <c r="BB2211" s="1">
        <v>0.46700000000000003</v>
      </c>
      <c r="BC2211" s="1">
        <v>0.379</v>
      </c>
      <c r="BD2211" s="1">
        <v>0.109</v>
      </c>
      <c r="BE2211" s="1">
        <v>-0.307</v>
      </c>
      <c r="BF2211" s="1">
        <v>-7.6999999999999999E-2</v>
      </c>
      <c r="BG2211" s="1">
        <f>Table1[[#This Row],[pers_white_pct]]-Table1[[#This Row],[census_white_pct]]</f>
        <v>0.42900000000000005</v>
      </c>
      <c r="BH2211" s="3">
        <v>0.34325164400000002</v>
      </c>
      <c r="BI2211" s="3">
        <v>2.1309128954999998</v>
      </c>
      <c r="BJ2211" s="3">
        <v>0.2942517201</v>
      </c>
      <c r="BK2211" s="3" t="str">
        <f>VLOOKUP(Table1[[#This Row],[est_sworn]],Force_size,2,TRUE)</f>
        <v>05 - 250 - 499</v>
      </c>
    </row>
    <row r="2212" spans="1:63" hidden="1" x14ac:dyDescent="0.2">
      <c r="A2212">
        <v>4513330</v>
      </c>
      <c r="B2212" t="s">
        <v>1444</v>
      </c>
      <c r="C2212" t="s">
        <v>9429</v>
      </c>
      <c r="D2212">
        <v>12666770</v>
      </c>
      <c r="E2212" t="s">
        <v>6514</v>
      </c>
      <c r="F2212">
        <v>125583</v>
      </c>
      <c r="G2212" t="s">
        <v>6515</v>
      </c>
      <c r="H2212" t="s">
        <v>9391</v>
      </c>
      <c r="I2212">
        <v>45</v>
      </c>
      <c r="J2212">
        <v>19</v>
      </c>
      <c r="K2212">
        <v>13330</v>
      </c>
      <c r="L2212" t="s">
        <v>9430</v>
      </c>
      <c r="M2212" t="s">
        <v>9431</v>
      </c>
      <c r="N2212" t="s">
        <v>68</v>
      </c>
      <c r="O2212" t="s">
        <v>739</v>
      </c>
      <c r="P2212">
        <v>32.800457999999999</v>
      </c>
      <c r="Q2212">
        <v>-79.942480000000003</v>
      </c>
      <c r="S2212" t="s">
        <v>70</v>
      </c>
      <c r="T2212" t="s">
        <v>71</v>
      </c>
      <c r="U2212">
        <v>415</v>
      </c>
      <c r="V2212">
        <v>0</v>
      </c>
      <c r="W2212">
        <v>325</v>
      </c>
      <c r="X2212">
        <v>77</v>
      </c>
      <c r="Y2212">
        <v>11</v>
      </c>
      <c r="Z2212">
        <v>0</v>
      </c>
      <c r="AA2212">
        <v>1</v>
      </c>
      <c r="AB2212">
        <v>0</v>
      </c>
      <c r="AC2212">
        <v>0</v>
      </c>
      <c r="AD2212">
        <v>415</v>
      </c>
      <c r="AE2212">
        <v>1.1479999999999999</v>
      </c>
      <c r="AF2212" t="s">
        <v>87</v>
      </c>
      <c r="AG2212" t="s">
        <v>6518</v>
      </c>
      <c r="AH2212">
        <v>3</v>
      </c>
      <c r="AI2212">
        <v>45</v>
      </c>
      <c r="AK2212">
        <v>13330</v>
      </c>
      <c r="AM2212">
        <v>120083</v>
      </c>
      <c r="AN2212">
        <v>82427</v>
      </c>
      <c r="AO2212">
        <v>30288</v>
      </c>
      <c r="AP2212">
        <v>235</v>
      </c>
      <c r="AQ2212">
        <v>1950</v>
      </c>
      <c r="AR2212">
        <v>1479</v>
      </c>
      <c r="AS2212">
        <v>3451</v>
      </c>
      <c r="AT2212">
        <v>203</v>
      </c>
      <c r="AU2212">
        <v>3704</v>
      </c>
      <c r="AV2212">
        <v>30491</v>
      </c>
      <c r="AW2212">
        <v>415</v>
      </c>
      <c r="AX2212">
        <v>476.42</v>
      </c>
      <c r="AY2212" s="1">
        <v>0.186</v>
      </c>
      <c r="AZ2212" s="1">
        <v>0.78300000000000003</v>
      </c>
      <c r="BA2212" s="1">
        <v>2.7E-2</v>
      </c>
      <c r="BB2212" s="1">
        <v>0.252</v>
      </c>
      <c r="BC2212" s="1">
        <v>0.68600000000000005</v>
      </c>
      <c r="BD2212" s="1">
        <v>2.9000000000000001E-2</v>
      </c>
      <c r="BE2212" s="1">
        <v>-6.7000000000000004E-2</v>
      </c>
      <c r="BF2212" s="1">
        <v>-2E-3</v>
      </c>
      <c r="BG2212" s="1">
        <f>Table1[[#This Row],[pers_white_pct]]-Table1[[#This Row],[census_white_pct]]</f>
        <v>9.6999999999999975E-2</v>
      </c>
      <c r="BH2212" s="3">
        <v>0.73562005549999998</v>
      </c>
      <c r="BI2212" s="3">
        <v>1.1408992638</v>
      </c>
      <c r="BJ2212" s="3">
        <v>0.92231900649999998</v>
      </c>
      <c r="BK2212" s="3" t="str">
        <f>VLOOKUP(Table1[[#This Row],[est_sworn]],Force_size,2,TRUE)</f>
        <v>05 - 250 - 499</v>
      </c>
    </row>
    <row r="2213" spans="1:63" hidden="1" x14ac:dyDescent="0.2">
      <c r="A2213">
        <v>45019</v>
      </c>
      <c r="B2213" t="s">
        <v>11412</v>
      </c>
      <c r="C2213" t="s">
        <v>14569</v>
      </c>
      <c r="D2213">
        <v>12389000</v>
      </c>
      <c r="E2213" t="s">
        <v>14570</v>
      </c>
      <c r="F2213">
        <v>365162</v>
      </c>
      <c r="G2213" t="s">
        <v>14571</v>
      </c>
      <c r="H2213" t="s">
        <v>9391</v>
      </c>
      <c r="I2213">
        <v>45</v>
      </c>
      <c r="J2213">
        <v>19</v>
      </c>
      <c r="K2213">
        <v>99019</v>
      </c>
      <c r="L2213" t="s">
        <v>14572</v>
      </c>
      <c r="M2213" t="s">
        <v>14573</v>
      </c>
      <c r="N2213" t="s">
        <v>11418</v>
      </c>
      <c r="O2213" t="s">
        <v>11429</v>
      </c>
      <c r="P2213">
        <v>32.800457999999999</v>
      </c>
      <c r="Q2213">
        <v>-79.942480000000003</v>
      </c>
      <c r="R2213" t="s">
        <v>11467</v>
      </c>
      <c r="S2213" t="s">
        <v>11421</v>
      </c>
      <c r="U2213">
        <v>255</v>
      </c>
      <c r="V2213">
        <v>14</v>
      </c>
      <c r="W2213">
        <v>209</v>
      </c>
      <c r="X2213">
        <v>31</v>
      </c>
      <c r="Y2213">
        <v>5</v>
      </c>
      <c r="Z2213">
        <v>0</v>
      </c>
      <c r="AA2213">
        <v>0</v>
      </c>
      <c r="AB2213">
        <v>0</v>
      </c>
      <c r="AC2213">
        <v>10</v>
      </c>
      <c r="AD2213">
        <v>255</v>
      </c>
      <c r="AE2213">
        <v>1.357</v>
      </c>
      <c r="AF2213" t="s">
        <v>11430</v>
      </c>
      <c r="AG2213" t="s">
        <v>14574</v>
      </c>
      <c r="AH2213">
        <v>3</v>
      </c>
      <c r="AI2213">
        <v>45</v>
      </c>
      <c r="AJ2213">
        <v>19</v>
      </c>
      <c r="AM2213">
        <v>350209</v>
      </c>
      <c r="AN2213">
        <v>217260</v>
      </c>
      <c r="AO2213">
        <v>103479</v>
      </c>
      <c r="AP2213">
        <v>838</v>
      </c>
      <c r="AQ2213">
        <v>4660</v>
      </c>
      <c r="AR2213">
        <v>4378</v>
      </c>
      <c r="AS2213">
        <v>18877</v>
      </c>
      <c r="AT2213">
        <v>760</v>
      </c>
      <c r="AU2213">
        <v>19594</v>
      </c>
      <c r="AV2213">
        <v>104239</v>
      </c>
      <c r="AW2213">
        <v>262</v>
      </c>
      <c r="AX2213">
        <v>355.53399999999999</v>
      </c>
      <c r="AY2213" s="1">
        <v>0.122</v>
      </c>
      <c r="AZ2213" s="1">
        <v>0.82</v>
      </c>
      <c r="BA2213" s="1">
        <v>0.02</v>
      </c>
      <c r="BB2213" s="1">
        <v>0.29499999999999998</v>
      </c>
      <c r="BC2213" s="1">
        <v>0.62</v>
      </c>
      <c r="BD2213" s="1">
        <v>5.3999999999999999E-2</v>
      </c>
      <c r="BE2213" s="1">
        <v>-0.17399999999999999</v>
      </c>
      <c r="BF2213" s="1">
        <v>-3.4000000000000002E-2</v>
      </c>
      <c r="BG2213" s="1">
        <f>Table1[[#This Row],[pers_white_pct]]-Table1[[#This Row],[census_white_pct]]</f>
        <v>0.19999999999999996</v>
      </c>
      <c r="BH2213" s="3">
        <v>0.41143060380000002</v>
      </c>
      <c r="BI2213" s="3">
        <v>1.3211545758000001</v>
      </c>
      <c r="BJ2213" s="3">
        <v>0.36376771400000002</v>
      </c>
      <c r="BK2213" s="3" t="str">
        <f>VLOOKUP(Table1[[#This Row],[est_sworn]],Force_size,2,TRUE)</f>
        <v>05 - 250 - 499</v>
      </c>
    </row>
    <row r="2214" spans="1:63" hidden="1" x14ac:dyDescent="0.2">
      <c r="A2214">
        <v>4548535</v>
      </c>
      <c r="B2214" t="s">
        <v>1444</v>
      </c>
      <c r="C2214" t="s">
        <v>9526</v>
      </c>
      <c r="D2214">
        <v>13614360</v>
      </c>
      <c r="E2214" t="s">
        <v>9527</v>
      </c>
      <c r="F2214">
        <v>71875</v>
      </c>
      <c r="G2214" t="s">
        <v>9528</v>
      </c>
      <c r="H2214" t="s">
        <v>9391</v>
      </c>
      <c r="I2214">
        <v>45</v>
      </c>
      <c r="J2214">
        <v>19</v>
      </c>
      <c r="K2214">
        <v>48535</v>
      </c>
      <c r="L2214" t="s">
        <v>9529</v>
      </c>
      <c r="M2214" t="s">
        <v>9530</v>
      </c>
      <c r="N2214" t="s">
        <v>68</v>
      </c>
      <c r="O2214" t="s">
        <v>86</v>
      </c>
      <c r="P2214">
        <v>32.800457999999999</v>
      </c>
      <c r="Q2214">
        <v>-79.942480000000003</v>
      </c>
      <c r="S2214" t="s">
        <v>70</v>
      </c>
      <c r="T2214" t="s">
        <v>71</v>
      </c>
      <c r="U2214">
        <v>129</v>
      </c>
      <c r="V2214">
        <v>0</v>
      </c>
      <c r="W2214">
        <v>114</v>
      </c>
      <c r="X2214">
        <v>11</v>
      </c>
      <c r="Y2214">
        <v>2</v>
      </c>
      <c r="Z2214">
        <v>0</v>
      </c>
      <c r="AA2214">
        <v>0</v>
      </c>
      <c r="AB2214">
        <v>1</v>
      </c>
      <c r="AC2214">
        <v>0</v>
      </c>
      <c r="AD2214">
        <v>129</v>
      </c>
      <c r="AE2214">
        <v>1.1479999999999999</v>
      </c>
      <c r="AF2214" t="s">
        <v>87</v>
      </c>
      <c r="AG2214" t="s">
        <v>9531</v>
      </c>
      <c r="AH2214">
        <v>3</v>
      </c>
      <c r="AI2214">
        <v>45</v>
      </c>
      <c r="AK2214">
        <v>48535</v>
      </c>
      <c r="AM2214">
        <v>67843</v>
      </c>
      <c r="AN2214">
        <v>60653</v>
      </c>
      <c r="AO2214">
        <v>3403</v>
      </c>
      <c r="AP2214">
        <v>131</v>
      </c>
      <c r="AQ2214">
        <v>1103</v>
      </c>
      <c r="AR2214">
        <v>628</v>
      </c>
      <c r="AS2214">
        <v>1850</v>
      </c>
      <c r="AT2214">
        <v>36</v>
      </c>
      <c r="AU2214">
        <v>1925</v>
      </c>
      <c r="AV2214">
        <v>3439</v>
      </c>
      <c r="AW2214">
        <v>129</v>
      </c>
      <c r="AX2214">
        <v>148.09200000000001</v>
      </c>
      <c r="AY2214" s="1">
        <v>8.5000000000000006E-2</v>
      </c>
      <c r="AZ2214" s="1">
        <v>0.88400000000000001</v>
      </c>
      <c r="BA2214" s="1">
        <v>1.6E-2</v>
      </c>
      <c r="BB2214" s="1">
        <v>0.05</v>
      </c>
      <c r="BC2214" s="1">
        <v>0.89400000000000002</v>
      </c>
      <c r="BD2214" s="1">
        <v>2.7E-2</v>
      </c>
      <c r="BE2214" s="1">
        <v>3.5000000000000003E-2</v>
      </c>
      <c r="BF2214" s="1">
        <v>-1.2E-2</v>
      </c>
      <c r="BG2214" s="1">
        <f>Table1[[#This Row],[pers_white_pct]]-Table1[[#This Row],[census_white_pct]]</f>
        <v>-1.0000000000000009E-2</v>
      </c>
      <c r="BH2214" s="3">
        <v>1.6999888379000001</v>
      </c>
      <c r="BI2214" s="3">
        <v>0.98848002690000003</v>
      </c>
      <c r="BJ2214" s="3">
        <v>0.56855646339999999</v>
      </c>
      <c r="BK2214" s="3" t="str">
        <f>VLOOKUP(Table1[[#This Row],[est_sworn]],Force_size,2,TRUE)</f>
        <v>04 - 100 to 249</v>
      </c>
    </row>
    <row r="2215" spans="1:63" hidden="1" x14ac:dyDescent="0.2">
      <c r="A2215">
        <v>4514095</v>
      </c>
      <c r="B2215" t="s">
        <v>1444</v>
      </c>
      <c r="C2215" t="s">
        <v>9432</v>
      </c>
      <c r="D2215">
        <v>12656730</v>
      </c>
      <c r="E2215" t="s">
        <v>4133</v>
      </c>
      <c r="F2215">
        <v>5517</v>
      </c>
      <c r="G2215" t="s">
        <v>9433</v>
      </c>
      <c r="H2215" t="s">
        <v>9391</v>
      </c>
      <c r="I2215">
        <v>45</v>
      </c>
      <c r="J2215">
        <v>23</v>
      </c>
      <c r="K2215">
        <v>14095</v>
      </c>
      <c r="L2215" t="s">
        <v>9434</v>
      </c>
      <c r="M2215" t="s">
        <v>9435</v>
      </c>
      <c r="N2215" t="s">
        <v>68</v>
      </c>
      <c r="O2215" t="s">
        <v>181</v>
      </c>
      <c r="P2215">
        <v>34.689345000000003</v>
      </c>
      <c r="Q2215">
        <v>-81.161248999999998</v>
      </c>
      <c r="S2215" t="s">
        <v>70</v>
      </c>
      <c r="T2215" t="s">
        <v>71</v>
      </c>
      <c r="U2215">
        <v>21</v>
      </c>
      <c r="V2215">
        <v>0</v>
      </c>
      <c r="W2215">
        <v>11</v>
      </c>
      <c r="X2215">
        <v>10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21</v>
      </c>
      <c r="AE2215">
        <v>4.7450000000000001</v>
      </c>
      <c r="AF2215" t="s">
        <v>72</v>
      </c>
      <c r="AG2215" t="s">
        <v>4136</v>
      </c>
      <c r="AH2215">
        <v>3</v>
      </c>
      <c r="AI2215">
        <v>45</v>
      </c>
      <c r="AK2215">
        <v>14095</v>
      </c>
      <c r="AM2215">
        <v>5607</v>
      </c>
      <c r="AN2215">
        <v>1769</v>
      </c>
      <c r="AO2215">
        <v>3657</v>
      </c>
      <c r="AP2215">
        <v>14</v>
      </c>
      <c r="AQ2215">
        <v>11</v>
      </c>
      <c r="AR2215">
        <v>76</v>
      </c>
      <c r="AS2215">
        <v>69</v>
      </c>
      <c r="AT2215">
        <v>15</v>
      </c>
      <c r="AU2215">
        <v>80</v>
      </c>
      <c r="AV2215">
        <v>3672</v>
      </c>
      <c r="AW2215">
        <v>21</v>
      </c>
      <c r="AX2215">
        <v>99.644999999999996</v>
      </c>
      <c r="AY2215" s="1">
        <v>0.47599999999999998</v>
      </c>
      <c r="AZ2215" s="1">
        <v>0.52400000000000002</v>
      </c>
      <c r="BA2215" s="1">
        <v>0</v>
      </c>
      <c r="BB2215" s="1">
        <v>0.65200000000000002</v>
      </c>
      <c r="BC2215" s="1">
        <v>0.315</v>
      </c>
      <c r="BD2215" s="1">
        <v>1.2E-2</v>
      </c>
      <c r="BE2215" s="1">
        <v>-0.17599999999999999</v>
      </c>
      <c r="BF2215" s="1">
        <v>-1.2E-2</v>
      </c>
      <c r="BG2215" s="1">
        <f>Table1[[#This Row],[pers_white_pct]]-Table1[[#This Row],[census_white_pct]]</f>
        <v>0.20900000000000002</v>
      </c>
      <c r="BH2215" s="3">
        <v>0.73010664479999998</v>
      </c>
      <c r="BI2215" s="3">
        <v>1.6602600339</v>
      </c>
      <c r="BJ2215" s="3">
        <v>0</v>
      </c>
      <c r="BK2215" s="3" t="str">
        <f>VLOOKUP(Table1[[#This Row],[est_sworn]],Force_size,2,TRUE)</f>
        <v>01 - Under 25</v>
      </c>
    </row>
    <row r="2216" spans="1:63" hidden="1" x14ac:dyDescent="0.2">
      <c r="A2216">
        <v>4532560</v>
      </c>
      <c r="B2216" t="s">
        <v>1444</v>
      </c>
      <c r="C2216" t="s">
        <v>9494</v>
      </c>
      <c r="D2216">
        <v>12566790</v>
      </c>
      <c r="E2216" t="s">
        <v>9495</v>
      </c>
      <c r="F2216">
        <v>7850</v>
      </c>
      <c r="G2216" t="s">
        <v>9496</v>
      </c>
      <c r="H2216" t="s">
        <v>9391</v>
      </c>
      <c r="I2216">
        <v>45</v>
      </c>
      <c r="J2216">
        <v>31</v>
      </c>
      <c r="K2216">
        <v>32560</v>
      </c>
      <c r="L2216" t="s">
        <v>9497</v>
      </c>
      <c r="M2216" t="s">
        <v>9498</v>
      </c>
      <c r="N2216" t="s">
        <v>68</v>
      </c>
      <c r="O2216" t="s">
        <v>181</v>
      </c>
      <c r="P2216">
        <v>34.332185000000003</v>
      </c>
      <c r="Q2216">
        <v>-79.962114999999997</v>
      </c>
      <c r="S2216" t="s">
        <v>70</v>
      </c>
      <c r="T2216" t="s">
        <v>71</v>
      </c>
      <c r="U2216">
        <v>33</v>
      </c>
      <c r="V2216">
        <v>3</v>
      </c>
      <c r="W2216">
        <v>23</v>
      </c>
      <c r="X2216">
        <v>6</v>
      </c>
      <c r="Y2216">
        <v>0</v>
      </c>
      <c r="Z2216">
        <v>0</v>
      </c>
      <c r="AA2216">
        <v>0</v>
      </c>
      <c r="AB2216">
        <v>0</v>
      </c>
      <c r="AC2216">
        <v>3</v>
      </c>
      <c r="AD2216">
        <v>33</v>
      </c>
      <c r="AE2216">
        <v>4.7450000000000001</v>
      </c>
      <c r="AF2216" t="s">
        <v>72</v>
      </c>
      <c r="AG2216" t="s">
        <v>9499</v>
      </c>
      <c r="AH2216">
        <v>3</v>
      </c>
      <c r="AI2216">
        <v>45</v>
      </c>
      <c r="AK2216">
        <v>32560</v>
      </c>
      <c r="AM2216">
        <v>7764</v>
      </c>
      <c r="AN2216">
        <v>3904</v>
      </c>
      <c r="AO2216">
        <v>3586</v>
      </c>
      <c r="AP2216">
        <v>16</v>
      </c>
      <c r="AQ2216">
        <v>63</v>
      </c>
      <c r="AR2216">
        <v>70</v>
      </c>
      <c r="AS2216">
        <v>113</v>
      </c>
      <c r="AT2216">
        <v>12</v>
      </c>
      <c r="AU2216">
        <v>125</v>
      </c>
      <c r="AV2216">
        <v>3598</v>
      </c>
      <c r="AW2216">
        <v>34.5</v>
      </c>
      <c r="AX2216">
        <v>163.70249999999999</v>
      </c>
      <c r="AY2216" s="1">
        <v>0.182</v>
      </c>
      <c r="AZ2216" s="1">
        <v>0.69699999999999995</v>
      </c>
      <c r="BA2216" s="1">
        <v>0</v>
      </c>
      <c r="BB2216" s="1">
        <v>0.46200000000000002</v>
      </c>
      <c r="BC2216" s="1">
        <v>0.503</v>
      </c>
      <c r="BD2216" s="1">
        <v>1.4999999999999999E-2</v>
      </c>
      <c r="BE2216" s="1">
        <v>-0.28000000000000003</v>
      </c>
      <c r="BF2216" s="1">
        <v>-1.4999999999999999E-2</v>
      </c>
      <c r="BG2216" s="1">
        <f>Table1[[#This Row],[pers_white_pct]]-Table1[[#This Row],[census_white_pct]]</f>
        <v>0.19399999999999995</v>
      </c>
      <c r="BH2216" s="3">
        <v>0.39365208130000001</v>
      </c>
      <c r="BI2216" s="3">
        <v>1.3860842027</v>
      </c>
      <c r="BJ2216" s="3">
        <v>0</v>
      </c>
      <c r="BK2216" s="3" t="str">
        <f>VLOOKUP(Table1[[#This Row],[est_sworn]],Force_size,2,TRUE)</f>
        <v>02 - 25 to 49</v>
      </c>
    </row>
    <row r="2217" spans="1:63" hidden="1" x14ac:dyDescent="0.2">
      <c r="A2217">
        <v>45035</v>
      </c>
      <c r="B2217" t="s">
        <v>11412</v>
      </c>
      <c r="C2217" t="s">
        <v>14575</v>
      </c>
      <c r="D2217">
        <v>12378380</v>
      </c>
      <c r="E2217" t="s">
        <v>14576</v>
      </c>
      <c r="F2217">
        <v>142496</v>
      </c>
      <c r="G2217" t="s">
        <v>14577</v>
      </c>
      <c r="H2217" t="s">
        <v>9391</v>
      </c>
      <c r="I2217">
        <v>45</v>
      </c>
      <c r="J2217">
        <v>35</v>
      </c>
      <c r="K2217">
        <v>99035</v>
      </c>
      <c r="L2217" t="s">
        <v>14578</v>
      </c>
      <c r="M2217" t="s">
        <v>14579</v>
      </c>
      <c r="N2217" t="s">
        <v>11418</v>
      </c>
      <c r="O2217" t="s">
        <v>11429</v>
      </c>
      <c r="P2217">
        <v>33.082186</v>
      </c>
      <c r="Q2217">
        <v>-80.404696999999999</v>
      </c>
      <c r="R2217" t="s">
        <v>11481</v>
      </c>
      <c r="S2217" t="s">
        <v>11421</v>
      </c>
      <c r="U2217">
        <v>199</v>
      </c>
      <c r="V2217">
        <v>8</v>
      </c>
      <c r="W2217">
        <v>135</v>
      </c>
      <c r="X2217">
        <v>61</v>
      </c>
      <c r="Y2217">
        <v>3</v>
      </c>
      <c r="Z2217">
        <v>0</v>
      </c>
      <c r="AA2217">
        <v>0</v>
      </c>
      <c r="AB2217">
        <v>0</v>
      </c>
      <c r="AC2217">
        <v>0</v>
      </c>
      <c r="AD2217">
        <v>199</v>
      </c>
      <c r="AE2217">
        <v>1.357</v>
      </c>
      <c r="AF2217" t="s">
        <v>11430</v>
      </c>
      <c r="AG2217" t="s">
        <v>14580</v>
      </c>
      <c r="AH2217">
        <v>3</v>
      </c>
      <c r="AI2217">
        <v>45</v>
      </c>
      <c r="AJ2217">
        <v>35</v>
      </c>
      <c r="AM2217">
        <v>136555</v>
      </c>
      <c r="AN2217">
        <v>89427</v>
      </c>
      <c r="AO2217">
        <v>34861</v>
      </c>
      <c r="AP2217">
        <v>853</v>
      </c>
      <c r="AQ2217">
        <v>2016</v>
      </c>
      <c r="AR2217">
        <v>3020</v>
      </c>
      <c r="AS2217">
        <v>6075</v>
      </c>
      <c r="AT2217">
        <v>405</v>
      </c>
      <c r="AU2217">
        <v>6378</v>
      </c>
      <c r="AV2217">
        <v>35266</v>
      </c>
      <c r="AW2217">
        <v>203</v>
      </c>
      <c r="AX2217">
        <v>275.471</v>
      </c>
      <c r="AY2217" s="1">
        <v>0.307</v>
      </c>
      <c r="AZ2217" s="1">
        <v>0.67800000000000005</v>
      </c>
      <c r="BA2217" s="1">
        <v>1.4999999999999999E-2</v>
      </c>
      <c r="BB2217" s="1">
        <v>0.255</v>
      </c>
      <c r="BC2217" s="1">
        <v>0.65500000000000003</v>
      </c>
      <c r="BD2217" s="1">
        <v>4.3999999999999997E-2</v>
      </c>
      <c r="BE2217" s="1">
        <v>5.0999999999999997E-2</v>
      </c>
      <c r="BF2217" s="1">
        <v>-2.9000000000000001E-2</v>
      </c>
      <c r="BG2217" s="1">
        <f>Table1[[#This Row],[pers_white_pct]]-Table1[[#This Row],[census_white_pct]]</f>
        <v>2.300000000000002E-2</v>
      </c>
      <c r="BH2217" s="3">
        <v>1.2007276854</v>
      </c>
      <c r="BI2217" s="3">
        <v>1.0359043026000001</v>
      </c>
      <c r="BJ2217" s="3">
        <v>0.3388671754</v>
      </c>
      <c r="BK2217" s="3" t="str">
        <f>VLOOKUP(Table1[[#This Row],[est_sworn]],Force_size,2,TRUE)</f>
        <v>04 - 100 to 249</v>
      </c>
    </row>
    <row r="2218" spans="1:63" hidden="1" x14ac:dyDescent="0.2">
      <c r="A2218">
        <v>4537105</v>
      </c>
      <c r="B2218" t="s">
        <v>1444</v>
      </c>
      <c r="C2218" t="s">
        <v>9510</v>
      </c>
      <c r="D2218">
        <v>12806660</v>
      </c>
      <c r="E2218" t="s">
        <v>9511</v>
      </c>
      <c r="F2218">
        <v>1494</v>
      </c>
      <c r="G2218" t="s">
        <v>9512</v>
      </c>
      <c r="H2218" t="s">
        <v>9391</v>
      </c>
      <c r="I2218">
        <v>45</v>
      </c>
      <c r="J2218">
        <v>41</v>
      </c>
      <c r="K2218">
        <v>37105</v>
      </c>
      <c r="L2218" t="s">
        <v>9513</v>
      </c>
      <c r="M2218" t="s">
        <v>9514</v>
      </c>
      <c r="N2218" t="s">
        <v>68</v>
      </c>
      <c r="O2218" t="s">
        <v>238</v>
      </c>
      <c r="P2218">
        <v>34.028534999999998</v>
      </c>
      <c r="Q2218">
        <v>-79.710233000000002</v>
      </c>
      <c r="S2218" t="s">
        <v>70</v>
      </c>
      <c r="T2218" t="s">
        <v>71</v>
      </c>
      <c r="U2218">
        <v>5</v>
      </c>
      <c r="V2218">
        <v>1</v>
      </c>
      <c r="W2218">
        <v>5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5</v>
      </c>
      <c r="AE2218">
        <v>16.646000000000001</v>
      </c>
      <c r="AF2218" t="s">
        <v>239</v>
      </c>
      <c r="AG2218" t="s">
        <v>9515</v>
      </c>
      <c r="AH2218">
        <v>3</v>
      </c>
      <c r="AI2218">
        <v>45</v>
      </c>
      <c r="AK2218">
        <v>37105</v>
      </c>
      <c r="AM2218">
        <v>1480</v>
      </c>
      <c r="AN2218">
        <v>1079</v>
      </c>
      <c r="AO2218">
        <v>312</v>
      </c>
      <c r="AP2218">
        <v>3</v>
      </c>
      <c r="AQ2218">
        <v>23</v>
      </c>
      <c r="AR2218">
        <v>21</v>
      </c>
      <c r="AS2218">
        <v>38</v>
      </c>
      <c r="AT2218">
        <v>11</v>
      </c>
      <c r="AU2218">
        <v>42</v>
      </c>
      <c r="AV2218">
        <v>323</v>
      </c>
      <c r="AW2218">
        <v>5.5</v>
      </c>
      <c r="AX2218">
        <v>91.552999999999997</v>
      </c>
      <c r="AY2218" s="1">
        <v>0</v>
      </c>
      <c r="AZ2218" s="2">
        <v>1</v>
      </c>
      <c r="BA2218" s="1">
        <v>0</v>
      </c>
      <c r="BB2218" s="1">
        <v>0.21099999999999999</v>
      </c>
      <c r="BC2218" s="1">
        <v>0.72899999999999998</v>
      </c>
      <c r="BD2218" s="1">
        <v>2.5999999999999999E-2</v>
      </c>
      <c r="BE2218" s="1">
        <v>-0.21099999999999999</v>
      </c>
      <c r="BF2218" s="1">
        <v>-2.5999999999999999E-2</v>
      </c>
      <c r="BG2218" s="1">
        <f>Table1[[#This Row],[pers_white_pct]]-Table1[[#This Row],[census_white_pct]]</f>
        <v>0.27100000000000002</v>
      </c>
      <c r="BH2218" s="3">
        <v>0</v>
      </c>
      <c r="BI2218" s="3">
        <v>1.3716404078</v>
      </c>
      <c r="BJ2218" s="3">
        <v>0</v>
      </c>
      <c r="BK2218" s="3" t="str">
        <f>VLOOKUP(Table1[[#This Row],[est_sworn]],Force_size,2,TRUE)</f>
        <v>01 - Under 25</v>
      </c>
    </row>
    <row r="2219" spans="1:63" hidden="1" x14ac:dyDescent="0.2">
      <c r="A2219">
        <v>4525810</v>
      </c>
      <c r="B2219" t="s">
        <v>1444</v>
      </c>
      <c r="C2219" t="s">
        <v>9454</v>
      </c>
      <c r="D2219">
        <v>12626790</v>
      </c>
      <c r="E2219" t="s">
        <v>1801</v>
      </c>
      <c r="F2219">
        <v>37498</v>
      </c>
      <c r="G2219" t="s">
        <v>1802</v>
      </c>
      <c r="H2219" t="s">
        <v>9391</v>
      </c>
      <c r="I2219">
        <v>45</v>
      </c>
      <c r="J2219">
        <v>41</v>
      </c>
      <c r="K2219">
        <v>25810</v>
      </c>
      <c r="L2219" t="s">
        <v>9455</v>
      </c>
      <c r="M2219" t="s">
        <v>9456</v>
      </c>
      <c r="N2219" t="s">
        <v>68</v>
      </c>
      <c r="O2219" t="s">
        <v>131</v>
      </c>
      <c r="P2219">
        <v>34.028534999999998</v>
      </c>
      <c r="Q2219">
        <v>-79.710233000000002</v>
      </c>
      <c r="S2219" t="s">
        <v>70</v>
      </c>
      <c r="T2219" t="s">
        <v>71</v>
      </c>
      <c r="U2219">
        <v>118</v>
      </c>
      <c r="V2219">
        <v>0</v>
      </c>
      <c r="W2219">
        <v>88</v>
      </c>
      <c r="X2219">
        <v>30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118</v>
      </c>
      <c r="AE2219">
        <v>2.8170000000000002</v>
      </c>
      <c r="AF2219" t="s">
        <v>79</v>
      </c>
      <c r="AG2219" t="s">
        <v>5316</v>
      </c>
      <c r="AH2219">
        <v>3</v>
      </c>
      <c r="AI2219">
        <v>45</v>
      </c>
      <c r="AK2219">
        <v>25810</v>
      </c>
      <c r="AM2219">
        <v>37056</v>
      </c>
      <c r="AN2219">
        <v>18295</v>
      </c>
      <c r="AO2219">
        <v>16972</v>
      </c>
      <c r="AP2219">
        <v>91</v>
      </c>
      <c r="AQ2219">
        <v>677</v>
      </c>
      <c r="AR2219">
        <v>419</v>
      </c>
      <c r="AS2219">
        <v>553</v>
      </c>
      <c r="AT2219">
        <v>66</v>
      </c>
      <c r="AU2219">
        <v>602</v>
      </c>
      <c r="AV2219">
        <v>17038</v>
      </c>
      <c r="AW2219">
        <v>118</v>
      </c>
      <c r="AX2219">
        <v>332.40600000000001</v>
      </c>
      <c r="AY2219" s="1">
        <v>0.254</v>
      </c>
      <c r="AZ2219" s="1">
        <v>0.746</v>
      </c>
      <c r="BA2219" s="1">
        <v>0</v>
      </c>
      <c r="BB2219" s="1">
        <v>0.45800000000000002</v>
      </c>
      <c r="BC2219" s="1">
        <v>0.49399999999999999</v>
      </c>
      <c r="BD2219" s="1">
        <v>1.4999999999999999E-2</v>
      </c>
      <c r="BE2219" s="1">
        <v>-0.20399999999999999</v>
      </c>
      <c r="BF2219" s="1">
        <v>-1.4999999999999999E-2</v>
      </c>
      <c r="BG2219" s="1">
        <f>Table1[[#This Row],[pers_white_pct]]-Table1[[#This Row],[census_white_pct]]</f>
        <v>0.252</v>
      </c>
      <c r="BH2219" s="3">
        <v>0.55509173629999997</v>
      </c>
      <c r="BI2219" s="3">
        <v>1.5105210740999999</v>
      </c>
      <c r="BJ2219" s="3">
        <v>0</v>
      </c>
      <c r="BK2219" s="3" t="str">
        <f>VLOOKUP(Table1[[#This Row],[est_sworn]],Force_size,2,TRUE)</f>
        <v>04 - 100 to 249</v>
      </c>
    </row>
    <row r="2220" spans="1:63" hidden="1" x14ac:dyDescent="0.2">
      <c r="A2220">
        <v>4528870</v>
      </c>
      <c r="B2220" t="s">
        <v>1444</v>
      </c>
      <c r="C2220" t="s">
        <v>9469</v>
      </c>
      <c r="D2220">
        <v>12596790</v>
      </c>
      <c r="E2220" t="s">
        <v>9470</v>
      </c>
      <c r="F2220">
        <v>9092</v>
      </c>
      <c r="G2220" t="s">
        <v>9471</v>
      </c>
      <c r="H2220" t="s">
        <v>9391</v>
      </c>
      <c r="I2220">
        <v>45</v>
      </c>
      <c r="J2220">
        <v>43</v>
      </c>
      <c r="K2220">
        <v>28870</v>
      </c>
      <c r="L2220" t="s">
        <v>9472</v>
      </c>
      <c r="M2220" t="s">
        <v>9473</v>
      </c>
      <c r="N2220" t="s">
        <v>68</v>
      </c>
      <c r="O2220" t="s">
        <v>181</v>
      </c>
      <c r="P2220">
        <v>33.417530999999997</v>
      </c>
      <c r="Q2220">
        <v>-79.296333000000004</v>
      </c>
      <c r="S2220" t="s">
        <v>70</v>
      </c>
      <c r="T2220" t="s">
        <v>71</v>
      </c>
      <c r="U2220">
        <v>31</v>
      </c>
      <c r="V2220">
        <v>0</v>
      </c>
      <c r="W2220">
        <v>21</v>
      </c>
      <c r="X2220">
        <v>9</v>
      </c>
      <c r="Y2220">
        <v>1</v>
      </c>
      <c r="Z2220">
        <v>0</v>
      </c>
      <c r="AA2220">
        <v>0</v>
      </c>
      <c r="AB2220">
        <v>0</v>
      </c>
      <c r="AC2220">
        <v>0</v>
      </c>
      <c r="AD2220">
        <v>31</v>
      </c>
      <c r="AE2220">
        <v>4.7450000000000001</v>
      </c>
      <c r="AF2220" t="s">
        <v>72</v>
      </c>
      <c r="AG2220" t="s">
        <v>9474</v>
      </c>
      <c r="AH2220">
        <v>3</v>
      </c>
      <c r="AI2220">
        <v>45</v>
      </c>
      <c r="AK2220">
        <v>28870</v>
      </c>
      <c r="AM2220">
        <v>9163</v>
      </c>
      <c r="AN2220">
        <v>3325</v>
      </c>
      <c r="AO2220">
        <v>5161</v>
      </c>
      <c r="AP2220">
        <v>19</v>
      </c>
      <c r="AQ2220">
        <v>60</v>
      </c>
      <c r="AR2220">
        <v>96</v>
      </c>
      <c r="AS2220">
        <v>490</v>
      </c>
      <c r="AT2220">
        <v>31</v>
      </c>
      <c r="AU2220">
        <v>502</v>
      </c>
      <c r="AV2220">
        <v>5192</v>
      </c>
      <c r="AW2220">
        <v>31</v>
      </c>
      <c r="AX2220">
        <v>147.095</v>
      </c>
      <c r="AY2220" s="1">
        <v>0.28999999999999998</v>
      </c>
      <c r="AZ2220" s="1">
        <v>0.67700000000000005</v>
      </c>
      <c r="BA2220" s="1">
        <v>3.2000000000000001E-2</v>
      </c>
      <c r="BB2220" s="1">
        <v>0.56299999999999994</v>
      </c>
      <c r="BC2220" s="1">
        <v>0.36299999999999999</v>
      </c>
      <c r="BD2220" s="1">
        <v>5.2999999999999999E-2</v>
      </c>
      <c r="BE2220" s="1">
        <v>-0.27300000000000002</v>
      </c>
      <c r="BF2220" s="1">
        <v>-2.1000000000000001E-2</v>
      </c>
      <c r="BG2220" s="1">
        <f>Table1[[#This Row],[pers_white_pct]]-Table1[[#This Row],[census_white_pct]]</f>
        <v>0.31400000000000006</v>
      </c>
      <c r="BH2220" s="3">
        <v>0.51544774390000003</v>
      </c>
      <c r="BI2220" s="3">
        <v>1.8668251273000001</v>
      </c>
      <c r="BJ2220" s="3">
        <v>0.60322580650000002</v>
      </c>
      <c r="BK2220" s="3" t="str">
        <f>VLOOKUP(Table1[[#This Row],[est_sworn]],Force_size,2,TRUE)</f>
        <v>02 - 25 to 49</v>
      </c>
    </row>
    <row r="2221" spans="1:63" hidden="1" x14ac:dyDescent="0.2">
      <c r="A2221">
        <v>4530985</v>
      </c>
      <c r="B2221" t="s">
        <v>1444</v>
      </c>
      <c r="C2221" t="s">
        <v>9482</v>
      </c>
      <c r="D2221">
        <v>12096770</v>
      </c>
      <c r="E2221" t="s">
        <v>9483</v>
      </c>
      <c r="F2221">
        <v>26645</v>
      </c>
      <c r="G2221" t="s">
        <v>9484</v>
      </c>
      <c r="H2221" t="s">
        <v>9391</v>
      </c>
      <c r="I2221">
        <v>45</v>
      </c>
      <c r="J2221">
        <v>45</v>
      </c>
      <c r="K2221">
        <v>30985</v>
      </c>
      <c r="L2221" t="s">
        <v>9485</v>
      </c>
      <c r="M2221" t="s">
        <v>9486</v>
      </c>
      <c r="N2221" t="s">
        <v>68</v>
      </c>
      <c r="O2221" t="s">
        <v>131</v>
      </c>
      <c r="P2221">
        <v>34.892645000000002</v>
      </c>
      <c r="Q2221">
        <v>-82.372077000000004</v>
      </c>
      <c r="S2221" t="s">
        <v>70</v>
      </c>
      <c r="T2221" t="s">
        <v>71</v>
      </c>
      <c r="U2221">
        <v>54</v>
      </c>
      <c r="V2221">
        <v>0</v>
      </c>
      <c r="W2221">
        <v>49</v>
      </c>
      <c r="X2221">
        <v>3</v>
      </c>
      <c r="Y2221">
        <v>2</v>
      </c>
      <c r="Z2221">
        <v>0</v>
      </c>
      <c r="AA2221">
        <v>0</v>
      </c>
      <c r="AB2221">
        <v>0</v>
      </c>
      <c r="AC2221">
        <v>0</v>
      </c>
      <c r="AD2221">
        <v>54</v>
      </c>
      <c r="AE2221">
        <v>2.8170000000000002</v>
      </c>
      <c r="AF2221" t="s">
        <v>79</v>
      </c>
      <c r="AG2221" t="s">
        <v>9487</v>
      </c>
      <c r="AH2221">
        <v>3</v>
      </c>
      <c r="AI2221">
        <v>45</v>
      </c>
      <c r="AK2221">
        <v>30985</v>
      </c>
      <c r="AM2221">
        <v>25515</v>
      </c>
      <c r="AN2221">
        <v>16428</v>
      </c>
      <c r="AO2221">
        <v>4339</v>
      </c>
      <c r="AP2221">
        <v>41</v>
      </c>
      <c r="AQ2221">
        <v>565</v>
      </c>
      <c r="AR2221">
        <v>384</v>
      </c>
      <c r="AS2221">
        <v>3687</v>
      </c>
      <c r="AT2221">
        <v>66</v>
      </c>
      <c r="AU2221">
        <v>3758</v>
      </c>
      <c r="AV2221">
        <v>4405</v>
      </c>
      <c r="AW2221">
        <v>54</v>
      </c>
      <c r="AX2221">
        <v>152.11799999999999</v>
      </c>
      <c r="AY2221" s="1">
        <v>5.6000000000000001E-2</v>
      </c>
      <c r="AZ2221" s="1">
        <v>0.90700000000000003</v>
      </c>
      <c r="BA2221" s="1">
        <v>3.6999999999999998E-2</v>
      </c>
      <c r="BB2221" s="1">
        <v>0.17</v>
      </c>
      <c r="BC2221" s="1">
        <v>0.64400000000000002</v>
      </c>
      <c r="BD2221" s="1">
        <v>0.14499999999999999</v>
      </c>
      <c r="BE2221" s="1">
        <v>-0.115</v>
      </c>
      <c r="BF2221" s="1">
        <v>-0.107</v>
      </c>
      <c r="BG2221" s="1">
        <f>Table1[[#This Row],[pers_white_pct]]-Table1[[#This Row],[census_white_pct]]</f>
        <v>0.26300000000000001</v>
      </c>
      <c r="BH2221" s="3">
        <v>0.32668817700000002</v>
      </c>
      <c r="BI2221" s="3">
        <v>1.4093316289</v>
      </c>
      <c r="BJ2221" s="3">
        <v>0.25630593979999999</v>
      </c>
      <c r="BK2221" s="3" t="str">
        <f>VLOOKUP(Table1[[#This Row],[est_sworn]],Force_size,2,TRUE)</f>
        <v>03 - 50 to 99</v>
      </c>
    </row>
    <row r="2222" spans="1:63" hidden="1" x14ac:dyDescent="0.2">
      <c r="A2222">
        <v>45045</v>
      </c>
      <c r="B2222" t="s">
        <v>11412</v>
      </c>
      <c r="C2222" t="s">
        <v>14581</v>
      </c>
      <c r="D2222">
        <v>13412440</v>
      </c>
      <c r="E2222" t="s">
        <v>14582</v>
      </c>
      <c r="F2222">
        <v>467605</v>
      </c>
      <c r="G2222" t="s">
        <v>14583</v>
      </c>
      <c r="H2222" t="s">
        <v>9391</v>
      </c>
      <c r="I2222">
        <v>45</v>
      </c>
      <c r="J2222">
        <v>45</v>
      </c>
      <c r="K2222">
        <v>99045</v>
      </c>
      <c r="L2222" t="s">
        <v>14584</v>
      </c>
      <c r="M2222" t="s">
        <v>14585</v>
      </c>
      <c r="N2222" t="s">
        <v>11418</v>
      </c>
      <c r="O2222" t="s">
        <v>11466</v>
      </c>
      <c r="P2222">
        <v>34.892645000000002</v>
      </c>
      <c r="Q2222">
        <v>-82.372077000000004</v>
      </c>
      <c r="R2222" t="s">
        <v>11420</v>
      </c>
      <c r="S2222" t="s">
        <v>11421</v>
      </c>
      <c r="U2222">
        <v>411</v>
      </c>
      <c r="V2222">
        <v>1</v>
      </c>
      <c r="W2222">
        <v>366</v>
      </c>
      <c r="X2222">
        <v>35</v>
      </c>
      <c r="Y2222">
        <v>9</v>
      </c>
      <c r="Z2222">
        <v>0</v>
      </c>
      <c r="AA2222">
        <v>0</v>
      </c>
      <c r="AB2222">
        <v>0</v>
      </c>
      <c r="AC2222">
        <v>0</v>
      </c>
      <c r="AD2222">
        <v>411</v>
      </c>
      <c r="AE2222">
        <v>1.357</v>
      </c>
      <c r="AF2222" t="s">
        <v>11430</v>
      </c>
      <c r="AG2222" t="s">
        <v>14586</v>
      </c>
      <c r="AH2222">
        <v>3</v>
      </c>
      <c r="AI2222">
        <v>45</v>
      </c>
      <c r="AJ2222">
        <v>45</v>
      </c>
      <c r="AM2222">
        <v>451225</v>
      </c>
      <c r="AN2222">
        <v>317197</v>
      </c>
      <c r="AO2222">
        <v>80569</v>
      </c>
      <c r="AP2222">
        <v>915</v>
      </c>
      <c r="AQ2222">
        <v>8772</v>
      </c>
      <c r="AR2222">
        <v>6343</v>
      </c>
      <c r="AS2222">
        <v>36495</v>
      </c>
      <c r="AT2222">
        <v>928</v>
      </c>
      <c r="AU2222">
        <v>37429</v>
      </c>
      <c r="AV2222">
        <v>81497</v>
      </c>
      <c r="AW2222">
        <v>411.5</v>
      </c>
      <c r="AX2222">
        <v>558.40549999999996</v>
      </c>
      <c r="AY2222" s="1">
        <v>8.5000000000000006E-2</v>
      </c>
      <c r="AZ2222" s="1">
        <v>0.89100000000000001</v>
      </c>
      <c r="BA2222" s="1">
        <v>2.1999999999999999E-2</v>
      </c>
      <c r="BB2222" s="1">
        <v>0.17899999999999999</v>
      </c>
      <c r="BC2222" s="1">
        <v>0.70299999999999996</v>
      </c>
      <c r="BD2222" s="1">
        <v>8.1000000000000003E-2</v>
      </c>
      <c r="BE2222" s="1">
        <v>-9.2999999999999999E-2</v>
      </c>
      <c r="BF2222" s="1">
        <v>-5.8999999999999997E-2</v>
      </c>
      <c r="BG2222" s="1">
        <f>Table1[[#This Row],[pers_white_pct]]-Table1[[#This Row],[census_white_pct]]</f>
        <v>0.18800000000000006</v>
      </c>
      <c r="BH2222" s="3">
        <v>0.47692644340000001</v>
      </c>
      <c r="BI2222" s="3">
        <v>1.2667862650999999</v>
      </c>
      <c r="BJ2222" s="3">
        <v>0.27074501760000003</v>
      </c>
      <c r="BK2222" s="3" t="str">
        <f>VLOOKUP(Table1[[#This Row],[est_sworn]],Force_size,2,TRUE)</f>
        <v>05 - 250 - 499</v>
      </c>
    </row>
    <row r="2223" spans="1:63" hidden="1" x14ac:dyDescent="0.2">
      <c r="A2223">
        <v>4527070</v>
      </c>
      <c r="B2223" t="s">
        <v>1444</v>
      </c>
      <c r="C2223" t="s">
        <v>9463</v>
      </c>
      <c r="D2223">
        <v>12836750</v>
      </c>
      <c r="E2223" t="s">
        <v>9464</v>
      </c>
      <c r="F2223">
        <v>7898</v>
      </c>
      <c r="G2223" t="s">
        <v>9465</v>
      </c>
      <c r="H2223" t="s">
        <v>9391</v>
      </c>
      <c r="I2223">
        <v>45</v>
      </c>
      <c r="J2223">
        <v>45</v>
      </c>
      <c r="K2223">
        <v>27070</v>
      </c>
      <c r="L2223" t="s">
        <v>9466</v>
      </c>
      <c r="M2223" t="s">
        <v>9467</v>
      </c>
      <c r="N2223" t="s">
        <v>68</v>
      </c>
      <c r="O2223" t="s">
        <v>181</v>
      </c>
      <c r="P2223">
        <v>34.892645000000002</v>
      </c>
      <c r="Q2223">
        <v>-82.372077000000004</v>
      </c>
      <c r="S2223" t="s">
        <v>70</v>
      </c>
      <c r="T2223" t="s">
        <v>71</v>
      </c>
      <c r="U2223">
        <v>24</v>
      </c>
      <c r="V2223">
        <v>0</v>
      </c>
      <c r="W2223">
        <v>21</v>
      </c>
      <c r="X2223">
        <v>3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24</v>
      </c>
      <c r="AE2223">
        <v>7.1230000000000002</v>
      </c>
      <c r="AF2223" t="s">
        <v>118</v>
      </c>
      <c r="AG2223" t="s">
        <v>9468</v>
      </c>
      <c r="AH2223">
        <v>3</v>
      </c>
      <c r="AI2223">
        <v>45</v>
      </c>
      <c r="AK2223">
        <v>27070</v>
      </c>
      <c r="AM2223">
        <v>7799</v>
      </c>
      <c r="AN2223">
        <v>4721</v>
      </c>
      <c r="AO2223">
        <v>2416</v>
      </c>
      <c r="AP2223">
        <v>21</v>
      </c>
      <c r="AQ2223">
        <v>23</v>
      </c>
      <c r="AR2223">
        <v>131</v>
      </c>
      <c r="AS2223">
        <v>469</v>
      </c>
      <c r="AT2223">
        <v>16</v>
      </c>
      <c r="AU2223">
        <v>487</v>
      </c>
      <c r="AV2223">
        <v>2432</v>
      </c>
      <c r="AW2223">
        <v>24</v>
      </c>
      <c r="AX2223">
        <v>170.952</v>
      </c>
      <c r="AY2223" s="1">
        <v>0.125</v>
      </c>
      <c r="AZ2223" s="1">
        <v>0.875</v>
      </c>
      <c r="BA2223" s="1">
        <v>0</v>
      </c>
      <c r="BB2223" s="1">
        <v>0.31</v>
      </c>
      <c r="BC2223" s="1">
        <v>0.60499999999999998</v>
      </c>
      <c r="BD2223" s="1">
        <v>0.06</v>
      </c>
      <c r="BE2223" s="1">
        <v>-0.185</v>
      </c>
      <c r="BF2223" s="1">
        <v>-0.06</v>
      </c>
      <c r="BG2223" s="1">
        <f>Table1[[#This Row],[pers_white_pct]]-Table1[[#This Row],[census_white_pct]]</f>
        <v>0.27</v>
      </c>
      <c r="BH2223" s="3">
        <v>0.40350786420000001</v>
      </c>
      <c r="BI2223" s="3">
        <v>1.4454829485</v>
      </c>
      <c r="BJ2223" s="3">
        <v>0</v>
      </c>
      <c r="BK2223" s="3" t="str">
        <f>VLOOKUP(Table1[[#This Row],[est_sworn]],Force_size,2,TRUE)</f>
        <v>01 - Under 25</v>
      </c>
    </row>
    <row r="2224" spans="1:63" hidden="1" x14ac:dyDescent="0.2">
      <c r="A2224">
        <v>4530850</v>
      </c>
      <c r="B2224" t="s">
        <v>1444</v>
      </c>
      <c r="C2224" t="s">
        <v>9475</v>
      </c>
      <c r="D2224">
        <v>12486710</v>
      </c>
      <c r="E2224" t="s">
        <v>7983</v>
      </c>
      <c r="F2224">
        <v>60709</v>
      </c>
      <c r="G2224" t="s">
        <v>7984</v>
      </c>
      <c r="H2224" t="s">
        <v>9391</v>
      </c>
      <c r="I2224">
        <v>45</v>
      </c>
      <c r="J2224">
        <v>45</v>
      </c>
      <c r="K2224">
        <v>30850</v>
      </c>
      <c r="L2224" t="s">
        <v>9476</v>
      </c>
      <c r="M2224" t="s">
        <v>9477</v>
      </c>
      <c r="N2224" t="s">
        <v>68</v>
      </c>
      <c r="O2224" t="s">
        <v>86</v>
      </c>
      <c r="P2224">
        <v>34.892645000000002</v>
      </c>
      <c r="Q2224">
        <v>-82.372077000000004</v>
      </c>
      <c r="S2224" t="s">
        <v>70</v>
      </c>
      <c r="T2224" t="s">
        <v>71</v>
      </c>
      <c r="U2224">
        <v>187</v>
      </c>
      <c r="V2224">
        <v>0</v>
      </c>
      <c r="W2224">
        <v>153</v>
      </c>
      <c r="X2224">
        <v>26</v>
      </c>
      <c r="Y2224">
        <v>4</v>
      </c>
      <c r="Z2224">
        <v>0</v>
      </c>
      <c r="AA2224">
        <v>0</v>
      </c>
      <c r="AB2224">
        <v>0</v>
      </c>
      <c r="AC2224">
        <v>2</v>
      </c>
      <c r="AD2224">
        <v>187</v>
      </c>
      <c r="AE2224">
        <v>1.1479999999999999</v>
      </c>
      <c r="AF2224" t="s">
        <v>87</v>
      </c>
      <c r="AG2224" t="s">
        <v>7987</v>
      </c>
      <c r="AH2224">
        <v>3</v>
      </c>
      <c r="AI2224">
        <v>45</v>
      </c>
      <c r="AK2224">
        <v>30850</v>
      </c>
      <c r="AM2224">
        <v>58409</v>
      </c>
      <c r="AN2224">
        <v>35776</v>
      </c>
      <c r="AO2224">
        <v>17377</v>
      </c>
      <c r="AP2224">
        <v>91</v>
      </c>
      <c r="AQ2224">
        <v>782</v>
      </c>
      <c r="AR2224">
        <v>807</v>
      </c>
      <c r="AS2224">
        <v>3443</v>
      </c>
      <c r="AT2224">
        <v>142</v>
      </c>
      <c r="AU2224">
        <v>3576</v>
      </c>
      <c r="AV2224">
        <v>17519</v>
      </c>
      <c r="AW2224">
        <v>187</v>
      </c>
      <c r="AX2224">
        <v>214.67599999999999</v>
      </c>
      <c r="AY2224" s="1">
        <v>0.13900000000000001</v>
      </c>
      <c r="AZ2224" s="1">
        <v>0.81799999999999995</v>
      </c>
      <c r="BA2224" s="1">
        <v>2.1000000000000001E-2</v>
      </c>
      <c r="BB2224" s="1">
        <v>0.29799999999999999</v>
      </c>
      <c r="BC2224" s="1">
        <v>0.61299999999999999</v>
      </c>
      <c r="BD2224" s="1">
        <v>5.8999999999999997E-2</v>
      </c>
      <c r="BE2224" s="1">
        <v>-0.158</v>
      </c>
      <c r="BF2224" s="1">
        <v>-3.7999999999999999E-2</v>
      </c>
      <c r="BG2224" s="1">
        <f>Table1[[#This Row],[pers_white_pct]]-Table1[[#This Row],[census_white_pct]]</f>
        <v>0.20499999999999996</v>
      </c>
      <c r="BH2224" s="3">
        <v>0.46734404289999998</v>
      </c>
      <c r="BI2224" s="3">
        <v>1.3357888478</v>
      </c>
      <c r="BJ2224" s="3">
        <v>0.36287841250000002</v>
      </c>
      <c r="BK2224" s="3" t="str">
        <f>VLOOKUP(Table1[[#This Row],[est_sworn]],Force_size,2,TRUE)</f>
        <v>04 - 100 to 249</v>
      </c>
    </row>
    <row r="2225" spans="1:63" x14ac:dyDescent="0.2">
      <c r="A2225">
        <v>4530895</v>
      </c>
      <c r="B2225" t="s">
        <v>1444</v>
      </c>
      <c r="C2225" t="s">
        <v>9478</v>
      </c>
      <c r="D2225">
        <v>12526780</v>
      </c>
      <c r="E2225" t="s">
        <v>4698</v>
      </c>
      <c r="F2225">
        <v>23324</v>
      </c>
      <c r="G2225" t="s">
        <v>9479</v>
      </c>
      <c r="H2225" t="s">
        <v>9391</v>
      </c>
      <c r="I2225">
        <v>45</v>
      </c>
      <c r="J2225">
        <v>47</v>
      </c>
      <c r="K2225">
        <v>30895</v>
      </c>
      <c r="L2225" t="s">
        <v>9480</v>
      </c>
      <c r="M2225" t="s">
        <v>9481</v>
      </c>
      <c r="N2225" t="s">
        <v>68</v>
      </c>
      <c r="O2225" t="s">
        <v>69</v>
      </c>
      <c r="P2225">
        <v>34.155796000000002</v>
      </c>
      <c r="Q2225">
        <v>-82.127876000000001</v>
      </c>
      <c r="S2225" t="s">
        <v>70</v>
      </c>
      <c r="T2225" t="s">
        <v>71</v>
      </c>
      <c r="U2225">
        <v>55</v>
      </c>
      <c r="V2225">
        <v>0</v>
      </c>
      <c r="W2225">
        <v>51</v>
      </c>
      <c r="X2225">
        <v>4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55</v>
      </c>
      <c r="AE2225">
        <v>4.7450000000000001</v>
      </c>
      <c r="AF2225" t="s">
        <v>72</v>
      </c>
      <c r="AG2225" t="s">
        <v>4702</v>
      </c>
      <c r="AH2225">
        <v>3</v>
      </c>
      <c r="AI2225">
        <v>45</v>
      </c>
      <c r="AK2225">
        <v>30895</v>
      </c>
      <c r="AM2225">
        <v>23222</v>
      </c>
      <c r="AN2225">
        <v>9795</v>
      </c>
      <c r="AO2225">
        <v>10334</v>
      </c>
      <c r="AP2225">
        <v>48</v>
      </c>
      <c r="AQ2225">
        <v>232</v>
      </c>
      <c r="AR2225">
        <v>216</v>
      </c>
      <c r="AS2225">
        <v>2550</v>
      </c>
      <c r="AT2225">
        <v>55</v>
      </c>
      <c r="AU2225">
        <v>2597</v>
      </c>
      <c r="AV2225">
        <v>10389</v>
      </c>
      <c r="AW2225">
        <v>55</v>
      </c>
      <c r="AX2225">
        <v>260.97500000000002</v>
      </c>
      <c r="AY2225" s="1">
        <v>7.2999999999999995E-2</v>
      </c>
      <c r="AZ2225" s="1">
        <v>0.92700000000000005</v>
      </c>
      <c r="BA2225" s="1">
        <v>0</v>
      </c>
      <c r="BB2225" s="1">
        <v>0.44500000000000001</v>
      </c>
      <c r="BC2225" s="1">
        <v>0.42199999999999999</v>
      </c>
      <c r="BD2225" s="1">
        <v>0.11</v>
      </c>
      <c r="BE2225" s="1">
        <v>-0.372</v>
      </c>
      <c r="BF2225" s="1">
        <v>-0.11</v>
      </c>
      <c r="BG2225" s="1">
        <f>Table1[[#This Row],[pers_white_pct]]-Table1[[#This Row],[census_white_pct]]</f>
        <v>0.50500000000000012</v>
      </c>
      <c r="BH2225" s="3">
        <v>0.16342875239999999</v>
      </c>
      <c r="BI2225" s="3">
        <v>2.1983795071999999</v>
      </c>
      <c r="BJ2225" s="3">
        <v>0</v>
      </c>
      <c r="BK2225" s="3" t="str">
        <f>VLOOKUP(Table1[[#This Row],[est_sworn]],Force_size,2,TRUE)</f>
        <v>03 - 50 to 99</v>
      </c>
    </row>
    <row r="2226" spans="1:63" hidden="1" x14ac:dyDescent="0.2">
      <c r="A2226">
        <v>45049</v>
      </c>
      <c r="B2226" t="s">
        <v>11412</v>
      </c>
      <c r="C2226" t="s">
        <v>14587</v>
      </c>
      <c r="D2226">
        <v>13979590</v>
      </c>
      <c r="E2226" t="s">
        <v>14588</v>
      </c>
      <c r="F2226">
        <v>20726</v>
      </c>
      <c r="G2226" t="s">
        <v>14589</v>
      </c>
      <c r="H2226" t="s">
        <v>9391</v>
      </c>
      <c r="I2226">
        <v>45</v>
      </c>
      <c r="J2226">
        <v>49</v>
      </c>
      <c r="K2226">
        <v>99049</v>
      </c>
      <c r="L2226" t="s">
        <v>14590</v>
      </c>
      <c r="M2226" t="s">
        <v>14591</v>
      </c>
      <c r="N2226" t="s">
        <v>11418</v>
      </c>
      <c r="O2226" t="s">
        <v>11518</v>
      </c>
      <c r="P2226">
        <v>32.778323</v>
      </c>
      <c r="Q2226">
        <v>-81.143361999999996</v>
      </c>
      <c r="R2226" t="s">
        <v>11420</v>
      </c>
      <c r="S2226" t="s">
        <v>11421</v>
      </c>
      <c r="U2226">
        <v>36</v>
      </c>
      <c r="V2226">
        <v>2</v>
      </c>
      <c r="W2226">
        <v>14</v>
      </c>
      <c r="X2226">
        <v>19</v>
      </c>
      <c r="Y2226">
        <v>1</v>
      </c>
      <c r="Z2226">
        <v>0</v>
      </c>
      <c r="AA2226">
        <v>0</v>
      </c>
      <c r="AB2226">
        <v>2</v>
      </c>
      <c r="AC2226">
        <v>0</v>
      </c>
      <c r="AD2226">
        <v>36</v>
      </c>
      <c r="AE2226">
        <v>4.8979999999999997</v>
      </c>
      <c r="AF2226" t="s">
        <v>11474</v>
      </c>
      <c r="AG2226" t="s">
        <v>14592</v>
      </c>
      <c r="AH2226">
        <v>3</v>
      </c>
      <c r="AI2226">
        <v>45</v>
      </c>
      <c r="AJ2226">
        <v>49</v>
      </c>
      <c r="AM2226">
        <v>21090</v>
      </c>
      <c r="AN2226">
        <v>8699</v>
      </c>
      <c r="AO2226">
        <v>11264</v>
      </c>
      <c r="AP2226">
        <v>45</v>
      </c>
      <c r="AQ2226">
        <v>106</v>
      </c>
      <c r="AR2226">
        <v>211</v>
      </c>
      <c r="AS2226">
        <v>744</v>
      </c>
      <c r="AT2226">
        <v>95</v>
      </c>
      <c r="AU2226">
        <v>765</v>
      </c>
      <c r="AV2226">
        <v>11359</v>
      </c>
      <c r="AW2226">
        <v>37</v>
      </c>
      <c r="AX2226">
        <v>181.226</v>
      </c>
      <c r="AY2226" s="1">
        <v>0.52800000000000002</v>
      </c>
      <c r="AZ2226" s="1">
        <v>0.38900000000000001</v>
      </c>
      <c r="BA2226" s="1">
        <v>2.8000000000000001E-2</v>
      </c>
      <c r="BB2226" s="1">
        <v>0.53400000000000003</v>
      </c>
      <c r="BC2226" s="1">
        <v>0.41199999999999998</v>
      </c>
      <c r="BD2226" s="1">
        <v>3.5000000000000003E-2</v>
      </c>
      <c r="BE2226" s="1">
        <v>-6.0000000000000001E-3</v>
      </c>
      <c r="BF2226" s="1">
        <v>-7.0000000000000001E-3</v>
      </c>
      <c r="BG2226" s="1">
        <f>Table1[[#This Row],[pers_white_pct]]-Table1[[#This Row],[census_white_pct]]</f>
        <v>-2.2999999999999965E-2</v>
      </c>
      <c r="BH2226" s="3">
        <v>0.98817767519999999</v>
      </c>
      <c r="BI2226" s="3">
        <v>0.9428286776</v>
      </c>
      <c r="BJ2226" s="3">
        <v>0.78741039430000004</v>
      </c>
      <c r="BK2226" s="3" t="str">
        <f>VLOOKUP(Table1[[#This Row],[est_sworn]],Force_size,2,TRUE)</f>
        <v>02 - 25 to 49</v>
      </c>
    </row>
    <row r="2227" spans="1:63" hidden="1" x14ac:dyDescent="0.2">
      <c r="A2227">
        <v>4503205</v>
      </c>
      <c r="B2227" t="s">
        <v>1444</v>
      </c>
      <c r="C2227" t="s">
        <v>9405</v>
      </c>
      <c r="D2227">
        <v>12006770</v>
      </c>
      <c r="E2227" t="s">
        <v>9406</v>
      </c>
      <c r="F2227">
        <v>347</v>
      </c>
      <c r="G2227" t="s">
        <v>9407</v>
      </c>
      <c r="H2227" t="s">
        <v>9391</v>
      </c>
      <c r="I2227">
        <v>45</v>
      </c>
      <c r="J2227">
        <v>51</v>
      </c>
      <c r="K2227">
        <v>3205</v>
      </c>
      <c r="L2227" t="s">
        <v>9408</v>
      </c>
      <c r="M2227" t="s">
        <v>9409</v>
      </c>
      <c r="N2227" t="s">
        <v>68</v>
      </c>
      <c r="O2227" t="s">
        <v>238</v>
      </c>
      <c r="P2227">
        <v>33.909269000000002</v>
      </c>
      <c r="Q2227">
        <v>-78.976675</v>
      </c>
      <c r="S2227" t="s">
        <v>70</v>
      </c>
      <c r="T2227" t="s">
        <v>71</v>
      </c>
      <c r="U2227">
        <v>1</v>
      </c>
      <c r="V2227">
        <v>1</v>
      </c>
      <c r="W2227">
        <v>0</v>
      </c>
      <c r="X2227">
        <v>1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1</v>
      </c>
      <c r="AE2227">
        <v>44.866999999999997</v>
      </c>
      <c r="AF2227" t="s">
        <v>563</v>
      </c>
      <c r="AG2227" t="s">
        <v>9410</v>
      </c>
      <c r="AH2227">
        <v>3</v>
      </c>
      <c r="AI2227">
        <v>45</v>
      </c>
      <c r="AK2227">
        <v>3205</v>
      </c>
      <c r="AM2227">
        <v>334</v>
      </c>
      <c r="AN2227">
        <v>86</v>
      </c>
      <c r="AO2227">
        <v>181</v>
      </c>
      <c r="AP2227">
        <v>3</v>
      </c>
      <c r="AQ2227">
        <v>0</v>
      </c>
      <c r="AR2227">
        <v>9</v>
      </c>
      <c r="AS2227">
        <v>55</v>
      </c>
      <c r="AT2227">
        <v>1</v>
      </c>
      <c r="AU2227">
        <v>55</v>
      </c>
      <c r="AV2227">
        <v>182</v>
      </c>
      <c r="AW2227">
        <v>1.5</v>
      </c>
      <c r="AX2227">
        <v>67.3005</v>
      </c>
      <c r="AY2227" s="2">
        <v>1</v>
      </c>
      <c r="AZ2227" s="1">
        <v>0</v>
      </c>
      <c r="BA2227" s="1">
        <v>0</v>
      </c>
      <c r="BB2227" s="1">
        <v>0.54200000000000004</v>
      </c>
      <c r="BC2227" s="1">
        <v>0.25700000000000001</v>
      </c>
      <c r="BD2227" s="1">
        <v>0.16500000000000001</v>
      </c>
      <c r="BE2227" s="1">
        <v>0.45800000000000002</v>
      </c>
      <c r="BF2227" s="1">
        <v>-0.16500000000000001</v>
      </c>
      <c r="BG2227" s="1">
        <f>Table1[[#This Row],[pers_white_pct]]-Table1[[#This Row],[census_white_pct]]</f>
        <v>-0.25700000000000001</v>
      </c>
      <c r="BH2227" s="3">
        <v>1.8453038674</v>
      </c>
      <c r="BI2227" s="3">
        <v>0</v>
      </c>
      <c r="BJ2227" s="3">
        <v>0</v>
      </c>
      <c r="BK2227" s="3" t="str">
        <f>VLOOKUP(Table1[[#This Row],[est_sworn]],Force_size,2,TRUE)</f>
        <v>01 - Under 25</v>
      </c>
    </row>
    <row r="2228" spans="1:63" hidden="1" x14ac:dyDescent="0.2">
      <c r="A2228">
        <v>45051</v>
      </c>
      <c r="B2228" t="s">
        <v>11412</v>
      </c>
      <c r="C2228" t="s">
        <v>14593</v>
      </c>
      <c r="D2228">
        <v>12126640</v>
      </c>
      <c r="E2228" t="s">
        <v>14594</v>
      </c>
      <c r="F2228">
        <v>212934</v>
      </c>
      <c r="G2228" t="s">
        <v>14595</v>
      </c>
      <c r="H2228" t="s">
        <v>9391</v>
      </c>
      <c r="I2228">
        <v>45</v>
      </c>
      <c r="J2228">
        <v>51</v>
      </c>
      <c r="K2228">
        <v>99051</v>
      </c>
      <c r="L2228" t="s">
        <v>14596</v>
      </c>
      <c r="M2228" t="s">
        <v>14597</v>
      </c>
      <c r="N2228" t="s">
        <v>68</v>
      </c>
      <c r="O2228" t="s">
        <v>11466</v>
      </c>
      <c r="P2228">
        <v>33.909269000000002</v>
      </c>
      <c r="Q2228">
        <v>-78.976675</v>
      </c>
      <c r="S2228" t="s">
        <v>70</v>
      </c>
      <c r="T2228" t="s">
        <v>11898</v>
      </c>
      <c r="U2228">
        <v>222</v>
      </c>
      <c r="V2228">
        <v>0</v>
      </c>
      <c r="W2228">
        <v>200</v>
      </c>
      <c r="X2228">
        <v>18</v>
      </c>
      <c r="Y2228">
        <v>4</v>
      </c>
      <c r="Z2228">
        <v>0</v>
      </c>
      <c r="AA2228">
        <v>0</v>
      </c>
      <c r="AB2228">
        <v>0</v>
      </c>
      <c r="AC2228">
        <v>0</v>
      </c>
      <c r="AD2228">
        <v>222</v>
      </c>
      <c r="AE2228">
        <v>1.1479999999999999</v>
      </c>
      <c r="AF2228" t="s">
        <v>87</v>
      </c>
      <c r="AG2228" t="s">
        <v>14598</v>
      </c>
      <c r="AH2228">
        <v>3</v>
      </c>
      <c r="AI2228">
        <v>45</v>
      </c>
      <c r="AJ2228">
        <v>51</v>
      </c>
      <c r="AM2228">
        <v>269291</v>
      </c>
      <c r="AN2228">
        <v>208096</v>
      </c>
      <c r="AO2228">
        <v>35753</v>
      </c>
      <c r="AP2228">
        <v>1075</v>
      </c>
      <c r="AQ2228">
        <v>2774</v>
      </c>
      <c r="AR2228">
        <v>4283</v>
      </c>
      <c r="AS2228">
        <v>16683</v>
      </c>
      <c r="AT2228">
        <v>449</v>
      </c>
      <c r="AU2228">
        <v>17310</v>
      </c>
      <c r="AV2228">
        <v>36202</v>
      </c>
      <c r="AW2228">
        <v>222</v>
      </c>
      <c r="AX2228">
        <v>254.85599999999999</v>
      </c>
      <c r="AY2228" s="1">
        <v>8.1000000000000003E-2</v>
      </c>
      <c r="AZ2228" s="1">
        <v>0.90100000000000002</v>
      </c>
      <c r="BA2228" s="1">
        <v>1.7999999999999999E-2</v>
      </c>
      <c r="BB2228" s="1">
        <v>0.13300000000000001</v>
      </c>
      <c r="BC2228" s="1">
        <v>0.77300000000000002</v>
      </c>
      <c r="BD2228" s="1">
        <v>6.2E-2</v>
      </c>
      <c r="BE2228" s="1">
        <v>-5.1999999999999998E-2</v>
      </c>
      <c r="BF2228" s="1">
        <v>-4.3999999999999997E-2</v>
      </c>
      <c r="BG2228" s="1">
        <f>Table1[[#This Row],[pers_white_pct]]-Table1[[#This Row],[census_white_pct]]</f>
        <v>0.128</v>
      </c>
      <c r="BH2228" s="3">
        <v>0.61070135110000001</v>
      </c>
      <c r="BI2228" s="3">
        <v>1.1658297349</v>
      </c>
      <c r="BJ2228" s="3">
        <v>0.29084038179999999</v>
      </c>
      <c r="BK2228" s="3" t="str">
        <f>VLOOKUP(Table1[[#This Row],[est_sworn]],Force_size,2,TRUE)</f>
        <v>04 - 100 to 249</v>
      </c>
    </row>
    <row r="2229" spans="1:63" hidden="1" x14ac:dyDescent="0.2">
      <c r="A2229">
        <v>4551280</v>
      </c>
      <c r="B2229" t="s">
        <v>1444</v>
      </c>
      <c r="C2229" t="s">
        <v>9550</v>
      </c>
      <c r="D2229">
        <v>12906600</v>
      </c>
      <c r="E2229" t="s">
        <v>9551</v>
      </c>
      <c r="F2229">
        <v>14472</v>
      </c>
      <c r="G2229" t="s">
        <v>9552</v>
      </c>
      <c r="H2229" t="s">
        <v>9391</v>
      </c>
      <c r="I2229">
        <v>45</v>
      </c>
      <c r="J2229">
        <v>51</v>
      </c>
      <c r="K2229">
        <v>51280</v>
      </c>
      <c r="L2229" t="s">
        <v>9553</v>
      </c>
      <c r="M2229" t="s">
        <v>9554</v>
      </c>
      <c r="N2229" t="s">
        <v>68</v>
      </c>
      <c r="O2229" t="s">
        <v>69</v>
      </c>
      <c r="P2229">
        <v>33.909269000000002</v>
      </c>
      <c r="Q2229">
        <v>-78.976675</v>
      </c>
      <c r="S2229" t="s">
        <v>70</v>
      </c>
      <c r="T2229" t="s">
        <v>71</v>
      </c>
      <c r="U2229">
        <v>67</v>
      </c>
      <c r="V2229">
        <v>0</v>
      </c>
      <c r="W2229">
        <v>63</v>
      </c>
      <c r="X2229">
        <v>2</v>
      </c>
      <c r="Y2229">
        <v>2</v>
      </c>
      <c r="Z2229">
        <v>0</v>
      </c>
      <c r="AA2229">
        <v>0</v>
      </c>
      <c r="AB2229">
        <v>0</v>
      </c>
      <c r="AC2229">
        <v>0</v>
      </c>
      <c r="AD2229">
        <v>67</v>
      </c>
      <c r="AE2229">
        <v>2.8170000000000002</v>
      </c>
      <c r="AF2229" t="s">
        <v>79</v>
      </c>
      <c r="AG2229" t="s">
        <v>9555</v>
      </c>
      <c r="AH2229">
        <v>3</v>
      </c>
      <c r="AI2229">
        <v>45</v>
      </c>
      <c r="AK2229">
        <v>51280</v>
      </c>
      <c r="AM2229">
        <v>13752</v>
      </c>
      <c r="AN2229">
        <v>12065</v>
      </c>
      <c r="AO2229">
        <v>445</v>
      </c>
      <c r="AP2229">
        <v>68</v>
      </c>
      <c r="AQ2229">
        <v>126</v>
      </c>
      <c r="AR2229">
        <v>161</v>
      </c>
      <c r="AS2229">
        <v>871</v>
      </c>
      <c r="AT2229">
        <v>11</v>
      </c>
      <c r="AU2229">
        <v>887</v>
      </c>
      <c r="AV2229">
        <v>456</v>
      </c>
      <c r="AW2229">
        <v>67</v>
      </c>
      <c r="AX2229">
        <v>188.739</v>
      </c>
      <c r="AY2229" s="1">
        <v>0.03</v>
      </c>
      <c r="AZ2229" s="1">
        <v>0.94</v>
      </c>
      <c r="BA2229" s="1">
        <v>0.03</v>
      </c>
      <c r="BB2229" s="1">
        <v>3.2000000000000001E-2</v>
      </c>
      <c r="BC2229" s="1">
        <v>0.877</v>
      </c>
      <c r="BD2229" s="1">
        <v>6.3E-2</v>
      </c>
      <c r="BE2229" s="1">
        <v>-3.0000000000000001E-3</v>
      </c>
      <c r="BF2229" s="1">
        <v>-3.3000000000000002E-2</v>
      </c>
      <c r="BG2229" s="1">
        <f>Table1[[#This Row],[pers_white_pct]]-Table1[[#This Row],[census_white_pct]]</f>
        <v>6.2999999999999945E-2</v>
      </c>
      <c r="BH2229" s="3">
        <v>0.92248868019999997</v>
      </c>
      <c r="BI2229" s="3">
        <v>1.0717766328</v>
      </c>
      <c r="BJ2229" s="3">
        <v>0.47130592729999998</v>
      </c>
      <c r="BK2229" s="3" t="str">
        <f>VLOOKUP(Table1[[#This Row],[est_sworn]],Force_size,2,TRUE)</f>
        <v>03 - 50 to 99</v>
      </c>
    </row>
    <row r="2230" spans="1:63" hidden="1" x14ac:dyDescent="0.2">
      <c r="A2230">
        <v>4549075</v>
      </c>
      <c r="B2230" t="s">
        <v>1444</v>
      </c>
      <c r="C2230" t="s">
        <v>9532</v>
      </c>
      <c r="D2230">
        <v>13993690</v>
      </c>
      <c r="E2230" t="s">
        <v>9533</v>
      </c>
      <c r="F2230">
        <v>28292</v>
      </c>
      <c r="G2230" t="s">
        <v>9534</v>
      </c>
      <c r="H2230" t="s">
        <v>9391</v>
      </c>
      <c r="I2230">
        <v>45</v>
      </c>
      <c r="J2230">
        <v>51</v>
      </c>
      <c r="K2230">
        <v>49075</v>
      </c>
      <c r="L2230" t="s">
        <v>9535</v>
      </c>
      <c r="M2230" t="s">
        <v>9536</v>
      </c>
      <c r="N2230" t="s">
        <v>68</v>
      </c>
      <c r="O2230" t="s">
        <v>131</v>
      </c>
      <c r="P2230">
        <v>33.909269000000002</v>
      </c>
      <c r="Q2230">
        <v>-78.976675</v>
      </c>
      <c r="S2230" t="s">
        <v>70</v>
      </c>
      <c r="T2230" t="s">
        <v>71</v>
      </c>
      <c r="U2230">
        <v>196</v>
      </c>
      <c r="V2230">
        <v>0</v>
      </c>
      <c r="W2230">
        <v>186</v>
      </c>
      <c r="X2230">
        <v>8</v>
      </c>
      <c r="Y2230">
        <v>0</v>
      </c>
      <c r="Z2230">
        <v>2</v>
      </c>
      <c r="AA2230">
        <v>0</v>
      </c>
      <c r="AB2230">
        <v>0</v>
      </c>
      <c r="AC2230">
        <v>0</v>
      </c>
      <c r="AD2230">
        <v>196</v>
      </c>
      <c r="AE2230">
        <v>1.1479999999999999</v>
      </c>
      <c r="AF2230" t="s">
        <v>87</v>
      </c>
      <c r="AG2230" t="s">
        <v>9537</v>
      </c>
      <c r="AH2230">
        <v>3</v>
      </c>
      <c r="AI2230">
        <v>45</v>
      </c>
      <c r="AK2230">
        <v>49075</v>
      </c>
      <c r="AM2230">
        <v>27109</v>
      </c>
      <c r="AN2230">
        <v>18380</v>
      </c>
      <c r="AO2230">
        <v>3712</v>
      </c>
      <c r="AP2230">
        <v>139</v>
      </c>
      <c r="AQ2230">
        <v>397</v>
      </c>
      <c r="AR2230">
        <v>596</v>
      </c>
      <c r="AS2230">
        <v>3708</v>
      </c>
      <c r="AT2230">
        <v>52</v>
      </c>
      <c r="AU2230">
        <v>3885</v>
      </c>
      <c r="AV2230">
        <v>3764</v>
      </c>
      <c r="AW2230">
        <v>196</v>
      </c>
      <c r="AX2230">
        <v>225.00800000000001</v>
      </c>
      <c r="AY2230" s="1">
        <v>4.1000000000000002E-2</v>
      </c>
      <c r="AZ2230" s="1">
        <v>0.94899999999999995</v>
      </c>
      <c r="BA2230" s="1">
        <v>0</v>
      </c>
      <c r="BB2230" s="1">
        <v>0.13700000000000001</v>
      </c>
      <c r="BC2230" s="1">
        <v>0.67800000000000005</v>
      </c>
      <c r="BD2230" s="1">
        <v>0.13700000000000001</v>
      </c>
      <c r="BE2230" s="1">
        <v>-9.6000000000000002E-2</v>
      </c>
      <c r="BF2230" s="1">
        <v>-0.13700000000000001</v>
      </c>
      <c r="BG2230" s="1">
        <f>Table1[[#This Row],[pers_white_pct]]-Table1[[#This Row],[census_white_pct]]</f>
        <v>0.27099999999999991</v>
      </c>
      <c r="BH2230" s="3">
        <v>0.29808453550000003</v>
      </c>
      <c r="BI2230" s="3">
        <v>1.3996674513</v>
      </c>
      <c r="BJ2230" s="3">
        <v>0</v>
      </c>
      <c r="BK2230" s="3" t="str">
        <f>VLOOKUP(Table1[[#This Row],[est_sworn]],Force_size,2,TRUE)</f>
        <v>04 - 100 to 249</v>
      </c>
    </row>
    <row r="2231" spans="1:63" hidden="1" x14ac:dyDescent="0.2">
      <c r="A2231">
        <v>45053</v>
      </c>
      <c r="B2231" t="s">
        <v>11412</v>
      </c>
      <c r="C2231" t="s">
        <v>14599</v>
      </c>
      <c r="D2231">
        <v>11268030</v>
      </c>
      <c r="E2231" t="s">
        <v>12340</v>
      </c>
      <c r="F2231">
        <v>25833</v>
      </c>
      <c r="G2231" t="s">
        <v>12341</v>
      </c>
      <c r="H2231" t="s">
        <v>9391</v>
      </c>
      <c r="I2231">
        <v>45</v>
      </c>
      <c r="J2231">
        <v>53</v>
      </c>
      <c r="K2231">
        <v>99053</v>
      </c>
      <c r="L2231" t="s">
        <v>14600</v>
      </c>
      <c r="M2231" t="s">
        <v>14601</v>
      </c>
      <c r="N2231" t="s">
        <v>11418</v>
      </c>
      <c r="O2231" t="s">
        <v>11419</v>
      </c>
      <c r="P2231">
        <v>32.430590000000002</v>
      </c>
      <c r="Q2231">
        <v>-81.021626999999995</v>
      </c>
      <c r="R2231" t="s">
        <v>11420</v>
      </c>
      <c r="S2231" t="s">
        <v>11421</v>
      </c>
      <c r="U2231">
        <v>34</v>
      </c>
      <c r="V2231">
        <v>1</v>
      </c>
      <c r="W2231">
        <v>15</v>
      </c>
      <c r="X2231">
        <v>18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v>34</v>
      </c>
      <c r="AE2231">
        <v>4.8979999999999997</v>
      </c>
      <c r="AF2231" t="s">
        <v>11474</v>
      </c>
      <c r="AG2231" t="s">
        <v>12344</v>
      </c>
      <c r="AH2231">
        <v>3</v>
      </c>
      <c r="AI2231">
        <v>45</v>
      </c>
      <c r="AJ2231">
        <v>53</v>
      </c>
      <c r="AM2231">
        <v>24777</v>
      </c>
      <c r="AN2231">
        <v>9263</v>
      </c>
      <c r="AO2231">
        <v>11303</v>
      </c>
      <c r="AP2231">
        <v>49</v>
      </c>
      <c r="AQ2231">
        <v>169</v>
      </c>
      <c r="AR2231">
        <v>215</v>
      </c>
      <c r="AS2231">
        <v>3752</v>
      </c>
      <c r="AT2231">
        <v>103</v>
      </c>
      <c r="AU2231">
        <v>3778</v>
      </c>
      <c r="AV2231">
        <v>11406</v>
      </c>
      <c r="AW2231">
        <v>34.5</v>
      </c>
      <c r="AX2231">
        <v>168.98099999999999</v>
      </c>
      <c r="AY2231" s="1">
        <v>0.52900000000000003</v>
      </c>
      <c r="AZ2231" s="1">
        <v>0.441</v>
      </c>
      <c r="BA2231" s="1">
        <v>2.9000000000000001E-2</v>
      </c>
      <c r="BB2231" s="1">
        <v>0.45600000000000002</v>
      </c>
      <c r="BC2231" s="1">
        <v>0.374</v>
      </c>
      <c r="BD2231" s="1">
        <v>0.151</v>
      </c>
      <c r="BE2231" s="1">
        <v>7.2999999999999995E-2</v>
      </c>
      <c r="BF2231" s="1">
        <v>-0.122</v>
      </c>
      <c r="BG2231" s="1">
        <f>Table1[[#This Row],[pers_white_pct]]-Table1[[#This Row],[census_white_pct]]</f>
        <v>6.7000000000000004E-2</v>
      </c>
      <c r="BH2231" s="3">
        <v>1.1605091829</v>
      </c>
      <c r="BI2231" s="3">
        <v>1.1800744264</v>
      </c>
      <c r="BJ2231" s="3">
        <v>0.19422582469999999</v>
      </c>
      <c r="BK2231" s="3" t="str">
        <f>VLOOKUP(Table1[[#This Row],[est_sworn]],Force_size,2,TRUE)</f>
        <v>02 - 25 to 49</v>
      </c>
    </row>
    <row r="2232" spans="1:63" hidden="1" x14ac:dyDescent="0.2">
      <c r="A2232">
        <v>45055</v>
      </c>
      <c r="B2232" t="s">
        <v>11412</v>
      </c>
      <c r="C2232" t="s">
        <v>14602</v>
      </c>
      <c r="D2232">
        <v>11859940</v>
      </c>
      <c r="E2232" t="s">
        <v>14603</v>
      </c>
      <c r="F2232">
        <v>62343</v>
      </c>
      <c r="G2232" t="s">
        <v>14604</v>
      </c>
      <c r="H2232" t="s">
        <v>9391</v>
      </c>
      <c r="I2232">
        <v>45</v>
      </c>
      <c r="J2232">
        <v>55</v>
      </c>
      <c r="K2232">
        <v>99055</v>
      </c>
      <c r="L2232" t="s">
        <v>14605</v>
      </c>
      <c r="M2232" t="s">
        <v>14606</v>
      </c>
      <c r="N2232" t="s">
        <v>11418</v>
      </c>
      <c r="O2232" t="s">
        <v>11429</v>
      </c>
      <c r="P2232">
        <v>34.338355999999997</v>
      </c>
      <c r="Q2232">
        <v>-80.590885</v>
      </c>
      <c r="R2232" t="s">
        <v>11467</v>
      </c>
      <c r="S2232" t="s">
        <v>11421</v>
      </c>
      <c r="U2232">
        <v>59</v>
      </c>
      <c r="V2232">
        <v>0</v>
      </c>
      <c r="W2232">
        <v>53</v>
      </c>
      <c r="X2232">
        <v>5</v>
      </c>
      <c r="Y2232">
        <v>1</v>
      </c>
      <c r="Z2232">
        <v>0</v>
      </c>
      <c r="AA2232">
        <v>0</v>
      </c>
      <c r="AB2232">
        <v>0</v>
      </c>
      <c r="AC2232">
        <v>0</v>
      </c>
      <c r="AD2232">
        <v>59</v>
      </c>
      <c r="AE2232">
        <v>3.3540000000000001</v>
      </c>
      <c r="AF2232" t="s">
        <v>11445</v>
      </c>
      <c r="AG2232" t="s">
        <v>14607</v>
      </c>
      <c r="AH2232">
        <v>3</v>
      </c>
      <c r="AI2232">
        <v>45</v>
      </c>
      <c r="AJ2232">
        <v>55</v>
      </c>
      <c r="AM2232">
        <v>61697</v>
      </c>
      <c r="AN2232">
        <v>43009</v>
      </c>
      <c r="AO2232">
        <v>15057</v>
      </c>
      <c r="AP2232">
        <v>182</v>
      </c>
      <c r="AQ2232">
        <v>296</v>
      </c>
      <c r="AR2232">
        <v>774</v>
      </c>
      <c r="AS2232">
        <v>2298</v>
      </c>
      <c r="AT2232">
        <v>131</v>
      </c>
      <c r="AU2232">
        <v>2379</v>
      </c>
      <c r="AV2232">
        <v>15188</v>
      </c>
      <c r="AW2232">
        <v>59</v>
      </c>
      <c r="AX2232">
        <v>197.886</v>
      </c>
      <c r="AY2232" s="1">
        <v>8.5000000000000006E-2</v>
      </c>
      <c r="AZ2232" s="1">
        <v>0.89800000000000002</v>
      </c>
      <c r="BA2232" s="1">
        <v>1.7000000000000001E-2</v>
      </c>
      <c r="BB2232" s="1">
        <v>0.24399999999999999</v>
      </c>
      <c r="BC2232" s="1">
        <v>0.69699999999999995</v>
      </c>
      <c r="BD2232" s="1">
        <v>3.6999999999999998E-2</v>
      </c>
      <c r="BE2232" s="1">
        <v>-0.159</v>
      </c>
      <c r="BF2232" s="1">
        <v>-0.02</v>
      </c>
      <c r="BG2232" s="1">
        <f>Table1[[#This Row],[pers_white_pct]]-Table1[[#This Row],[census_white_pct]]</f>
        <v>0.20100000000000007</v>
      </c>
      <c r="BH2232" s="3">
        <v>0.3472510674</v>
      </c>
      <c r="BI2232" s="3">
        <v>1.2886309566</v>
      </c>
      <c r="BJ2232" s="3">
        <v>0.45505303060000002</v>
      </c>
      <c r="BK2232" s="3" t="str">
        <f>VLOOKUP(Table1[[#This Row],[est_sworn]],Force_size,2,TRUE)</f>
        <v>03 - 50 to 99</v>
      </c>
    </row>
    <row r="2233" spans="1:63" hidden="1" x14ac:dyDescent="0.2">
      <c r="A2233">
        <v>4523245</v>
      </c>
      <c r="B2233" t="s">
        <v>1444</v>
      </c>
      <c r="C2233" t="s">
        <v>9449</v>
      </c>
      <c r="D2233">
        <v>12256770</v>
      </c>
      <c r="E2233" t="s">
        <v>4208</v>
      </c>
      <c r="F2233">
        <v>1341</v>
      </c>
      <c r="G2233" t="s">
        <v>9450</v>
      </c>
      <c r="H2233" t="s">
        <v>9391</v>
      </c>
      <c r="I2233">
        <v>45</v>
      </c>
      <c r="J2233">
        <v>55</v>
      </c>
      <c r="K2233">
        <v>23245</v>
      </c>
      <c r="L2233" t="s">
        <v>9451</v>
      </c>
      <c r="M2233" t="s">
        <v>9452</v>
      </c>
      <c r="N2233" t="s">
        <v>68</v>
      </c>
      <c r="O2233" t="s">
        <v>238</v>
      </c>
      <c r="P2233">
        <v>34.338355999999997</v>
      </c>
      <c r="Q2233">
        <v>-80.590885</v>
      </c>
      <c r="S2233" t="s">
        <v>70</v>
      </c>
      <c r="T2233" t="s">
        <v>71</v>
      </c>
      <c r="U2233">
        <v>6</v>
      </c>
      <c r="V2233">
        <v>1</v>
      </c>
      <c r="W2233">
        <v>5</v>
      </c>
      <c r="X2233">
        <v>0</v>
      </c>
      <c r="Y2233">
        <v>0</v>
      </c>
      <c r="Z2233">
        <v>1</v>
      </c>
      <c r="AA2233">
        <v>0</v>
      </c>
      <c r="AB2233">
        <v>0</v>
      </c>
      <c r="AC2233">
        <v>0</v>
      </c>
      <c r="AD2233">
        <v>6</v>
      </c>
      <c r="AE2233">
        <v>8.6750000000000007</v>
      </c>
      <c r="AF2233" t="s">
        <v>212</v>
      </c>
      <c r="AG2233" t="s">
        <v>9453</v>
      </c>
      <c r="AH2233">
        <v>3</v>
      </c>
      <c r="AI2233">
        <v>45</v>
      </c>
      <c r="AK2233">
        <v>23245</v>
      </c>
      <c r="AM2233">
        <v>1311</v>
      </c>
      <c r="AN2233">
        <v>1065</v>
      </c>
      <c r="AO2233">
        <v>139</v>
      </c>
      <c r="AP2233">
        <v>2</v>
      </c>
      <c r="AQ2233">
        <v>3</v>
      </c>
      <c r="AR2233">
        <v>22</v>
      </c>
      <c r="AS2233">
        <v>77</v>
      </c>
      <c r="AT2233">
        <v>7</v>
      </c>
      <c r="AU2233">
        <v>80</v>
      </c>
      <c r="AV2233">
        <v>146</v>
      </c>
      <c r="AW2233">
        <v>6.5</v>
      </c>
      <c r="AX2233">
        <v>56.387500000000003</v>
      </c>
      <c r="AY2233" s="1">
        <v>0</v>
      </c>
      <c r="AZ2233" s="1">
        <v>0.83299999999999996</v>
      </c>
      <c r="BA2233" s="1">
        <v>0</v>
      </c>
      <c r="BB2233" s="1">
        <v>0.106</v>
      </c>
      <c r="BC2233" s="1">
        <v>0.81200000000000006</v>
      </c>
      <c r="BD2233" s="1">
        <v>5.8999999999999997E-2</v>
      </c>
      <c r="BE2233" s="1">
        <v>-0.106</v>
      </c>
      <c r="BF2233" s="1">
        <v>-5.8999999999999997E-2</v>
      </c>
      <c r="BG2233" s="1">
        <f>Table1[[#This Row],[pers_white_pct]]-Table1[[#This Row],[census_white_pct]]</f>
        <v>2.0999999999999908E-2</v>
      </c>
      <c r="BH2233" s="3">
        <v>0</v>
      </c>
      <c r="BI2233" s="3">
        <v>1.0258215961999999</v>
      </c>
      <c r="BJ2233" s="3">
        <v>0</v>
      </c>
      <c r="BK2233" s="3" t="str">
        <f>VLOOKUP(Table1[[#This Row],[est_sworn]],Force_size,2,TRUE)</f>
        <v>01 - Under 25</v>
      </c>
    </row>
    <row r="2234" spans="1:63" hidden="1" x14ac:dyDescent="0.2">
      <c r="A2234">
        <v>4539895</v>
      </c>
      <c r="B2234" t="s">
        <v>1444</v>
      </c>
      <c r="C2234" t="s">
        <v>9516</v>
      </c>
      <c r="D2234">
        <v>12786610</v>
      </c>
      <c r="E2234" t="s">
        <v>9517</v>
      </c>
      <c r="F2234">
        <v>8755</v>
      </c>
      <c r="G2234" t="s">
        <v>9518</v>
      </c>
      <c r="H2234" t="s">
        <v>9391</v>
      </c>
      <c r="I2234">
        <v>45</v>
      </c>
      <c r="J2234">
        <v>57</v>
      </c>
      <c r="K2234">
        <v>39895</v>
      </c>
      <c r="L2234" t="s">
        <v>9519</v>
      </c>
      <c r="M2234" t="s">
        <v>9520</v>
      </c>
      <c r="N2234" t="s">
        <v>68</v>
      </c>
      <c r="O2234" t="s">
        <v>181</v>
      </c>
      <c r="P2234">
        <v>34.686818000000002</v>
      </c>
      <c r="Q2234">
        <v>-80.703688</v>
      </c>
      <c r="S2234" t="s">
        <v>70</v>
      </c>
      <c r="T2234" t="s">
        <v>71</v>
      </c>
      <c r="U2234">
        <v>37</v>
      </c>
      <c r="V2234">
        <v>1</v>
      </c>
      <c r="W2234">
        <v>30</v>
      </c>
      <c r="X2234">
        <v>7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37</v>
      </c>
      <c r="AE2234">
        <v>4.7450000000000001</v>
      </c>
      <c r="AF2234" t="s">
        <v>72</v>
      </c>
      <c r="AG2234" t="s">
        <v>9521</v>
      </c>
      <c r="AH2234">
        <v>3</v>
      </c>
      <c r="AI2234">
        <v>45</v>
      </c>
      <c r="AK2234">
        <v>39895</v>
      </c>
      <c r="AM2234">
        <v>8526</v>
      </c>
      <c r="AN2234">
        <v>3515</v>
      </c>
      <c r="AO2234">
        <v>4353</v>
      </c>
      <c r="AP2234">
        <v>15</v>
      </c>
      <c r="AQ2234">
        <v>79</v>
      </c>
      <c r="AR2234">
        <v>69</v>
      </c>
      <c r="AS2234">
        <v>488</v>
      </c>
      <c r="AT2234">
        <v>25</v>
      </c>
      <c r="AU2234">
        <v>495</v>
      </c>
      <c r="AV2234">
        <v>4378</v>
      </c>
      <c r="AW2234">
        <v>37.5</v>
      </c>
      <c r="AX2234">
        <v>177.9375</v>
      </c>
      <c r="AY2234" s="1">
        <v>0.189</v>
      </c>
      <c r="AZ2234" s="1">
        <v>0.81100000000000005</v>
      </c>
      <c r="BA2234" s="1">
        <v>0</v>
      </c>
      <c r="BB2234" s="1">
        <v>0.51100000000000001</v>
      </c>
      <c r="BC2234" s="1">
        <v>0.41199999999999998</v>
      </c>
      <c r="BD2234" s="1">
        <v>5.7000000000000002E-2</v>
      </c>
      <c r="BE2234" s="1">
        <v>-0.32100000000000001</v>
      </c>
      <c r="BF2234" s="1">
        <v>-5.7000000000000002E-2</v>
      </c>
      <c r="BG2234" s="1">
        <f>Table1[[#This Row],[pers_white_pct]]-Table1[[#This Row],[census_white_pct]]</f>
        <v>0.39900000000000008</v>
      </c>
      <c r="BH2234" s="3">
        <v>0.37055525550000001</v>
      </c>
      <c r="BI2234" s="3">
        <v>1.9667063934</v>
      </c>
      <c r="BJ2234" s="3">
        <v>0</v>
      </c>
      <c r="BK2234" s="3" t="str">
        <f>VLOOKUP(Table1[[#This Row],[est_sworn]],Force_size,2,TRUE)</f>
        <v>02 - 25 to 49</v>
      </c>
    </row>
    <row r="2235" spans="1:63" hidden="1" x14ac:dyDescent="0.2">
      <c r="A2235">
        <v>4515295</v>
      </c>
      <c r="B2235" t="s">
        <v>1444</v>
      </c>
      <c r="C2235" t="s">
        <v>9436</v>
      </c>
      <c r="D2235">
        <v>12396720</v>
      </c>
      <c r="E2235" t="s">
        <v>1428</v>
      </c>
      <c r="F2235">
        <v>8484</v>
      </c>
      <c r="G2235" t="s">
        <v>9437</v>
      </c>
      <c r="H2235" t="s">
        <v>9391</v>
      </c>
      <c r="I2235">
        <v>45</v>
      </c>
      <c r="J2235">
        <v>59</v>
      </c>
      <c r="K2235">
        <v>15295</v>
      </c>
      <c r="L2235" t="s">
        <v>9438</v>
      </c>
      <c r="M2235" t="s">
        <v>9439</v>
      </c>
      <c r="N2235" t="s">
        <v>68</v>
      </c>
      <c r="O2235" t="s">
        <v>181</v>
      </c>
      <c r="P2235">
        <v>34.483477000000001</v>
      </c>
      <c r="Q2235">
        <v>-82.005656999999999</v>
      </c>
      <c r="S2235" t="s">
        <v>70</v>
      </c>
      <c r="T2235" t="s">
        <v>71</v>
      </c>
      <c r="U2235">
        <v>34</v>
      </c>
      <c r="V2235">
        <v>2</v>
      </c>
      <c r="W2235">
        <v>32</v>
      </c>
      <c r="X2235">
        <v>2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34</v>
      </c>
      <c r="AE2235">
        <v>4.7450000000000001</v>
      </c>
      <c r="AF2235" t="s">
        <v>72</v>
      </c>
      <c r="AG2235" t="s">
        <v>6693</v>
      </c>
      <c r="AH2235">
        <v>3</v>
      </c>
      <c r="AI2235">
        <v>45</v>
      </c>
      <c r="AK2235">
        <v>15295</v>
      </c>
      <c r="AM2235">
        <v>8490</v>
      </c>
      <c r="AN2235">
        <v>4998</v>
      </c>
      <c r="AO2235">
        <v>3121</v>
      </c>
      <c r="AP2235">
        <v>15</v>
      </c>
      <c r="AQ2235">
        <v>47</v>
      </c>
      <c r="AR2235">
        <v>113</v>
      </c>
      <c r="AS2235">
        <v>187</v>
      </c>
      <c r="AT2235">
        <v>19</v>
      </c>
      <c r="AU2235">
        <v>196</v>
      </c>
      <c r="AV2235">
        <v>3140</v>
      </c>
      <c r="AW2235">
        <v>35</v>
      </c>
      <c r="AX2235">
        <v>166.07499999999999</v>
      </c>
      <c r="AY2235" s="1">
        <v>5.8999999999999997E-2</v>
      </c>
      <c r="AZ2235" s="1">
        <v>0.94099999999999995</v>
      </c>
      <c r="BA2235" s="1">
        <v>0</v>
      </c>
      <c r="BB2235" s="1">
        <v>0.36799999999999999</v>
      </c>
      <c r="BC2235" s="1">
        <v>0.58899999999999997</v>
      </c>
      <c r="BD2235" s="1">
        <v>2.1999999999999999E-2</v>
      </c>
      <c r="BE2235" s="1">
        <v>-0.309</v>
      </c>
      <c r="BF2235" s="1">
        <v>-2.1999999999999999E-2</v>
      </c>
      <c r="BG2235" s="1">
        <f>Table1[[#This Row],[pers_white_pct]]-Table1[[#This Row],[census_white_pct]]</f>
        <v>0.35199999999999998</v>
      </c>
      <c r="BH2235" s="3">
        <v>0.16001658590000001</v>
      </c>
      <c r="BI2235" s="3">
        <v>1.5987571499</v>
      </c>
      <c r="BJ2235" s="3">
        <v>0</v>
      </c>
      <c r="BK2235" s="3" t="str">
        <f>VLOOKUP(Table1[[#This Row],[est_sworn]],Force_size,2,TRUE)</f>
        <v>02 - 25 to 49</v>
      </c>
    </row>
    <row r="2236" spans="1:63" hidden="1" x14ac:dyDescent="0.2">
      <c r="A2236">
        <v>45059</v>
      </c>
      <c r="B2236" t="s">
        <v>11412</v>
      </c>
      <c r="C2236" t="s">
        <v>14608</v>
      </c>
      <c r="D2236">
        <v>12879990</v>
      </c>
      <c r="E2236" t="s">
        <v>14609</v>
      </c>
      <c r="F2236">
        <v>66223</v>
      </c>
      <c r="G2236" t="s">
        <v>14610</v>
      </c>
      <c r="H2236" t="s">
        <v>9391</v>
      </c>
      <c r="I2236">
        <v>45</v>
      </c>
      <c r="J2236">
        <v>59</v>
      </c>
      <c r="K2236">
        <v>99059</v>
      </c>
      <c r="L2236" t="s">
        <v>14611</v>
      </c>
      <c r="M2236" t="s">
        <v>14612</v>
      </c>
      <c r="N2236" t="s">
        <v>11418</v>
      </c>
      <c r="O2236" t="s">
        <v>11429</v>
      </c>
      <c r="P2236">
        <v>34.483477000000001</v>
      </c>
      <c r="Q2236">
        <v>-82.005656999999999</v>
      </c>
      <c r="R2236" t="s">
        <v>11481</v>
      </c>
      <c r="S2236" t="s">
        <v>11421</v>
      </c>
      <c r="U2236">
        <v>66</v>
      </c>
      <c r="V2236">
        <v>1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66</v>
      </c>
      <c r="AD2236">
        <v>66</v>
      </c>
      <c r="AE2236">
        <v>3.3540000000000001</v>
      </c>
      <c r="AF2236" t="s">
        <v>11445</v>
      </c>
      <c r="AG2236" t="s">
        <v>14613</v>
      </c>
      <c r="AH2236">
        <v>3</v>
      </c>
      <c r="AI2236">
        <v>45</v>
      </c>
      <c r="AJ2236">
        <v>59</v>
      </c>
      <c r="AM2236">
        <v>66537</v>
      </c>
      <c r="AN2236">
        <v>45900</v>
      </c>
      <c r="AO2236">
        <v>16808</v>
      </c>
      <c r="AP2236">
        <v>137</v>
      </c>
      <c r="AQ2236">
        <v>175</v>
      </c>
      <c r="AR2236">
        <v>713</v>
      </c>
      <c r="AS2236">
        <v>2729</v>
      </c>
      <c r="AT2236">
        <v>125</v>
      </c>
      <c r="AU2236">
        <v>2804</v>
      </c>
      <c r="AV2236">
        <v>16933</v>
      </c>
      <c r="AW2236">
        <v>66.5</v>
      </c>
      <c r="AX2236">
        <v>223.041</v>
      </c>
      <c r="BG2236" s="1">
        <f>Table1[[#This Row],[pers_white_pct]]-Table1[[#This Row],[census_white_pct]]</f>
        <v>0</v>
      </c>
      <c r="BH2236" s="3"/>
      <c r="BI2236" s="3"/>
      <c r="BJ2236" s="3"/>
      <c r="BK2236" s="3" t="str">
        <f>VLOOKUP(Table1[[#This Row],[est_sworn]],Force_size,2,TRUE)</f>
        <v>03 - 50 to 99</v>
      </c>
    </row>
    <row r="2237" spans="1:63" hidden="1" x14ac:dyDescent="0.2">
      <c r="A2237">
        <v>4541335</v>
      </c>
      <c r="B2237" t="s">
        <v>1444</v>
      </c>
      <c r="C2237" t="s">
        <v>9522</v>
      </c>
      <c r="D2237">
        <v>12926680</v>
      </c>
      <c r="E2237" t="s">
        <v>4326</v>
      </c>
      <c r="F2237">
        <v>19007</v>
      </c>
      <c r="G2237" t="s">
        <v>6826</v>
      </c>
      <c r="H2237" t="s">
        <v>9391</v>
      </c>
      <c r="I2237">
        <v>45</v>
      </c>
      <c r="J2237">
        <v>63</v>
      </c>
      <c r="K2237">
        <v>41335</v>
      </c>
      <c r="L2237" t="s">
        <v>9523</v>
      </c>
      <c r="M2237" t="s">
        <v>9524</v>
      </c>
      <c r="N2237" t="s">
        <v>68</v>
      </c>
      <c r="O2237" t="s">
        <v>69</v>
      </c>
      <c r="P2237">
        <v>33.892555999999999</v>
      </c>
      <c r="Q2237">
        <v>-81.272851000000003</v>
      </c>
      <c r="S2237" t="s">
        <v>70</v>
      </c>
      <c r="T2237" t="s">
        <v>71</v>
      </c>
      <c r="U2237">
        <v>47</v>
      </c>
      <c r="V2237">
        <v>0</v>
      </c>
      <c r="W2237">
        <v>38</v>
      </c>
      <c r="X2237">
        <v>7</v>
      </c>
      <c r="Y2237">
        <v>1</v>
      </c>
      <c r="Z2237">
        <v>0</v>
      </c>
      <c r="AA2237">
        <v>0</v>
      </c>
      <c r="AB2237">
        <v>0</v>
      </c>
      <c r="AC2237">
        <v>0</v>
      </c>
      <c r="AD2237">
        <v>47</v>
      </c>
      <c r="AE2237">
        <v>4.7450000000000001</v>
      </c>
      <c r="AF2237" t="s">
        <v>72</v>
      </c>
      <c r="AG2237" t="s">
        <v>9525</v>
      </c>
      <c r="AH2237">
        <v>3</v>
      </c>
      <c r="AI2237">
        <v>45</v>
      </c>
      <c r="AK2237">
        <v>41335</v>
      </c>
      <c r="AM2237">
        <v>17870</v>
      </c>
      <c r="AN2237">
        <v>14027</v>
      </c>
      <c r="AO2237">
        <v>2237</v>
      </c>
      <c r="AP2237">
        <v>47</v>
      </c>
      <c r="AQ2237">
        <v>664</v>
      </c>
      <c r="AR2237">
        <v>229</v>
      </c>
      <c r="AS2237">
        <v>631</v>
      </c>
      <c r="AT2237">
        <v>27</v>
      </c>
      <c r="AU2237">
        <v>666</v>
      </c>
      <c r="AV2237">
        <v>2264</v>
      </c>
      <c r="AW2237">
        <v>47</v>
      </c>
      <c r="AX2237">
        <v>223.01499999999999</v>
      </c>
      <c r="AY2237" s="1">
        <v>0.14899999999999999</v>
      </c>
      <c r="AZ2237" s="1">
        <v>0.80900000000000005</v>
      </c>
      <c r="BA2237" s="1">
        <v>2.1000000000000001E-2</v>
      </c>
      <c r="BB2237" s="1">
        <v>0.125</v>
      </c>
      <c r="BC2237" s="1">
        <v>0.78500000000000003</v>
      </c>
      <c r="BD2237" s="1">
        <v>3.5000000000000003E-2</v>
      </c>
      <c r="BE2237" s="1">
        <v>2.4E-2</v>
      </c>
      <c r="BF2237" s="1">
        <v>-1.4E-2</v>
      </c>
      <c r="BG2237" s="1">
        <f>Table1[[#This Row],[pers_white_pct]]-Table1[[#This Row],[census_white_pct]]</f>
        <v>2.4000000000000021E-2</v>
      </c>
      <c r="BH2237" s="3">
        <v>1.1897583198999999</v>
      </c>
      <c r="BI2237" s="3">
        <v>1.0300196126000001</v>
      </c>
      <c r="BJ2237" s="3">
        <v>0.60255588900000001</v>
      </c>
      <c r="BK2237" s="3" t="str">
        <f>VLOOKUP(Table1[[#This Row],[est_sworn]],Force_size,2,TRUE)</f>
        <v>02 - 25 to 49</v>
      </c>
    </row>
    <row r="2238" spans="1:63" hidden="1" x14ac:dyDescent="0.2">
      <c r="A2238">
        <v>45069</v>
      </c>
      <c r="B2238" t="s">
        <v>11412</v>
      </c>
      <c r="C2238" t="s">
        <v>14614</v>
      </c>
      <c r="D2238">
        <v>11699880</v>
      </c>
      <c r="E2238" t="s">
        <v>14615</v>
      </c>
      <c r="F2238">
        <v>28145</v>
      </c>
      <c r="G2238" t="s">
        <v>14616</v>
      </c>
      <c r="H2238" t="s">
        <v>9391</v>
      </c>
      <c r="I2238">
        <v>45</v>
      </c>
      <c r="J2238">
        <v>69</v>
      </c>
      <c r="K2238">
        <v>99069</v>
      </c>
      <c r="L2238" t="s">
        <v>14617</v>
      </c>
      <c r="M2238" t="s">
        <v>14618</v>
      </c>
      <c r="N2238" t="s">
        <v>11418</v>
      </c>
      <c r="O2238" t="s">
        <v>11518</v>
      </c>
      <c r="P2238">
        <v>34.601804999999999</v>
      </c>
      <c r="Q2238">
        <v>-79.677942000000002</v>
      </c>
      <c r="R2238" t="s">
        <v>11420</v>
      </c>
      <c r="S2238" t="s">
        <v>11421</v>
      </c>
      <c r="U2238">
        <v>25</v>
      </c>
      <c r="V2238">
        <v>0</v>
      </c>
      <c r="W2238">
        <v>20</v>
      </c>
      <c r="X2238">
        <v>5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25</v>
      </c>
      <c r="AE2238">
        <v>4.8979999999999997</v>
      </c>
      <c r="AF2238" t="s">
        <v>11474</v>
      </c>
      <c r="AG2238" t="s">
        <v>14619</v>
      </c>
      <c r="AH2238">
        <v>3</v>
      </c>
      <c r="AI2238">
        <v>45</v>
      </c>
      <c r="AJ2238">
        <v>69</v>
      </c>
      <c r="AM2238">
        <v>28933</v>
      </c>
      <c r="AN2238">
        <v>11657</v>
      </c>
      <c r="AO2238">
        <v>14652</v>
      </c>
      <c r="AP2238">
        <v>1265</v>
      </c>
      <c r="AQ2238">
        <v>74</v>
      </c>
      <c r="AR2238">
        <v>459</v>
      </c>
      <c r="AS2238">
        <v>800</v>
      </c>
      <c r="AT2238">
        <v>77</v>
      </c>
      <c r="AU2238">
        <v>826</v>
      </c>
      <c r="AV2238">
        <v>14729</v>
      </c>
      <c r="AW2238">
        <v>25</v>
      </c>
      <c r="AX2238">
        <v>122.45</v>
      </c>
      <c r="AY2238" s="1">
        <v>0.2</v>
      </c>
      <c r="AZ2238" s="1">
        <v>0.8</v>
      </c>
      <c r="BA2238" s="1">
        <v>0</v>
      </c>
      <c r="BB2238" s="1">
        <v>0.50600000000000001</v>
      </c>
      <c r="BC2238" s="1">
        <v>0.40300000000000002</v>
      </c>
      <c r="BD2238" s="1">
        <v>2.8000000000000001E-2</v>
      </c>
      <c r="BE2238" s="1">
        <v>-0.30599999999999999</v>
      </c>
      <c r="BF2238" s="1">
        <v>-2.8000000000000001E-2</v>
      </c>
      <c r="BG2238" s="1">
        <f>Table1[[#This Row],[pers_white_pct]]-Table1[[#This Row],[census_white_pct]]</f>
        <v>0.39700000000000002</v>
      </c>
      <c r="BH2238" s="3">
        <v>0.3949358449</v>
      </c>
      <c r="BI2238" s="3">
        <v>1.9856223728</v>
      </c>
      <c r="BJ2238" s="3">
        <v>0</v>
      </c>
      <c r="BK2238" s="3" t="str">
        <f>VLOOKUP(Table1[[#This Row],[est_sworn]],Force_size,2,TRUE)</f>
        <v>02 - 25 to 49</v>
      </c>
    </row>
    <row r="2239" spans="1:63" hidden="1" x14ac:dyDescent="0.2">
      <c r="A2239">
        <v>4549570</v>
      </c>
      <c r="B2239" t="s">
        <v>1444</v>
      </c>
      <c r="C2239" t="s">
        <v>9538</v>
      </c>
      <c r="D2239">
        <v>12996660</v>
      </c>
      <c r="E2239" t="s">
        <v>9539</v>
      </c>
      <c r="F2239">
        <v>10255</v>
      </c>
      <c r="G2239" t="s">
        <v>9540</v>
      </c>
      <c r="H2239" t="s">
        <v>9391</v>
      </c>
      <c r="I2239">
        <v>45</v>
      </c>
      <c r="J2239">
        <v>71</v>
      </c>
      <c r="K2239">
        <v>49570</v>
      </c>
      <c r="L2239" t="s">
        <v>9541</v>
      </c>
      <c r="M2239" t="s">
        <v>9542</v>
      </c>
      <c r="N2239" t="s">
        <v>68</v>
      </c>
      <c r="O2239" t="s">
        <v>69</v>
      </c>
      <c r="P2239">
        <v>34.289729999999999</v>
      </c>
      <c r="Q2239">
        <v>-81.600053000000003</v>
      </c>
      <c r="S2239" t="s">
        <v>70</v>
      </c>
      <c r="T2239" t="s">
        <v>71</v>
      </c>
      <c r="U2239">
        <v>32</v>
      </c>
      <c r="V2239">
        <v>9</v>
      </c>
      <c r="W2239">
        <v>23</v>
      </c>
      <c r="X2239">
        <v>5</v>
      </c>
      <c r="Y2239">
        <v>2</v>
      </c>
      <c r="Z2239">
        <v>1</v>
      </c>
      <c r="AA2239">
        <v>0</v>
      </c>
      <c r="AB2239">
        <v>0</v>
      </c>
      <c r="AC2239">
        <v>0</v>
      </c>
      <c r="AD2239">
        <v>32</v>
      </c>
      <c r="AE2239">
        <v>4.7450000000000001</v>
      </c>
      <c r="AF2239" t="s">
        <v>72</v>
      </c>
      <c r="AG2239" t="s">
        <v>9543</v>
      </c>
      <c r="AH2239">
        <v>3</v>
      </c>
      <c r="AI2239">
        <v>45</v>
      </c>
      <c r="AK2239">
        <v>49570</v>
      </c>
      <c r="AM2239">
        <v>10277</v>
      </c>
      <c r="AN2239">
        <v>4512</v>
      </c>
      <c r="AO2239">
        <v>4642</v>
      </c>
      <c r="AP2239">
        <v>25</v>
      </c>
      <c r="AQ2239">
        <v>62</v>
      </c>
      <c r="AR2239">
        <v>140</v>
      </c>
      <c r="AS2239">
        <v>882</v>
      </c>
      <c r="AT2239">
        <v>41</v>
      </c>
      <c r="AU2239">
        <v>896</v>
      </c>
      <c r="AV2239">
        <v>4683</v>
      </c>
      <c r="AW2239">
        <v>36.5</v>
      </c>
      <c r="AX2239">
        <v>173.1925</v>
      </c>
      <c r="AY2239" s="1">
        <v>0.156</v>
      </c>
      <c r="AZ2239" s="1">
        <v>0.71899999999999997</v>
      </c>
      <c r="BA2239" s="1">
        <v>6.3E-2</v>
      </c>
      <c r="BB2239" s="1">
        <v>0.45200000000000001</v>
      </c>
      <c r="BC2239" s="1">
        <v>0.439</v>
      </c>
      <c r="BD2239" s="1">
        <v>8.5999999999999993E-2</v>
      </c>
      <c r="BE2239" s="1">
        <v>-0.29499999999999998</v>
      </c>
      <c r="BF2239" s="1">
        <v>-2.3E-2</v>
      </c>
      <c r="BG2239" s="1">
        <f>Table1[[#This Row],[pers_white_pct]]-Table1[[#This Row],[census_white_pct]]</f>
        <v>0.27999999999999997</v>
      </c>
      <c r="BH2239" s="3">
        <v>0.34592443989999999</v>
      </c>
      <c r="BI2239" s="3">
        <v>1.6370996786000001</v>
      </c>
      <c r="BJ2239" s="3">
        <v>0.72824546489999997</v>
      </c>
      <c r="BK2239" s="3" t="str">
        <f>VLOOKUP(Table1[[#This Row],[est_sworn]],Force_size,2,TRUE)</f>
        <v>02 - 25 to 49</v>
      </c>
    </row>
    <row r="2240" spans="1:63" hidden="1" x14ac:dyDescent="0.2">
      <c r="A2240">
        <v>45071</v>
      </c>
      <c r="B2240" t="s">
        <v>11412</v>
      </c>
      <c r="C2240" t="s">
        <v>14620</v>
      </c>
      <c r="D2240">
        <v>12399740</v>
      </c>
      <c r="E2240" t="s">
        <v>14621</v>
      </c>
      <c r="F2240">
        <v>37576</v>
      </c>
      <c r="G2240" t="s">
        <v>14622</v>
      </c>
      <c r="H2240" t="s">
        <v>9391</v>
      </c>
      <c r="I2240">
        <v>45</v>
      </c>
      <c r="J2240">
        <v>71</v>
      </c>
      <c r="K2240">
        <v>99071</v>
      </c>
      <c r="L2240" t="s">
        <v>14623</v>
      </c>
      <c r="M2240" t="s">
        <v>14624</v>
      </c>
      <c r="N2240" t="s">
        <v>11418</v>
      </c>
      <c r="O2240" t="s">
        <v>11518</v>
      </c>
      <c r="P2240">
        <v>34.289729999999999</v>
      </c>
      <c r="Q2240">
        <v>-81.600053000000003</v>
      </c>
      <c r="R2240" t="s">
        <v>11420</v>
      </c>
      <c r="S2240" t="s">
        <v>11421</v>
      </c>
      <c r="U2240">
        <v>47</v>
      </c>
      <c r="V2240">
        <v>0</v>
      </c>
      <c r="W2240">
        <v>38</v>
      </c>
      <c r="X2240">
        <v>8</v>
      </c>
      <c r="Y2240">
        <v>1</v>
      </c>
      <c r="Z2240">
        <v>0</v>
      </c>
      <c r="AA2240">
        <v>0</v>
      </c>
      <c r="AB2240">
        <v>0</v>
      </c>
      <c r="AC2240">
        <v>0</v>
      </c>
      <c r="AD2240">
        <v>47</v>
      </c>
      <c r="AE2240">
        <v>4.8979999999999997</v>
      </c>
      <c r="AF2240" t="s">
        <v>11474</v>
      </c>
      <c r="AG2240" t="s">
        <v>14625</v>
      </c>
      <c r="AH2240">
        <v>3</v>
      </c>
      <c r="AI2240">
        <v>45</v>
      </c>
      <c r="AJ2240">
        <v>71</v>
      </c>
      <c r="AM2240">
        <v>37508</v>
      </c>
      <c r="AN2240">
        <v>22690</v>
      </c>
      <c r="AO2240">
        <v>11533</v>
      </c>
      <c r="AP2240">
        <v>99</v>
      </c>
      <c r="AQ2240">
        <v>116</v>
      </c>
      <c r="AR2240">
        <v>334</v>
      </c>
      <c r="AS2240">
        <v>2690</v>
      </c>
      <c r="AT2240">
        <v>93</v>
      </c>
      <c r="AU2240">
        <v>2736</v>
      </c>
      <c r="AV2240">
        <v>11626</v>
      </c>
      <c r="AW2240">
        <v>47</v>
      </c>
      <c r="AX2240">
        <v>230.20599999999999</v>
      </c>
      <c r="AY2240" s="1">
        <v>0.17</v>
      </c>
      <c r="AZ2240" s="1">
        <v>0.80900000000000005</v>
      </c>
      <c r="BA2240" s="1">
        <v>2.1000000000000001E-2</v>
      </c>
      <c r="BB2240" s="1">
        <v>0.307</v>
      </c>
      <c r="BC2240" s="1">
        <v>0.60499999999999998</v>
      </c>
      <c r="BD2240" s="1">
        <v>7.1999999999999995E-2</v>
      </c>
      <c r="BE2240" s="1">
        <v>-0.13700000000000001</v>
      </c>
      <c r="BF2240" s="1">
        <v>-0.05</v>
      </c>
      <c r="BG2240" s="1">
        <f>Table1[[#This Row],[pers_white_pct]]-Table1[[#This Row],[census_white_pct]]</f>
        <v>0.20400000000000007</v>
      </c>
      <c r="BH2240" s="3">
        <v>0.55357152740000004</v>
      </c>
      <c r="BI2240" s="3">
        <v>1.3365190402</v>
      </c>
      <c r="BJ2240" s="3">
        <v>0.2966700941</v>
      </c>
      <c r="BK2240" s="3" t="str">
        <f>VLOOKUP(Table1[[#This Row],[est_sworn]],Force_size,2,TRUE)</f>
        <v>02 - 25 to 49</v>
      </c>
    </row>
    <row r="2241" spans="1:63" hidden="1" x14ac:dyDescent="0.2">
      <c r="A2241">
        <v>4556140</v>
      </c>
      <c r="B2241" t="s">
        <v>1444</v>
      </c>
      <c r="C2241" t="s">
        <v>9556</v>
      </c>
      <c r="D2241">
        <v>11546650</v>
      </c>
      <c r="E2241" t="s">
        <v>9557</v>
      </c>
      <c r="F2241">
        <v>3142</v>
      </c>
      <c r="G2241" t="s">
        <v>9558</v>
      </c>
      <c r="H2241" t="s">
        <v>9391</v>
      </c>
      <c r="I2241">
        <v>45</v>
      </c>
      <c r="J2241">
        <v>77</v>
      </c>
      <c r="K2241">
        <v>56140</v>
      </c>
      <c r="L2241" t="s">
        <v>9559</v>
      </c>
      <c r="M2241" t="s">
        <v>9560</v>
      </c>
      <c r="N2241" t="s">
        <v>68</v>
      </c>
      <c r="O2241" t="s">
        <v>181</v>
      </c>
      <c r="P2241">
        <v>34.885379999999998</v>
      </c>
      <c r="Q2241">
        <v>-82.723376000000002</v>
      </c>
      <c r="S2241" t="s">
        <v>70</v>
      </c>
      <c r="T2241" t="s">
        <v>71</v>
      </c>
      <c r="U2241">
        <v>14</v>
      </c>
      <c r="V2241">
        <v>0</v>
      </c>
      <c r="W2241">
        <v>14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14</v>
      </c>
      <c r="AE2241">
        <v>7.1230000000000002</v>
      </c>
      <c r="AF2241" t="s">
        <v>118</v>
      </c>
      <c r="AG2241" t="s">
        <v>9561</v>
      </c>
      <c r="AH2241">
        <v>3</v>
      </c>
      <c r="AI2241">
        <v>45</v>
      </c>
      <c r="AK2241">
        <v>56140</v>
      </c>
      <c r="AM2241">
        <v>3126</v>
      </c>
      <c r="AN2241">
        <v>2465</v>
      </c>
      <c r="AO2241">
        <v>474</v>
      </c>
      <c r="AP2241">
        <v>5</v>
      </c>
      <c r="AQ2241">
        <v>13</v>
      </c>
      <c r="AR2241">
        <v>57</v>
      </c>
      <c r="AS2241">
        <v>105</v>
      </c>
      <c r="AT2241">
        <v>4</v>
      </c>
      <c r="AU2241">
        <v>112</v>
      </c>
      <c r="AV2241">
        <v>478</v>
      </c>
      <c r="AW2241">
        <v>14</v>
      </c>
      <c r="AX2241">
        <v>99.721999999999994</v>
      </c>
      <c r="AY2241" s="1">
        <v>0</v>
      </c>
      <c r="AZ2241" s="2">
        <v>1</v>
      </c>
      <c r="BA2241" s="1">
        <v>0</v>
      </c>
      <c r="BB2241" s="1">
        <v>0.152</v>
      </c>
      <c r="BC2241" s="1">
        <v>0.78900000000000003</v>
      </c>
      <c r="BD2241" s="1">
        <v>3.4000000000000002E-2</v>
      </c>
      <c r="BE2241" s="1">
        <v>-0.152</v>
      </c>
      <c r="BF2241" s="1">
        <v>-3.4000000000000002E-2</v>
      </c>
      <c r="BG2241" s="1">
        <f>Table1[[#This Row],[pers_white_pct]]-Table1[[#This Row],[census_white_pct]]</f>
        <v>0.21099999999999997</v>
      </c>
      <c r="BH2241" s="3">
        <v>0</v>
      </c>
      <c r="BI2241" s="3">
        <v>1.2681541582</v>
      </c>
      <c r="BJ2241" s="3">
        <v>0</v>
      </c>
      <c r="BK2241" s="3" t="str">
        <f>VLOOKUP(Table1[[#This Row],[est_sworn]],Force_size,2,TRUE)</f>
        <v>01 - Under 25</v>
      </c>
    </row>
    <row r="2242" spans="1:63" hidden="1" x14ac:dyDescent="0.2">
      <c r="A2242">
        <v>4513015</v>
      </c>
      <c r="B2242" t="s">
        <v>1444</v>
      </c>
      <c r="C2242" t="s">
        <v>9423</v>
      </c>
      <c r="D2242">
        <v>12126730</v>
      </c>
      <c r="E2242" t="s">
        <v>9424</v>
      </c>
      <c r="F2242">
        <v>5154</v>
      </c>
      <c r="G2242" t="s">
        <v>9425</v>
      </c>
      <c r="H2242" t="s">
        <v>9391</v>
      </c>
      <c r="I2242">
        <v>45</v>
      </c>
      <c r="J2242">
        <v>77</v>
      </c>
      <c r="K2242">
        <v>13015</v>
      </c>
      <c r="L2242" t="s">
        <v>9426</v>
      </c>
      <c r="M2242" t="s">
        <v>9427</v>
      </c>
      <c r="N2242" t="s">
        <v>68</v>
      </c>
      <c r="O2242" t="s">
        <v>181</v>
      </c>
      <c r="P2242">
        <v>34.885379999999998</v>
      </c>
      <c r="Q2242">
        <v>-82.723376000000002</v>
      </c>
      <c r="S2242" t="s">
        <v>70</v>
      </c>
      <c r="T2242" t="s">
        <v>71</v>
      </c>
      <c r="U2242">
        <v>9</v>
      </c>
      <c r="V2242">
        <v>1</v>
      </c>
      <c r="W2242">
        <v>7</v>
      </c>
      <c r="X2242">
        <v>1</v>
      </c>
      <c r="Y2242">
        <v>0</v>
      </c>
      <c r="Z2242">
        <v>0</v>
      </c>
      <c r="AA2242">
        <v>0</v>
      </c>
      <c r="AB2242">
        <v>1</v>
      </c>
      <c r="AC2242">
        <v>0</v>
      </c>
      <c r="AD2242">
        <v>9</v>
      </c>
      <c r="AE2242">
        <v>7.1230000000000002</v>
      </c>
      <c r="AF2242" t="s">
        <v>118</v>
      </c>
      <c r="AG2242" t="s">
        <v>9428</v>
      </c>
      <c r="AH2242">
        <v>3</v>
      </c>
      <c r="AI2242">
        <v>45</v>
      </c>
      <c r="AK2242">
        <v>13015</v>
      </c>
      <c r="AM2242">
        <v>5159</v>
      </c>
      <c r="AN2242">
        <v>3842</v>
      </c>
      <c r="AO2242">
        <v>784</v>
      </c>
      <c r="AP2242">
        <v>8</v>
      </c>
      <c r="AQ2242">
        <v>171</v>
      </c>
      <c r="AR2242">
        <v>78</v>
      </c>
      <c r="AS2242">
        <v>262</v>
      </c>
      <c r="AT2242">
        <v>5</v>
      </c>
      <c r="AU2242">
        <v>276</v>
      </c>
      <c r="AV2242">
        <v>789</v>
      </c>
      <c r="AW2242">
        <v>9.5</v>
      </c>
      <c r="AX2242">
        <v>67.668499999999995</v>
      </c>
      <c r="AY2242" s="1">
        <v>0.111</v>
      </c>
      <c r="AZ2242" s="1">
        <v>0.77800000000000002</v>
      </c>
      <c r="BA2242" s="1">
        <v>0</v>
      </c>
      <c r="BB2242" s="1">
        <v>0.152</v>
      </c>
      <c r="BC2242" s="1">
        <v>0.745</v>
      </c>
      <c r="BD2242" s="1">
        <v>5.0999999999999997E-2</v>
      </c>
      <c r="BE2242" s="1">
        <v>-4.1000000000000002E-2</v>
      </c>
      <c r="BF2242" s="1">
        <v>-5.0999999999999997E-2</v>
      </c>
      <c r="BG2242" s="1">
        <f>Table1[[#This Row],[pers_white_pct]]-Table1[[#This Row],[census_white_pct]]</f>
        <v>3.3000000000000029E-2</v>
      </c>
      <c r="BH2242" s="3">
        <v>0.73115079370000002</v>
      </c>
      <c r="BI2242" s="3">
        <v>1.0443923881999999</v>
      </c>
      <c r="BJ2242" s="3">
        <v>0</v>
      </c>
      <c r="BK2242" s="3" t="str">
        <f>VLOOKUP(Table1[[#This Row],[est_sworn]],Force_size,2,TRUE)</f>
        <v>01 - Under 25</v>
      </c>
    </row>
    <row r="2243" spans="1:63" hidden="1" x14ac:dyDescent="0.2">
      <c r="A2243">
        <v>4526305</v>
      </c>
      <c r="B2243" t="s">
        <v>1444</v>
      </c>
      <c r="C2243" t="s">
        <v>9457</v>
      </c>
      <c r="D2243">
        <v>12026790</v>
      </c>
      <c r="E2243" t="s">
        <v>9458</v>
      </c>
      <c r="F2243">
        <v>10489</v>
      </c>
      <c r="G2243" t="s">
        <v>9459</v>
      </c>
      <c r="H2243" t="s">
        <v>9391</v>
      </c>
      <c r="I2243">
        <v>45</v>
      </c>
      <c r="J2243">
        <v>79</v>
      </c>
      <c r="K2243">
        <v>26305</v>
      </c>
      <c r="L2243" t="s">
        <v>9460</v>
      </c>
      <c r="M2243" t="s">
        <v>9461</v>
      </c>
      <c r="N2243" t="s">
        <v>68</v>
      </c>
      <c r="O2243" t="s">
        <v>69</v>
      </c>
      <c r="P2243">
        <v>34.029783000000002</v>
      </c>
      <c r="Q2243">
        <v>-80.896566000000007</v>
      </c>
      <c r="S2243" t="s">
        <v>70</v>
      </c>
      <c r="T2243" t="s">
        <v>71</v>
      </c>
      <c r="U2243">
        <v>27</v>
      </c>
      <c r="V2243">
        <v>0</v>
      </c>
      <c r="W2243">
        <v>25</v>
      </c>
      <c r="X2243">
        <v>1</v>
      </c>
      <c r="Y2243">
        <v>1</v>
      </c>
      <c r="Z2243">
        <v>0</v>
      </c>
      <c r="AA2243">
        <v>0</v>
      </c>
      <c r="AB2243">
        <v>0</v>
      </c>
      <c r="AC2243">
        <v>0</v>
      </c>
      <c r="AD2243">
        <v>27</v>
      </c>
      <c r="AE2243">
        <v>4.7450000000000001</v>
      </c>
      <c r="AF2243" t="s">
        <v>72</v>
      </c>
      <c r="AG2243" t="s">
        <v>9462</v>
      </c>
      <c r="AH2243">
        <v>3</v>
      </c>
      <c r="AI2243">
        <v>45</v>
      </c>
      <c r="AK2243">
        <v>26305</v>
      </c>
      <c r="AM2243">
        <v>10361</v>
      </c>
      <c r="AN2243">
        <v>7732</v>
      </c>
      <c r="AO2243">
        <v>1983</v>
      </c>
      <c r="AP2243">
        <v>14</v>
      </c>
      <c r="AQ2243">
        <v>151</v>
      </c>
      <c r="AR2243">
        <v>151</v>
      </c>
      <c r="AS2243">
        <v>313</v>
      </c>
      <c r="AT2243">
        <v>27</v>
      </c>
      <c r="AU2243">
        <v>330</v>
      </c>
      <c r="AV2243">
        <v>2010</v>
      </c>
      <c r="AW2243">
        <v>27</v>
      </c>
      <c r="AX2243">
        <v>128.11500000000001</v>
      </c>
      <c r="AY2243" s="1">
        <v>3.6999999999999998E-2</v>
      </c>
      <c r="AZ2243" s="1">
        <v>0.92600000000000005</v>
      </c>
      <c r="BA2243" s="1">
        <v>3.6999999999999998E-2</v>
      </c>
      <c r="BB2243" s="1">
        <v>0.191</v>
      </c>
      <c r="BC2243" s="1">
        <v>0.746</v>
      </c>
      <c r="BD2243" s="1">
        <v>0.03</v>
      </c>
      <c r="BE2243" s="1">
        <v>-0.154</v>
      </c>
      <c r="BF2243" s="1">
        <v>7.0000000000000001E-3</v>
      </c>
      <c r="BG2243" s="1">
        <f>Table1[[#This Row],[pers_white_pct]]-Table1[[#This Row],[census_white_pct]]</f>
        <v>0.18000000000000005</v>
      </c>
      <c r="BH2243" s="3">
        <v>0.19351525</v>
      </c>
      <c r="BI2243" s="3">
        <v>1.2407551109999999</v>
      </c>
      <c r="BJ2243" s="3">
        <v>1.2260087564</v>
      </c>
      <c r="BK2243" s="3" t="str">
        <f>VLOOKUP(Table1[[#This Row],[est_sworn]],Force_size,2,TRUE)</f>
        <v>02 - 25 to 49</v>
      </c>
    </row>
    <row r="2244" spans="1:63" hidden="1" x14ac:dyDescent="0.2">
      <c r="A2244">
        <v>4516000</v>
      </c>
      <c r="B2244" t="s">
        <v>1444</v>
      </c>
      <c r="C2244" t="s">
        <v>9440</v>
      </c>
      <c r="D2244">
        <v>12376730</v>
      </c>
      <c r="E2244" t="s">
        <v>6695</v>
      </c>
      <c r="F2244">
        <v>131686</v>
      </c>
      <c r="G2244" t="s">
        <v>6696</v>
      </c>
      <c r="H2244" t="s">
        <v>9391</v>
      </c>
      <c r="I2244">
        <v>45</v>
      </c>
      <c r="J2244">
        <v>79</v>
      </c>
      <c r="K2244">
        <v>16000</v>
      </c>
      <c r="L2244" t="s">
        <v>9441</v>
      </c>
      <c r="M2244" t="s">
        <v>9442</v>
      </c>
      <c r="N2244" t="s">
        <v>68</v>
      </c>
      <c r="O2244" t="s">
        <v>739</v>
      </c>
      <c r="P2244">
        <v>34.029783000000002</v>
      </c>
      <c r="Q2244">
        <v>-80.896566000000007</v>
      </c>
      <c r="S2244" t="s">
        <v>70</v>
      </c>
      <c r="T2244" t="s">
        <v>71</v>
      </c>
      <c r="U2244">
        <v>376</v>
      </c>
      <c r="V2244">
        <v>8</v>
      </c>
      <c r="W2244">
        <v>249</v>
      </c>
      <c r="X2244">
        <v>112</v>
      </c>
      <c r="Y2244">
        <v>12</v>
      </c>
      <c r="Z2244">
        <v>0</v>
      </c>
      <c r="AA2244">
        <v>0</v>
      </c>
      <c r="AB2244">
        <v>0</v>
      </c>
      <c r="AC2244">
        <v>0</v>
      </c>
      <c r="AD2244">
        <v>376</v>
      </c>
      <c r="AE2244">
        <v>1.1479999999999999</v>
      </c>
      <c r="AF2244" t="s">
        <v>87</v>
      </c>
      <c r="AG2244" t="s">
        <v>6699</v>
      </c>
      <c r="AH2244">
        <v>3</v>
      </c>
      <c r="AI2244">
        <v>45</v>
      </c>
      <c r="AK2244">
        <v>16000</v>
      </c>
      <c r="AM2244">
        <v>129272</v>
      </c>
      <c r="AN2244">
        <v>64062</v>
      </c>
      <c r="AO2244">
        <v>53948</v>
      </c>
      <c r="AP2244">
        <v>363</v>
      </c>
      <c r="AQ2244">
        <v>2846</v>
      </c>
      <c r="AR2244">
        <v>2119</v>
      </c>
      <c r="AS2244">
        <v>5622</v>
      </c>
      <c r="AT2244">
        <v>589</v>
      </c>
      <c r="AU2244">
        <v>5934</v>
      </c>
      <c r="AV2244">
        <v>54537</v>
      </c>
      <c r="AW2244">
        <v>380</v>
      </c>
      <c r="AX2244">
        <v>436.24</v>
      </c>
      <c r="AY2244" s="1">
        <v>0.29799999999999999</v>
      </c>
      <c r="AZ2244" s="1">
        <v>0.66200000000000003</v>
      </c>
      <c r="BA2244" s="1">
        <v>3.2000000000000001E-2</v>
      </c>
      <c r="BB2244" s="1">
        <v>0.41699999999999998</v>
      </c>
      <c r="BC2244" s="1">
        <v>0.496</v>
      </c>
      <c r="BD2244" s="1">
        <v>4.2999999999999997E-2</v>
      </c>
      <c r="BE2244" s="1">
        <v>-0.11899999999999999</v>
      </c>
      <c r="BF2244" s="1">
        <v>-1.2E-2</v>
      </c>
      <c r="BG2244" s="1">
        <f>Table1[[#This Row],[pers_white_pct]]-Table1[[#This Row],[census_white_pct]]</f>
        <v>0.16600000000000004</v>
      </c>
      <c r="BH2244" s="3">
        <v>0.71377165399999998</v>
      </c>
      <c r="BI2244" s="3">
        <v>1.3363354117999999</v>
      </c>
      <c r="BJ2244" s="3">
        <v>0.73384954250000001</v>
      </c>
      <c r="BK2244" s="3" t="str">
        <f>VLOOKUP(Table1[[#This Row],[est_sworn]],Force_size,2,TRUE)</f>
        <v>05 - 250 - 499</v>
      </c>
    </row>
    <row r="2245" spans="1:63" hidden="1" x14ac:dyDescent="0.2">
      <c r="A2245">
        <v>4535890</v>
      </c>
      <c r="B2245" t="s">
        <v>1444</v>
      </c>
      <c r="C2245" t="s">
        <v>9500</v>
      </c>
      <c r="D2245">
        <v>12406640</v>
      </c>
      <c r="E2245" t="s">
        <v>9501</v>
      </c>
      <c r="F2245">
        <v>11500</v>
      </c>
      <c r="G2245" t="s">
        <v>9502</v>
      </c>
      <c r="H2245" t="s">
        <v>9391</v>
      </c>
      <c r="I2245">
        <v>45</v>
      </c>
      <c r="J2245">
        <v>63</v>
      </c>
      <c r="K2245">
        <v>35890</v>
      </c>
      <c r="L2245" t="s">
        <v>9503</v>
      </c>
      <c r="M2245" t="s">
        <v>9504</v>
      </c>
      <c r="N2245" t="s">
        <v>68</v>
      </c>
      <c r="O2245" t="s">
        <v>69</v>
      </c>
      <c r="P2245">
        <v>33.892555999999999</v>
      </c>
      <c r="Q2245">
        <v>-81.272851000000003</v>
      </c>
      <c r="S2245" t="s">
        <v>70</v>
      </c>
      <c r="T2245" t="s">
        <v>71</v>
      </c>
      <c r="U2245">
        <v>24</v>
      </c>
      <c r="V2245">
        <v>0</v>
      </c>
      <c r="W2245">
        <v>20</v>
      </c>
      <c r="X2245">
        <v>3</v>
      </c>
      <c r="Y2245">
        <v>0</v>
      </c>
      <c r="Z2245">
        <v>0</v>
      </c>
      <c r="AA2245">
        <v>0</v>
      </c>
      <c r="AB2245">
        <v>1</v>
      </c>
      <c r="AC2245">
        <v>0</v>
      </c>
      <c r="AD2245">
        <v>24</v>
      </c>
      <c r="AE2245">
        <v>7.1230000000000002</v>
      </c>
      <c r="AF2245" t="s">
        <v>118</v>
      </c>
      <c r="AG2245" t="s">
        <v>9505</v>
      </c>
      <c r="AH2245">
        <v>3</v>
      </c>
      <c r="AI2245">
        <v>45</v>
      </c>
      <c r="AK2245">
        <v>35890</v>
      </c>
      <c r="AM2245">
        <v>11097</v>
      </c>
      <c r="AN2245">
        <v>6981</v>
      </c>
      <c r="AO2245">
        <v>3277</v>
      </c>
      <c r="AP2245">
        <v>41</v>
      </c>
      <c r="AQ2245">
        <v>178</v>
      </c>
      <c r="AR2245">
        <v>223</v>
      </c>
      <c r="AS2245">
        <v>371</v>
      </c>
      <c r="AT2245">
        <v>39</v>
      </c>
      <c r="AU2245">
        <v>397</v>
      </c>
      <c r="AV2245">
        <v>3316</v>
      </c>
      <c r="AW2245">
        <v>24</v>
      </c>
      <c r="AX2245">
        <v>170.952</v>
      </c>
      <c r="AY2245" s="1">
        <v>0.125</v>
      </c>
      <c r="AZ2245" s="1">
        <v>0.83299999999999996</v>
      </c>
      <c r="BA2245" s="1">
        <v>0</v>
      </c>
      <c r="BB2245" s="1">
        <v>0.29499999999999998</v>
      </c>
      <c r="BC2245" s="1">
        <v>0.629</v>
      </c>
      <c r="BD2245" s="1">
        <v>3.3000000000000002E-2</v>
      </c>
      <c r="BE2245" s="1">
        <v>-0.17</v>
      </c>
      <c r="BF2245" s="1">
        <v>-3.3000000000000002E-2</v>
      </c>
      <c r="BG2245" s="1">
        <f>Table1[[#This Row],[pers_white_pct]]-Table1[[#This Row],[census_white_pct]]</f>
        <v>0.20399999999999996</v>
      </c>
      <c r="BH2245" s="3">
        <v>0.42329111990000001</v>
      </c>
      <c r="BI2245" s="3">
        <v>1.3246669531999999</v>
      </c>
      <c r="BJ2245" s="3">
        <v>0</v>
      </c>
      <c r="BK2245" s="3" t="str">
        <f>VLOOKUP(Table1[[#This Row],[est_sworn]],Force_size,2,TRUE)</f>
        <v>01 - Under 25</v>
      </c>
    </row>
    <row r="2246" spans="1:63" hidden="1" x14ac:dyDescent="0.2">
      <c r="A2246">
        <v>45079</v>
      </c>
      <c r="B2246" t="s">
        <v>11412</v>
      </c>
      <c r="C2246" t="s">
        <v>14626</v>
      </c>
      <c r="D2246">
        <v>13007300</v>
      </c>
      <c r="E2246" t="s">
        <v>14274</v>
      </c>
      <c r="F2246">
        <v>393830</v>
      </c>
      <c r="G2246" t="s">
        <v>14275</v>
      </c>
      <c r="H2246" t="s">
        <v>9391</v>
      </c>
      <c r="I2246">
        <v>45</v>
      </c>
      <c r="J2246">
        <v>79</v>
      </c>
      <c r="K2246">
        <v>99079</v>
      </c>
      <c r="L2246" t="s">
        <v>14627</v>
      </c>
      <c r="M2246" t="s">
        <v>14628</v>
      </c>
      <c r="N2246" t="s">
        <v>11418</v>
      </c>
      <c r="O2246" t="s">
        <v>11466</v>
      </c>
      <c r="P2246">
        <v>34.029783000000002</v>
      </c>
      <c r="Q2246">
        <v>-80.896566000000007</v>
      </c>
      <c r="R2246" t="s">
        <v>11467</v>
      </c>
      <c r="S2246" t="s">
        <v>11421</v>
      </c>
      <c r="U2246">
        <v>529</v>
      </c>
      <c r="V2246">
        <v>0</v>
      </c>
      <c r="W2246">
        <v>352</v>
      </c>
      <c r="X2246">
        <v>146</v>
      </c>
      <c r="Y2246">
        <v>15</v>
      </c>
      <c r="Z2246">
        <v>2</v>
      </c>
      <c r="AA2246">
        <v>0</v>
      </c>
      <c r="AB2246">
        <v>13</v>
      </c>
      <c r="AC2246">
        <v>0</v>
      </c>
      <c r="AD2246">
        <v>529</v>
      </c>
      <c r="AE2246">
        <v>1.357</v>
      </c>
      <c r="AF2246" t="s">
        <v>11430</v>
      </c>
      <c r="AG2246" t="s">
        <v>14278</v>
      </c>
      <c r="AH2246">
        <v>3</v>
      </c>
      <c r="AI2246">
        <v>45</v>
      </c>
      <c r="AJ2246">
        <v>79</v>
      </c>
      <c r="AM2246">
        <v>384504</v>
      </c>
      <c r="AN2246">
        <v>174267</v>
      </c>
      <c r="AO2246">
        <v>174549</v>
      </c>
      <c r="AP2246">
        <v>987</v>
      </c>
      <c r="AQ2246">
        <v>8433</v>
      </c>
      <c r="AR2246">
        <v>6697</v>
      </c>
      <c r="AS2246">
        <v>18637</v>
      </c>
      <c r="AT2246">
        <v>1989</v>
      </c>
      <c r="AU2246">
        <v>19571</v>
      </c>
      <c r="AV2246">
        <v>176538</v>
      </c>
      <c r="AW2246">
        <v>529</v>
      </c>
      <c r="AX2246">
        <v>717.85299999999995</v>
      </c>
      <c r="AY2246" s="1">
        <v>0.27600000000000002</v>
      </c>
      <c r="AZ2246" s="1">
        <v>0.66500000000000004</v>
      </c>
      <c r="BA2246" s="1">
        <v>2.8000000000000001E-2</v>
      </c>
      <c r="BB2246" s="1">
        <v>0.45400000000000001</v>
      </c>
      <c r="BC2246" s="1">
        <v>0.45300000000000001</v>
      </c>
      <c r="BD2246" s="1">
        <v>4.8000000000000001E-2</v>
      </c>
      <c r="BE2246" s="1">
        <v>-0.17799999999999999</v>
      </c>
      <c r="BF2246" s="1">
        <v>-0.02</v>
      </c>
      <c r="BG2246" s="1">
        <f>Table1[[#This Row],[pers_white_pct]]-Table1[[#This Row],[census_white_pct]]</f>
        <v>0.21200000000000002</v>
      </c>
      <c r="BH2246" s="3">
        <v>0.60796794369999996</v>
      </c>
      <c r="BI2246" s="3">
        <v>1.4681576712</v>
      </c>
      <c r="BJ2246" s="3">
        <v>0.58500616650000004</v>
      </c>
      <c r="BK2246" s="3" t="str">
        <f>VLOOKUP(Table1[[#This Row],[est_sworn]],Force_size,2,TRUE)</f>
        <v>06 - 500 -999</v>
      </c>
    </row>
    <row r="2247" spans="1:63" hidden="1" x14ac:dyDescent="0.2">
      <c r="A2247">
        <v>45081</v>
      </c>
      <c r="B2247" t="s">
        <v>11412</v>
      </c>
      <c r="C2247" t="s">
        <v>14629</v>
      </c>
      <c r="D2247">
        <v>12889570</v>
      </c>
      <c r="E2247" t="s">
        <v>14630</v>
      </c>
      <c r="F2247">
        <v>19893</v>
      </c>
      <c r="G2247" t="s">
        <v>14631</v>
      </c>
      <c r="H2247" t="s">
        <v>9391</v>
      </c>
      <c r="I2247">
        <v>45</v>
      </c>
      <c r="J2247">
        <v>81</v>
      </c>
      <c r="K2247">
        <v>99081</v>
      </c>
      <c r="L2247" t="s">
        <v>14632</v>
      </c>
      <c r="M2247" t="s">
        <v>14633</v>
      </c>
      <c r="N2247" t="s">
        <v>11418</v>
      </c>
      <c r="O2247" t="s">
        <v>11419</v>
      </c>
      <c r="P2247">
        <v>34.005277999999997</v>
      </c>
      <c r="Q2247">
        <v>-81.727902999999998</v>
      </c>
      <c r="R2247" t="s">
        <v>11467</v>
      </c>
      <c r="S2247" t="s">
        <v>11421</v>
      </c>
      <c r="U2247">
        <v>21</v>
      </c>
      <c r="V2247">
        <v>0</v>
      </c>
      <c r="W2247">
        <v>21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21</v>
      </c>
      <c r="AE2247">
        <v>7.0309999999999997</v>
      </c>
      <c r="AF2247" t="s">
        <v>11422</v>
      </c>
      <c r="AG2247" t="s">
        <v>14634</v>
      </c>
      <c r="AH2247">
        <v>3</v>
      </c>
      <c r="AI2247">
        <v>45</v>
      </c>
      <c r="AJ2247">
        <v>81</v>
      </c>
      <c r="AM2247">
        <v>19875</v>
      </c>
      <c r="AN2247">
        <v>11548</v>
      </c>
      <c r="AO2247">
        <v>5196</v>
      </c>
      <c r="AP2247">
        <v>43</v>
      </c>
      <c r="AQ2247">
        <v>36</v>
      </c>
      <c r="AR2247">
        <v>174</v>
      </c>
      <c r="AS2247">
        <v>2857</v>
      </c>
      <c r="AT2247">
        <v>34</v>
      </c>
      <c r="AU2247">
        <v>2878</v>
      </c>
      <c r="AV2247">
        <v>5230</v>
      </c>
      <c r="AW2247">
        <v>21</v>
      </c>
      <c r="AX2247">
        <v>147.65100000000001</v>
      </c>
      <c r="AY2247" s="1">
        <v>0</v>
      </c>
      <c r="AZ2247" s="2">
        <v>1</v>
      </c>
      <c r="BA2247" s="1">
        <v>0</v>
      </c>
      <c r="BB2247" s="1">
        <v>0.26100000000000001</v>
      </c>
      <c r="BC2247" s="1">
        <v>0.58099999999999996</v>
      </c>
      <c r="BD2247" s="1">
        <v>0.14399999999999999</v>
      </c>
      <c r="BE2247" s="1">
        <v>-0.26100000000000001</v>
      </c>
      <c r="BF2247" s="1">
        <v>-0.14399999999999999</v>
      </c>
      <c r="BG2247" s="1">
        <f>Table1[[#This Row],[pers_white_pct]]-Table1[[#This Row],[census_white_pct]]</f>
        <v>0.41900000000000004</v>
      </c>
      <c r="BH2247" s="3">
        <v>0</v>
      </c>
      <c r="BI2247" s="3">
        <v>1.7210772428000001</v>
      </c>
      <c r="BJ2247" s="3">
        <v>0</v>
      </c>
      <c r="BK2247" s="3" t="str">
        <f>VLOOKUP(Table1[[#This Row],[est_sworn]],Force_size,2,TRUE)</f>
        <v>01 - Under 25</v>
      </c>
    </row>
    <row r="2248" spans="1:63" hidden="1" x14ac:dyDescent="0.2">
      <c r="A2248">
        <v>45083</v>
      </c>
      <c r="B2248" t="s">
        <v>11412</v>
      </c>
      <c r="C2248" t="s">
        <v>14635</v>
      </c>
      <c r="D2248">
        <v>13986890</v>
      </c>
      <c r="E2248" t="s">
        <v>14636</v>
      </c>
      <c r="F2248">
        <v>288745</v>
      </c>
      <c r="G2248" t="s">
        <v>14637</v>
      </c>
      <c r="H2248" t="s">
        <v>9391</v>
      </c>
      <c r="I2248">
        <v>45</v>
      </c>
      <c r="J2248">
        <v>83</v>
      </c>
      <c r="K2248">
        <v>99083</v>
      </c>
      <c r="L2248" t="s">
        <v>14638</v>
      </c>
      <c r="M2248" t="s">
        <v>14639</v>
      </c>
      <c r="N2248" t="s">
        <v>11418</v>
      </c>
      <c r="O2248" t="s">
        <v>11466</v>
      </c>
      <c r="P2248">
        <v>34.933239</v>
      </c>
      <c r="Q2248">
        <v>-81.991052999999994</v>
      </c>
      <c r="R2248" t="s">
        <v>11420</v>
      </c>
      <c r="S2248" t="s">
        <v>11421</v>
      </c>
      <c r="U2248">
        <v>317</v>
      </c>
      <c r="V2248">
        <v>0</v>
      </c>
      <c r="W2248">
        <v>287</v>
      </c>
      <c r="X2248">
        <v>19</v>
      </c>
      <c r="Y2248">
        <v>7</v>
      </c>
      <c r="Z2248">
        <v>0</v>
      </c>
      <c r="AA2248">
        <v>1</v>
      </c>
      <c r="AB2248">
        <v>0</v>
      </c>
      <c r="AC2248">
        <v>0</v>
      </c>
      <c r="AD2248">
        <v>317</v>
      </c>
      <c r="AE2248">
        <v>1.357</v>
      </c>
      <c r="AF2248" t="s">
        <v>11430</v>
      </c>
      <c r="AG2248" t="s">
        <v>14640</v>
      </c>
      <c r="AH2248">
        <v>3</v>
      </c>
      <c r="AI2248">
        <v>45</v>
      </c>
      <c r="AJ2248">
        <v>83</v>
      </c>
      <c r="AM2248">
        <v>284307</v>
      </c>
      <c r="AN2248">
        <v>199184</v>
      </c>
      <c r="AO2248">
        <v>58115</v>
      </c>
      <c r="AP2248">
        <v>562</v>
      </c>
      <c r="AQ2248">
        <v>5680</v>
      </c>
      <c r="AR2248">
        <v>3718</v>
      </c>
      <c r="AS2248">
        <v>16658</v>
      </c>
      <c r="AT2248">
        <v>450</v>
      </c>
      <c r="AU2248">
        <v>17048</v>
      </c>
      <c r="AV2248">
        <v>58565</v>
      </c>
      <c r="AW2248">
        <v>317</v>
      </c>
      <c r="AX2248">
        <v>430.16899999999998</v>
      </c>
      <c r="AY2248" s="1">
        <v>0.06</v>
      </c>
      <c r="AZ2248" s="1">
        <v>0.90500000000000003</v>
      </c>
      <c r="BA2248" s="1">
        <v>2.1999999999999999E-2</v>
      </c>
      <c r="BB2248" s="1">
        <v>0.20399999999999999</v>
      </c>
      <c r="BC2248" s="1">
        <v>0.70099999999999996</v>
      </c>
      <c r="BD2248" s="1">
        <v>5.8999999999999997E-2</v>
      </c>
      <c r="BE2248" s="1">
        <v>-0.14399999999999999</v>
      </c>
      <c r="BF2248" s="1">
        <v>-3.6999999999999998E-2</v>
      </c>
      <c r="BG2248" s="1">
        <f>Table1[[#This Row],[pers_white_pct]]-Table1[[#This Row],[census_white_pct]]</f>
        <v>0.20400000000000007</v>
      </c>
      <c r="BH2248" s="3">
        <v>0.29322004039999999</v>
      </c>
      <c r="BI2248" s="3">
        <v>1.2922773654999999</v>
      </c>
      <c r="BJ2248" s="3">
        <v>0.37688033110000002</v>
      </c>
      <c r="BK2248" s="3" t="str">
        <f>VLOOKUP(Table1[[#This Row],[est_sworn]],Force_size,2,TRUE)</f>
        <v>05 - 250 - 499</v>
      </c>
    </row>
    <row r="2249" spans="1:63" hidden="1" x14ac:dyDescent="0.2">
      <c r="A2249">
        <v>4575580</v>
      </c>
      <c r="B2249" t="s">
        <v>1444</v>
      </c>
      <c r="C2249" t="s">
        <v>9580</v>
      </c>
      <c r="D2249">
        <v>12926650</v>
      </c>
      <c r="E2249" t="s">
        <v>9581</v>
      </c>
      <c r="F2249">
        <v>2416</v>
      </c>
      <c r="G2249" t="s">
        <v>9582</v>
      </c>
      <c r="H2249" t="s">
        <v>9391</v>
      </c>
      <c r="I2249">
        <v>45</v>
      </c>
      <c r="J2249">
        <v>83</v>
      </c>
      <c r="K2249">
        <v>75580</v>
      </c>
      <c r="L2249" t="s">
        <v>9583</v>
      </c>
      <c r="M2249" t="s">
        <v>9584</v>
      </c>
      <c r="N2249" t="s">
        <v>68</v>
      </c>
      <c r="O2249" t="s">
        <v>238</v>
      </c>
      <c r="P2249">
        <v>34.933239</v>
      </c>
      <c r="Q2249">
        <v>-81.991052999999994</v>
      </c>
      <c r="S2249" t="s">
        <v>70</v>
      </c>
      <c r="T2249" t="s">
        <v>71</v>
      </c>
      <c r="U2249">
        <v>7</v>
      </c>
      <c r="V2249">
        <v>1</v>
      </c>
      <c r="W2249">
        <v>7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7</v>
      </c>
      <c r="AE2249">
        <v>8.6750000000000007</v>
      </c>
      <c r="AF2249" t="s">
        <v>212</v>
      </c>
      <c r="AG2249" t="s">
        <v>9585</v>
      </c>
      <c r="AH2249">
        <v>3</v>
      </c>
      <c r="AI2249">
        <v>45</v>
      </c>
      <c r="AK2249">
        <v>75580</v>
      </c>
      <c r="AM2249">
        <v>2378</v>
      </c>
      <c r="AN2249">
        <v>1097</v>
      </c>
      <c r="AO2249">
        <v>1105</v>
      </c>
      <c r="AP2249">
        <v>6</v>
      </c>
      <c r="AQ2249">
        <v>20</v>
      </c>
      <c r="AR2249">
        <v>47</v>
      </c>
      <c r="AS2249">
        <v>101</v>
      </c>
      <c r="AT2249">
        <v>0</v>
      </c>
      <c r="AU2249">
        <v>103</v>
      </c>
      <c r="AV2249">
        <v>1105</v>
      </c>
      <c r="AW2249">
        <v>7.5</v>
      </c>
      <c r="AX2249">
        <v>65.0625</v>
      </c>
      <c r="AY2249" s="1">
        <v>0</v>
      </c>
      <c r="AZ2249" s="2">
        <v>1</v>
      </c>
      <c r="BA2249" s="1">
        <v>0</v>
      </c>
      <c r="BB2249" s="1">
        <v>0.46500000000000002</v>
      </c>
      <c r="BC2249" s="1">
        <v>0.46100000000000002</v>
      </c>
      <c r="BD2249" s="1">
        <v>4.2000000000000003E-2</v>
      </c>
      <c r="BE2249" s="1">
        <v>-0.46500000000000002</v>
      </c>
      <c r="BF2249" s="1">
        <v>-4.2000000000000003E-2</v>
      </c>
      <c r="BG2249" s="1">
        <f>Table1[[#This Row],[pers_white_pct]]-Table1[[#This Row],[census_white_pct]]</f>
        <v>0.53899999999999992</v>
      </c>
      <c r="BH2249" s="3">
        <v>0</v>
      </c>
      <c r="BI2249" s="3">
        <v>2.1677301731999998</v>
      </c>
      <c r="BJ2249" s="3">
        <v>0</v>
      </c>
      <c r="BK2249" s="3" t="str">
        <f>VLOOKUP(Table1[[#This Row],[est_sworn]],Force_size,2,TRUE)</f>
        <v>01 - Under 25</v>
      </c>
    </row>
    <row r="2250" spans="1:63" hidden="1" x14ac:dyDescent="0.2">
      <c r="A2250">
        <v>4568290</v>
      </c>
      <c r="B2250" t="s">
        <v>1444</v>
      </c>
      <c r="C2250" t="s">
        <v>9568</v>
      </c>
      <c r="D2250">
        <v>11356680</v>
      </c>
      <c r="E2250" t="s">
        <v>9569</v>
      </c>
      <c r="F2250">
        <v>37401</v>
      </c>
      <c r="G2250" t="s">
        <v>9570</v>
      </c>
      <c r="H2250" t="s">
        <v>9391</v>
      </c>
      <c r="I2250">
        <v>45</v>
      </c>
      <c r="J2250">
        <v>83</v>
      </c>
      <c r="K2250">
        <v>68290</v>
      </c>
      <c r="L2250" t="s">
        <v>9571</v>
      </c>
      <c r="M2250" t="s">
        <v>9572</v>
      </c>
      <c r="N2250" t="s">
        <v>68</v>
      </c>
      <c r="O2250" t="s">
        <v>131</v>
      </c>
      <c r="P2250">
        <v>34.933239</v>
      </c>
      <c r="Q2250">
        <v>-81.991052999999994</v>
      </c>
      <c r="S2250" t="s">
        <v>70</v>
      </c>
      <c r="T2250" t="s">
        <v>71</v>
      </c>
      <c r="U2250">
        <v>122</v>
      </c>
      <c r="V2250">
        <v>0</v>
      </c>
      <c r="W2250">
        <v>88</v>
      </c>
      <c r="X2250">
        <v>29</v>
      </c>
      <c r="Y2250">
        <v>4</v>
      </c>
      <c r="Z2250">
        <v>1</v>
      </c>
      <c r="AA2250">
        <v>0</v>
      </c>
      <c r="AB2250">
        <v>0</v>
      </c>
      <c r="AC2250">
        <v>0</v>
      </c>
      <c r="AD2250">
        <v>122</v>
      </c>
      <c r="AE2250">
        <v>1.1479999999999999</v>
      </c>
      <c r="AF2250" t="s">
        <v>87</v>
      </c>
      <c r="AG2250" t="s">
        <v>9573</v>
      </c>
      <c r="AH2250">
        <v>3</v>
      </c>
      <c r="AI2250">
        <v>45</v>
      </c>
      <c r="AK2250">
        <v>68290</v>
      </c>
      <c r="AM2250">
        <v>37013</v>
      </c>
      <c r="AN2250">
        <v>16267</v>
      </c>
      <c r="AO2250">
        <v>18156</v>
      </c>
      <c r="AP2250">
        <v>68</v>
      </c>
      <c r="AQ2250">
        <v>660</v>
      </c>
      <c r="AR2250">
        <v>537</v>
      </c>
      <c r="AS2250">
        <v>1264</v>
      </c>
      <c r="AT2250">
        <v>99</v>
      </c>
      <c r="AU2250">
        <v>1325</v>
      </c>
      <c r="AV2250">
        <v>18255</v>
      </c>
      <c r="AW2250">
        <v>122</v>
      </c>
      <c r="AX2250">
        <v>140.05600000000001</v>
      </c>
      <c r="AY2250" s="1">
        <v>0.23799999999999999</v>
      </c>
      <c r="AZ2250" s="1">
        <v>0.72099999999999997</v>
      </c>
      <c r="BA2250" s="1">
        <v>3.3000000000000002E-2</v>
      </c>
      <c r="BB2250" s="1">
        <v>0.49099999999999999</v>
      </c>
      <c r="BC2250" s="1">
        <v>0.439</v>
      </c>
      <c r="BD2250" s="1">
        <v>3.4000000000000002E-2</v>
      </c>
      <c r="BE2250" s="1">
        <v>-0.253</v>
      </c>
      <c r="BF2250" s="1">
        <v>-1E-3</v>
      </c>
      <c r="BG2250" s="1">
        <f>Table1[[#This Row],[pers_white_pct]]-Table1[[#This Row],[census_white_pct]]</f>
        <v>0.28199999999999997</v>
      </c>
      <c r="BH2250" s="3">
        <v>0.48458758159999998</v>
      </c>
      <c r="BI2250" s="3">
        <v>1.6412308133</v>
      </c>
      <c r="BJ2250" s="3">
        <v>0.9600798921</v>
      </c>
      <c r="BK2250" s="3" t="str">
        <f>VLOOKUP(Table1[[#This Row],[est_sworn]],Force_size,2,TRUE)</f>
        <v>04 - 100 to 249</v>
      </c>
    </row>
    <row r="2251" spans="1:63" hidden="1" x14ac:dyDescent="0.2">
      <c r="A2251">
        <v>4570405</v>
      </c>
      <c r="B2251" t="s">
        <v>1444</v>
      </c>
      <c r="C2251" t="s">
        <v>9574</v>
      </c>
      <c r="D2251">
        <v>11946640</v>
      </c>
      <c r="E2251" t="s">
        <v>9575</v>
      </c>
      <c r="F2251">
        <v>40836</v>
      </c>
      <c r="G2251" t="s">
        <v>9576</v>
      </c>
      <c r="H2251" t="s">
        <v>9391</v>
      </c>
      <c r="I2251">
        <v>45</v>
      </c>
      <c r="J2251">
        <v>85</v>
      </c>
      <c r="K2251">
        <v>70405</v>
      </c>
      <c r="L2251" t="s">
        <v>9577</v>
      </c>
      <c r="M2251" t="s">
        <v>9578</v>
      </c>
      <c r="N2251" t="s">
        <v>68</v>
      </c>
      <c r="O2251" t="s">
        <v>131</v>
      </c>
      <c r="P2251">
        <v>33.916046000000001</v>
      </c>
      <c r="Q2251">
        <v>-80.382472000000007</v>
      </c>
      <c r="S2251" t="s">
        <v>70</v>
      </c>
      <c r="T2251" t="s">
        <v>71</v>
      </c>
      <c r="U2251">
        <v>101</v>
      </c>
      <c r="V2251">
        <v>3</v>
      </c>
      <c r="W2251">
        <v>65</v>
      </c>
      <c r="X2251">
        <v>33</v>
      </c>
      <c r="Y2251">
        <v>3</v>
      </c>
      <c r="Z2251">
        <v>0</v>
      </c>
      <c r="AA2251">
        <v>0</v>
      </c>
      <c r="AB2251">
        <v>0</v>
      </c>
      <c r="AC2251">
        <v>0</v>
      </c>
      <c r="AD2251">
        <v>101</v>
      </c>
      <c r="AE2251">
        <v>1.1479999999999999</v>
      </c>
      <c r="AF2251" t="s">
        <v>87</v>
      </c>
      <c r="AG2251" t="s">
        <v>9579</v>
      </c>
      <c r="AH2251">
        <v>3</v>
      </c>
      <c r="AI2251">
        <v>45</v>
      </c>
      <c r="AK2251">
        <v>70405</v>
      </c>
      <c r="AM2251">
        <v>40524</v>
      </c>
      <c r="AN2251">
        <v>17777</v>
      </c>
      <c r="AO2251">
        <v>19755</v>
      </c>
      <c r="AP2251">
        <v>101</v>
      </c>
      <c r="AQ2251">
        <v>647</v>
      </c>
      <c r="AR2251">
        <v>682</v>
      </c>
      <c r="AS2251">
        <v>1467</v>
      </c>
      <c r="AT2251">
        <v>134</v>
      </c>
      <c r="AU2251">
        <v>1562</v>
      </c>
      <c r="AV2251">
        <v>19889</v>
      </c>
      <c r="AW2251">
        <v>102.5</v>
      </c>
      <c r="AX2251">
        <v>117.67</v>
      </c>
      <c r="AY2251" s="1">
        <v>0.32700000000000001</v>
      </c>
      <c r="AZ2251" s="1">
        <v>0.64400000000000002</v>
      </c>
      <c r="BA2251" s="1">
        <v>0.03</v>
      </c>
      <c r="BB2251" s="1">
        <v>0.48699999999999999</v>
      </c>
      <c r="BC2251" s="1">
        <v>0.439</v>
      </c>
      <c r="BD2251" s="1">
        <v>3.5999999999999997E-2</v>
      </c>
      <c r="BE2251" s="1">
        <v>-0.161</v>
      </c>
      <c r="BF2251" s="1">
        <v>-6.0000000000000001E-3</v>
      </c>
      <c r="BG2251" s="1">
        <f>Table1[[#This Row],[pers_white_pct]]-Table1[[#This Row],[census_white_pct]]</f>
        <v>0.20500000000000002</v>
      </c>
      <c r="BH2251" s="3">
        <v>0.67023613520000003</v>
      </c>
      <c r="BI2251" s="3">
        <v>1.4670530450000001</v>
      </c>
      <c r="BJ2251" s="3">
        <v>0.82050659049999997</v>
      </c>
      <c r="BK2251" s="3" t="str">
        <f>VLOOKUP(Table1[[#This Row],[est_sworn]],Force_size,2,TRUE)</f>
        <v>04 - 100 to 249</v>
      </c>
    </row>
    <row r="2252" spans="1:63" hidden="1" x14ac:dyDescent="0.2">
      <c r="A2252">
        <v>45085</v>
      </c>
      <c r="B2252" t="s">
        <v>11412</v>
      </c>
      <c r="C2252" t="s">
        <v>14641</v>
      </c>
      <c r="D2252">
        <v>11204520</v>
      </c>
      <c r="E2252" t="s">
        <v>12145</v>
      </c>
      <c r="F2252">
        <v>108052</v>
      </c>
      <c r="G2252" t="s">
        <v>12146</v>
      </c>
      <c r="H2252" t="s">
        <v>9391</v>
      </c>
      <c r="I2252">
        <v>45</v>
      </c>
      <c r="J2252">
        <v>85</v>
      </c>
      <c r="K2252">
        <v>99085</v>
      </c>
      <c r="L2252" t="s">
        <v>14642</v>
      </c>
      <c r="M2252" t="s">
        <v>14643</v>
      </c>
      <c r="N2252" t="s">
        <v>11418</v>
      </c>
      <c r="O2252" t="s">
        <v>11429</v>
      </c>
      <c r="P2252">
        <v>33.916046000000001</v>
      </c>
      <c r="Q2252">
        <v>-80.382472000000007</v>
      </c>
      <c r="R2252" t="s">
        <v>11420</v>
      </c>
      <c r="S2252" t="s">
        <v>11421</v>
      </c>
      <c r="U2252">
        <v>112</v>
      </c>
      <c r="V2252">
        <v>1</v>
      </c>
      <c r="W2252">
        <v>71</v>
      </c>
      <c r="X2252">
        <v>40</v>
      </c>
      <c r="Y2252">
        <v>1</v>
      </c>
      <c r="Z2252">
        <v>0</v>
      </c>
      <c r="AA2252">
        <v>0</v>
      </c>
      <c r="AB2252">
        <v>0</v>
      </c>
      <c r="AC2252">
        <v>0</v>
      </c>
      <c r="AD2252">
        <v>112</v>
      </c>
      <c r="AE2252">
        <v>1.357</v>
      </c>
      <c r="AF2252" t="s">
        <v>11430</v>
      </c>
      <c r="AG2252" t="s">
        <v>12149</v>
      </c>
      <c r="AH2252">
        <v>3</v>
      </c>
      <c r="AI2252">
        <v>45</v>
      </c>
      <c r="AJ2252">
        <v>85</v>
      </c>
      <c r="AM2252">
        <v>107456</v>
      </c>
      <c r="AN2252">
        <v>50423</v>
      </c>
      <c r="AO2252">
        <v>50110</v>
      </c>
      <c r="AP2252">
        <v>334</v>
      </c>
      <c r="AQ2252">
        <v>1167</v>
      </c>
      <c r="AR2252">
        <v>1667</v>
      </c>
      <c r="AS2252">
        <v>3532</v>
      </c>
      <c r="AT2252">
        <v>304</v>
      </c>
      <c r="AU2252">
        <v>3755</v>
      </c>
      <c r="AV2252">
        <v>50414</v>
      </c>
      <c r="AW2252">
        <v>112.5</v>
      </c>
      <c r="AX2252">
        <v>152.66249999999999</v>
      </c>
      <c r="AY2252" s="1">
        <v>0.35699999999999998</v>
      </c>
      <c r="AZ2252" s="1">
        <v>0.63400000000000001</v>
      </c>
      <c r="BA2252" s="1">
        <v>8.9999999999999993E-3</v>
      </c>
      <c r="BB2252" s="1">
        <v>0.46600000000000003</v>
      </c>
      <c r="BC2252" s="1">
        <v>0.46899999999999997</v>
      </c>
      <c r="BD2252" s="1">
        <v>3.3000000000000002E-2</v>
      </c>
      <c r="BE2252" s="1">
        <v>-0.109</v>
      </c>
      <c r="BF2252" s="1">
        <v>-2.4E-2</v>
      </c>
      <c r="BG2252" s="1">
        <f>Table1[[#This Row],[pers_white_pct]]-Table1[[#This Row],[census_white_pct]]</f>
        <v>0.16500000000000004</v>
      </c>
      <c r="BH2252" s="3">
        <v>0.76585796959999997</v>
      </c>
      <c r="BI2252" s="3">
        <v>1.3509594544000001</v>
      </c>
      <c r="BJ2252" s="3">
        <v>0.27163889340000003</v>
      </c>
      <c r="BK2252" s="3" t="str">
        <f>VLOOKUP(Table1[[#This Row],[est_sworn]],Force_size,2,TRUE)</f>
        <v>04 - 100 to 249</v>
      </c>
    </row>
    <row r="2253" spans="1:63" hidden="1" x14ac:dyDescent="0.2">
      <c r="A2253">
        <v>45091</v>
      </c>
      <c r="B2253" t="s">
        <v>11412</v>
      </c>
      <c r="C2253" t="s">
        <v>14644</v>
      </c>
      <c r="D2253">
        <v>11342370</v>
      </c>
      <c r="E2253" t="s">
        <v>14645</v>
      </c>
      <c r="F2253">
        <v>234635</v>
      </c>
      <c r="G2253" t="s">
        <v>14646</v>
      </c>
      <c r="H2253" t="s">
        <v>9391</v>
      </c>
      <c r="I2253">
        <v>45</v>
      </c>
      <c r="J2253">
        <v>91</v>
      </c>
      <c r="K2253">
        <v>99091</v>
      </c>
      <c r="L2253" t="s">
        <v>14647</v>
      </c>
      <c r="M2253" t="s">
        <v>14648</v>
      </c>
      <c r="N2253" t="s">
        <v>11418</v>
      </c>
      <c r="O2253" t="s">
        <v>11466</v>
      </c>
      <c r="P2253">
        <v>34.970190000000002</v>
      </c>
      <c r="Q2253">
        <v>-81.183188000000001</v>
      </c>
      <c r="R2253" t="s">
        <v>11481</v>
      </c>
      <c r="S2253" t="s">
        <v>11421</v>
      </c>
      <c r="U2253">
        <v>179</v>
      </c>
      <c r="V2253">
        <v>0</v>
      </c>
      <c r="W2253">
        <v>153</v>
      </c>
      <c r="X2253">
        <v>21</v>
      </c>
      <c r="Y2253">
        <v>3</v>
      </c>
      <c r="Z2253">
        <v>2</v>
      </c>
      <c r="AA2253">
        <v>0</v>
      </c>
      <c r="AB2253">
        <v>0</v>
      </c>
      <c r="AC2253">
        <v>0</v>
      </c>
      <c r="AD2253">
        <v>179</v>
      </c>
      <c r="AE2253">
        <v>1.357</v>
      </c>
      <c r="AF2253" t="s">
        <v>11430</v>
      </c>
      <c r="AG2253" t="s">
        <v>14551</v>
      </c>
      <c r="AH2253">
        <v>3</v>
      </c>
      <c r="AI2253">
        <v>45</v>
      </c>
      <c r="AJ2253">
        <v>91</v>
      </c>
      <c r="AM2253">
        <v>226073</v>
      </c>
      <c r="AN2253">
        <v>164371</v>
      </c>
      <c r="AO2253">
        <v>42608</v>
      </c>
      <c r="AP2253">
        <v>1777</v>
      </c>
      <c r="AQ2253">
        <v>3394</v>
      </c>
      <c r="AR2253">
        <v>3521</v>
      </c>
      <c r="AS2253">
        <v>10075</v>
      </c>
      <c r="AT2253">
        <v>395</v>
      </c>
      <c r="AU2253">
        <v>10402</v>
      </c>
      <c r="AV2253">
        <v>43003</v>
      </c>
      <c r="AW2253">
        <v>179</v>
      </c>
      <c r="AX2253">
        <v>242.90299999999999</v>
      </c>
      <c r="AY2253" s="1">
        <v>0.11700000000000001</v>
      </c>
      <c r="AZ2253" s="1">
        <v>0.85499999999999998</v>
      </c>
      <c r="BA2253" s="1">
        <v>1.7000000000000001E-2</v>
      </c>
      <c r="BB2253" s="1">
        <v>0.188</v>
      </c>
      <c r="BC2253" s="1">
        <v>0.72699999999999998</v>
      </c>
      <c r="BD2253" s="1">
        <v>4.4999999999999998E-2</v>
      </c>
      <c r="BE2253" s="1">
        <v>-7.0999999999999994E-2</v>
      </c>
      <c r="BF2253" s="1">
        <v>-2.8000000000000001E-2</v>
      </c>
      <c r="BG2253" s="1">
        <f>Table1[[#This Row],[pers_white_pct]]-Table1[[#This Row],[census_white_pct]]</f>
        <v>0.128</v>
      </c>
      <c r="BH2253" s="3">
        <v>0.62247772079999997</v>
      </c>
      <c r="BI2253" s="3">
        <v>1.1756062869999999</v>
      </c>
      <c r="BJ2253" s="3">
        <v>0.3760727505</v>
      </c>
      <c r="BK2253" s="3" t="str">
        <f>VLOOKUP(Table1[[#This Row],[est_sworn]],Force_size,2,TRUE)</f>
        <v>04 - 100 to 249</v>
      </c>
    </row>
    <row r="2254" spans="1:63" hidden="1" x14ac:dyDescent="0.2">
      <c r="A2254">
        <v>4561405</v>
      </c>
      <c r="B2254" t="s">
        <v>1444</v>
      </c>
      <c r="C2254" t="s">
        <v>9562</v>
      </c>
      <c r="D2254">
        <v>11806690</v>
      </c>
      <c r="E2254" t="s">
        <v>9563</v>
      </c>
      <c r="F2254">
        <v>68094</v>
      </c>
      <c r="G2254" t="s">
        <v>9564</v>
      </c>
      <c r="H2254" t="s">
        <v>9391</v>
      </c>
      <c r="I2254">
        <v>45</v>
      </c>
      <c r="J2254">
        <v>91</v>
      </c>
      <c r="K2254">
        <v>61405</v>
      </c>
      <c r="L2254" t="s">
        <v>9565</v>
      </c>
      <c r="M2254" t="s">
        <v>9566</v>
      </c>
      <c r="N2254" t="s">
        <v>68</v>
      </c>
      <c r="O2254" t="s">
        <v>86</v>
      </c>
      <c r="P2254">
        <v>34.970190000000002</v>
      </c>
      <c r="Q2254">
        <v>-81.183188000000001</v>
      </c>
      <c r="S2254" t="s">
        <v>70</v>
      </c>
      <c r="T2254" t="s">
        <v>71</v>
      </c>
      <c r="U2254">
        <v>136</v>
      </c>
      <c r="V2254">
        <v>0</v>
      </c>
      <c r="W2254">
        <v>107</v>
      </c>
      <c r="X2254">
        <v>18</v>
      </c>
      <c r="Y2254">
        <v>9</v>
      </c>
      <c r="Z2254">
        <v>0</v>
      </c>
      <c r="AA2254">
        <v>0</v>
      </c>
      <c r="AB2254">
        <v>0</v>
      </c>
      <c r="AC2254">
        <v>0</v>
      </c>
      <c r="AD2254">
        <v>136</v>
      </c>
      <c r="AE2254">
        <v>1.1479999999999999</v>
      </c>
      <c r="AF2254" t="s">
        <v>87</v>
      </c>
      <c r="AG2254" t="s">
        <v>9567</v>
      </c>
      <c r="AH2254">
        <v>3</v>
      </c>
      <c r="AI2254">
        <v>45</v>
      </c>
      <c r="AK2254">
        <v>61405</v>
      </c>
      <c r="AM2254">
        <v>66154</v>
      </c>
      <c r="AN2254">
        <v>34594</v>
      </c>
      <c r="AO2254">
        <v>25148</v>
      </c>
      <c r="AP2254">
        <v>282</v>
      </c>
      <c r="AQ2254">
        <v>1113</v>
      </c>
      <c r="AR2254">
        <v>1141</v>
      </c>
      <c r="AS2254">
        <v>3761</v>
      </c>
      <c r="AT2254">
        <v>200</v>
      </c>
      <c r="AU2254">
        <v>3876</v>
      </c>
      <c r="AV2254">
        <v>25348</v>
      </c>
      <c r="AW2254">
        <v>136</v>
      </c>
      <c r="AX2254">
        <v>156.12799999999999</v>
      </c>
      <c r="AY2254" s="1">
        <v>0.13200000000000001</v>
      </c>
      <c r="AZ2254" s="1">
        <v>0.78700000000000003</v>
      </c>
      <c r="BA2254" s="1">
        <v>6.6000000000000003E-2</v>
      </c>
      <c r="BB2254" s="1">
        <v>0.38</v>
      </c>
      <c r="BC2254" s="1">
        <v>0.52300000000000002</v>
      </c>
      <c r="BD2254" s="1">
        <v>5.7000000000000002E-2</v>
      </c>
      <c r="BE2254" s="1">
        <v>-0.248</v>
      </c>
      <c r="BF2254" s="1">
        <v>8.9999999999999993E-3</v>
      </c>
      <c r="BG2254" s="1">
        <f>Table1[[#This Row],[pers_white_pct]]-Table1[[#This Row],[census_white_pct]]</f>
        <v>0.26400000000000001</v>
      </c>
      <c r="BH2254" s="3">
        <v>0.34816591660000001</v>
      </c>
      <c r="BI2254" s="3">
        <v>1.5045277318000001</v>
      </c>
      <c r="BJ2254" s="3">
        <v>1.1640091026999999</v>
      </c>
      <c r="BK2254" s="3" t="str">
        <f>VLOOKUP(Table1[[#This Row],[est_sworn]],Force_size,2,TRUE)</f>
        <v>04 - 100 to 249</v>
      </c>
    </row>
    <row r="2255" spans="1:63" hidden="1" x14ac:dyDescent="0.2">
      <c r="A2255">
        <v>4660660</v>
      </c>
      <c r="B2255" t="s">
        <v>1444</v>
      </c>
      <c r="C2255" t="s">
        <v>9610</v>
      </c>
      <c r="D2255">
        <v>12766500</v>
      </c>
      <c r="E2255" t="s">
        <v>4511</v>
      </c>
      <c r="F2255">
        <v>1981</v>
      </c>
      <c r="G2255" t="s">
        <v>5839</v>
      </c>
      <c r="H2255" t="s">
        <v>9589</v>
      </c>
      <c r="I2255">
        <v>46</v>
      </c>
      <c r="J2255">
        <v>9</v>
      </c>
      <c r="K2255">
        <v>60660</v>
      </c>
      <c r="L2255" t="s">
        <v>9611</v>
      </c>
      <c r="M2255" t="s">
        <v>9612</v>
      </c>
      <c r="N2255" t="s">
        <v>68</v>
      </c>
      <c r="O2255" t="s">
        <v>238</v>
      </c>
      <c r="P2255">
        <v>42.986030999999997</v>
      </c>
      <c r="Q2255">
        <v>-97.885613000000006</v>
      </c>
      <c r="S2255" t="s">
        <v>70</v>
      </c>
      <c r="T2255" t="s">
        <v>71</v>
      </c>
      <c r="U2255">
        <v>2</v>
      </c>
      <c r="V2255">
        <v>0</v>
      </c>
      <c r="W2255">
        <v>2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2</v>
      </c>
      <c r="AE2255">
        <v>16.646000000000001</v>
      </c>
      <c r="AF2255" t="s">
        <v>239</v>
      </c>
      <c r="AG2255" t="s">
        <v>4514</v>
      </c>
      <c r="AH2255">
        <v>2</v>
      </c>
      <c r="AI2255">
        <v>46</v>
      </c>
      <c r="AK2255">
        <v>60660</v>
      </c>
      <c r="AM2255">
        <v>1989</v>
      </c>
      <c r="AN2255">
        <v>1360</v>
      </c>
      <c r="AO2255">
        <v>54</v>
      </c>
      <c r="AP2255">
        <v>455</v>
      </c>
      <c r="AQ2255">
        <v>2</v>
      </c>
      <c r="AR2255">
        <v>44</v>
      </c>
      <c r="AS2255">
        <v>74</v>
      </c>
      <c r="AT2255">
        <v>3</v>
      </c>
      <c r="AU2255">
        <v>74</v>
      </c>
      <c r="AV2255">
        <v>57</v>
      </c>
      <c r="AW2255">
        <v>2</v>
      </c>
      <c r="AX2255">
        <v>33.292000000000002</v>
      </c>
      <c r="AY2255" s="1">
        <v>0</v>
      </c>
      <c r="AZ2255" s="2">
        <v>1</v>
      </c>
      <c r="BA2255" s="1">
        <v>0</v>
      </c>
      <c r="BB2255" s="1">
        <v>2.7E-2</v>
      </c>
      <c r="BC2255" s="1">
        <v>0.68400000000000005</v>
      </c>
      <c r="BD2255" s="1">
        <v>3.6999999999999998E-2</v>
      </c>
      <c r="BE2255" s="1">
        <v>-2.7E-2</v>
      </c>
      <c r="BF2255" s="1">
        <v>-3.6999999999999998E-2</v>
      </c>
      <c r="BG2255" s="1">
        <f>Table1[[#This Row],[pers_white_pct]]-Table1[[#This Row],[census_white_pct]]</f>
        <v>0.31599999999999995</v>
      </c>
      <c r="BH2255" s="3">
        <v>0</v>
      </c>
      <c r="BI2255" s="3">
        <v>1.4624999999999999</v>
      </c>
      <c r="BJ2255" s="3">
        <v>0</v>
      </c>
      <c r="BK2255" s="3" t="str">
        <f>VLOOKUP(Table1[[#This Row],[est_sworn]],Force_size,2,TRUE)</f>
        <v>01 - Under 25</v>
      </c>
    </row>
    <row r="2256" spans="1:63" hidden="1" x14ac:dyDescent="0.2">
      <c r="A2256">
        <v>46019</v>
      </c>
      <c r="B2256" t="s">
        <v>11412</v>
      </c>
      <c r="C2256" t="s">
        <v>14649</v>
      </c>
      <c r="D2256">
        <v>12418540</v>
      </c>
      <c r="E2256" t="s">
        <v>11651</v>
      </c>
      <c r="F2256">
        <v>10228</v>
      </c>
      <c r="G2256" t="s">
        <v>11652</v>
      </c>
      <c r="H2256" t="s">
        <v>9589</v>
      </c>
      <c r="I2256">
        <v>46</v>
      </c>
      <c r="J2256">
        <v>19</v>
      </c>
      <c r="K2256">
        <v>99019</v>
      </c>
      <c r="L2256" t="s">
        <v>14650</v>
      </c>
      <c r="M2256" t="s">
        <v>14651</v>
      </c>
      <c r="N2256" t="s">
        <v>11418</v>
      </c>
      <c r="O2256" t="s">
        <v>11437</v>
      </c>
      <c r="P2256">
        <v>44.896433999999999</v>
      </c>
      <c r="Q2256">
        <v>-103.501762</v>
      </c>
      <c r="R2256" t="s">
        <v>11420</v>
      </c>
      <c r="S2256" t="s">
        <v>11421</v>
      </c>
      <c r="U2256">
        <v>4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4</v>
      </c>
      <c r="AD2256">
        <v>4</v>
      </c>
      <c r="AE2256">
        <v>7.2220000000000004</v>
      </c>
      <c r="AF2256" t="s">
        <v>11561</v>
      </c>
      <c r="AG2256" t="s">
        <v>11655</v>
      </c>
      <c r="AH2256">
        <v>2</v>
      </c>
      <c r="AI2256">
        <v>46</v>
      </c>
      <c r="AJ2256">
        <v>19</v>
      </c>
      <c r="AM2256">
        <v>10110</v>
      </c>
      <c r="AN2256">
        <v>9360</v>
      </c>
      <c r="AO2256">
        <v>20</v>
      </c>
      <c r="AP2256">
        <v>170</v>
      </c>
      <c r="AQ2256">
        <v>21</v>
      </c>
      <c r="AR2256">
        <v>225</v>
      </c>
      <c r="AS2256">
        <v>306</v>
      </c>
      <c r="AT2256">
        <v>2</v>
      </c>
      <c r="AU2256">
        <v>314</v>
      </c>
      <c r="AV2256">
        <v>22</v>
      </c>
      <c r="AW2256">
        <v>4</v>
      </c>
      <c r="AX2256">
        <v>28.888000000000002</v>
      </c>
      <c r="BG2256" s="1">
        <f>Table1[[#This Row],[pers_white_pct]]-Table1[[#This Row],[census_white_pct]]</f>
        <v>0</v>
      </c>
      <c r="BH2256" s="3"/>
      <c r="BI2256" s="3"/>
      <c r="BJ2256" s="3"/>
      <c r="BK2256" s="3" t="str">
        <f>VLOOKUP(Table1[[#This Row],[est_sworn]],Force_size,2,TRUE)</f>
        <v>01 - Under 25</v>
      </c>
    </row>
    <row r="2257" spans="1:63" hidden="1" x14ac:dyDescent="0.2">
      <c r="A2257">
        <v>46031</v>
      </c>
      <c r="B2257" t="s">
        <v>11412</v>
      </c>
      <c r="C2257" t="s">
        <v>14652</v>
      </c>
      <c r="D2257">
        <v>11768330</v>
      </c>
      <c r="E2257" t="s">
        <v>14653</v>
      </c>
      <c r="F2257">
        <v>4077</v>
      </c>
      <c r="G2257" t="s">
        <v>14654</v>
      </c>
      <c r="H2257" t="s">
        <v>9589</v>
      </c>
      <c r="I2257">
        <v>46</v>
      </c>
      <c r="J2257">
        <v>31</v>
      </c>
      <c r="K2257">
        <v>99031</v>
      </c>
      <c r="L2257" t="s">
        <v>14655</v>
      </c>
      <c r="M2257" t="s">
        <v>14656</v>
      </c>
      <c r="N2257" t="s">
        <v>11418</v>
      </c>
      <c r="O2257" t="s">
        <v>11437</v>
      </c>
      <c r="P2257">
        <v>45.698340000000002</v>
      </c>
      <c r="Q2257">
        <v>-101.176017</v>
      </c>
      <c r="R2257" t="s">
        <v>11420</v>
      </c>
      <c r="S2257" t="s">
        <v>11421</v>
      </c>
      <c r="U2257">
        <v>4</v>
      </c>
      <c r="V2257">
        <v>0</v>
      </c>
      <c r="W2257">
        <v>4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4</v>
      </c>
      <c r="AE2257">
        <v>7.2220000000000004</v>
      </c>
      <c r="AF2257" t="s">
        <v>11561</v>
      </c>
      <c r="AG2257" t="s">
        <v>14657</v>
      </c>
      <c r="AH2257">
        <v>2</v>
      </c>
      <c r="AI2257">
        <v>46</v>
      </c>
      <c r="AJ2257">
        <v>31</v>
      </c>
      <c r="AM2257">
        <v>4050</v>
      </c>
      <c r="AN2257">
        <v>1202</v>
      </c>
      <c r="AO2257">
        <v>3</v>
      </c>
      <c r="AP2257">
        <v>2635</v>
      </c>
      <c r="AQ2257">
        <v>11</v>
      </c>
      <c r="AR2257">
        <v>91</v>
      </c>
      <c r="AS2257">
        <v>106</v>
      </c>
      <c r="AT2257">
        <v>0</v>
      </c>
      <c r="AU2257">
        <v>108</v>
      </c>
      <c r="AV2257">
        <v>3</v>
      </c>
      <c r="AW2257">
        <v>4</v>
      </c>
      <c r="AX2257">
        <v>28.888000000000002</v>
      </c>
      <c r="AY2257" s="1">
        <v>0</v>
      </c>
      <c r="AZ2257" s="2">
        <v>1</v>
      </c>
      <c r="BA2257" s="1">
        <v>0</v>
      </c>
      <c r="BB2257" s="1">
        <v>1E-3</v>
      </c>
      <c r="BC2257" s="1">
        <v>0.29699999999999999</v>
      </c>
      <c r="BD2257" s="1">
        <v>2.5999999999999999E-2</v>
      </c>
      <c r="BE2257" s="1">
        <v>-1E-3</v>
      </c>
      <c r="BF2257" s="1">
        <v>-2.5999999999999999E-2</v>
      </c>
      <c r="BG2257" s="1">
        <f>Table1[[#This Row],[pers_white_pct]]-Table1[[#This Row],[census_white_pct]]</f>
        <v>0.70300000000000007</v>
      </c>
      <c r="BH2257" s="3">
        <v>0</v>
      </c>
      <c r="BI2257" s="3">
        <v>3.3693843594000001</v>
      </c>
      <c r="BJ2257" s="3">
        <v>0</v>
      </c>
      <c r="BK2257" s="3" t="str">
        <f>VLOOKUP(Table1[[#This Row],[est_sworn]],Force_size,2,TRUE)</f>
        <v>01 - Under 25</v>
      </c>
    </row>
    <row r="2258" spans="1:63" hidden="1" x14ac:dyDescent="0.2">
      <c r="A2258">
        <v>4643100</v>
      </c>
      <c r="B2258" t="s">
        <v>1444</v>
      </c>
      <c r="C2258" t="s">
        <v>9586</v>
      </c>
      <c r="D2258">
        <v>13038100</v>
      </c>
      <c r="E2258" t="s">
        <v>9587</v>
      </c>
      <c r="F2258">
        <v>15484</v>
      </c>
      <c r="G2258" t="s">
        <v>9588</v>
      </c>
      <c r="H2258" t="s">
        <v>9589</v>
      </c>
      <c r="I2258">
        <v>46</v>
      </c>
      <c r="J2258">
        <v>35</v>
      </c>
      <c r="K2258">
        <v>43100</v>
      </c>
      <c r="L2258" t="s">
        <v>9590</v>
      </c>
      <c r="M2258" t="s">
        <v>9591</v>
      </c>
      <c r="N2258" t="s">
        <v>68</v>
      </c>
      <c r="O2258" t="s">
        <v>69</v>
      </c>
      <c r="P2258">
        <v>43.680439</v>
      </c>
      <c r="Q2258">
        <v>-98.155867999999998</v>
      </c>
      <c r="S2258" t="s">
        <v>70</v>
      </c>
      <c r="T2258" t="s">
        <v>71</v>
      </c>
      <c r="U2258">
        <v>27</v>
      </c>
      <c r="V2258">
        <v>2</v>
      </c>
      <c r="W2258">
        <v>27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27</v>
      </c>
      <c r="AE2258">
        <v>4.7450000000000001</v>
      </c>
      <c r="AF2258" t="s">
        <v>72</v>
      </c>
      <c r="AG2258" t="s">
        <v>7013</v>
      </c>
      <c r="AH2258">
        <v>2</v>
      </c>
      <c r="AI2258">
        <v>46</v>
      </c>
      <c r="AK2258">
        <v>43100</v>
      </c>
      <c r="AM2258">
        <v>15254</v>
      </c>
      <c r="AN2258">
        <v>14172</v>
      </c>
      <c r="AO2258">
        <v>70</v>
      </c>
      <c r="AP2258">
        <v>433</v>
      </c>
      <c r="AQ2258">
        <v>79</v>
      </c>
      <c r="AR2258">
        <v>228</v>
      </c>
      <c r="AS2258">
        <v>255</v>
      </c>
      <c r="AT2258">
        <v>10</v>
      </c>
      <c r="AU2258">
        <v>272</v>
      </c>
      <c r="AV2258">
        <v>80</v>
      </c>
      <c r="AW2258">
        <v>28</v>
      </c>
      <c r="AX2258">
        <v>132.86000000000001</v>
      </c>
      <c r="AY2258" s="1">
        <v>0</v>
      </c>
      <c r="AZ2258" s="2">
        <v>1</v>
      </c>
      <c r="BA2258" s="1">
        <v>0</v>
      </c>
      <c r="BB2258" s="1">
        <v>5.0000000000000001E-3</v>
      </c>
      <c r="BC2258" s="1">
        <v>0.92900000000000005</v>
      </c>
      <c r="BD2258" s="1">
        <v>1.7000000000000001E-2</v>
      </c>
      <c r="BE2258" s="1">
        <v>-5.0000000000000001E-3</v>
      </c>
      <c r="BF2258" s="1">
        <v>-1.7000000000000001E-2</v>
      </c>
      <c r="BG2258" s="1">
        <f>Table1[[#This Row],[pers_white_pct]]-Table1[[#This Row],[census_white_pct]]</f>
        <v>7.0999999999999952E-2</v>
      </c>
      <c r="BH2258" s="3">
        <v>0</v>
      </c>
      <c r="BI2258" s="3">
        <v>1.0763477279</v>
      </c>
      <c r="BJ2258" s="3">
        <v>0</v>
      </c>
      <c r="BK2258" s="3" t="str">
        <f>VLOOKUP(Table1[[#This Row],[est_sworn]],Force_size,2,TRUE)</f>
        <v>02 - 25 to 49</v>
      </c>
    </row>
    <row r="2259" spans="1:63" hidden="1" x14ac:dyDescent="0.2">
      <c r="A2259">
        <v>46043</v>
      </c>
      <c r="B2259" t="s">
        <v>11412</v>
      </c>
      <c r="C2259" t="s">
        <v>14658</v>
      </c>
      <c r="D2259">
        <v>12628380</v>
      </c>
      <c r="E2259" t="s">
        <v>13482</v>
      </c>
      <c r="F2259">
        <v>2970</v>
      </c>
      <c r="G2259" t="s">
        <v>13483</v>
      </c>
      <c r="H2259" t="s">
        <v>9589</v>
      </c>
      <c r="I2259">
        <v>46</v>
      </c>
      <c r="J2259">
        <v>43</v>
      </c>
      <c r="K2259">
        <v>99043</v>
      </c>
      <c r="L2259" t="s">
        <v>14659</v>
      </c>
      <c r="M2259" t="s">
        <v>14660</v>
      </c>
      <c r="N2259" t="s">
        <v>11418</v>
      </c>
      <c r="O2259" t="s">
        <v>11437</v>
      </c>
      <c r="P2259">
        <v>43.391506</v>
      </c>
      <c r="Q2259">
        <v>-98.358433000000005</v>
      </c>
      <c r="R2259" t="s">
        <v>11420</v>
      </c>
      <c r="S2259" t="s">
        <v>11421</v>
      </c>
      <c r="U2259">
        <v>3</v>
      </c>
      <c r="V2259">
        <v>1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3</v>
      </c>
      <c r="AD2259">
        <v>3</v>
      </c>
      <c r="AE2259">
        <v>7.2220000000000004</v>
      </c>
      <c r="AF2259" t="s">
        <v>11561</v>
      </c>
      <c r="AG2259" t="s">
        <v>13486</v>
      </c>
      <c r="AH2259">
        <v>2</v>
      </c>
      <c r="AI2259">
        <v>46</v>
      </c>
      <c r="AJ2259">
        <v>43</v>
      </c>
      <c r="AM2259">
        <v>3002</v>
      </c>
      <c r="AN2259">
        <v>2891</v>
      </c>
      <c r="AO2259">
        <v>11</v>
      </c>
      <c r="AP2259">
        <v>54</v>
      </c>
      <c r="AQ2259">
        <v>3</v>
      </c>
      <c r="AR2259">
        <v>20</v>
      </c>
      <c r="AS2259">
        <v>23</v>
      </c>
      <c r="AT2259">
        <v>0</v>
      </c>
      <c r="AU2259">
        <v>23</v>
      </c>
      <c r="AV2259">
        <v>11</v>
      </c>
      <c r="AW2259">
        <v>3.5</v>
      </c>
      <c r="AX2259">
        <v>25.277000000000001</v>
      </c>
      <c r="BG2259" s="1">
        <f>Table1[[#This Row],[pers_white_pct]]-Table1[[#This Row],[census_white_pct]]</f>
        <v>0</v>
      </c>
      <c r="BH2259" s="3"/>
      <c r="BI2259" s="3"/>
      <c r="BJ2259" s="3"/>
      <c r="BK2259" s="3" t="str">
        <f>VLOOKUP(Table1[[#This Row],[est_sworn]],Force_size,2,TRUE)</f>
        <v>01 - Under 25</v>
      </c>
    </row>
    <row r="2260" spans="1:63" hidden="1" x14ac:dyDescent="0.2">
      <c r="A2260">
        <v>46045</v>
      </c>
      <c r="B2260" t="s">
        <v>11412</v>
      </c>
      <c r="C2260" t="s">
        <v>14661</v>
      </c>
      <c r="D2260">
        <v>12818290</v>
      </c>
      <c r="E2260" t="s">
        <v>14662</v>
      </c>
      <c r="F2260">
        <v>4026</v>
      </c>
      <c r="G2260" t="s">
        <v>14663</v>
      </c>
      <c r="H2260" t="s">
        <v>9589</v>
      </c>
      <c r="I2260">
        <v>46</v>
      </c>
      <c r="J2260">
        <v>45</v>
      </c>
      <c r="K2260">
        <v>99045</v>
      </c>
      <c r="L2260" t="s">
        <v>14664</v>
      </c>
      <c r="M2260" t="s">
        <v>14665</v>
      </c>
      <c r="N2260" t="s">
        <v>11418</v>
      </c>
      <c r="O2260" t="s">
        <v>11437</v>
      </c>
      <c r="P2260">
        <v>45.411679999999997</v>
      </c>
      <c r="Q2260">
        <v>-99.205361999999994</v>
      </c>
      <c r="R2260" t="s">
        <v>11420</v>
      </c>
      <c r="S2260" t="s">
        <v>11421</v>
      </c>
      <c r="U2260">
        <v>4</v>
      </c>
      <c r="V2260">
        <v>1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4</v>
      </c>
      <c r="AD2260">
        <v>4</v>
      </c>
      <c r="AE2260">
        <v>7.2220000000000004</v>
      </c>
      <c r="AF2260" t="s">
        <v>11561</v>
      </c>
      <c r="AG2260" t="s">
        <v>14666</v>
      </c>
      <c r="AH2260">
        <v>2</v>
      </c>
      <c r="AI2260">
        <v>46</v>
      </c>
      <c r="AJ2260">
        <v>45</v>
      </c>
      <c r="AM2260">
        <v>4071</v>
      </c>
      <c r="AN2260">
        <v>3949</v>
      </c>
      <c r="AO2260">
        <v>5</v>
      </c>
      <c r="AP2260">
        <v>17</v>
      </c>
      <c r="AQ2260">
        <v>5</v>
      </c>
      <c r="AR2260">
        <v>37</v>
      </c>
      <c r="AS2260">
        <v>58</v>
      </c>
      <c r="AT2260">
        <v>0</v>
      </c>
      <c r="AU2260">
        <v>58</v>
      </c>
      <c r="AV2260">
        <v>5</v>
      </c>
      <c r="AW2260">
        <v>4.5</v>
      </c>
      <c r="AX2260">
        <v>32.499000000000002</v>
      </c>
      <c r="BG2260" s="1">
        <f>Table1[[#This Row],[pers_white_pct]]-Table1[[#This Row],[census_white_pct]]</f>
        <v>0</v>
      </c>
      <c r="BH2260" s="3"/>
      <c r="BI2260" s="3"/>
      <c r="BJ2260" s="3"/>
      <c r="BK2260" s="3" t="str">
        <f>VLOOKUP(Table1[[#This Row],[est_sworn]],Force_size,2,TRUE)</f>
        <v>01 - Under 25</v>
      </c>
    </row>
    <row r="2261" spans="1:63" hidden="1" x14ac:dyDescent="0.2">
      <c r="A2261">
        <v>46059</v>
      </c>
      <c r="B2261" t="s">
        <v>11412</v>
      </c>
      <c r="C2261" t="s">
        <v>14667</v>
      </c>
      <c r="D2261">
        <v>12698170</v>
      </c>
      <c r="E2261" t="s">
        <v>14668</v>
      </c>
      <c r="F2261">
        <v>3388</v>
      </c>
      <c r="G2261" t="s">
        <v>14669</v>
      </c>
      <c r="H2261" t="s">
        <v>9589</v>
      </c>
      <c r="I2261">
        <v>46</v>
      </c>
      <c r="J2261">
        <v>59</v>
      </c>
      <c r="K2261">
        <v>99059</v>
      </c>
      <c r="L2261" t="s">
        <v>14670</v>
      </c>
      <c r="M2261" t="s">
        <v>14671</v>
      </c>
      <c r="N2261" t="s">
        <v>11418</v>
      </c>
      <c r="O2261" t="s">
        <v>11437</v>
      </c>
      <c r="P2261">
        <v>44.546712999999997</v>
      </c>
      <c r="Q2261">
        <v>-99.004575000000003</v>
      </c>
      <c r="R2261" t="s">
        <v>11420</v>
      </c>
      <c r="S2261" t="s">
        <v>11421</v>
      </c>
      <c r="U2261">
        <v>2</v>
      </c>
      <c r="V2261">
        <v>1</v>
      </c>
      <c r="W2261">
        <v>2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2</v>
      </c>
      <c r="AE2261">
        <v>6</v>
      </c>
      <c r="AF2261" t="s">
        <v>13766</v>
      </c>
      <c r="AG2261" t="s">
        <v>14672</v>
      </c>
      <c r="AH2261">
        <v>2</v>
      </c>
      <c r="AI2261">
        <v>46</v>
      </c>
      <c r="AJ2261">
        <v>59</v>
      </c>
      <c r="AM2261">
        <v>3431</v>
      </c>
      <c r="AN2261">
        <v>3368</v>
      </c>
      <c r="AO2261">
        <v>3</v>
      </c>
      <c r="AP2261">
        <v>8</v>
      </c>
      <c r="AQ2261">
        <v>9</v>
      </c>
      <c r="AR2261">
        <v>20</v>
      </c>
      <c r="AS2261">
        <v>19</v>
      </c>
      <c r="AT2261">
        <v>0</v>
      </c>
      <c r="AU2261">
        <v>23</v>
      </c>
      <c r="AV2261">
        <v>3</v>
      </c>
      <c r="AW2261">
        <v>2.5</v>
      </c>
      <c r="AX2261">
        <v>15</v>
      </c>
      <c r="AY2261" s="1">
        <v>0</v>
      </c>
      <c r="AZ2261" s="2">
        <v>1</v>
      </c>
      <c r="BA2261" s="1">
        <v>0</v>
      </c>
      <c r="BB2261" s="1">
        <v>1E-3</v>
      </c>
      <c r="BC2261" s="1">
        <v>0.98199999999999998</v>
      </c>
      <c r="BD2261" s="1">
        <v>6.0000000000000001E-3</v>
      </c>
      <c r="BE2261" s="1">
        <v>-1E-3</v>
      </c>
      <c r="BF2261" s="1">
        <v>-6.0000000000000001E-3</v>
      </c>
      <c r="BG2261" s="1">
        <f>Table1[[#This Row],[pers_white_pct]]-Table1[[#This Row],[census_white_pct]]</f>
        <v>1.8000000000000016E-2</v>
      </c>
      <c r="BH2261" s="3">
        <v>0</v>
      </c>
      <c r="BI2261" s="3">
        <v>1.0187054632000001</v>
      </c>
      <c r="BJ2261" s="3">
        <v>0</v>
      </c>
      <c r="BK2261" s="3" t="str">
        <f>VLOOKUP(Table1[[#This Row],[est_sworn]],Force_size,2,TRUE)</f>
        <v>01 - Under 25</v>
      </c>
    </row>
    <row r="2262" spans="1:63" hidden="1" x14ac:dyDescent="0.2">
      <c r="A2262">
        <v>46063</v>
      </c>
      <c r="B2262" t="s">
        <v>11412</v>
      </c>
      <c r="C2262" t="s">
        <v>14673</v>
      </c>
      <c r="D2262">
        <v>12698140</v>
      </c>
      <c r="E2262" t="s">
        <v>14674</v>
      </c>
      <c r="F2262">
        <v>1316</v>
      </c>
      <c r="G2262" t="s">
        <v>14675</v>
      </c>
      <c r="H2262" t="s">
        <v>9589</v>
      </c>
      <c r="I2262">
        <v>46</v>
      </c>
      <c r="J2262">
        <v>63</v>
      </c>
      <c r="K2262">
        <v>99063</v>
      </c>
      <c r="L2262" t="s">
        <v>14676</v>
      </c>
      <c r="M2262" t="s">
        <v>14677</v>
      </c>
      <c r="N2262" t="s">
        <v>11418</v>
      </c>
      <c r="O2262" t="s">
        <v>11437</v>
      </c>
      <c r="P2262">
        <v>45.596612</v>
      </c>
      <c r="Q2262">
        <v>-103.473867</v>
      </c>
      <c r="R2262" t="s">
        <v>11420</v>
      </c>
      <c r="S2262" t="s">
        <v>11421</v>
      </c>
      <c r="U2262">
        <v>3</v>
      </c>
      <c r="V2262">
        <v>0</v>
      </c>
      <c r="W2262">
        <v>3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3</v>
      </c>
      <c r="AE2262">
        <v>7.2220000000000004</v>
      </c>
      <c r="AF2262" t="s">
        <v>11561</v>
      </c>
      <c r="AG2262" t="s">
        <v>14678</v>
      </c>
      <c r="AH2262">
        <v>2</v>
      </c>
      <c r="AI2262">
        <v>46</v>
      </c>
      <c r="AJ2262">
        <v>63</v>
      </c>
      <c r="AM2262">
        <v>1255</v>
      </c>
      <c r="AN2262">
        <v>1197</v>
      </c>
      <c r="AO2262">
        <v>1</v>
      </c>
      <c r="AP2262">
        <v>18</v>
      </c>
      <c r="AQ2262">
        <v>1</v>
      </c>
      <c r="AR2262">
        <v>17</v>
      </c>
      <c r="AS2262">
        <v>20</v>
      </c>
      <c r="AT2262">
        <v>0</v>
      </c>
      <c r="AU2262">
        <v>21</v>
      </c>
      <c r="AV2262">
        <v>1</v>
      </c>
      <c r="AW2262">
        <v>3</v>
      </c>
      <c r="AX2262">
        <v>21.666</v>
      </c>
      <c r="AY2262" s="1">
        <v>0</v>
      </c>
      <c r="AZ2262" s="2">
        <v>1</v>
      </c>
      <c r="BA2262" s="1">
        <v>0</v>
      </c>
      <c r="BB2262" s="1">
        <v>1E-3</v>
      </c>
      <c r="BC2262" s="1">
        <v>0.95399999999999996</v>
      </c>
      <c r="BD2262" s="1">
        <v>1.6E-2</v>
      </c>
      <c r="BE2262" s="1">
        <v>-1E-3</v>
      </c>
      <c r="BF2262" s="1">
        <v>-1.6E-2</v>
      </c>
      <c r="BG2262" s="1">
        <f>Table1[[#This Row],[pers_white_pct]]-Table1[[#This Row],[census_white_pct]]</f>
        <v>4.6000000000000041E-2</v>
      </c>
      <c r="BH2262" s="3">
        <v>0</v>
      </c>
      <c r="BI2262" s="3">
        <v>1.0484544695</v>
      </c>
      <c r="BJ2262" s="3">
        <v>0</v>
      </c>
      <c r="BK2262" s="3" t="str">
        <f>VLOOKUP(Table1[[#This Row],[est_sworn]],Force_size,2,TRUE)</f>
        <v>01 - Under 25</v>
      </c>
    </row>
    <row r="2263" spans="1:63" hidden="1" x14ac:dyDescent="0.2">
      <c r="A2263">
        <v>4659020</v>
      </c>
      <c r="B2263" t="s">
        <v>1444</v>
      </c>
      <c r="C2263" t="s">
        <v>9604</v>
      </c>
      <c r="D2263">
        <v>11356500</v>
      </c>
      <c r="E2263" t="s">
        <v>9605</v>
      </c>
      <c r="F2263">
        <v>137251</v>
      </c>
      <c r="G2263" t="s">
        <v>9606</v>
      </c>
      <c r="H2263" t="s">
        <v>9589</v>
      </c>
      <c r="I2263">
        <v>46</v>
      </c>
      <c r="J2263">
        <v>99</v>
      </c>
      <c r="K2263">
        <v>59020</v>
      </c>
      <c r="L2263" t="s">
        <v>9607</v>
      </c>
      <c r="M2263" t="s">
        <v>9608</v>
      </c>
      <c r="N2263" t="s">
        <v>68</v>
      </c>
      <c r="O2263" t="s">
        <v>739</v>
      </c>
      <c r="P2263">
        <v>43.667471999999997</v>
      </c>
      <c r="Q2263">
        <v>-96.795726000000002</v>
      </c>
      <c r="S2263" t="s">
        <v>70</v>
      </c>
      <c r="T2263" t="s">
        <v>71</v>
      </c>
      <c r="U2263">
        <v>232</v>
      </c>
      <c r="V2263">
        <v>0</v>
      </c>
      <c r="W2263">
        <v>219</v>
      </c>
      <c r="X2263">
        <v>1</v>
      </c>
      <c r="Y2263">
        <v>5</v>
      </c>
      <c r="Z2263">
        <v>3</v>
      </c>
      <c r="AA2263">
        <v>1</v>
      </c>
      <c r="AB2263">
        <v>0</v>
      </c>
      <c r="AC2263">
        <v>0</v>
      </c>
      <c r="AD2263">
        <v>232</v>
      </c>
      <c r="AE2263">
        <v>1.1479999999999999</v>
      </c>
      <c r="AF2263" t="s">
        <v>87</v>
      </c>
      <c r="AG2263" t="s">
        <v>9609</v>
      </c>
      <c r="AH2263">
        <v>2</v>
      </c>
      <c r="AI2263">
        <v>46</v>
      </c>
      <c r="AK2263">
        <v>59020</v>
      </c>
      <c r="AM2263">
        <v>153888</v>
      </c>
      <c r="AN2263">
        <v>130577</v>
      </c>
      <c r="AO2263">
        <v>6412</v>
      </c>
      <c r="AP2263">
        <v>3831</v>
      </c>
      <c r="AQ2263">
        <v>2724</v>
      </c>
      <c r="AR2263">
        <v>3273</v>
      </c>
      <c r="AS2263">
        <v>6827</v>
      </c>
      <c r="AT2263">
        <v>82</v>
      </c>
      <c r="AU2263">
        <v>7071</v>
      </c>
      <c r="AV2263">
        <v>6494</v>
      </c>
      <c r="AW2263">
        <v>232</v>
      </c>
      <c r="AX2263">
        <v>266.33600000000001</v>
      </c>
      <c r="AY2263" s="1">
        <v>4.0000000000000001E-3</v>
      </c>
      <c r="AZ2263" s="1">
        <v>0.94399999999999995</v>
      </c>
      <c r="BA2263" s="1">
        <v>2.1999999999999999E-2</v>
      </c>
      <c r="BB2263" s="1">
        <v>4.2000000000000003E-2</v>
      </c>
      <c r="BC2263" s="1">
        <v>0.84899999999999998</v>
      </c>
      <c r="BD2263" s="1">
        <v>4.3999999999999997E-2</v>
      </c>
      <c r="BE2263" s="1">
        <v>-3.6999999999999998E-2</v>
      </c>
      <c r="BF2263" s="1">
        <v>-2.3E-2</v>
      </c>
      <c r="BG2263" s="1">
        <f>Table1[[#This Row],[pers_white_pct]]-Table1[[#This Row],[census_white_pct]]</f>
        <v>9.4999999999999973E-2</v>
      </c>
      <c r="BH2263" s="3">
        <v>0.1034482759</v>
      </c>
      <c r="BI2263" s="3">
        <v>1.1124850894</v>
      </c>
      <c r="BJ2263" s="3">
        <v>0.48579928579999998</v>
      </c>
      <c r="BK2263" s="3" t="str">
        <f>VLOOKUP(Table1[[#This Row],[est_sworn]],Force_size,2,TRUE)</f>
        <v>04 - 100 to 249</v>
      </c>
    </row>
    <row r="2264" spans="1:63" hidden="1" x14ac:dyDescent="0.2">
      <c r="A2264">
        <v>4652980</v>
      </c>
      <c r="B2264" t="s">
        <v>1444</v>
      </c>
      <c r="C2264" t="s">
        <v>9598</v>
      </c>
      <c r="D2264">
        <v>13888280</v>
      </c>
      <c r="E2264" t="s">
        <v>9599</v>
      </c>
      <c r="F2264">
        <v>69854</v>
      </c>
      <c r="G2264" t="s">
        <v>9600</v>
      </c>
      <c r="H2264" t="s">
        <v>9589</v>
      </c>
      <c r="I2264">
        <v>46</v>
      </c>
      <c r="J2264">
        <v>103</v>
      </c>
      <c r="K2264">
        <v>52980</v>
      </c>
      <c r="L2264" t="s">
        <v>9601</v>
      </c>
      <c r="M2264" t="s">
        <v>9602</v>
      </c>
      <c r="N2264" t="s">
        <v>68</v>
      </c>
      <c r="O2264" t="s">
        <v>86</v>
      </c>
      <c r="P2264">
        <v>44.002349000000002</v>
      </c>
      <c r="Q2264">
        <v>-102.823801</v>
      </c>
      <c r="S2264" t="s">
        <v>70</v>
      </c>
      <c r="T2264" t="s">
        <v>71</v>
      </c>
      <c r="U2264">
        <v>108</v>
      </c>
      <c r="V2264">
        <v>10</v>
      </c>
      <c r="W2264">
        <v>101</v>
      </c>
      <c r="X2264">
        <v>0</v>
      </c>
      <c r="Y2264">
        <v>2</v>
      </c>
      <c r="Z2264">
        <v>1</v>
      </c>
      <c r="AA2264">
        <v>1</v>
      </c>
      <c r="AB2264">
        <v>1</v>
      </c>
      <c r="AC2264">
        <v>0</v>
      </c>
      <c r="AD2264">
        <v>108</v>
      </c>
      <c r="AE2264">
        <v>1.1479999999999999</v>
      </c>
      <c r="AF2264" t="s">
        <v>87</v>
      </c>
      <c r="AG2264" t="s">
        <v>9603</v>
      </c>
      <c r="AH2264">
        <v>2</v>
      </c>
      <c r="AI2264">
        <v>46</v>
      </c>
      <c r="AK2264">
        <v>52980</v>
      </c>
      <c r="AM2264">
        <v>67956</v>
      </c>
      <c r="AN2264">
        <v>53412</v>
      </c>
      <c r="AO2264">
        <v>734</v>
      </c>
      <c r="AP2264">
        <v>7808</v>
      </c>
      <c r="AQ2264">
        <v>787</v>
      </c>
      <c r="AR2264">
        <v>2311</v>
      </c>
      <c r="AS2264">
        <v>2816</v>
      </c>
      <c r="AT2264">
        <v>30</v>
      </c>
      <c r="AU2264">
        <v>2904</v>
      </c>
      <c r="AV2264">
        <v>764</v>
      </c>
      <c r="AW2264">
        <v>113</v>
      </c>
      <c r="AX2264">
        <v>129.72399999999999</v>
      </c>
      <c r="AY2264" s="1">
        <v>0</v>
      </c>
      <c r="AZ2264" s="1">
        <v>0.93500000000000005</v>
      </c>
      <c r="BA2264" s="1">
        <v>1.9E-2</v>
      </c>
      <c r="BB2264" s="1">
        <v>1.0999999999999999E-2</v>
      </c>
      <c r="BC2264" s="1">
        <v>0.78600000000000003</v>
      </c>
      <c r="BD2264" s="1">
        <v>4.1000000000000002E-2</v>
      </c>
      <c r="BE2264" s="1">
        <v>-1.0999999999999999E-2</v>
      </c>
      <c r="BF2264" s="1">
        <v>-2.3E-2</v>
      </c>
      <c r="BG2264" s="1">
        <f>Table1[[#This Row],[pers_white_pct]]-Table1[[#This Row],[census_white_pct]]</f>
        <v>0.14900000000000002</v>
      </c>
      <c r="BH2264" s="3">
        <v>0</v>
      </c>
      <c r="BI2264" s="3">
        <v>1.1898345773000001</v>
      </c>
      <c r="BJ2264" s="3">
        <v>0.4468907828</v>
      </c>
      <c r="BK2264" s="3" t="str">
        <f>VLOOKUP(Table1[[#This Row],[est_sworn]],Force_size,2,TRUE)</f>
        <v>04 - 100 to 249</v>
      </c>
    </row>
    <row r="2265" spans="1:63" hidden="1" x14ac:dyDescent="0.2">
      <c r="A2265">
        <v>46111</v>
      </c>
      <c r="B2265" t="s">
        <v>11412</v>
      </c>
      <c r="C2265" t="s">
        <v>14679</v>
      </c>
      <c r="D2265">
        <v>12609580</v>
      </c>
      <c r="E2265" t="s">
        <v>14680</v>
      </c>
      <c r="F2265">
        <v>2324</v>
      </c>
      <c r="G2265" t="s">
        <v>14681</v>
      </c>
      <c r="H2265" t="s">
        <v>9589</v>
      </c>
      <c r="I2265">
        <v>46</v>
      </c>
      <c r="J2265">
        <v>111</v>
      </c>
      <c r="K2265">
        <v>99111</v>
      </c>
      <c r="L2265" t="s">
        <v>14682</v>
      </c>
      <c r="M2265" t="s">
        <v>14683</v>
      </c>
      <c r="N2265" t="s">
        <v>11418</v>
      </c>
      <c r="O2265" t="s">
        <v>11437</v>
      </c>
      <c r="P2265">
        <v>44.021031999999998</v>
      </c>
      <c r="Q2265">
        <v>-98.092105000000004</v>
      </c>
      <c r="R2265" t="s">
        <v>11420</v>
      </c>
      <c r="S2265" t="s">
        <v>11421</v>
      </c>
      <c r="U2265">
        <v>3</v>
      </c>
      <c r="V2265">
        <v>0</v>
      </c>
      <c r="W2265">
        <v>3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3</v>
      </c>
      <c r="AE2265">
        <v>7.2220000000000004</v>
      </c>
      <c r="AF2265" t="s">
        <v>11561</v>
      </c>
      <c r="AG2265" t="s">
        <v>14684</v>
      </c>
      <c r="AH2265">
        <v>2</v>
      </c>
      <c r="AI2265">
        <v>46</v>
      </c>
      <c r="AJ2265">
        <v>111</v>
      </c>
      <c r="AM2265">
        <v>2355</v>
      </c>
      <c r="AN2265">
        <v>2296</v>
      </c>
      <c r="AO2265">
        <v>0</v>
      </c>
      <c r="AP2265">
        <v>6</v>
      </c>
      <c r="AQ2265">
        <v>4</v>
      </c>
      <c r="AR2265">
        <v>21</v>
      </c>
      <c r="AS2265">
        <v>28</v>
      </c>
      <c r="AT2265">
        <v>0</v>
      </c>
      <c r="AU2265">
        <v>28</v>
      </c>
      <c r="AV2265">
        <v>0</v>
      </c>
      <c r="AW2265">
        <v>3</v>
      </c>
      <c r="AX2265">
        <v>21.666</v>
      </c>
      <c r="AY2265" s="1">
        <v>0</v>
      </c>
      <c r="AZ2265" s="2">
        <v>1</v>
      </c>
      <c r="BA2265" s="1">
        <v>0</v>
      </c>
      <c r="BB2265" s="1">
        <v>0</v>
      </c>
      <c r="BC2265" s="1">
        <v>0.97499999999999998</v>
      </c>
      <c r="BD2265" s="1">
        <v>1.2E-2</v>
      </c>
      <c r="BE2265" s="1">
        <v>0</v>
      </c>
      <c r="BF2265" s="1">
        <v>-1.2E-2</v>
      </c>
      <c r="BG2265" s="1">
        <f>Table1[[#This Row],[pers_white_pct]]-Table1[[#This Row],[census_white_pct]]</f>
        <v>2.5000000000000022E-2</v>
      </c>
      <c r="BH2265" s="3"/>
      <c r="BI2265" s="3">
        <v>1.0256968640999999</v>
      </c>
      <c r="BJ2265" s="3">
        <v>0</v>
      </c>
      <c r="BK2265" s="3" t="str">
        <f>VLOOKUP(Table1[[#This Row],[est_sworn]],Force_size,2,TRUE)</f>
        <v>01 - Under 25</v>
      </c>
    </row>
    <row r="2266" spans="1:63" hidden="1" x14ac:dyDescent="0.2">
      <c r="A2266">
        <v>4649660</v>
      </c>
      <c r="B2266" t="s">
        <v>1444</v>
      </c>
      <c r="C2266" t="s">
        <v>9592</v>
      </c>
      <c r="D2266">
        <v>11990042</v>
      </c>
      <c r="E2266" t="s">
        <v>9593</v>
      </c>
      <c r="F2266">
        <v>32152</v>
      </c>
      <c r="G2266" t="s">
        <v>9594</v>
      </c>
      <c r="H2266" t="s">
        <v>9589</v>
      </c>
      <c r="I2266">
        <v>46</v>
      </c>
      <c r="J2266">
        <v>113</v>
      </c>
      <c r="K2266">
        <v>49660</v>
      </c>
      <c r="L2266" t="s">
        <v>9595</v>
      </c>
      <c r="M2266" t="s">
        <v>9596</v>
      </c>
      <c r="N2266" t="s">
        <v>68</v>
      </c>
      <c r="O2266" t="s">
        <v>238</v>
      </c>
      <c r="P2266">
        <v>43.345036999999998</v>
      </c>
      <c r="Q2266">
        <v>-102.56853700000001</v>
      </c>
      <c r="S2266" t="s">
        <v>70</v>
      </c>
      <c r="T2266" t="s">
        <v>71</v>
      </c>
      <c r="U2266">
        <v>48</v>
      </c>
      <c r="V2266">
        <v>0</v>
      </c>
      <c r="W2266">
        <v>6</v>
      </c>
      <c r="X2266">
        <v>0</v>
      </c>
      <c r="Y2266">
        <v>0</v>
      </c>
      <c r="Z2266">
        <v>42</v>
      </c>
      <c r="AA2266">
        <v>0</v>
      </c>
      <c r="AB2266">
        <v>0</v>
      </c>
      <c r="AC2266">
        <v>0</v>
      </c>
      <c r="AD2266">
        <v>48</v>
      </c>
      <c r="AE2266">
        <v>4.7450000000000001</v>
      </c>
      <c r="AF2266" t="s">
        <v>72</v>
      </c>
      <c r="AG2266" t="s">
        <v>9597</v>
      </c>
      <c r="AH2266">
        <v>2</v>
      </c>
      <c r="AI2266">
        <v>46</v>
      </c>
      <c r="AK2266">
        <v>49660</v>
      </c>
      <c r="AM2266">
        <v>3308</v>
      </c>
      <c r="AN2266">
        <v>40</v>
      </c>
      <c r="AO2266">
        <v>0</v>
      </c>
      <c r="AP2266">
        <v>3167</v>
      </c>
      <c r="AQ2266">
        <v>4</v>
      </c>
      <c r="AR2266">
        <v>23</v>
      </c>
      <c r="AS2266">
        <v>73</v>
      </c>
      <c r="AT2266">
        <v>0</v>
      </c>
      <c r="AU2266">
        <v>74</v>
      </c>
      <c r="AV2266">
        <v>0</v>
      </c>
      <c r="AW2266">
        <v>48</v>
      </c>
      <c r="AX2266">
        <v>227.76</v>
      </c>
      <c r="AY2266" s="1">
        <v>0</v>
      </c>
      <c r="AZ2266" s="1">
        <v>0.125</v>
      </c>
      <c r="BA2266" s="1">
        <v>0</v>
      </c>
      <c r="BB2266" s="1">
        <v>0</v>
      </c>
      <c r="BC2266" s="1">
        <v>1.2E-2</v>
      </c>
      <c r="BD2266" s="1">
        <v>2.1999999999999999E-2</v>
      </c>
      <c r="BE2266" s="1">
        <v>0</v>
      </c>
      <c r="BF2266" s="1">
        <v>-2.1999999999999999E-2</v>
      </c>
      <c r="BG2266" s="1">
        <f>Table1[[#This Row],[pers_white_pct]]-Table1[[#This Row],[census_white_pct]]</f>
        <v>0.113</v>
      </c>
      <c r="BH2266" s="3"/>
      <c r="BI2266" s="3">
        <v>10.3375</v>
      </c>
      <c r="BJ2266" s="3">
        <v>0</v>
      </c>
      <c r="BK2266" s="3" t="str">
        <f>VLOOKUP(Table1[[#This Row],[est_sworn]],Force_size,2,TRUE)</f>
        <v>02 - 25 to 49</v>
      </c>
    </row>
    <row r="2267" spans="1:63" hidden="1" x14ac:dyDescent="0.2">
      <c r="A2267">
        <v>46113</v>
      </c>
      <c r="B2267" t="s">
        <v>11412</v>
      </c>
      <c r="C2267" t="s">
        <v>14685</v>
      </c>
      <c r="D2267">
        <v>12899430</v>
      </c>
      <c r="E2267" t="s">
        <v>14686</v>
      </c>
      <c r="F2267">
        <v>14059</v>
      </c>
      <c r="G2267" t="s">
        <v>14687</v>
      </c>
      <c r="H2267" t="s">
        <v>9589</v>
      </c>
      <c r="I2267">
        <v>46</v>
      </c>
      <c r="J2267">
        <v>113</v>
      </c>
      <c r="K2267">
        <v>99113</v>
      </c>
      <c r="L2267" t="s">
        <v>14688</v>
      </c>
      <c r="M2267" t="s">
        <v>14689</v>
      </c>
      <c r="N2267" t="s">
        <v>11418</v>
      </c>
      <c r="O2267" t="s">
        <v>11518</v>
      </c>
      <c r="P2267">
        <v>43.345036999999998</v>
      </c>
      <c r="Q2267">
        <v>-102.56853700000001</v>
      </c>
      <c r="R2267" t="s">
        <v>11420</v>
      </c>
      <c r="S2267" t="s">
        <v>11421</v>
      </c>
      <c r="U2267">
        <v>1</v>
      </c>
      <c r="V2267">
        <v>0</v>
      </c>
      <c r="W2267">
        <v>1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1</v>
      </c>
      <c r="AE2267">
        <v>6</v>
      </c>
      <c r="AF2267" t="s">
        <v>13766</v>
      </c>
      <c r="AG2267" t="s">
        <v>14690</v>
      </c>
      <c r="AH2267">
        <v>2</v>
      </c>
      <c r="AI2267">
        <v>46</v>
      </c>
      <c r="AJ2267">
        <v>113</v>
      </c>
      <c r="AM2267">
        <v>13586</v>
      </c>
      <c r="AN2267">
        <v>381</v>
      </c>
      <c r="AO2267">
        <v>4</v>
      </c>
      <c r="AP2267">
        <v>12784</v>
      </c>
      <c r="AQ2267">
        <v>14</v>
      </c>
      <c r="AR2267">
        <v>103</v>
      </c>
      <c r="AS2267">
        <v>298</v>
      </c>
      <c r="AT2267">
        <v>0</v>
      </c>
      <c r="AU2267">
        <v>300</v>
      </c>
      <c r="AV2267">
        <v>4</v>
      </c>
      <c r="AW2267">
        <v>1</v>
      </c>
      <c r="AX2267">
        <v>6</v>
      </c>
      <c r="AY2267" s="1">
        <v>0</v>
      </c>
      <c r="AZ2267" s="2">
        <v>1</v>
      </c>
      <c r="BA2267" s="1">
        <v>0</v>
      </c>
      <c r="BB2267" s="1">
        <v>0</v>
      </c>
      <c r="BC2267" s="1">
        <v>2.8000000000000001E-2</v>
      </c>
      <c r="BD2267" s="1">
        <v>2.1999999999999999E-2</v>
      </c>
      <c r="BE2267" s="1">
        <v>0</v>
      </c>
      <c r="BF2267" s="1">
        <v>-2.1999999999999999E-2</v>
      </c>
      <c r="BG2267" s="1">
        <f>Table1[[#This Row],[pers_white_pct]]-Table1[[#This Row],[census_white_pct]]</f>
        <v>0.97199999999999998</v>
      </c>
      <c r="BH2267" s="3">
        <v>0</v>
      </c>
      <c r="BI2267" s="3">
        <v>35.658792650999999</v>
      </c>
      <c r="BJ2267" s="3">
        <v>0</v>
      </c>
      <c r="BK2267" s="3" t="str">
        <f>VLOOKUP(Table1[[#This Row],[est_sworn]],Force_size,2,TRUE)</f>
        <v>01 - Under 25</v>
      </c>
    </row>
    <row r="2268" spans="1:63" hidden="1" x14ac:dyDescent="0.2">
      <c r="A2268">
        <v>46125</v>
      </c>
      <c r="B2268" t="s">
        <v>11412</v>
      </c>
      <c r="C2268" t="s">
        <v>14691</v>
      </c>
      <c r="D2268">
        <v>12799300</v>
      </c>
      <c r="E2268" t="s">
        <v>14692</v>
      </c>
      <c r="F2268">
        <v>8308</v>
      </c>
      <c r="G2268" t="s">
        <v>14693</v>
      </c>
      <c r="H2268" t="s">
        <v>9589</v>
      </c>
      <c r="I2268">
        <v>46</v>
      </c>
      <c r="J2268">
        <v>125</v>
      </c>
      <c r="K2268">
        <v>99125</v>
      </c>
      <c r="L2268" t="s">
        <v>14694</v>
      </c>
      <c r="M2268" t="s">
        <v>14695</v>
      </c>
      <c r="N2268" t="s">
        <v>11418</v>
      </c>
      <c r="O2268" t="s">
        <v>11459</v>
      </c>
      <c r="P2268">
        <v>43.308669999999999</v>
      </c>
      <c r="Q2268">
        <v>-97.150184999999993</v>
      </c>
      <c r="R2268" t="s">
        <v>11481</v>
      </c>
      <c r="S2268" t="s">
        <v>11421</v>
      </c>
      <c r="U2268">
        <v>8</v>
      </c>
      <c r="V2268">
        <v>3</v>
      </c>
      <c r="W2268">
        <v>8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8</v>
      </c>
      <c r="AE2268">
        <v>7.5330000000000004</v>
      </c>
      <c r="AF2268" t="s">
        <v>11452</v>
      </c>
      <c r="AG2268" t="s">
        <v>14696</v>
      </c>
      <c r="AH2268">
        <v>2</v>
      </c>
      <c r="AI2268">
        <v>46</v>
      </c>
      <c r="AJ2268">
        <v>125</v>
      </c>
      <c r="AM2268">
        <v>8347</v>
      </c>
      <c r="AN2268">
        <v>8078</v>
      </c>
      <c r="AO2268">
        <v>20</v>
      </c>
      <c r="AP2268">
        <v>52</v>
      </c>
      <c r="AQ2268">
        <v>17</v>
      </c>
      <c r="AR2268">
        <v>63</v>
      </c>
      <c r="AS2268">
        <v>112</v>
      </c>
      <c r="AT2268">
        <v>0</v>
      </c>
      <c r="AU2268">
        <v>117</v>
      </c>
      <c r="AV2268">
        <v>20</v>
      </c>
      <c r="AW2268">
        <v>9.5</v>
      </c>
      <c r="AX2268">
        <v>71.563500000000005</v>
      </c>
      <c r="AY2268" s="1">
        <v>0</v>
      </c>
      <c r="AZ2268" s="2">
        <v>1</v>
      </c>
      <c r="BA2268" s="1">
        <v>0</v>
      </c>
      <c r="BB2268" s="1">
        <v>2E-3</v>
      </c>
      <c r="BC2268" s="1">
        <v>0.96799999999999997</v>
      </c>
      <c r="BD2268" s="1">
        <v>1.2999999999999999E-2</v>
      </c>
      <c r="BE2268" s="1">
        <v>-2E-3</v>
      </c>
      <c r="BF2268" s="1">
        <v>-1.2999999999999999E-2</v>
      </c>
      <c r="BG2268" s="1">
        <f>Table1[[#This Row],[pers_white_pct]]-Table1[[#This Row],[census_white_pct]]</f>
        <v>3.2000000000000028E-2</v>
      </c>
      <c r="BH2268" s="3">
        <v>0</v>
      </c>
      <c r="BI2268" s="3">
        <v>1.0333003219000001</v>
      </c>
      <c r="BJ2268" s="3">
        <v>0</v>
      </c>
      <c r="BK2268" s="3" t="str">
        <f>VLOOKUP(Table1[[#This Row],[est_sworn]],Force_size,2,TRUE)</f>
        <v>01 - Under 25</v>
      </c>
    </row>
    <row r="2269" spans="1:63" hidden="1" x14ac:dyDescent="0.2">
      <c r="A2269">
        <v>46127</v>
      </c>
      <c r="B2269" t="s">
        <v>11412</v>
      </c>
      <c r="C2269" t="s">
        <v>14697</v>
      </c>
      <c r="D2269">
        <v>13100810</v>
      </c>
      <c r="E2269" t="s">
        <v>14543</v>
      </c>
      <c r="F2269">
        <v>14855</v>
      </c>
      <c r="G2269" t="s">
        <v>13866</v>
      </c>
      <c r="H2269" t="s">
        <v>9589</v>
      </c>
      <c r="I2269">
        <v>46</v>
      </c>
      <c r="J2269">
        <v>127</v>
      </c>
      <c r="K2269">
        <v>99127</v>
      </c>
      <c r="L2269" t="s">
        <v>14698</v>
      </c>
      <c r="M2269" t="s">
        <v>14699</v>
      </c>
      <c r="N2269" t="s">
        <v>11418</v>
      </c>
      <c r="O2269" t="s">
        <v>11459</v>
      </c>
      <c r="P2269">
        <v>42.831105999999998</v>
      </c>
      <c r="Q2269">
        <v>-96.650829000000002</v>
      </c>
      <c r="R2269" t="s">
        <v>11467</v>
      </c>
      <c r="S2269" t="s">
        <v>11421</v>
      </c>
      <c r="U2269">
        <v>8</v>
      </c>
      <c r="V2269">
        <v>0</v>
      </c>
      <c r="W2269">
        <v>7</v>
      </c>
      <c r="X2269">
        <v>0</v>
      </c>
      <c r="Y2269">
        <v>0</v>
      </c>
      <c r="Z2269">
        <v>1</v>
      </c>
      <c r="AA2269">
        <v>0</v>
      </c>
      <c r="AB2269">
        <v>0</v>
      </c>
      <c r="AC2269">
        <v>0</v>
      </c>
      <c r="AD2269">
        <v>8</v>
      </c>
      <c r="AE2269">
        <v>7.5330000000000004</v>
      </c>
      <c r="AF2269" t="s">
        <v>11452</v>
      </c>
      <c r="AG2269" t="s">
        <v>13869</v>
      </c>
      <c r="AH2269">
        <v>2</v>
      </c>
      <c r="AI2269">
        <v>46</v>
      </c>
      <c r="AJ2269">
        <v>127</v>
      </c>
      <c r="AM2269">
        <v>14399</v>
      </c>
      <c r="AN2269">
        <v>13608</v>
      </c>
      <c r="AO2269">
        <v>89</v>
      </c>
      <c r="AP2269">
        <v>76</v>
      </c>
      <c r="AQ2269">
        <v>127</v>
      </c>
      <c r="AR2269">
        <v>177</v>
      </c>
      <c r="AS2269">
        <v>305</v>
      </c>
      <c r="AT2269">
        <v>6</v>
      </c>
      <c r="AU2269">
        <v>322</v>
      </c>
      <c r="AV2269">
        <v>95</v>
      </c>
      <c r="AW2269">
        <v>8</v>
      </c>
      <c r="AX2269">
        <v>60.264000000000003</v>
      </c>
      <c r="AY2269" s="1">
        <v>0</v>
      </c>
      <c r="AZ2269" s="1">
        <v>0.875</v>
      </c>
      <c r="BA2269" s="1">
        <v>0</v>
      </c>
      <c r="BB2269" s="1">
        <v>6.0000000000000001E-3</v>
      </c>
      <c r="BC2269" s="1">
        <v>0.94499999999999995</v>
      </c>
      <c r="BD2269" s="1">
        <v>2.1000000000000001E-2</v>
      </c>
      <c r="BE2269" s="1">
        <v>-6.0000000000000001E-3</v>
      </c>
      <c r="BF2269" s="1">
        <v>-2.1000000000000001E-2</v>
      </c>
      <c r="BG2269" s="1">
        <f>Table1[[#This Row],[pers_white_pct]]-Table1[[#This Row],[census_white_pct]]</f>
        <v>-6.9999999999999951E-2</v>
      </c>
      <c r="BH2269" s="3">
        <v>0</v>
      </c>
      <c r="BI2269" s="3">
        <v>0.92586162549999995</v>
      </c>
      <c r="BJ2269" s="3">
        <v>0</v>
      </c>
      <c r="BK2269" s="3" t="str">
        <f>VLOOKUP(Table1[[#This Row],[est_sworn]],Force_size,2,TRUE)</f>
        <v>01 - Under 25</v>
      </c>
    </row>
    <row r="2270" spans="1:63" hidden="1" x14ac:dyDescent="0.2">
      <c r="A2270">
        <v>4755120</v>
      </c>
      <c r="B2270" t="s">
        <v>1444</v>
      </c>
      <c r="C2270" t="s">
        <v>9784</v>
      </c>
      <c r="D2270">
        <v>11696400</v>
      </c>
      <c r="E2270" t="s">
        <v>9785</v>
      </c>
      <c r="F2270">
        <v>29320</v>
      </c>
      <c r="G2270" t="s">
        <v>9786</v>
      </c>
      <c r="H2270" t="s">
        <v>9616</v>
      </c>
      <c r="I2270">
        <v>47</v>
      </c>
      <c r="J2270">
        <v>1</v>
      </c>
      <c r="K2270">
        <v>55120</v>
      </c>
      <c r="L2270" t="s">
        <v>9787</v>
      </c>
      <c r="M2270" t="s">
        <v>9788</v>
      </c>
      <c r="N2270" t="s">
        <v>68</v>
      </c>
      <c r="O2270" t="s">
        <v>131</v>
      </c>
      <c r="P2270">
        <v>36.116731000000001</v>
      </c>
      <c r="Q2270">
        <v>-84.195418000000004</v>
      </c>
      <c r="S2270" t="s">
        <v>70</v>
      </c>
      <c r="T2270" t="s">
        <v>71</v>
      </c>
      <c r="U2270">
        <v>61</v>
      </c>
      <c r="V2270">
        <v>0</v>
      </c>
      <c r="W2270">
        <v>56</v>
      </c>
      <c r="X2270">
        <v>3</v>
      </c>
      <c r="Y2270">
        <v>0</v>
      </c>
      <c r="Z2270">
        <v>0</v>
      </c>
      <c r="AA2270">
        <v>0</v>
      </c>
      <c r="AB2270">
        <v>2</v>
      </c>
      <c r="AC2270">
        <v>0</v>
      </c>
      <c r="AD2270">
        <v>61</v>
      </c>
      <c r="AE2270">
        <v>2.8170000000000002</v>
      </c>
      <c r="AF2270" t="s">
        <v>79</v>
      </c>
      <c r="AG2270" t="s">
        <v>9789</v>
      </c>
      <c r="AH2270">
        <v>3</v>
      </c>
      <c r="AI2270">
        <v>47</v>
      </c>
      <c r="AK2270">
        <v>55120</v>
      </c>
      <c r="AM2270">
        <v>29330</v>
      </c>
      <c r="AN2270">
        <v>23978</v>
      </c>
      <c r="AO2270">
        <v>2362</v>
      </c>
      <c r="AP2270">
        <v>87</v>
      </c>
      <c r="AQ2270">
        <v>725</v>
      </c>
      <c r="AR2270">
        <v>788</v>
      </c>
      <c r="AS2270">
        <v>1348</v>
      </c>
      <c r="AT2270">
        <v>19</v>
      </c>
      <c r="AU2270">
        <v>1390</v>
      </c>
      <c r="AV2270">
        <v>2381</v>
      </c>
      <c r="AW2270">
        <v>61</v>
      </c>
      <c r="AX2270">
        <v>171.83699999999999</v>
      </c>
      <c r="AY2270" s="1">
        <v>4.9000000000000002E-2</v>
      </c>
      <c r="AZ2270" s="1">
        <v>0.91800000000000004</v>
      </c>
      <c r="BA2270" s="1">
        <v>0</v>
      </c>
      <c r="BB2270" s="1">
        <v>8.1000000000000003E-2</v>
      </c>
      <c r="BC2270" s="1">
        <v>0.81799999999999995</v>
      </c>
      <c r="BD2270" s="1">
        <v>4.5999999999999999E-2</v>
      </c>
      <c r="BE2270" s="1">
        <v>-3.1E-2</v>
      </c>
      <c r="BF2270" s="1">
        <v>-4.5999999999999999E-2</v>
      </c>
      <c r="BG2270" s="1">
        <f>Table1[[#This Row],[pers_white_pct]]-Table1[[#This Row],[census_white_pct]]</f>
        <v>0.10000000000000009</v>
      </c>
      <c r="BH2270" s="3">
        <v>0.61069391039999998</v>
      </c>
      <c r="BI2270" s="3">
        <v>1.1229419317</v>
      </c>
      <c r="BJ2270" s="3">
        <v>0</v>
      </c>
      <c r="BK2270" s="3" t="str">
        <f>VLOOKUP(Table1[[#This Row],[est_sworn]],Force_size,2,TRUE)</f>
        <v>03 - 50 to 99</v>
      </c>
    </row>
    <row r="2271" spans="1:63" hidden="1" x14ac:dyDescent="0.2">
      <c r="A2271">
        <v>47001</v>
      </c>
      <c r="B2271" t="s">
        <v>11412</v>
      </c>
      <c r="C2271" t="s">
        <v>14700</v>
      </c>
      <c r="D2271">
        <v>11949170</v>
      </c>
      <c r="E2271" t="s">
        <v>14701</v>
      </c>
      <c r="F2271">
        <v>75416</v>
      </c>
      <c r="G2271" t="s">
        <v>14702</v>
      </c>
      <c r="H2271" t="s">
        <v>9616</v>
      </c>
      <c r="I2271">
        <v>47</v>
      </c>
      <c r="J2271">
        <v>1</v>
      </c>
      <c r="K2271">
        <v>99001</v>
      </c>
      <c r="L2271" t="s">
        <v>14703</v>
      </c>
      <c r="M2271" t="s">
        <v>14704</v>
      </c>
      <c r="N2271" t="s">
        <v>11418</v>
      </c>
      <c r="O2271" t="s">
        <v>11429</v>
      </c>
      <c r="P2271">
        <v>36.116731000000001</v>
      </c>
      <c r="Q2271">
        <v>-84.195418000000004</v>
      </c>
      <c r="R2271" t="s">
        <v>11420</v>
      </c>
      <c r="S2271" t="s">
        <v>11421</v>
      </c>
      <c r="U2271">
        <v>63</v>
      </c>
      <c r="V2271">
        <v>0</v>
      </c>
      <c r="W2271">
        <v>63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63</v>
      </c>
      <c r="AE2271">
        <v>3.3540000000000001</v>
      </c>
      <c r="AF2271" t="s">
        <v>11445</v>
      </c>
      <c r="AG2271" t="s">
        <v>14705</v>
      </c>
      <c r="AH2271">
        <v>3</v>
      </c>
      <c r="AI2271">
        <v>47</v>
      </c>
      <c r="AJ2271">
        <v>1</v>
      </c>
      <c r="AM2271">
        <v>75129</v>
      </c>
      <c r="AN2271">
        <v>68134</v>
      </c>
      <c r="AO2271">
        <v>2817</v>
      </c>
      <c r="AP2271">
        <v>211</v>
      </c>
      <c r="AQ2271">
        <v>796</v>
      </c>
      <c r="AR2271">
        <v>1320</v>
      </c>
      <c r="AS2271">
        <v>1768</v>
      </c>
      <c r="AT2271">
        <v>30</v>
      </c>
      <c r="AU2271">
        <v>1851</v>
      </c>
      <c r="AV2271">
        <v>2847</v>
      </c>
      <c r="AW2271">
        <v>63</v>
      </c>
      <c r="AX2271">
        <v>211.30199999999999</v>
      </c>
      <c r="AY2271" s="1">
        <v>0</v>
      </c>
      <c r="AZ2271" s="2">
        <v>1</v>
      </c>
      <c r="BA2271" s="1">
        <v>0</v>
      </c>
      <c r="BB2271" s="1">
        <v>3.6999999999999998E-2</v>
      </c>
      <c r="BC2271" s="1">
        <v>0.90700000000000003</v>
      </c>
      <c r="BD2271" s="1">
        <v>2.4E-2</v>
      </c>
      <c r="BE2271" s="1">
        <v>-3.6999999999999998E-2</v>
      </c>
      <c r="BF2271" s="1">
        <v>-2.4E-2</v>
      </c>
      <c r="BG2271" s="1">
        <f>Table1[[#This Row],[pers_white_pct]]-Table1[[#This Row],[census_white_pct]]</f>
        <v>9.2999999999999972E-2</v>
      </c>
      <c r="BH2271" s="3">
        <v>0</v>
      </c>
      <c r="BI2271" s="3">
        <v>1.1026653360000001</v>
      </c>
      <c r="BJ2271" s="3">
        <v>0</v>
      </c>
      <c r="BK2271" s="3" t="str">
        <f>VLOOKUP(Table1[[#This Row],[est_sworn]],Force_size,2,TRUE)</f>
        <v>03 - 50 to 99</v>
      </c>
    </row>
    <row r="2272" spans="1:63" hidden="1" x14ac:dyDescent="0.2">
      <c r="A2272">
        <v>47009</v>
      </c>
      <c r="B2272" t="s">
        <v>11412</v>
      </c>
      <c r="C2272" t="s">
        <v>14706</v>
      </c>
      <c r="D2272">
        <v>12949140</v>
      </c>
      <c r="E2272" t="s">
        <v>14707</v>
      </c>
      <c r="F2272">
        <v>124177</v>
      </c>
      <c r="G2272" t="s">
        <v>14708</v>
      </c>
      <c r="H2272" t="s">
        <v>9616</v>
      </c>
      <c r="I2272">
        <v>47</v>
      </c>
      <c r="J2272">
        <v>9</v>
      </c>
      <c r="K2272">
        <v>99009</v>
      </c>
      <c r="L2272" t="s">
        <v>14709</v>
      </c>
      <c r="M2272" t="s">
        <v>14710</v>
      </c>
      <c r="N2272" t="s">
        <v>11418</v>
      </c>
      <c r="O2272" t="s">
        <v>11429</v>
      </c>
      <c r="P2272">
        <v>35.688184999999997</v>
      </c>
      <c r="Q2272">
        <v>-83.922972999999999</v>
      </c>
      <c r="R2272" t="s">
        <v>11481</v>
      </c>
      <c r="S2272" t="s">
        <v>11421</v>
      </c>
      <c r="U2272">
        <v>156</v>
      </c>
      <c r="V2272">
        <v>1</v>
      </c>
      <c r="W2272">
        <v>144</v>
      </c>
      <c r="X2272">
        <v>5</v>
      </c>
      <c r="Y2272">
        <v>4</v>
      </c>
      <c r="Z2272">
        <v>0</v>
      </c>
      <c r="AA2272">
        <v>0</v>
      </c>
      <c r="AB2272">
        <v>1</v>
      </c>
      <c r="AC2272">
        <v>0</v>
      </c>
      <c r="AD2272">
        <v>156</v>
      </c>
      <c r="AE2272">
        <v>1.357</v>
      </c>
      <c r="AF2272" t="s">
        <v>11430</v>
      </c>
      <c r="AG2272" t="s">
        <v>14711</v>
      </c>
      <c r="AH2272">
        <v>3</v>
      </c>
      <c r="AI2272">
        <v>47</v>
      </c>
      <c r="AJ2272">
        <v>9</v>
      </c>
      <c r="AM2272">
        <v>123010</v>
      </c>
      <c r="AN2272">
        <v>113240</v>
      </c>
      <c r="AO2272">
        <v>3314</v>
      </c>
      <c r="AP2272">
        <v>365</v>
      </c>
      <c r="AQ2272">
        <v>863</v>
      </c>
      <c r="AR2272">
        <v>1653</v>
      </c>
      <c r="AS2272">
        <v>3441</v>
      </c>
      <c r="AT2272">
        <v>66</v>
      </c>
      <c r="AU2272">
        <v>3575</v>
      </c>
      <c r="AV2272">
        <v>3380</v>
      </c>
      <c r="AW2272">
        <v>156.5</v>
      </c>
      <c r="AX2272">
        <v>212.37049999999999</v>
      </c>
      <c r="AY2272" s="1">
        <v>3.2000000000000001E-2</v>
      </c>
      <c r="AZ2272" s="1">
        <v>0.92300000000000004</v>
      </c>
      <c r="BA2272" s="1">
        <v>2.5999999999999999E-2</v>
      </c>
      <c r="BB2272" s="1">
        <v>2.7E-2</v>
      </c>
      <c r="BC2272" s="1">
        <v>0.92100000000000004</v>
      </c>
      <c r="BD2272" s="1">
        <v>2.8000000000000001E-2</v>
      </c>
      <c r="BE2272" s="1">
        <v>5.0000000000000001E-3</v>
      </c>
      <c r="BF2272" s="1">
        <v>-2E-3</v>
      </c>
      <c r="BG2272" s="1">
        <f>Table1[[#This Row],[pers_white_pct]]-Table1[[#This Row],[census_white_pct]]</f>
        <v>2.0000000000000018E-3</v>
      </c>
      <c r="BH2272" s="3">
        <v>1.1896886556999999</v>
      </c>
      <c r="BI2272" s="3">
        <v>1.0027171697999999</v>
      </c>
      <c r="BJ2272" s="3">
        <v>0.91662381979999996</v>
      </c>
      <c r="BK2272" s="3" t="str">
        <f>VLOOKUP(Table1[[#This Row],[est_sworn]],Force_size,2,TRUE)</f>
        <v>04 - 100 to 249</v>
      </c>
    </row>
    <row r="2273" spans="1:63" hidden="1" x14ac:dyDescent="0.2">
      <c r="A2273">
        <v>4746380</v>
      </c>
      <c r="B2273" t="s">
        <v>1444</v>
      </c>
      <c r="C2273" t="s">
        <v>9754</v>
      </c>
      <c r="D2273">
        <v>13947890</v>
      </c>
      <c r="E2273" t="s">
        <v>9755</v>
      </c>
      <c r="F2273">
        <v>27914</v>
      </c>
      <c r="G2273" t="s">
        <v>9756</v>
      </c>
      <c r="H2273" t="s">
        <v>9616</v>
      </c>
      <c r="I2273">
        <v>47</v>
      </c>
      <c r="J2273">
        <v>9</v>
      </c>
      <c r="K2273">
        <v>46380</v>
      </c>
      <c r="L2273" t="s">
        <v>9757</v>
      </c>
      <c r="M2273" t="s">
        <v>9758</v>
      </c>
      <c r="N2273" t="s">
        <v>68</v>
      </c>
      <c r="O2273" t="s">
        <v>131</v>
      </c>
      <c r="P2273">
        <v>35.688184999999997</v>
      </c>
      <c r="Q2273">
        <v>-83.922972999999999</v>
      </c>
      <c r="S2273" t="s">
        <v>70</v>
      </c>
      <c r="T2273" t="s">
        <v>71</v>
      </c>
      <c r="U2273">
        <v>49</v>
      </c>
      <c r="V2273">
        <v>11</v>
      </c>
      <c r="W2273">
        <v>46</v>
      </c>
      <c r="X2273">
        <v>1</v>
      </c>
      <c r="Y2273">
        <v>1</v>
      </c>
      <c r="Z2273">
        <v>0</v>
      </c>
      <c r="AA2273">
        <v>0</v>
      </c>
      <c r="AB2273">
        <v>1</v>
      </c>
      <c r="AC2273">
        <v>0</v>
      </c>
      <c r="AD2273">
        <v>49</v>
      </c>
      <c r="AE2273">
        <v>2.8170000000000002</v>
      </c>
      <c r="AF2273" t="s">
        <v>79</v>
      </c>
      <c r="AG2273" t="s">
        <v>9759</v>
      </c>
      <c r="AH2273">
        <v>3</v>
      </c>
      <c r="AI2273">
        <v>47</v>
      </c>
      <c r="AK2273">
        <v>46380</v>
      </c>
      <c r="AM2273">
        <v>27465</v>
      </c>
      <c r="AN2273">
        <v>24764</v>
      </c>
      <c r="AO2273">
        <v>874</v>
      </c>
      <c r="AP2273">
        <v>68</v>
      </c>
      <c r="AQ2273">
        <v>417</v>
      </c>
      <c r="AR2273">
        <v>433</v>
      </c>
      <c r="AS2273">
        <v>867</v>
      </c>
      <c r="AT2273">
        <v>13</v>
      </c>
      <c r="AU2273">
        <v>909</v>
      </c>
      <c r="AV2273">
        <v>887</v>
      </c>
      <c r="AW2273">
        <v>54.5</v>
      </c>
      <c r="AX2273">
        <v>153.5265</v>
      </c>
      <c r="AY2273" s="1">
        <v>0.02</v>
      </c>
      <c r="AZ2273" s="1">
        <v>0.93899999999999995</v>
      </c>
      <c r="BA2273" s="1">
        <v>0.02</v>
      </c>
      <c r="BB2273" s="1">
        <v>3.2000000000000001E-2</v>
      </c>
      <c r="BC2273" s="1">
        <v>0.90200000000000002</v>
      </c>
      <c r="BD2273" s="1">
        <v>3.2000000000000001E-2</v>
      </c>
      <c r="BE2273" s="1">
        <v>-1.0999999999999999E-2</v>
      </c>
      <c r="BF2273" s="1">
        <v>-1.0999999999999999E-2</v>
      </c>
      <c r="BG2273" s="1">
        <f>Table1[[#This Row],[pers_white_pct]]-Table1[[#This Row],[census_white_pct]]</f>
        <v>3.6999999999999922E-2</v>
      </c>
      <c r="BH2273" s="3">
        <v>0.64131602300000001</v>
      </c>
      <c r="BI2273" s="3">
        <v>1.0411673957000001</v>
      </c>
      <c r="BJ2273" s="3">
        <v>0.64649389170000005</v>
      </c>
      <c r="BK2273" s="3" t="str">
        <f>VLOOKUP(Table1[[#This Row],[est_sworn]],Force_size,2,TRUE)</f>
        <v>03 - 50 to 99</v>
      </c>
    </row>
    <row r="2274" spans="1:63" hidden="1" x14ac:dyDescent="0.2">
      <c r="A2274">
        <v>47011</v>
      </c>
      <c r="B2274" t="s">
        <v>11412</v>
      </c>
      <c r="C2274" t="s">
        <v>14712</v>
      </c>
      <c r="D2274">
        <v>12219110</v>
      </c>
      <c r="E2274" t="s">
        <v>14713</v>
      </c>
      <c r="F2274">
        <v>101134</v>
      </c>
      <c r="G2274" t="s">
        <v>11558</v>
      </c>
      <c r="H2274" t="s">
        <v>9616</v>
      </c>
      <c r="I2274">
        <v>47</v>
      </c>
      <c r="J2274">
        <v>11</v>
      </c>
      <c r="K2274">
        <v>99011</v>
      </c>
      <c r="L2274" t="s">
        <v>14714</v>
      </c>
      <c r="M2274" t="s">
        <v>14715</v>
      </c>
      <c r="N2274" t="s">
        <v>11418</v>
      </c>
      <c r="O2274" t="s">
        <v>11429</v>
      </c>
      <c r="P2274">
        <v>35.153914</v>
      </c>
      <c r="Q2274">
        <v>-84.859414000000001</v>
      </c>
      <c r="R2274" t="s">
        <v>11467</v>
      </c>
      <c r="S2274" t="s">
        <v>11421</v>
      </c>
      <c r="U2274">
        <v>107</v>
      </c>
      <c r="V2274">
        <v>0</v>
      </c>
      <c r="W2274">
        <v>87</v>
      </c>
      <c r="X2274">
        <v>14</v>
      </c>
      <c r="Y2274">
        <v>6</v>
      </c>
      <c r="Z2274">
        <v>0</v>
      </c>
      <c r="AA2274">
        <v>0</v>
      </c>
      <c r="AB2274">
        <v>0</v>
      </c>
      <c r="AC2274">
        <v>0</v>
      </c>
      <c r="AD2274">
        <v>107</v>
      </c>
      <c r="AE2274">
        <v>1.357</v>
      </c>
      <c r="AF2274" t="s">
        <v>11430</v>
      </c>
      <c r="AG2274" t="s">
        <v>11562</v>
      </c>
      <c r="AH2274">
        <v>3</v>
      </c>
      <c r="AI2274">
        <v>47</v>
      </c>
      <c r="AJ2274">
        <v>11</v>
      </c>
      <c r="AM2274">
        <v>98963</v>
      </c>
      <c r="AN2274">
        <v>87589</v>
      </c>
      <c r="AO2274">
        <v>4116</v>
      </c>
      <c r="AP2274">
        <v>247</v>
      </c>
      <c r="AQ2274">
        <v>821</v>
      </c>
      <c r="AR2274">
        <v>1369</v>
      </c>
      <c r="AS2274">
        <v>4664</v>
      </c>
      <c r="AT2274">
        <v>103</v>
      </c>
      <c r="AU2274">
        <v>4821</v>
      </c>
      <c r="AV2274">
        <v>4219</v>
      </c>
      <c r="AW2274">
        <v>107</v>
      </c>
      <c r="AX2274">
        <v>145.19900000000001</v>
      </c>
      <c r="AY2274" s="1">
        <v>0.13100000000000001</v>
      </c>
      <c r="AZ2274" s="1">
        <v>0.81299999999999994</v>
      </c>
      <c r="BA2274" s="1">
        <v>5.6000000000000001E-2</v>
      </c>
      <c r="BB2274" s="1">
        <v>4.2000000000000003E-2</v>
      </c>
      <c r="BC2274" s="1">
        <v>0.88500000000000001</v>
      </c>
      <c r="BD2274" s="1">
        <v>4.7E-2</v>
      </c>
      <c r="BE2274" s="1">
        <v>8.8999999999999996E-2</v>
      </c>
      <c r="BF2274" s="1">
        <v>8.9999999999999993E-3</v>
      </c>
      <c r="BG2274" s="1">
        <f>Table1[[#This Row],[pers_white_pct]]-Table1[[#This Row],[census_white_pct]]</f>
        <v>-7.2000000000000064E-2</v>
      </c>
      <c r="BH2274" s="3">
        <v>3.1458770424</v>
      </c>
      <c r="BI2274" s="3">
        <v>0.91866836009999997</v>
      </c>
      <c r="BJ2274" s="3">
        <v>1.1898214199999999</v>
      </c>
      <c r="BK2274" s="3" t="str">
        <f>VLOOKUP(Table1[[#This Row],[est_sworn]],Force_size,2,TRUE)</f>
        <v>04 - 100 to 249</v>
      </c>
    </row>
    <row r="2275" spans="1:63" hidden="1" x14ac:dyDescent="0.2">
      <c r="A2275">
        <v>4713020</v>
      </c>
      <c r="B2275" t="s">
        <v>1444</v>
      </c>
      <c r="C2275" t="s">
        <v>9637</v>
      </c>
      <c r="D2275">
        <v>12796500</v>
      </c>
      <c r="E2275" t="s">
        <v>6514</v>
      </c>
      <c r="F2275">
        <v>661</v>
      </c>
      <c r="G2275" t="s">
        <v>6515</v>
      </c>
      <c r="H2275" t="s">
        <v>9616</v>
      </c>
      <c r="I2275">
        <v>47</v>
      </c>
      <c r="J2275">
        <v>11</v>
      </c>
      <c r="K2275">
        <v>13020</v>
      </c>
      <c r="L2275" t="s">
        <v>9638</v>
      </c>
      <c r="M2275" t="s">
        <v>9639</v>
      </c>
      <c r="N2275" t="s">
        <v>68</v>
      </c>
      <c r="O2275" t="s">
        <v>238</v>
      </c>
      <c r="P2275">
        <v>35.153914</v>
      </c>
      <c r="Q2275">
        <v>-84.859414000000001</v>
      </c>
      <c r="S2275" t="s">
        <v>70</v>
      </c>
      <c r="T2275" t="s">
        <v>71</v>
      </c>
      <c r="U2275">
        <v>3</v>
      </c>
      <c r="V2275">
        <v>0</v>
      </c>
      <c r="W2275">
        <v>3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3</v>
      </c>
      <c r="AE2275">
        <v>16.646000000000001</v>
      </c>
      <c r="AF2275" t="s">
        <v>239</v>
      </c>
      <c r="AG2275" t="s">
        <v>6518</v>
      </c>
      <c r="AH2275">
        <v>3</v>
      </c>
      <c r="AI2275">
        <v>47</v>
      </c>
      <c r="AK2275">
        <v>13020</v>
      </c>
      <c r="AM2275">
        <v>651</v>
      </c>
      <c r="AN2275">
        <v>487</v>
      </c>
      <c r="AO2275">
        <v>129</v>
      </c>
      <c r="AP2275">
        <v>1</v>
      </c>
      <c r="AQ2275">
        <v>2</v>
      </c>
      <c r="AR2275">
        <v>5</v>
      </c>
      <c r="AS2275">
        <v>27</v>
      </c>
      <c r="AT2275">
        <v>0</v>
      </c>
      <c r="AU2275">
        <v>27</v>
      </c>
      <c r="AV2275">
        <v>129</v>
      </c>
      <c r="AW2275">
        <v>3</v>
      </c>
      <c r="AX2275">
        <v>49.938000000000002</v>
      </c>
      <c r="AY2275" s="1">
        <v>0</v>
      </c>
      <c r="AZ2275" s="2">
        <v>1</v>
      </c>
      <c r="BA2275" s="1">
        <v>0</v>
      </c>
      <c r="BB2275" s="1">
        <v>0.19800000000000001</v>
      </c>
      <c r="BC2275" s="1">
        <v>0.748</v>
      </c>
      <c r="BD2275" s="1">
        <v>4.1000000000000002E-2</v>
      </c>
      <c r="BE2275" s="1">
        <v>-0.19800000000000001</v>
      </c>
      <c r="BF2275" s="1">
        <v>-4.1000000000000002E-2</v>
      </c>
      <c r="BG2275" s="1">
        <f>Table1[[#This Row],[pers_white_pct]]-Table1[[#This Row],[census_white_pct]]</f>
        <v>0.252</v>
      </c>
      <c r="BH2275" s="3">
        <v>0</v>
      </c>
      <c r="BI2275" s="3">
        <v>1.3367556467999999</v>
      </c>
      <c r="BJ2275" s="3">
        <v>0</v>
      </c>
      <c r="BK2275" s="3" t="str">
        <f>VLOOKUP(Table1[[#This Row],[est_sworn]],Force_size,2,TRUE)</f>
        <v>01 - Under 25</v>
      </c>
    </row>
    <row r="2276" spans="1:63" hidden="1" x14ac:dyDescent="0.2">
      <c r="A2276">
        <v>4735280</v>
      </c>
      <c r="B2276" t="s">
        <v>1444</v>
      </c>
      <c r="C2276" t="s">
        <v>9718</v>
      </c>
      <c r="D2276">
        <v>13098100</v>
      </c>
      <c r="E2276" t="s">
        <v>9719</v>
      </c>
      <c r="F2276">
        <v>709</v>
      </c>
      <c r="G2276" t="s">
        <v>9720</v>
      </c>
      <c r="H2276" t="s">
        <v>9616</v>
      </c>
      <c r="I2276">
        <v>47</v>
      </c>
      <c r="J2276">
        <v>17</v>
      </c>
      <c r="K2276">
        <v>35280</v>
      </c>
      <c r="L2276" t="s">
        <v>9721</v>
      </c>
      <c r="M2276" t="s">
        <v>9722</v>
      </c>
      <c r="N2276" t="s">
        <v>68</v>
      </c>
      <c r="O2276" t="s">
        <v>238</v>
      </c>
      <c r="P2276">
        <v>35.967880000000001</v>
      </c>
      <c r="Q2276">
        <v>-88.451679999999996</v>
      </c>
      <c r="S2276" t="s">
        <v>70</v>
      </c>
      <c r="T2276" t="s">
        <v>71</v>
      </c>
      <c r="U2276">
        <v>1</v>
      </c>
      <c r="V2276">
        <v>3</v>
      </c>
      <c r="W2276">
        <v>1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1</v>
      </c>
      <c r="AE2276">
        <v>16.646000000000001</v>
      </c>
      <c r="AF2276" t="s">
        <v>239</v>
      </c>
      <c r="AG2276" t="s">
        <v>9723</v>
      </c>
      <c r="AH2276">
        <v>3</v>
      </c>
      <c r="AI2276">
        <v>47</v>
      </c>
      <c r="AK2276">
        <v>35280</v>
      </c>
      <c r="AM2276">
        <v>718</v>
      </c>
      <c r="AN2276">
        <v>638</v>
      </c>
      <c r="AO2276">
        <v>48</v>
      </c>
      <c r="AP2276">
        <v>3</v>
      </c>
      <c r="AQ2276">
        <v>0</v>
      </c>
      <c r="AR2276">
        <v>17</v>
      </c>
      <c r="AS2276">
        <v>12</v>
      </c>
      <c r="AT2276">
        <v>1</v>
      </c>
      <c r="AU2276">
        <v>12</v>
      </c>
      <c r="AV2276">
        <v>49</v>
      </c>
      <c r="AW2276">
        <v>2.5</v>
      </c>
      <c r="AX2276">
        <v>41.615000000000002</v>
      </c>
      <c r="AY2276" s="1">
        <v>0</v>
      </c>
      <c r="AZ2276" s="2">
        <v>1</v>
      </c>
      <c r="BA2276" s="1">
        <v>0</v>
      </c>
      <c r="BB2276" s="1">
        <v>6.7000000000000004E-2</v>
      </c>
      <c r="BC2276" s="1">
        <v>0.88900000000000001</v>
      </c>
      <c r="BD2276" s="1">
        <v>1.7000000000000001E-2</v>
      </c>
      <c r="BE2276" s="1">
        <v>-6.7000000000000004E-2</v>
      </c>
      <c r="BF2276" s="1">
        <v>-1.7000000000000001E-2</v>
      </c>
      <c r="BG2276" s="1">
        <f>Table1[[#This Row],[pers_white_pct]]-Table1[[#This Row],[census_white_pct]]</f>
        <v>0.11099999999999999</v>
      </c>
      <c r="BH2276" s="3">
        <v>0</v>
      </c>
      <c r="BI2276" s="3">
        <v>1.1253918494999999</v>
      </c>
      <c r="BJ2276" s="3">
        <v>0</v>
      </c>
      <c r="BK2276" s="3" t="str">
        <f>VLOOKUP(Table1[[#This Row],[est_sworn]],Force_size,2,TRUE)</f>
        <v>01 - Under 25</v>
      </c>
    </row>
    <row r="2277" spans="1:63" hidden="1" x14ac:dyDescent="0.2">
      <c r="A2277">
        <v>4723500</v>
      </c>
      <c r="B2277" t="s">
        <v>1444</v>
      </c>
      <c r="C2277" t="s">
        <v>9688</v>
      </c>
      <c r="D2277">
        <v>12606400</v>
      </c>
      <c r="E2277" t="s">
        <v>9689</v>
      </c>
      <c r="F2277">
        <v>14204</v>
      </c>
      <c r="G2277" t="s">
        <v>9690</v>
      </c>
      <c r="H2277" t="s">
        <v>9616</v>
      </c>
      <c r="I2277">
        <v>47</v>
      </c>
      <c r="J2277">
        <v>19</v>
      </c>
      <c r="K2277">
        <v>23500</v>
      </c>
      <c r="L2277" t="s">
        <v>9691</v>
      </c>
      <c r="M2277" t="s">
        <v>9692</v>
      </c>
      <c r="N2277" t="s">
        <v>68</v>
      </c>
      <c r="O2277" t="s">
        <v>69</v>
      </c>
      <c r="P2277">
        <v>36.284744000000003</v>
      </c>
      <c r="Q2277">
        <v>-82.126593</v>
      </c>
      <c r="S2277" t="s">
        <v>70</v>
      </c>
      <c r="T2277" t="s">
        <v>71</v>
      </c>
      <c r="U2277">
        <v>39</v>
      </c>
      <c r="V2277">
        <v>0</v>
      </c>
      <c r="W2277">
        <v>39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39</v>
      </c>
      <c r="AE2277">
        <v>4.7450000000000001</v>
      </c>
      <c r="AF2277" t="s">
        <v>72</v>
      </c>
      <c r="AG2277" t="s">
        <v>9693</v>
      </c>
      <c r="AH2277">
        <v>3</v>
      </c>
      <c r="AI2277">
        <v>47</v>
      </c>
      <c r="AK2277">
        <v>23500</v>
      </c>
      <c r="AM2277">
        <v>14176</v>
      </c>
      <c r="AN2277">
        <v>13148</v>
      </c>
      <c r="AO2277">
        <v>436</v>
      </c>
      <c r="AP2277">
        <v>14</v>
      </c>
      <c r="AQ2277">
        <v>90</v>
      </c>
      <c r="AR2277">
        <v>181</v>
      </c>
      <c r="AS2277">
        <v>281</v>
      </c>
      <c r="AT2277">
        <v>4</v>
      </c>
      <c r="AU2277">
        <v>307</v>
      </c>
      <c r="AV2277">
        <v>440</v>
      </c>
      <c r="AW2277">
        <v>39</v>
      </c>
      <c r="AX2277">
        <v>185.05500000000001</v>
      </c>
      <c r="AY2277" s="1">
        <v>0</v>
      </c>
      <c r="AZ2277" s="2">
        <v>1</v>
      </c>
      <c r="BA2277" s="1">
        <v>0</v>
      </c>
      <c r="BB2277" s="1">
        <v>3.1E-2</v>
      </c>
      <c r="BC2277" s="1">
        <v>0.92700000000000005</v>
      </c>
      <c r="BD2277" s="1">
        <v>0.02</v>
      </c>
      <c r="BE2277" s="1">
        <v>-3.1E-2</v>
      </c>
      <c r="BF2277" s="1">
        <v>-0.02</v>
      </c>
      <c r="BG2277" s="1">
        <f>Table1[[#This Row],[pers_white_pct]]-Table1[[#This Row],[census_white_pct]]</f>
        <v>7.2999999999999954E-2</v>
      </c>
      <c r="BH2277" s="3">
        <v>0</v>
      </c>
      <c r="BI2277" s="3">
        <v>1.0781867965</v>
      </c>
      <c r="BJ2277" s="3">
        <v>0</v>
      </c>
      <c r="BK2277" s="3" t="str">
        <f>VLOOKUP(Table1[[#This Row],[est_sworn]],Force_size,2,TRUE)</f>
        <v>02 - 25 to 49</v>
      </c>
    </row>
    <row r="2278" spans="1:63" hidden="1" x14ac:dyDescent="0.2">
      <c r="A2278">
        <v>47021</v>
      </c>
      <c r="B2278" t="s">
        <v>11412</v>
      </c>
      <c r="C2278" t="s">
        <v>14716</v>
      </c>
      <c r="D2278">
        <v>12548420</v>
      </c>
      <c r="E2278" t="s">
        <v>14717</v>
      </c>
      <c r="F2278">
        <v>39271</v>
      </c>
      <c r="G2278" t="s">
        <v>14718</v>
      </c>
      <c r="H2278" t="s">
        <v>9616</v>
      </c>
      <c r="I2278">
        <v>47</v>
      </c>
      <c r="J2278">
        <v>21</v>
      </c>
      <c r="K2278">
        <v>99021</v>
      </c>
      <c r="L2278" t="s">
        <v>14719</v>
      </c>
      <c r="M2278" t="s">
        <v>14720</v>
      </c>
      <c r="N2278" t="s">
        <v>11418</v>
      </c>
      <c r="O2278" t="s">
        <v>11429</v>
      </c>
      <c r="P2278">
        <v>36.255180000000003</v>
      </c>
      <c r="Q2278">
        <v>-87.100815999999995</v>
      </c>
      <c r="R2278" t="s">
        <v>11481</v>
      </c>
      <c r="S2278" t="s">
        <v>11421</v>
      </c>
      <c r="U2278">
        <v>37</v>
      </c>
      <c r="V2278">
        <v>6</v>
      </c>
      <c r="W2278">
        <v>35</v>
      </c>
      <c r="X2278">
        <v>2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37</v>
      </c>
      <c r="AE2278">
        <v>4.8979999999999997</v>
      </c>
      <c r="AF2278" t="s">
        <v>11474</v>
      </c>
      <c r="AG2278" t="s">
        <v>14721</v>
      </c>
      <c r="AH2278">
        <v>3</v>
      </c>
      <c r="AI2278">
        <v>47</v>
      </c>
      <c r="AJ2278">
        <v>21</v>
      </c>
      <c r="AM2278">
        <v>39105</v>
      </c>
      <c r="AN2278">
        <v>36914</v>
      </c>
      <c r="AO2278">
        <v>552</v>
      </c>
      <c r="AP2278">
        <v>115</v>
      </c>
      <c r="AQ2278">
        <v>139</v>
      </c>
      <c r="AR2278">
        <v>431</v>
      </c>
      <c r="AS2278">
        <v>910</v>
      </c>
      <c r="AT2278">
        <v>12</v>
      </c>
      <c r="AU2278">
        <v>954</v>
      </c>
      <c r="AV2278">
        <v>564</v>
      </c>
      <c r="AW2278">
        <v>40</v>
      </c>
      <c r="AX2278">
        <v>195.92</v>
      </c>
      <c r="AY2278" s="1">
        <v>5.3999999999999999E-2</v>
      </c>
      <c r="AZ2278" s="1">
        <v>0.94599999999999995</v>
      </c>
      <c r="BA2278" s="1">
        <v>0</v>
      </c>
      <c r="BB2278" s="1">
        <v>1.4E-2</v>
      </c>
      <c r="BC2278" s="1">
        <v>0.94399999999999995</v>
      </c>
      <c r="BD2278" s="1">
        <v>2.3E-2</v>
      </c>
      <c r="BE2278" s="1">
        <v>0.04</v>
      </c>
      <c r="BF2278" s="1">
        <v>-2.3E-2</v>
      </c>
      <c r="BG2278" s="1">
        <f>Table1[[#This Row],[pers_white_pct]]-Table1[[#This Row],[census_white_pct]]</f>
        <v>2.0000000000000018E-3</v>
      </c>
      <c r="BH2278" s="3">
        <v>3.8293184489000001</v>
      </c>
      <c r="BI2278" s="3">
        <v>1.0020917868000001</v>
      </c>
      <c r="BJ2278" s="3">
        <v>0</v>
      </c>
      <c r="BK2278" s="3" t="str">
        <f>VLOOKUP(Table1[[#This Row],[est_sworn]],Force_size,2,TRUE)</f>
        <v>02 - 25 to 49</v>
      </c>
    </row>
    <row r="2279" spans="1:63" hidden="1" x14ac:dyDescent="0.2">
      <c r="A2279">
        <v>4753140</v>
      </c>
      <c r="B2279" t="s">
        <v>1444</v>
      </c>
      <c r="C2279" t="s">
        <v>9778</v>
      </c>
      <c r="D2279">
        <v>11586450</v>
      </c>
      <c r="E2279" t="s">
        <v>9779</v>
      </c>
      <c r="F2279">
        <v>2988</v>
      </c>
      <c r="G2279" t="s">
        <v>9780</v>
      </c>
      <c r="H2279" t="s">
        <v>9616</v>
      </c>
      <c r="I2279">
        <v>47</v>
      </c>
      <c r="J2279">
        <v>25</v>
      </c>
      <c r="K2279">
        <v>53140</v>
      </c>
      <c r="L2279" t="s">
        <v>9781</v>
      </c>
      <c r="M2279" t="s">
        <v>9782</v>
      </c>
      <c r="N2279" t="s">
        <v>68</v>
      </c>
      <c r="O2279" t="s">
        <v>181</v>
      </c>
      <c r="P2279">
        <v>36.501542000000001</v>
      </c>
      <c r="Q2279">
        <v>-83.660722000000007</v>
      </c>
      <c r="S2279" t="s">
        <v>70</v>
      </c>
      <c r="T2279" t="s">
        <v>71</v>
      </c>
      <c r="U2279">
        <v>9</v>
      </c>
      <c r="V2279">
        <v>1</v>
      </c>
      <c r="W2279">
        <v>9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9</v>
      </c>
      <c r="AE2279">
        <v>7.1230000000000002</v>
      </c>
      <c r="AF2279" t="s">
        <v>118</v>
      </c>
      <c r="AG2279" t="s">
        <v>9783</v>
      </c>
      <c r="AH2279">
        <v>3</v>
      </c>
      <c r="AI2279">
        <v>47</v>
      </c>
      <c r="AK2279">
        <v>53140</v>
      </c>
      <c r="AM2279">
        <v>3037</v>
      </c>
      <c r="AN2279">
        <v>2892</v>
      </c>
      <c r="AO2279">
        <v>37</v>
      </c>
      <c r="AP2279">
        <v>7</v>
      </c>
      <c r="AQ2279">
        <v>11</v>
      </c>
      <c r="AR2279">
        <v>51</v>
      </c>
      <c r="AS2279">
        <v>39</v>
      </c>
      <c r="AT2279">
        <v>0</v>
      </c>
      <c r="AU2279">
        <v>39</v>
      </c>
      <c r="AV2279">
        <v>37</v>
      </c>
      <c r="AW2279">
        <v>9.5</v>
      </c>
      <c r="AX2279">
        <v>67.668499999999995</v>
      </c>
      <c r="AY2279" s="1">
        <v>0</v>
      </c>
      <c r="AZ2279" s="2">
        <v>1</v>
      </c>
      <c r="BA2279" s="1">
        <v>0</v>
      </c>
      <c r="BB2279" s="1">
        <v>1.2E-2</v>
      </c>
      <c r="BC2279" s="1">
        <v>0.95199999999999996</v>
      </c>
      <c r="BD2279" s="1">
        <v>1.2999999999999999E-2</v>
      </c>
      <c r="BE2279" s="1">
        <v>-1.2E-2</v>
      </c>
      <c r="BF2279" s="1">
        <v>-1.2999999999999999E-2</v>
      </c>
      <c r="BG2279" s="1">
        <f>Table1[[#This Row],[pers_white_pct]]-Table1[[#This Row],[census_white_pct]]</f>
        <v>4.8000000000000043E-2</v>
      </c>
      <c r="BH2279" s="3">
        <v>0</v>
      </c>
      <c r="BI2279" s="3">
        <v>1.0501383125999999</v>
      </c>
      <c r="BJ2279" s="3">
        <v>0</v>
      </c>
      <c r="BK2279" s="3" t="str">
        <f>VLOOKUP(Table1[[#This Row],[est_sworn]],Force_size,2,TRUE)</f>
        <v>01 - Under 25</v>
      </c>
    </row>
    <row r="2280" spans="1:63" hidden="1" x14ac:dyDescent="0.2">
      <c r="A2280">
        <v>4775320</v>
      </c>
      <c r="B2280" t="s">
        <v>1444</v>
      </c>
      <c r="C2280" t="s">
        <v>9808</v>
      </c>
      <c r="D2280">
        <v>11546350</v>
      </c>
      <c r="E2280" t="s">
        <v>9809</v>
      </c>
      <c r="F2280">
        <v>18739</v>
      </c>
      <c r="G2280" t="s">
        <v>9810</v>
      </c>
      <c r="H2280" t="s">
        <v>9616</v>
      </c>
      <c r="I2280">
        <v>47</v>
      </c>
      <c r="J2280">
        <v>31</v>
      </c>
      <c r="K2280">
        <v>75320</v>
      </c>
      <c r="L2280" t="s">
        <v>9811</v>
      </c>
      <c r="M2280" t="s">
        <v>9812</v>
      </c>
      <c r="N2280" t="s">
        <v>68</v>
      </c>
      <c r="O2280" t="s">
        <v>69</v>
      </c>
      <c r="P2280">
        <v>35.488759000000002</v>
      </c>
      <c r="Q2280">
        <v>-86.078219000000004</v>
      </c>
      <c r="S2280" t="s">
        <v>70</v>
      </c>
      <c r="T2280" t="s">
        <v>71</v>
      </c>
      <c r="U2280">
        <v>37</v>
      </c>
      <c r="V2280">
        <v>0</v>
      </c>
      <c r="W2280">
        <v>37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37</v>
      </c>
      <c r="AE2280">
        <v>4.7450000000000001</v>
      </c>
      <c r="AF2280" t="s">
        <v>72</v>
      </c>
      <c r="AG2280" t="s">
        <v>9813</v>
      </c>
      <c r="AH2280">
        <v>3</v>
      </c>
      <c r="AI2280">
        <v>47</v>
      </c>
      <c r="AK2280">
        <v>75320</v>
      </c>
      <c r="AM2280">
        <v>18655</v>
      </c>
      <c r="AN2280">
        <v>16126</v>
      </c>
      <c r="AO2280">
        <v>1293</v>
      </c>
      <c r="AP2280">
        <v>37</v>
      </c>
      <c r="AQ2280">
        <v>214</v>
      </c>
      <c r="AR2280">
        <v>391</v>
      </c>
      <c r="AS2280">
        <v>577</v>
      </c>
      <c r="AT2280">
        <v>13</v>
      </c>
      <c r="AU2280">
        <v>594</v>
      </c>
      <c r="AV2280">
        <v>1306</v>
      </c>
      <c r="AW2280">
        <v>37</v>
      </c>
      <c r="AX2280">
        <v>175.565</v>
      </c>
      <c r="AY2280" s="1">
        <v>0</v>
      </c>
      <c r="AZ2280" s="2">
        <v>1</v>
      </c>
      <c r="BA2280" s="1">
        <v>0</v>
      </c>
      <c r="BB2280" s="1">
        <v>6.9000000000000006E-2</v>
      </c>
      <c r="BC2280" s="1">
        <v>0.86399999999999999</v>
      </c>
      <c r="BD2280" s="1">
        <v>3.1E-2</v>
      </c>
      <c r="BE2280" s="1">
        <v>-6.9000000000000006E-2</v>
      </c>
      <c r="BF2280" s="1">
        <v>-3.1E-2</v>
      </c>
      <c r="BG2280" s="1">
        <f>Table1[[#This Row],[pers_white_pct]]-Table1[[#This Row],[census_white_pct]]</f>
        <v>0.13600000000000001</v>
      </c>
      <c r="BH2280" s="3">
        <v>0</v>
      </c>
      <c r="BI2280" s="3">
        <v>1.1568274836000001</v>
      </c>
      <c r="BJ2280" s="3">
        <v>0</v>
      </c>
      <c r="BK2280" s="3" t="str">
        <f>VLOOKUP(Table1[[#This Row],[est_sworn]],Force_size,2,TRUE)</f>
        <v>02 - 25 to 49</v>
      </c>
    </row>
    <row r="2281" spans="1:63" hidden="1" x14ac:dyDescent="0.2">
      <c r="A2281">
        <v>4745500</v>
      </c>
      <c r="B2281" t="s">
        <v>1444</v>
      </c>
      <c r="C2281" t="s">
        <v>9751</v>
      </c>
      <c r="D2281">
        <v>13668360</v>
      </c>
      <c r="E2281" t="s">
        <v>121</v>
      </c>
      <c r="F2281">
        <v>10224</v>
      </c>
      <c r="G2281" t="s">
        <v>122</v>
      </c>
      <c r="H2281" t="s">
        <v>9616</v>
      </c>
      <c r="I2281">
        <v>47</v>
      </c>
      <c r="J2281">
        <v>31</v>
      </c>
      <c r="K2281">
        <v>45500</v>
      </c>
      <c r="L2281" t="s">
        <v>9752</v>
      </c>
      <c r="M2281" t="s">
        <v>9753</v>
      </c>
      <c r="N2281" t="s">
        <v>68</v>
      </c>
      <c r="O2281" t="s">
        <v>69</v>
      </c>
      <c r="P2281">
        <v>35.488759000000002</v>
      </c>
      <c r="Q2281">
        <v>-86.078219000000004</v>
      </c>
      <c r="S2281" t="s">
        <v>70</v>
      </c>
      <c r="T2281" t="s">
        <v>71</v>
      </c>
      <c r="U2281">
        <v>34</v>
      </c>
      <c r="V2281">
        <v>2</v>
      </c>
      <c r="W2281">
        <v>32</v>
      </c>
      <c r="X2281">
        <v>0</v>
      </c>
      <c r="Y2281">
        <v>1</v>
      </c>
      <c r="Z2281">
        <v>0</v>
      </c>
      <c r="AA2281">
        <v>0</v>
      </c>
      <c r="AB2281">
        <v>0</v>
      </c>
      <c r="AC2281">
        <v>0</v>
      </c>
      <c r="AD2281">
        <v>34</v>
      </c>
      <c r="AE2281">
        <v>4.7450000000000001</v>
      </c>
      <c r="AF2281" t="s">
        <v>72</v>
      </c>
      <c r="AG2281" t="s">
        <v>7108</v>
      </c>
      <c r="AH2281">
        <v>3</v>
      </c>
      <c r="AI2281">
        <v>47</v>
      </c>
      <c r="AK2281">
        <v>45500</v>
      </c>
      <c r="AM2281">
        <v>10102</v>
      </c>
      <c r="AN2281">
        <v>8739</v>
      </c>
      <c r="AO2281">
        <v>342</v>
      </c>
      <c r="AP2281">
        <v>19</v>
      </c>
      <c r="AQ2281">
        <v>114</v>
      </c>
      <c r="AR2281">
        <v>170</v>
      </c>
      <c r="AS2281">
        <v>710</v>
      </c>
      <c r="AT2281">
        <v>5</v>
      </c>
      <c r="AU2281">
        <v>718</v>
      </c>
      <c r="AV2281">
        <v>347</v>
      </c>
      <c r="AW2281">
        <v>35</v>
      </c>
      <c r="AX2281">
        <v>166.07499999999999</v>
      </c>
      <c r="AY2281" s="1">
        <v>0</v>
      </c>
      <c r="AZ2281" s="1">
        <v>0.94099999999999995</v>
      </c>
      <c r="BA2281" s="1">
        <v>2.9000000000000001E-2</v>
      </c>
      <c r="BB2281" s="1">
        <v>3.4000000000000002E-2</v>
      </c>
      <c r="BC2281" s="1">
        <v>0.86499999999999999</v>
      </c>
      <c r="BD2281" s="1">
        <v>7.0000000000000007E-2</v>
      </c>
      <c r="BE2281" s="1">
        <v>-3.4000000000000002E-2</v>
      </c>
      <c r="BF2281" s="1">
        <v>-4.1000000000000002E-2</v>
      </c>
      <c r="BG2281" s="1">
        <f>Table1[[#This Row],[pers_white_pct]]-Table1[[#This Row],[census_white_pct]]</f>
        <v>7.5999999999999956E-2</v>
      </c>
      <c r="BH2281" s="3">
        <v>0</v>
      </c>
      <c r="BI2281" s="3">
        <v>1.0879694136</v>
      </c>
      <c r="BJ2281" s="3">
        <v>0.41847555920000001</v>
      </c>
      <c r="BK2281" s="3" t="str">
        <f>VLOOKUP(Table1[[#This Row],[est_sworn]],Force_size,2,TRUE)</f>
        <v>02 - 25 to 49</v>
      </c>
    </row>
    <row r="2282" spans="1:63" hidden="1" x14ac:dyDescent="0.2">
      <c r="A2282">
        <v>4704720</v>
      </c>
      <c r="B2282" t="s">
        <v>1444</v>
      </c>
      <c r="C2282" t="s">
        <v>9628</v>
      </c>
      <c r="D2282">
        <v>12726520</v>
      </c>
      <c r="E2282" t="s">
        <v>9629</v>
      </c>
      <c r="F2282">
        <v>2447</v>
      </c>
      <c r="G2282" t="s">
        <v>9630</v>
      </c>
      <c r="H2282" t="s">
        <v>9616</v>
      </c>
      <c r="I2282">
        <v>47</v>
      </c>
      <c r="J2282">
        <v>33</v>
      </c>
      <c r="K2282">
        <v>4720</v>
      </c>
      <c r="L2282" t="s">
        <v>9631</v>
      </c>
      <c r="M2282" t="s">
        <v>9632</v>
      </c>
      <c r="N2282" t="s">
        <v>68</v>
      </c>
      <c r="O2282" t="s">
        <v>238</v>
      </c>
      <c r="P2282">
        <v>35.811312000000001</v>
      </c>
      <c r="Q2282">
        <v>-89.135349000000005</v>
      </c>
      <c r="S2282" t="s">
        <v>70</v>
      </c>
      <c r="T2282" t="s">
        <v>71</v>
      </c>
      <c r="U2282">
        <v>4</v>
      </c>
      <c r="V2282">
        <v>3</v>
      </c>
      <c r="W2282">
        <v>2</v>
      </c>
      <c r="X2282">
        <v>2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4</v>
      </c>
      <c r="AE2282">
        <v>8.6750000000000007</v>
      </c>
      <c r="AF2282" t="s">
        <v>212</v>
      </c>
      <c r="AG2282" t="s">
        <v>9633</v>
      </c>
      <c r="AH2282">
        <v>3</v>
      </c>
      <c r="AI2282">
        <v>47</v>
      </c>
      <c r="AK2282">
        <v>4720</v>
      </c>
      <c r="AM2282">
        <v>2437</v>
      </c>
      <c r="AN2282">
        <v>1415</v>
      </c>
      <c r="AO2282">
        <v>497</v>
      </c>
      <c r="AP2282">
        <v>2</v>
      </c>
      <c r="AQ2282">
        <v>13</v>
      </c>
      <c r="AR2282">
        <v>42</v>
      </c>
      <c r="AS2282">
        <v>467</v>
      </c>
      <c r="AT2282">
        <v>4</v>
      </c>
      <c r="AU2282">
        <v>468</v>
      </c>
      <c r="AV2282">
        <v>501</v>
      </c>
      <c r="AW2282">
        <v>5.5</v>
      </c>
      <c r="AX2282">
        <v>47.712499999999999</v>
      </c>
      <c r="AY2282" s="1">
        <v>0.5</v>
      </c>
      <c r="AZ2282" s="1">
        <v>0.5</v>
      </c>
      <c r="BA2282" s="1">
        <v>0</v>
      </c>
      <c r="BB2282" s="1">
        <v>0.20399999999999999</v>
      </c>
      <c r="BC2282" s="1">
        <v>0.58099999999999996</v>
      </c>
      <c r="BD2282" s="1">
        <v>0.192</v>
      </c>
      <c r="BE2282" s="1">
        <v>0.29599999999999999</v>
      </c>
      <c r="BF2282" s="1">
        <v>-0.192</v>
      </c>
      <c r="BG2282" s="1">
        <f>Table1[[#This Row],[pers_white_pct]]-Table1[[#This Row],[census_white_pct]]</f>
        <v>-8.0999999999999961E-2</v>
      </c>
      <c r="BH2282" s="3">
        <v>2.4517102616000002</v>
      </c>
      <c r="BI2282" s="3">
        <v>0.86113074199999995</v>
      </c>
      <c r="BJ2282" s="3">
        <v>0</v>
      </c>
      <c r="BK2282" s="3" t="str">
        <f>VLOOKUP(Table1[[#This Row],[est_sworn]],Force_size,2,TRUE)</f>
        <v>01 - Under 25</v>
      </c>
    </row>
    <row r="2283" spans="1:63" hidden="1" x14ac:dyDescent="0.2">
      <c r="A2283">
        <v>4752006</v>
      </c>
      <c r="B2283" t="s">
        <v>1444</v>
      </c>
      <c r="C2283" t="s">
        <v>9772</v>
      </c>
      <c r="D2283">
        <v>11846420</v>
      </c>
      <c r="E2283" t="s">
        <v>9773</v>
      </c>
      <c r="F2283">
        <v>628354</v>
      </c>
      <c r="G2283" t="s">
        <v>9774</v>
      </c>
      <c r="H2283" t="s">
        <v>9616</v>
      </c>
      <c r="I2283">
        <v>47</v>
      </c>
      <c r="J2283">
        <v>37</v>
      </c>
      <c r="K2283">
        <v>52006</v>
      </c>
      <c r="L2283" t="s">
        <v>9775</v>
      </c>
      <c r="M2283" t="s">
        <v>9776</v>
      </c>
      <c r="N2283" t="s">
        <v>68</v>
      </c>
      <c r="O2283" t="s">
        <v>1934</v>
      </c>
      <c r="P2283">
        <v>36.169128999999998</v>
      </c>
      <c r="Q2283">
        <v>-86.784790000000001</v>
      </c>
      <c r="S2283" t="s">
        <v>70</v>
      </c>
      <c r="T2283" t="s">
        <v>71</v>
      </c>
      <c r="U2283">
        <v>1342</v>
      </c>
      <c r="V2283">
        <v>0</v>
      </c>
      <c r="W2283">
        <v>1140</v>
      </c>
      <c r="X2283">
        <v>165</v>
      </c>
      <c r="Y2283">
        <v>13</v>
      </c>
      <c r="Z2283">
        <v>0</v>
      </c>
      <c r="AA2283">
        <v>4</v>
      </c>
      <c r="AB2283">
        <v>0</v>
      </c>
      <c r="AC2283">
        <v>0</v>
      </c>
      <c r="AD2283">
        <v>1342</v>
      </c>
      <c r="AE2283">
        <v>1.1479999999999999</v>
      </c>
      <c r="AF2283" t="s">
        <v>87</v>
      </c>
      <c r="AG2283" t="s">
        <v>9777</v>
      </c>
      <c r="AH2283">
        <v>3</v>
      </c>
      <c r="AI2283">
        <v>47</v>
      </c>
      <c r="AK2283">
        <v>52006</v>
      </c>
      <c r="AM2283">
        <v>601222</v>
      </c>
      <c r="AN2283">
        <v>338782</v>
      </c>
      <c r="AO2283">
        <v>169272</v>
      </c>
      <c r="AP2283">
        <v>1418</v>
      </c>
      <c r="AQ2283">
        <v>18497</v>
      </c>
      <c r="AR2283">
        <v>11433</v>
      </c>
      <c r="AS2283">
        <v>60390</v>
      </c>
      <c r="AT2283">
        <v>1635</v>
      </c>
      <c r="AU2283">
        <v>61820</v>
      </c>
      <c r="AV2283">
        <v>170907</v>
      </c>
      <c r="AW2283">
        <v>1342</v>
      </c>
      <c r="AX2283">
        <v>1540.616</v>
      </c>
      <c r="AY2283" s="1">
        <v>0.123</v>
      </c>
      <c r="AZ2283" s="1">
        <v>0.84899999999999998</v>
      </c>
      <c r="BA2283" s="1">
        <v>0.01</v>
      </c>
      <c r="BB2283" s="1">
        <v>0.28199999999999997</v>
      </c>
      <c r="BC2283" s="1">
        <v>0.56299999999999994</v>
      </c>
      <c r="BD2283" s="1">
        <v>0.1</v>
      </c>
      <c r="BE2283" s="1">
        <v>-0.159</v>
      </c>
      <c r="BF2283" s="1">
        <v>-9.0999999999999998E-2</v>
      </c>
      <c r="BG2283" s="1">
        <f>Table1[[#This Row],[pers_white_pct]]-Table1[[#This Row],[census_white_pct]]</f>
        <v>0.28600000000000003</v>
      </c>
      <c r="BH2283" s="3">
        <v>0.43669796370000002</v>
      </c>
      <c r="BI2283" s="3">
        <v>1.5075331537000001</v>
      </c>
      <c r="BJ2283" s="3">
        <v>9.64407704E-2</v>
      </c>
      <c r="BK2283" s="3" t="str">
        <f>VLOOKUP(Table1[[#This Row],[est_sworn]],Force_size,2,TRUE)</f>
        <v>07 - 1,000 and up</v>
      </c>
    </row>
    <row r="2284" spans="1:63" hidden="1" x14ac:dyDescent="0.2">
      <c r="A2284">
        <v>4720620</v>
      </c>
      <c r="B2284" t="s">
        <v>1444</v>
      </c>
      <c r="C2284" t="s">
        <v>9670</v>
      </c>
      <c r="D2284">
        <v>12046530</v>
      </c>
      <c r="E2284" t="s">
        <v>9671</v>
      </c>
      <c r="F2284">
        <v>14858</v>
      </c>
      <c r="G2284" t="s">
        <v>9672</v>
      </c>
      <c r="H2284" t="s">
        <v>9616</v>
      </c>
      <c r="I2284">
        <v>47</v>
      </c>
      <c r="J2284">
        <v>43</v>
      </c>
      <c r="K2284">
        <v>20620</v>
      </c>
      <c r="L2284" t="s">
        <v>9673</v>
      </c>
      <c r="M2284" t="s">
        <v>9674</v>
      </c>
      <c r="N2284" t="s">
        <v>68</v>
      </c>
      <c r="O2284" t="s">
        <v>69</v>
      </c>
      <c r="P2284">
        <v>36.145533</v>
      </c>
      <c r="Q2284">
        <v>-87.364154999999997</v>
      </c>
      <c r="S2284" t="s">
        <v>70</v>
      </c>
      <c r="T2284" t="s">
        <v>71</v>
      </c>
      <c r="U2284">
        <v>46</v>
      </c>
      <c r="V2284">
        <v>0</v>
      </c>
      <c r="W2284">
        <v>41</v>
      </c>
      <c r="X2284">
        <v>2</v>
      </c>
      <c r="Y2284">
        <v>2</v>
      </c>
      <c r="Z2284">
        <v>0</v>
      </c>
      <c r="AA2284">
        <v>1</v>
      </c>
      <c r="AB2284">
        <v>0</v>
      </c>
      <c r="AC2284">
        <v>0</v>
      </c>
      <c r="AD2284">
        <v>46</v>
      </c>
      <c r="AE2284">
        <v>4.7450000000000001</v>
      </c>
      <c r="AF2284" t="s">
        <v>72</v>
      </c>
      <c r="AG2284" t="s">
        <v>9675</v>
      </c>
      <c r="AH2284">
        <v>3</v>
      </c>
      <c r="AI2284">
        <v>47</v>
      </c>
      <c r="AK2284">
        <v>20620</v>
      </c>
      <c r="AM2284">
        <v>14538</v>
      </c>
      <c r="AN2284">
        <v>11893</v>
      </c>
      <c r="AO2284">
        <v>1266</v>
      </c>
      <c r="AP2284">
        <v>46</v>
      </c>
      <c r="AQ2284">
        <v>108</v>
      </c>
      <c r="AR2284">
        <v>321</v>
      </c>
      <c r="AS2284">
        <v>866</v>
      </c>
      <c r="AT2284">
        <v>14</v>
      </c>
      <c r="AU2284">
        <v>904</v>
      </c>
      <c r="AV2284">
        <v>1280</v>
      </c>
      <c r="AW2284">
        <v>46</v>
      </c>
      <c r="AX2284">
        <v>218.27</v>
      </c>
      <c r="AY2284" s="1">
        <v>4.2999999999999997E-2</v>
      </c>
      <c r="AZ2284" s="1">
        <v>0.89100000000000001</v>
      </c>
      <c r="BA2284" s="1">
        <v>4.2999999999999997E-2</v>
      </c>
      <c r="BB2284" s="1">
        <v>8.6999999999999994E-2</v>
      </c>
      <c r="BC2284" s="1">
        <v>0.81799999999999995</v>
      </c>
      <c r="BD2284" s="1">
        <v>0.06</v>
      </c>
      <c r="BE2284" s="1">
        <v>-4.3999999999999997E-2</v>
      </c>
      <c r="BF2284" s="1">
        <v>-1.6E-2</v>
      </c>
      <c r="BG2284" s="1">
        <f>Table1[[#This Row],[pers_white_pct]]-Table1[[#This Row],[census_white_pct]]</f>
        <v>7.3000000000000065E-2</v>
      </c>
      <c r="BH2284" s="3">
        <v>0.49927879660000002</v>
      </c>
      <c r="BI2284" s="3">
        <v>1.089530195</v>
      </c>
      <c r="BJ2284" s="3">
        <v>0.72989255949999998</v>
      </c>
      <c r="BK2284" s="3" t="str">
        <f>VLOOKUP(Table1[[#This Row],[est_sworn]],Force_size,2,TRUE)</f>
        <v>02 - 25 to 49</v>
      </c>
    </row>
    <row r="2285" spans="1:63" hidden="1" x14ac:dyDescent="0.2">
      <c r="A2285">
        <v>47043</v>
      </c>
      <c r="B2285" t="s">
        <v>11412</v>
      </c>
      <c r="C2285" t="s">
        <v>14722</v>
      </c>
      <c r="D2285">
        <v>11279040</v>
      </c>
      <c r="E2285" t="s">
        <v>14723</v>
      </c>
      <c r="F2285">
        <v>50381</v>
      </c>
      <c r="G2285" t="s">
        <v>14724</v>
      </c>
      <c r="H2285" t="s">
        <v>9616</v>
      </c>
      <c r="I2285">
        <v>47</v>
      </c>
      <c r="J2285">
        <v>43</v>
      </c>
      <c r="K2285">
        <v>99043</v>
      </c>
      <c r="L2285" t="s">
        <v>14725</v>
      </c>
      <c r="M2285" t="s">
        <v>14726</v>
      </c>
      <c r="N2285" t="s">
        <v>11418</v>
      </c>
      <c r="O2285" t="s">
        <v>11429</v>
      </c>
      <c r="P2285">
        <v>36.145533</v>
      </c>
      <c r="Q2285">
        <v>-87.364154999999997</v>
      </c>
      <c r="R2285" t="s">
        <v>11481</v>
      </c>
      <c r="S2285" t="s">
        <v>11421</v>
      </c>
      <c r="U2285">
        <v>62</v>
      </c>
      <c r="V2285">
        <v>4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62</v>
      </c>
      <c r="AD2285">
        <v>62</v>
      </c>
      <c r="AE2285">
        <v>3.3540000000000001</v>
      </c>
      <c r="AF2285" t="s">
        <v>11445</v>
      </c>
      <c r="AG2285" t="s">
        <v>14727</v>
      </c>
      <c r="AH2285">
        <v>3</v>
      </c>
      <c r="AI2285">
        <v>47</v>
      </c>
      <c r="AJ2285">
        <v>43</v>
      </c>
      <c r="AM2285">
        <v>49666</v>
      </c>
      <c r="AN2285">
        <v>44880</v>
      </c>
      <c r="AO2285">
        <v>2035</v>
      </c>
      <c r="AP2285">
        <v>161</v>
      </c>
      <c r="AQ2285">
        <v>201</v>
      </c>
      <c r="AR2285">
        <v>761</v>
      </c>
      <c r="AS2285">
        <v>1573</v>
      </c>
      <c r="AT2285">
        <v>21</v>
      </c>
      <c r="AU2285">
        <v>1628</v>
      </c>
      <c r="AV2285">
        <v>2056</v>
      </c>
      <c r="AW2285">
        <v>64</v>
      </c>
      <c r="AX2285">
        <v>214.65600000000001</v>
      </c>
      <c r="BG2285" s="1">
        <f>Table1[[#This Row],[pers_white_pct]]-Table1[[#This Row],[census_white_pct]]</f>
        <v>0</v>
      </c>
      <c r="BH2285" s="3"/>
      <c r="BI2285" s="3"/>
      <c r="BJ2285" s="3"/>
      <c r="BK2285" s="3" t="str">
        <f>VLOOKUP(Table1[[#This Row],[est_sworn]],Force_size,2,TRUE)</f>
        <v>03 - 50 to 99</v>
      </c>
    </row>
    <row r="2286" spans="1:63" hidden="1" x14ac:dyDescent="0.2">
      <c r="A2286">
        <v>47051</v>
      </c>
      <c r="B2286" t="s">
        <v>11412</v>
      </c>
      <c r="C2286" t="s">
        <v>14728</v>
      </c>
      <c r="D2286">
        <v>11578210</v>
      </c>
      <c r="E2286" t="s">
        <v>11579</v>
      </c>
      <c r="F2286">
        <v>40772</v>
      </c>
      <c r="G2286" t="s">
        <v>11580</v>
      </c>
      <c r="H2286" t="s">
        <v>9616</v>
      </c>
      <c r="I2286">
        <v>47</v>
      </c>
      <c r="J2286">
        <v>51</v>
      </c>
      <c r="K2286">
        <v>99051</v>
      </c>
      <c r="L2286" t="s">
        <v>14729</v>
      </c>
      <c r="M2286" t="s">
        <v>14730</v>
      </c>
      <c r="N2286" t="s">
        <v>11418</v>
      </c>
      <c r="O2286" t="s">
        <v>11518</v>
      </c>
      <c r="P2286">
        <v>35.155926000000001</v>
      </c>
      <c r="Q2286">
        <v>-86.099203000000003</v>
      </c>
      <c r="R2286" t="s">
        <v>11481</v>
      </c>
      <c r="S2286" t="s">
        <v>11421</v>
      </c>
      <c r="U2286">
        <v>44</v>
      </c>
      <c r="V2286">
        <v>3</v>
      </c>
      <c r="W2286">
        <v>41</v>
      </c>
      <c r="X2286">
        <v>3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44</v>
      </c>
      <c r="AE2286">
        <v>4.8979999999999997</v>
      </c>
      <c r="AF2286" t="s">
        <v>11474</v>
      </c>
      <c r="AG2286" t="s">
        <v>11583</v>
      </c>
      <c r="AH2286">
        <v>3</v>
      </c>
      <c r="AI2286">
        <v>47</v>
      </c>
      <c r="AJ2286">
        <v>51</v>
      </c>
      <c r="AM2286">
        <v>41052</v>
      </c>
      <c r="AN2286">
        <v>36839</v>
      </c>
      <c r="AO2286">
        <v>2086</v>
      </c>
      <c r="AP2286">
        <v>137</v>
      </c>
      <c r="AQ2286">
        <v>299</v>
      </c>
      <c r="AR2286">
        <v>617</v>
      </c>
      <c r="AS2286">
        <v>1029</v>
      </c>
      <c r="AT2286">
        <v>23</v>
      </c>
      <c r="AU2286">
        <v>1074</v>
      </c>
      <c r="AV2286">
        <v>2109</v>
      </c>
      <c r="AW2286">
        <v>45.5</v>
      </c>
      <c r="AX2286">
        <v>222.85900000000001</v>
      </c>
      <c r="AY2286" s="1">
        <v>6.8000000000000005E-2</v>
      </c>
      <c r="AZ2286" s="1">
        <v>0.93200000000000005</v>
      </c>
      <c r="BA2286" s="1">
        <v>0</v>
      </c>
      <c r="BB2286" s="1">
        <v>5.0999999999999997E-2</v>
      </c>
      <c r="BC2286" s="1">
        <v>0.89700000000000002</v>
      </c>
      <c r="BD2286" s="1">
        <v>2.5000000000000001E-2</v>
      </c>
      <c r="BE2286" s="1">
        <v>1.7000000000000001E-2</v>
      </c>
      <c r="BF2286" s="1">
        <v>-2.5000000000000001E-2</v>
      </c>
      <c r="BG2286" s="1">
        <f>Table1[[#This Row],[pers_white_pct]]-Table1[[#This Row],[census_white_pct]]</f>
        <v>3.5000000000000031E-2</v>
      </c>
      <c r="BH2286" s="3">
        <v>1.3418024928000001</v>
      </c>
      <c r="BI2286" s="3">
        <v>1.0383832352</v>
      </c>
      <c r="BJ2286" s="3">
        <v>0</v>
      </c>
      <c r="BK2286" s="3" t="str">
        <f>VLOOKUP(Table1[[#This Row],[est_sworn]],Force_size,2,TRUE)</f>
        <v>02 - 25 to 49</v>
      </c>
    </row>
    <row r="2287" spans="1:63" hidden="1" x14ac:dyDescent="0.2">
      <c r="A2287">
        <v>4719920</v>
      </c>
      <c r="B2287" t="s">
        <v>1444</v>
      </c>
      <c r="C2287" t="s">
        <v>9664</v>
      </c>
      <c r="D2287">
        <v>12416530</v>
      </c>
      <c r="E2287" t="s">
        <v>9665</v>
      </c>
      <c r="F2287">
        <v>2426</v>
      </c>
      <c r="G2287" t="s">
        <v>9666</v>
      </c>
      <c r="H2287" t="s">
        <v>9616</v>
      </c>
      <c r="I2287">
        <v>47</v>
      </c>
      <c r="J2287">
        <v>51</v>
      </c>
      <c r="K2287">
        <v>19920</v>
      </c>
      <c r="L2287" t="s">
        <v>9667</v>
      </c>
      <c r="M2287" t="s">
        <v>9668</v>
      </c>
      <c r="N2287" t="s">
        <v>68</v>
      </c>
      <c r="O2287" t="s">
        <v>238</v>
      </c>
      <c r="P2287">
        <v>35.155926000000001</v>
      </c>
      <c r="Q2287">
        <v>-86.099203000000003</v>
      </c>
      <c r="S2287" t="s">
        <v>70</v>
      </c>
      <c r="T2287" t="s">
        <v>71</v>
      </c>
      <c r="U2287">
        <v>8</v>
      </c>
      <c r="V2287">
        <v>5</v>
      </c>
      <c r="W2287">
        <v>8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8</v>
      </c>
      <c r="AE2287">
        <v>7.1230000000000002</v>
      </c>
      <c r="AF2287" t="s">
        <v>118</v>
      </c>
      <c r="AG2287" t="s">
        <v>9669</v>
      </c>
      <c r="AH2287">
        <v>3</v>
      </c>
      <c r="AI2287">
        <v>47</v>
      </c>
      <c r="AK2287">
        <v>19920</v>
      </c>
      <c r="AM2287">
        <v>2361</v>
      </c>
      <c r="AN2287">
        <v>1923</v>
      </c>
      <c r="AO2287">
        <v>279</v>
      </c>
      <c r="AP2287">
        <v>14</v>
      </c>
      <c r="AQ2287">
        <v>7</v>
      </c>
      <c r="AR2287">
        <v>53</v>
      </c>
      <c r="AS2287">
        <v>81</v>
      </c>
      <c r="AT2287">
        <v>0</v>
      </c>
      <c r="AU2287">
        <v>85</v>
      </c>
      <c r="AV2287">
        <v>279</v>
      </c>
      <c r="AW2287">
        <v>10.5</v>
      </c>
      <c r="AX2287">
        <v>74.791499999999999</v>
      </c>
      <c r="AY2287" s="1">
        <v>0</v>
      </c>
      <c r="AZ2287" s="2">
        <v>1</v>
      </c>
      <c r="BA2287" s="1">
        <v>0</v>
      </c>
      <c r="BB2287" s="1">
        <v>0.11799999999999999</v>
      </c>
      <c r="BC2287" s="1">
        <v>0.81399999999999995</v>
      </c>
      <c r="BD2287" s="1">
        <v>3.4000000000000002E-2</v>
      </c>
      <c r="BE2287" s="1">
        <v>-0.11799999999999999</v>
      </c>
      <c r="BF2287" s="1">
        <v>-3.4000000000000002E-2</v>
      </c>
      <c r="BG2287" s="1">
        <f>Table1[[#This Row],[pers_white_pct]]-Table1[[#This Row],[census_white_pct]]</f>
        <v>0.18600000000000005</v>
      </c>
      <c r="BH2287" s="3">
        <v>0</v>
      </c>
      <c r="BI2287" s="3">
        <v>1.2277691108</v>
      </c>
      <c r="BJ2287" s="3">
        <v>0</v>
      </c>
      <c r="BK2287" s="3" t="str">
        <f>VLOOKUP(Table1[[#This Row],[est_sworn]],Force_size,2,TRUE)</f>
        <v>01 - Under 25</v>
      </c>
    </row>
    <row r="2288" spans="1:63" hidden="1" x14ac:dyDescent="0.2">
      <c r="A2288">
        <v>4717700</v>
      </c>
      <c r="B2288" t="s">
        <v>1444</v>
      </c>
      <c r="C2288" t="s">
        <v>9658</v>
      </c>
      <c r="D2288">
        <v>12816550</v>
      </c>
      <c r="E2288" t="s">
        <v>9659</v>
      </c>
      <c r="F2288">
        <v>1712</v>
      </c>
      <c r="G2288" t="s">
        <v>9660</v>
      </c>
      <c r="H2288" t="s">
        <v>9616</v>
      </c>
      <c r="I2288">
        <v>47</v>
      </c>
      <c r="J2288">
        <v>51</v>
      </c>
      <c r="K2288">
        <v>17700</v>
      </c>
      <c r="L2288" t="s">
        <v>9661</v>
      </c>
      <c r="M2288" t="s">
        <v>9662</v>
      </c>
      <c r="N2288" t="s">
        <v>68</v>
      </c>
      <c r="O2288" t="s">
        <v>238</v>
      </c>
      <c r="P2288">
        <v>35.155926000000001</v>
      </c>
      <c r="Q2288">
        <v>-86.099203000000003</v>
      </c>
      <c r="S2288" t="s">
        <v>70</v>
      </c>
      <c r="T2288" t="s">
        <v>71</v>
      </c>
      <c r="U2288">
        <v>3</v>
      </c>
      <c r="V2288">
        <v>7</v>
      </c>
      <c r="W2288">
        <v>3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3</v>
      </c>
      <c r="AE2288">
        <v>8.6750000000000007</v>
      </c>
      <c r="AF2288" t="s">
        <v>212</v>
      </c>
      <c r="AG2288" t="s">
        <v>9663</v>
      </c>
      <c r="AH2288">
        <v>3</v>
      </c>
      <c r="AI2288">
        <v>47</v>
      </c>
      <c r="AK2288">
        <v>17700</v>
      </c>
      <c r="AM2288">
        <v>1737</v>
      </c>
      <c r="AN2288">
        <v>1443</v>
      </c>
      <c r="AO2288">
        <v>194</v>
      </c>
      <c r="AP2288">
        <v>10</v>
      </c>
      <c r="AQ2288">
        <v>8</v>
      </c>
      <c r="AR2288">
        <v>46</v>
      </c>
      <c r="AS2288">
        <v>35</v>
      </c>
      <c r="AT2288">
        <v>0</v>
      </c>
      <c r="AU2288">
        <v>36</v>
      </c>
      <c r="AV2288">
        <v>194</v>
      </c>
      <c r="AW2288">
        <v>6.5</v>
      </c>
      <c r="AX2288">
        <v>56.387500000000003</v>
      </c>
      <c r="AY2288" s="1">
        <v>0</v>
      </c>
      <c r="AZ2288" s="2">
        <v>1</v>
      </c>
      <c r="BA2288" s="1">
        <v>0</v>
      </c>
      <c r="BB2288" s="1">
        <v>0.112</v>
      </c>
      <c r="BC2288" s="1">
        <v>0.83099999999999996</v>
      </c>
      <c r="BD2288" s="1">
        <v>0.02</v>
      </c>
      <c r="BE2288" s="1">
        <v>-0.112</v>
      </c>
      <c r="BF2288" s="1">
        <v>-0.02</v>
      </c>
      <c r="BG2288" s="1">
        <f>Table1[[#This Row],[pers_white_pct]]-Table1[[#This Row],[census_white_pct]]</f>
        <v>0.16900000000000004</v>
      </c>
      <c r="BH2288" s="3">
        <v>0</v>
      </c>
      <c r="BI2288" s="3">
        <v>1.2037422037000001</v>
      </c>
      <c r="BJ2288" s="3">
        <v>0</v>
      </c>
      <c r="BK2288" s="3" t="str">
        <f>VLOOKUP(Table1[[#This Row],[est_sworn]],Force_size,2,TRUE)</f>
        <v>01 - Under 25</v>
      </c>
    </row>
    <row r="2289" spans="1:63" hidden="1" x14ac:dyDescent="0.2">
      <c r="A2289">
        <v>4722180</v>
      </c>
      <c r="B2289" t="s">
        <v>1444</v>
      </c>
      <c r="C2289" t="s">
        <v>9682</v>
      </c>
      <c r="D2289">
        <v>12336540</v>
      </c>
      <c r="E2289" t="s">
        <v>9683</v>
      </c>
      <c r="F2289">
        <v>2310</v>
      </c>
      <c r="G2289" t="s">
        <v>9684</v>
      </c>
      <c r="H2289" t="s">
        <v>9616</v>
      </c>
      <c r="I2289">
        <v>47</v>
      </c>
      <c r="J2289">
        <v>53</v>
      </c>
      <c r="K2289">
        <v>22180</v>
      </c>
      <c r="L2289" t="s">
        <v>9685</v>
      </c>
      <c r="M2289" t="s">
        <v>9686</v>
      </c>
      <c r="N2289" t="s">
        <v>68</v>
      </c>
      <c r="O2289" t="s">
        <v>238</v>
      </c>
      <c r="P2289">
        <v>35.991678999999998</v>
      </c>
      <c r="Q2289">
        <v>-88.933822000000006</v>
      </c>
      <c r="S2289" t="s">
        <v>70</v>
      </c>
      <c r="T2289" t="s">
        <v>71</v>
      </c>
      <c r="U2289">
        <v>6</v>
      </c>
      <c r="V2289">
        <v>3</v>
      </c>
      <c r="W2289">
        <v>4</v>
      </c>
      <c r="X2289">
        <v>2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6</v>
      </c>
      <c r="AE2289">
        <v>8.6750000000000007</v>
      </c>
      <c r="AF2289" t="s">
        <v>212</v>
      </c>
      <c r="AG2289" t="s">
        <v>9687</v>
      </c>
      <c r="AH2289">
        <v>3</v>
      </c>
      <c r="AI2289">
        <v>47</v>
      </c>
      <c r="AK2289">
        <v>22180</v>
      </c>
      <c r="AM2289">
        <v>2341</v>
      </c>
      <c r="AN2289">
        <v>1804</v>
      </c>
      <c r="AO2289">
        <v>460</v>
      </c>
      <c r="AP2289">
        <v>1</v>
      </c>
      <c r="AQ2289">
        <v>3</v>
      </c>
      <c r="AR2289">
        <v>52</v>
      </c>
      <c r="AS2289">
        <v>20</v>
      </c>
      <c r="AT2289">
        <v>3</v>
      </c>
      <c r="AU2289">
        <v>21</v>
      </c>
      <c r="AV2289">
        <v>463</v>
      </c>
      <c r="AW2289">
        <v>7.5</v>
      </c>
      <c r="AX2289">
        <v>65.0625</v>
      </c>
      <c r="AY2289" s="1">
        <v>0.33300000000000002</v>
      </c>
      <c r="AZ2289" s="1">
        <v>0.66700000000000004</v>
      </c>
      <c r="BA2289" s="1">
        <v>0</v>
      </c>
      <c r="BB2289" s="1">
        <v>0.19600000000000001</v>
      </c>
      <c r="BC2289" s="1">
        <v>0.77100000000000002</v>
      </c>
      <c r="BD2289" s="1">
        <v>8.9999999999999993E-3</v>
      </c>
      <c r="BE2289" s="1">
        <v>0.13700000000000001</v>
      </c>
      <c r="BF2289" s="1">
        <v>-8.9999999999999993E-3</v>
      </c>
      <c r="BG2289" s="1">
        <f>Table1[[#This Row],[pers_white_pct]]-Table1[[#This Row],[census_white_pct]]</f>
        <v>-0.10399999999999998</v>
      </c>
      <c r="BH2289" s="3">
        <v>1.6963768116</v>
      </c>
      <c r="BI2289" s="3">
        <v>0.86511456019999999</v>
      </c>
      <c r="BJ2289" s="3">
        <v>0</v>
      </c>
      <c r="BK2289" s="3" t="str">
        <f>VLOOKUP(Table1[[#This Row],[est_sworn]],Force_size,2,TRUE)</f>
        <v>01 - Under 25</v>
      </c>
    </row>
    <row r="2290" spans="1:63" hidden="1" x14ac:dyDescent="0.2">
      <c r="A2290">
        <v>47057</v>
      </c>
      <c r="B2290" t="s">
        <v>11412</v>
      </c>
      <c r="C2290" t="s">
        <v>14731</v>
      </c>
      <c r="D2290">
        <v>13259220</v>
      </c>
      <c r="E2290" t="s">
        <v>14732</v>
      </c>
      <c r="F2290">
        <v>22706</v>
      </c>
      <c r="G2290" t="s">
        <v>14733</v>
      </c>
      <c r="H2290" t="s">
        <v>9616</v>
      </c>
      <c r="I2290">
        <v>47</v>
      </c>
      <c r="J2290">
        <v>57</v>
      </c>
      <c r="K2290">
        <v>99057</v>
      </c>
      <c r="L2290" t="s">
        <v>14734</v>
      </c>
      <c r="M2290" t="s">
        <v>14735</v>
      </c>
      <c r="N2290" t="s">
        <v>11418</v>
      </c>
      <c r="O2290" t="s">
        <v>11419</v>
      </c>
      <c r="P2290">
        <v>36.277462999999997</v>
      </c>
      <c r="Q2290">
        <v>-83.509493000000006</v>
      </c>
      <c r="R2290" t="s">
        <v>11481</v>
      </c>
      <c r="S2290" t="s">
        <v>11421</v>
      </c>
      <c r="U2290">
        <v>22</v>
      </c>
      <c r="V2290">
        <v>5</v>
      </c>
      <c r="W2290">
        <v>22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22</v>
      </c>
      <c r="AE2290">
        <v>7.0309999999999997</v>
      </c>
      <c r="AF2290" t="s">
        <v>11422</v>
      </c>
      <c r="AG2290" t="s">
        <v>14736</v>
      </c>
      <c r="AH2290">
        <v>3</v>
      </c>
      <c r="AI2290">
        <v>47</v>
      </c>
      <c r="AJ2290">
        <v>57</v>
      </c>
      <c r="AM2290">
        <v>22657</v>
      </c>
      <c r="AN2290">
        <v>21753</v>
      </c>
      <c r="AO2290">
        <v>101</v>
      </c>
      <c r="AP2290">
        <v>36</v>
      </c>
      <c r="AQ2290">
        <v>24</v>
      </c>
      <c r="AR2290">
        <v>203</v>
      </c>
      <c r="AS2290">
        <v>530</v>
      </c>
      <c r="AT2290">
        <v>6</v>
      </c>
      <c r="AU2290">
        <v>540</v>
      </c>
      <c r="AV2290">
        <v>107</v>
      </c>
      <c r="AW2290">
        <v>24.5</v>
      </c>
      <c r="AX2290">
        <v>172.2595</v>
      </c>
      <c r="AY2290" s="1">
        <v>0</v>
      </c>
      <c r="AZ2290" s="2">
        <v>1</v>
      </c>
      <c r="BA2290" s="1">
        <v>0</v>
      </c>
      <c r="BB2290" s="1">
        <v>4.0000000000000001E-3</v>
      </c>
      <c r="BC2290" s="1">
        <v>0.96</v>
      </c>
      <c r="BD2290" s="1">
        <v>2.3E-2</v>
      </c>
      <c r="BE2290" s="1">
        <v>-4.0000000000000001E-3</v>
      </c>
      <c r="BF2290" s="1">
        <v>-2.3E-2</v>
      </c>
      <c r="BG2290" s="1">
        <f>Table1[[#This Row],[pers_white_pct]]-Table1[[#This Row],[census_white_pct]]</f>
        <v>4.0000000000000036E-2</v>
      </c>
      <c r="BH2290" s="3">
        <v>0</v>
      </c>
      <c r="BI2290" s="3">
        <v>1.0415574862999999</v>
      </c>
      <c r="BJ2290" s="3">
        <v>0</v>
      </c>
      <c r="BK2290" s="3" t="str">
        <f>VLOOKUP(Table1[[#This Row],[est_sworn]],Force_size,2,TRUE)</f>
        <v>01 - Under 25</v>
      </c>
    </row>
    <row r="2291" spans="1:63" hidden="1" x14ac:dyDescent="0.2">
      <c r="A2291">
        <v>47059</v>
      </c>
      <c r="B2291" t="s">
        <v>11412</v>
      </c>
      <c r="C2291" t="s">
        <v>14737</v>
      </c>
      <c r="D2291">
        <v>12898150</v>
      </c>
      <c r="E2291" t="s">
        <v>13967</v>
      </c>
      <c r="F2291">
        <v>68819</v>
      </c>
      <c r="G2291" t="s">
        <v>12680</v>
      </c>
      <c r="H2291" t="s">
        <v>9616</v>
      </c>
      <c r="I2291">
        <v>47</v>
      </c>
      <c r="J2291">
        <v>59</v>
      </c>
      <c r="K2291">
        <v>99059</v>
      </c>
      <c r="L2291" t="s">
        <v>14738</v>
      </c>
      <c r="M2291" t="s">
        <v>14739</v>
      </c>
      <c r="N2291" t="s">
        <v>11418</v>
      </c>
      <c r="O2291" t="s">
        <v>11444</v>
      </c>
      <c r="P2291">
        <v>36.179513999999998</v>
      </c>
      <c r="Q2291">
        <v>-82.847485000000006</v>
      </c>
      <c r="R2291" t="s">
        <v>11481</v>
      </c>
      <c r="S2291" t="s">
        <v>11421</v>
      </c>
      <c r="U2291">
        <v>64</v>
      </c>
      <c r="V2291">
        <v>12</v>
      </c>
      <c r="W2291">
        <v>63</v>
      </c>
      <c r="X2291">
        <v>1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64</v>
      </c>
      <c r="AE2291">
        <v>3.3540000000000001</v>
      </c>
      <c r="AF2291" t="s">
        <v>11445</v>
      </c>
      <c r="AG2291" t="s">
        <v>12683</v>
      </c>
      <c r="AH2291">
        <v>3</v>
      </c>
      <c r="AI2291">
        <v>47</v>
      </c>
      <c r="AJ2291">
        <v>59</v>
      </c>
      <c r="AM2291">
        <v>68831</v>
      </c>
      <c r="AN2291">
        <v>64637</v>
      </c>
      <c r="AO2291">
        <v>1355</v>
      </c>
      <c r="AP2291">
        <v>150</v>
      </c>
      <c r="AQ2291">
        <v>249</v>
      </c>
      <c r="AR2291">
        <v>703</v>
      </c>
      <c r="AS2291">
        <v>1690</v>
      </c>
      <c r="AT2291">
        <v>18</v>
      </c>
      <c r="AU2291">
        <v>1737</v>
      </c>
      <c r="AV2291">
        <v>1373</v>
      </c>
      <c r="AW2291">
        <v>70</v>
      </c>
      <c r="AX2291">
        <v>234.78</v>
      </c>
      <c r="AY2291" s="1">
        <v>1.6E-2</v>
      </c>
      <c r="AZ2291" s="1">
        <v>0.98399999999999999</v>
      </c>
      <c r="BA2291" s="1">
        <v>0</v>
      </c>
      <c r="BB2291" s="1">
        <v>0.02</v>
      </c>
      <c r="BC2291" s="1">
        <v>0.93899999999999995</v>
      </c>
      <c r="BD2291" s="1">
        <v>2.5000000000000001E-2</v>
      </c>
      <c r="BE2291" s="1">
        <v>-4.0000000000000001E-3</v>
      </c>
      <c r="BF2291" s="1">
        <v>-2.5000000000000001E-2</v>
      </c>
      <c r="BG2291" s="1">
        <f>Table1[[#This Row],[pers_white_pct]]-Table1[[#This Row],[census_white_pct]]</f>
        <v>4.500000000000004E-2</v>
      </c>
      <c r="BH2291" s="3">
        <v>0.7937154059</v>
      </c>
      <c r="BI2291" s="3">
        <v>1.0482466022000001</v>
      </c>
      <c r="BJ2291" s="3">
        <v>0</v>
      </c>
      <c r="BK2291" s="3" t="str">
        <f>VLOOKUP(Table1[[#This Row],[est_sworn]],Force_size,2,TRUE)</f>
        <v>03 - 50 to 99</v>
      </c>
    </row>
    <row r="2292" spans="1:63" hidden="1" x14ac:dyDescent="0.2">
      <c r="A2292">
        <v>47061</v>
      </c>
      <c r="B2292" t="s">
        <v>11412</v>
      </c>
      <c r="C2292" t="s">
        <v>14740</v>
      </c>
      <c r="D2292">
        <v>13818980</v>
      </c>
      <c r="E2292" t="s">
        <v>14741</v>
      </c>
      <c r="F2292">
        <v>13650</v>
      </c>
      <c r="G2292" t="s">
        <v>13613</v>
      </c>
      <c r="H2292" t="s">
        <v>9616</v>
      </c>
      <c r="I2292">
        <v>47</v>
      </c>
      <c r="J2292">
        <v>61</v>
      </c>
      <c r="K2292">
        <v>99061</v>
      </c>
      <c r="L2292" t="s">
        <v>14742</v>
      </c>
      <c r="M2292" t="s">
        <v>14743</v>
      </c>
      <c r="N2292" t="s">
        <v>11418</v>
      </c>
      <c r="O2292" t="s">
        <v>11518</v>
      </c>
      <c r="P2292">
        <v>35.387273</v>
      </c>
      <c r="Q2292">
        <v>-85.722188000000003</v>
      </c>
      <c r="R2292" t="s">
        <v>11481</v>
      </c>
      <c r="S2292" t="s">
        <v>11421</v>
      </c>
      <c r="U2292">
        <v>16</v>
      </c>
      <c r="V2292">
        <v>0</v>
      </c>
      <c r="W2292">
        <v>16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16</v>
      </c>
      <c r="AE2292">
        <v>7.0309999999999997</v>
      </c>
      <c r="AF2292" t="s">
        <v>11422</v>
      </c>
      <c r="AG2292" t="s">
        <v>13616</v>
      </c>
      <c r="AH2292">
        <v>3</v>
      </c>
      <c r="AI2292">
        <v>47</v>
      </c>
      <c r="AJ2292">
        <v>61</v>
      </c>
      <c r="AM2292">
        <v>13703</v>
      </c>
      <c r="AN2292">
        <v>13321</v>
      </c>
      <c r="AO2292">
        <v>36</v>
      </c>
      <c r="AP2292">
        <v>63</v>
      </c>
      <c r="AQ2292">
        <v>24</v>
      </c>
      <c r="AR2292">
        <v>141</v>
      </c>
      <c r="AS2292">
        <v>113</v>
      </c>
      <c r="AT2292">
        <v>1</v>
      </c>
      <c r="AU2292">
        <v>118</v>
      </c>
      <c r="AV2292">
        <v>37</v>
      </c>
      <c r="AW2292">
        <v>16</v>
      </c>
      <c r="AX2292">
        <v>112.496</v>
      </c>
      <c r="AY2292" s="1">
        <v>0</v>
      </c>
      <c r="AZ2292" s="2">
        <v>1</v>
      </c>
      <c r="BA2292" s="1">
        <v>0</v>
      </c>
      <c r="BB2292" s="1">
        <v>3.0000000000000001E-3</v>
      </c>
      <c r="BC2292" s="1">
        <v>0.97199999999999998</v>
      </c>
      <c r="BD2292" s="1">
        <v>8.0000000000000002E-3</v>
      </c>
      <c r="BE2292" s="1">
        <v>-3.0000000000000001E-3</v>
      </c>
      <c r="BF2292" s="1">
        <v>-8.0000000000000002E-3</v>
      </c>
      <c r="BG2292" s="1">
        <f>Table1[[#This Row],[pers_white_pct]]-Table1[[#This Row],[census_white_pct]]</f>
        <v>2.8000000000000025E-2</v>
      </c>
      <c r="BH2292" s="3">
        <v>0</v>
      </c>
      <c r="BI2292" s="3">
        <v>1.0286765257999999</v>
      </c>
      <c r="BJ2292" s="3">
        <v>0</v>
      </c>
      <c r="BK2292" s="3" t="str">
        <f>VLOOKUP(Table1[[#This Row],[est_sworn]],Force_size,2,TRUE)</f>
        <v>01 - Under 25</v>
      </c>
    </row>
    <row r="2293" spans="1:63" hidden="1" x14ac:dyDescent="0.2">
      <c r="A2293">
        <v>47065</v>
      </c>
      <c r="B2293" t="s">
        <v>11412</v>
      </c>
      <c r="C2293" t="s">
        <v>14744</v>
      </c>
      <c r="D2293">
        <v>13482940</v>
      </c>
      <c r="E2293" t="s">
        <v>14745</v>
      </c>
      <c r="F2293">
        <v>345545</v>
      </c>
      <c r="G2293" t="s">
        <v>14350</v>
      </c>
      <c r="H2293" t="s">
        <v>9616</v>
      </c>
      <c r="I2293">
        <v>47</v>
      </c>
      <c r="J2293">
        <v>65</v>
      </c>
      <c r="K2293">
        <v>99065</v>
      </c>
      <c r="L2293" t="s">
        <v>14746</v>
      </c>
      <c r="M2293" t="s">
        <v>14747</v>
      </c>
      <c r="N2293" t="s">
        <v>11418</v>
      </c>
      <c r="O2293" t="s">
        <v>11466</v>
      </c>
      <c r="P2293">
        <v>35.159185999999998</v>
      </c>
      <c r="Q2293">
        <v>-85.202296000000004</v>
      </c>
      <c r="R2293" t="s">
        <v>11420</v>
      </c>
      <c r="S2293" t="s">
        <v>11421</v>
      </c>
      <c r="U2293">
        <v>159</v>
      </c>
      <c r="V2293">
        <v>10</v>
      </c>
      <c r="W2293">
        <v>146</v>
      </c>
      <c r="X2293">
        <v>13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159</v>
      </c>
      <c r="AE2293">
        <v>1.357</v>
      </c>
      <c r="AF2293" t="s">
        <v>11430</v>
      </c>
      <c r="AG2293" t="s">
        <v>14353</v>
      </c>
      <c r="AH2293">
        <v>3</v>
      </c>
      <c r="AI2293">
        <v>47</v>
      </c>
      <c r="AJ2293">
        <v>65</v>
      </c>
      <c r="AM2293">
        <v>336463</v>
      </c>
      <c r="AN2293">
        <v>242154</v>
      </c>
      <c r="AO2293">
        <v>67483</v>
      </c>
      <c r="AP2293">
        <v>817</v>
      </c>
      <c r="AQ2293">
        <v>5855</v>
      </c>
      <c r="AR2293">
        <v>4615</v>
      </c>
      <c r="AS2293">
        <v>14993</v>
      </c>
      <c r="AT2293">
        <v>417</v>
      </c>
      <c r="AU2293">
        <v>15539</v>
      </c>
      <c r="AV2293">
        <v>67900</v>
      </c>
      <c r="AW2293">
        <v>164</v>
      </c>
      <c r="AX2293">
        <v>222.548</v>
      </c>
      <c r="AY2293" s="1">
        <v>8.2000000000000003E-2</v>
      </c>
      <c r="AZ2293" s="1">
        <v>0.91800000000000004</v>
      </c>
      <c r="BA2293" s="1">
        <v>0</v>
      </c>
      <c r="BB2293" s="1">
        <v>0.20100000000000001</v>
      </c>
      <c r="BC2293" s="1">
        <v>0.72</v>
      </c>
      <c r="BD2293" s="1">
        <v>4.4999999999999998E-2</v>
      </c>
      <c r="BE2293" s="1">
        <v>-0.11899999999999999</v>
      </c>
      <c r="BF2293" s="1">
        <v>-4.4999999999999998E-2</v>
      </c>
      <c r="BG2293" s="1">
        <f>Table1[[#This Row],[pers_white_pct]]-Table1[[#This Row],[census_white_pct]]</f>
        <v>0.19800000000000006</v>
      </c>
      <c r="BH2293" s="3">
        <v>0.40765160789999999</v>
      </c>
      <c r="BI2293" s="3">
        <v>1.2758552266000001</v>
      </c>
      <c r="BJ2293" s="3">
        <v>0</v>
      </c>
      <c r="BK2293" s="3" t="str">
        <f>VLOOKUP(Table1[[#This Row],[est_sworn]],Force_size,2,TRUE)</f>
        <v>04 - 100 to 249</v>
      </c>
    </row>
    <row r="2294" spans="1:63" hidden="1" x14ac:dyDescent="0.2">
      <c r="A2294">
        <v>47069</v>
      </c>
      <c r="B2294" t="s">
        <v>11412</v>
      </c>
      <c r="C2294" t="s">
        <v>14748</v>
      </c>
      <c r="D2294">
        <v>12428150</v>
      </c>
      <c r="E2294" t="s">
        <v>14749</v>
      </c>
      <c r="F2294">
        <v>26533</v>
      </c>
      <c r="G2294" t="s">
        <v>14750</v>
      </c>
      <c r="H2294" t="s">
        <v>9616</v>
      </c>
      <c r="I2294">
        <v>47</v>
      </c>
      <c r="J2294">
        <v>69</v>
      </c>
      <c r="K2294">
        <v>99069</v>
      </c>
      <c r="L2294" t="s">
        <v>14751</v>
      </c>
      <c r="M2294" t="s">
        <v>14752</v>
      </c>
      <c r="N2294" t="s">
        <v>11418</v>
      </c>
      <c r="O2294" t="s">
        <v>11518</v>
      </c>
      <c r="P2294">
        <v>35.218488999999998</v>
      </c>
      <c r="Q2294">
        <v>-88.988829999999993</v>
      </c>
      <c r="R2294" t="s">
        <v>11467</v>
      </c>
      <c r="S2294" t="s">
        <v>11421</v>
      </c>
      <c r="U2294">
        <v>30</v>
      </c>
      <c r="V2294">
        <v>0</v>
      </c>
      <c r="W2294">
        <v>23</v>
      </c>
      <c r="X2294">
        <v>6</v>
      </c>
      <c r="Y2294">
        <v>1</v>
      </c>
      <c r="Z2294">
        <v>0</v>
      </c>
      <c r="AA2294">
        <v>0</v>
      </c>
      <c r="AB2294">
        <v>0</v>
      </c>
      <c r="AC2294">
        <v>0</v>
      </c>
      <c r="AD2294">
        <v>30</v>
      </c>
      <c r="AE2294">
        <v>7.0309999999999997</v>
      </c>
      <c r="AF2294" t="s">
        <v>11422</v>
      </c>
      <c r="AG2294" t="s">
        <v>14753</v>
      </c>
      <c r="AH2294">
        <v>3</v>
      </c>
      <c r="AI2294">
        <v>47</v>
      </c>
      <c r="AJ2294">
        <v>69</v>
      </c>
      <c r="AM2294">
        <v>27253</v>
      </c>
      <c r="AN2294">
        <v>15197</v>
      </c>
      <c r="AO2294">
        <v>11228</v>
      </c>
      <c r="AP2294">
        <v>56</v>
      </c>
      <c r="AQ2294">
        <v>145</v>
      </c>
      <c r="AR2294">
        <v>233</v>
      </c>
      <c r="AS2294">
        <v>376</v>
      </c>
      <c r="AT2294">
        <v>53</v>
      </c>
      <c r="AU2294">
        <v>394</v>
      </c>
      <c r="AV2294">
        <v>11281</v>
      </c>
      <c r="AW2294">
        <v>30</v>
      </c>
      <c r="AX2294">
        <v>210.93</v>
      </c>
      <c r="AY2294" s="1">
        <v>0.2</v>
      </c>
      <c r="AZ2294" s="1">
        <v>0.76700000000000002</v>
      </c>
      <c r="BA2294" s="1">
        <v>3.3000000000000002E-2</v>
      </c>
      <c r="BB2294" s="1">
        <v>0.41199999999999998</v>
      </c>
      <c r="BC2294" s="1">
        <v>0.55800000000000005</v>
      </c>
      <c r="BD2294" s="1">
        <v>1.4E-2</v>
      </c>
      <c r="BE2294" s="1">
        <v>-0.21199999999999999</v>
      </c>
      <c r="BF2294" s="1">
        <v>0.02</v>
      </c>
      <c r="BG2294" s="1">
        <f>Table1[[#This Row],[pers_white_pct]]-Table1[[#This Row],[census_white_pct]]</f>
        <v>0.20899999999999996</v>
      </c>
      <c r="BH2294" s="3">
        <v>0.48544709650000001</v>
      </c>
      <c r="BI2294" s="3">
        <v>1.374874427</v>
      </c>
      <c r="BJ2294" s="3">
        <v>2.4160460992999999</v>
      </c>
      <c r="BK2294" s="3" t="str">
        <f>VLOOKUP(Table1[[#This Row],[est_sworn]],Force_size,2,TRUE)</f>
        <v>02 - 25 to 49</v>
      </c>
    </row>
    <row r="2295" spans="1:63" hidden="1" x14ac:dyDescent="0.2">
      <c r="A2295">
        <v>47075</v>
      </c>
      <c r="B2295" t="s">
        <v>11412</v>
      </c>
      <c r="C2295" t="s">
        <v>14754</v>
      </c>
      <c r="D2295">
        <v>13013500</v>
      </c>
      <c r="E2295" t="s">
        <v>14755</v>
      </c>
      <c r="F2295">
        <v>18240</v>
      </c>
      <c r="G2295" t="s">
        <v>14124</v>
      </c>
      <c r="H2295" t="s">
        <v>9616</v>
      </c>
      <c r="I2295">
        <v>47</v>
      </c>
      <c r="J2295">
        <v>75</v>
      </c>
      <c r="K2295">
        <v>99075</v>
      </c>
      <c r="L2295" t="s">
        <v>14756</v>
      </c>
      <c r="M2295" t="s">
        <v>14757</v>
      </c>
      <c r="N2295" t="s">
        <v>11418</v>
      </c>
      <c r="O2295" t="s">
        <v>11437</v>
      </c>
      <c r="P2295">
        <v>35.586689999999997</v>
      </c>
      <c r="Q2295">
        <v>-89.282535999999993</v>
      </c>
      <c r="R2295" t="s">
        <v>11481</v>
      </c>
      <c r="S2295" t="s">
        <v>11421</v>
      </c>
      <c r="U2295">
        <v>22</v>
      </c>
      <c r="V2295">
        <v>0</v>
      </c>
      <c r="W2295">
        <v>13</v>
      </c>
      <c r="X2295">
        <v>9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22</v>
      </c>
      <c r="AE2295">
        <v>7.0309999999999997</v>
      </c>
      <c r="AF2295" t="s">
        <v>11422</v>
      </c>
      <c r="AG2295" t="s">
        <v>14127</v>
      </c>
      <c r="AH2295">
        <v>3</v>
      </c>
      <c r="AI2295">
        <v>47</v>
      </c>
      <c r="AJ2295">
        <v>75</v>
      </c>
      <c r="AM2295">
        <v>18787</v>
      </c>
      <c r="AN2295">
        <v>8419</v>
      </c>
      <c r="AO2295">
        <v>9431</v>
      </c>
      <c r="AP2295">
        <v>25</v>
      </c>
      <c r="AQ2295">
        <v>21</v>
      </c>
      <c r="AR2295">
        <v>147</v>
      </c>
      <c r="AS2295">
        <v>723</v>
      </c>
      <c r="AT2295">
        <v>34</v>
      </c>
      <c r="AU2295">
        <v>744</v>
      </c>
      <c r="AV2295">
        <v>9465</v>
      </c>
      <c r="AW2295">
        <v>22</v>
      </c>
      <c r="AX2295">
        <v>154.68199999999999</v>
      </c>
      <c r="AY2295" s="1">
        <v>0.40899999999999997</v>
      </c>
      <c r="AZ2295" s="1">
        <v>0.59099999999999997</v>
      </c>
      <c r="BA2295" s="1">
        <v>0</v>
      </c>
      <c r="BB2295" s="1">
        <v>0.502</v>
      </c>
      <c r="BC2295" s="1">
        <v>0.44800000000000001</v>
      </c>
      <c r="BD2295" s="1">
        <v>3.7999999999999999E-2</v>
      </c>
      <c r="BE2295" s="1">
        <v>-9.2999999999999999E-2</v>
      </c>
      <c r="BF2295" s="1">
        <v>-3.7999999999999999E-2</v>
      </c>
      <c r="BG2295" s="1">
        <f>Table1[[#This Row],[pers_white_pct]]-Table1[[#This Row],[census_white_pct]]</f>
        <v>0.14299999999999996</v>
      </c>
      <c r="BH2295" s="3">
        <v>0.81492852390000003</v>
      </c>
      <c r="BI2295" s="3">
        <v>1.3186137416000001</v>
      </c>
      <c r="BJ2295" s="3">
        <v>0</v>
      </c>
      <c r="BK2295" s="3" t="str">
        <f>VLOOKUP(Table1[[#This Row],[est_sworn]],Force_size,2,TRUE)</f>
        <v>01 - Under 25</v>
      </c>
    </row>
    <row r="2296" spans="1:63" hidden="1" x14ac:dyDescent="0.2">
      <c r="A2296">
        <v>47077</v>
      </c>
      <c r="B2296" t="s">
        <v>11412</v>
      </c>
      <c r="C2296" t="s">
        <v>14758</v>
      </c>
      <c r="D2296">
        <v>12908010</v>
      </c>
      <c r="E2296" t="s">
        <v>14759</v>
      </c>
      <c r="F2296">
        <v>28023</v>
      </c>
      <c r="G2296" t="s">
        <v>14130</v>
      </c>
      <c r="H2296" t="s">
        <v>9616</v>
      </c>
      <c r="I2296">
        <v>47</v>
      </c>
      <c r="J2296">
        <v>77</v>
      </c>
      <c r="K2296">
        <v>99077</v>
      </c>
      <c r="L2296" t="s">
        <v>14760</v>
      </c>
      <c r="M2296" t="s">
        <v>14761</v>
      </c>
      <c r="N2296" t="s">
        <v>11418</v>
      </c>
      <c r="O2296" t="s">
        <v>11518</v>
      </c>
      <c r="P2296">
        <v>35.653993999999997</v>
      </c>
      <c r="Q2296">
        <v>-88.387674000000004</v>
      </c>
      <c r="R2296" t="s">
        <v>11481</v>
      </c>
      <c r="S2296" t="s">
        <v>11421</v>
      </c>
      <c r="U2296">
        <v>24</v>
      </c>
      <c r="V2296">
        <v>3</v>
      </c>
      <c r="W2296">
        <v>19</v>
      </c>
      <c r="X2296">
        <v>4</v>
      </c>
      <c r="Y2296">
        <v>1</v>
      </c>
      <c r="Z2296">
        <v>0</v>
      </c>
      <c r="AA2296">
        <v>0</v>
      </c>
      <c r="AB2296">
        <v>0</v>
      </c>
      <c r="AC2296">
        <v>0</v>
      </c>
      <c r="AD2296">
        <v>24</v>
      </c>
      <c r="AE2296">
        <v>7.0309999999999997</v>
      </c>
      <c r="AF2296" t="s">
        <v>11422</v>
      </c>
      <c r="AG2296" t="s">
        <v>14133</v>
      </c>
      <c r="AH2296">
        <v>3</v>
      </c>
      <c r="AI2296">
        <v>47</v>
      </c>
      <c r="AJ2296">
        <v>77</v>
      </c>
      <c r="AM2296">
        <v>27769</v>
      </c>
      <c r="AN2296">
        <v>24482</v>
      </c>
      <c r="AO2296">
        <v>2169</v>
      </c>
      <c r="AP2296">
        <v>40</v>
      </c>
      <c r="AQ2296">
        <v>76</v>
      </c>
      <c r="AR2296">
        <v>446</v>
      </c>
      <c r="AS2296">
        <v>532</v>
      </c>
      <c r="AT2296">
        <v>18</v>
      </c>
      <c r="AU2296">
        <v>556</v>
      </c>
      <c r="AV2296">
        <v>2187</v>
      </c>
      <c r="AW2296">
        <v>25.5</v>
      </c>
      <c r="AX2296">
        <v>179.29050000000001</v>
      </c>
      <c r="AY2296" s="1">
        <v>0.16700000000000001</v>
      </c>
      <c r="AZ2296" s="1">
        <v>0.79200000000000004</v>
      </c>
      <c r="BA2296" s="1">
        <v>4.2000000000000003E-2</v>
      </c>
      <c r="BB2296" s="1">
        <v>7.8E-2</v>
      </c>
      <c r="BC2296" s="1">
        <v>0.88200000000000001</v>
      </c>
      <c r="BD2296" s="1">
        <v>1.9E-2</v>
      </c>
      <c r="BE2296" s="1">
        <v>8.8999999999999996E-2</v>
      </c>
      <c r="BF2296" s="1">
        <v>2.3E-2</v>
      </c>
      <c r="BG2296" s="1">
        <f>Table1[[#This Row],[pers_white_pct]]-Table1[[#This Row],[census_white_pct]]</f>
        <v>-8.9999999999999969E-2</v>
      </c>
      <c r="BH2296" s="3">
        <v>2.1337790071999998</v>
      </c>
      <c r="BI2296" s="3">
        <v>0.89795734279999995</v>
      </c>
      <c r="BJ2296" s="3">
        <v>2.1748903509000002</v>
      </c>
      <c r="BK2296" s="3" t="str">
        <f>VLOOKUP(Table1[[#This Row],[est_sworn]],Force_size,2,TRUE)</f>
        <v>02 - 25 to 49</v>
      </c>
    </row>
    <row r="2297" spans="1:63" hidden="1" x14ac:dyDescent="0.2">
      <c r="A2297">
        <v>4740000</v>
      </c>
      <c r="B2297" t="s">
        <v>1444</v>
      </c>
      <c r="C2297" t="s">
        <v>9739</v>
      </c>
      <c r="D2297">
        <v>12926440</v>
      </c>
      <c r="E2297" t="s">
        <v>9740</v>
      </c>
      <c r="F2297">
        <v>182200</v>
      </c>
      <c r="G2297" t="s">
        <v>9741</v>
      </c>
      <c r="H2297" t="s">
        <v>9616</v>
      </c>
      <c r="I2297">
        <v>47</v>
      </c>
      <c r="J2297">
        <v>93</v>
      </c>
      <c r="K2297">
        <v>40000</v>
      </c>
      <c r="L2297" t="s">
        <v>9742</v>
      </c>
      <c r="M2297" t="s">
        <v>9743</v>
      </c>
      <c r="N2297" t="s">
        <v>68</v>
      </c>
      <c r="O2297" t="s">
        <v>739</v>
      </c>
      <c r="P2297">
        <v>35.992725999999998</v>
      </c>
      <c r="Q2297">
        <v>-83.937720999999996</v>
      </c>
      <c r="S2297" t="s">
        <v>70</v>
      </c>
      <c r="T2297" t="s">
        <v>71</v>
      </c>
      <c r="U2297">
        <v>405</v>
      </c>
      <c r="V2297">
        <v>0</v>
      </c>
      <c r="W2297">
        <v>376</v>
      </c>
      <c r="X2297">
        <v>23</v>
      </c>
      <c r="Y2297">
        <v>3</v>
      </c>
      <c r="Z2297">
        <v>1</v>
      </c>
      <c r="AA2297">
        <v>2</v>
      </c>
      <c r="AB2297">
        <v>0</v>
      </c>
      <c r="AC2297">
        <v>0</v>
      </c>
      <c r="AD2297">
        <v>405</v>
      </c>
      <c r="AE2297">
        <v>1.1479999999999999</v>
      </c>
      <c r="AF2297" t="s">
        <v>87</v>
      </c>
      <c r="AG2297" t="s">
        <v>9744</v>
      </c>
      <c r="AH2297">
        <v>3</v>
      </c>
      <c r="AI2297">
        <v>47</v>
      </c>
      <c r="AK2297">
        <v>40000</v>
      </c>
      <c r="AM2297">
        <v>178874</v>
      </c>
      <c r="AN2297">
        <v>132641</v>
      </c>
      <c r="AO2297">
        <v>30257</v>
      </c>
      <c r="AP2297">
        <v>496</v>
      </c>
      <c r="AQ2297">
        <v>2875</v>
      </c>
      <c r="AR2297">
        <v>3886</v>
      </c>
      <c r="AS2297">
        <v>8206</v>
      </c>
      <c r="AT2297">
        <v>310</v>
      </c>
      <c r="AU2297">
        <v>8719</v>
      </c>
      <c r="AV2297">
        <v>30567</v>
      </c>
      <c r="AW2297">
        <v>405</v>
      </c>
      <c r="AX2297">
        <v>464.94</v>
      </c>
      <c r="AY2297" s="1">
        <v>5.7000000000000002E-2</v>
      </c>
      <c r="AZ2297" s="1">
        <v>0.92800000000000005</v>
      </c>
      <c r="BA2297" s="1">
        <v>7.0000000000000001E-3</v>
      </c>
      <c r="BB2297" s="1">
        <v>0.16900000000000001</v>
      </c>
      <c r="BC2297" s="1">
        <v>0.74199999999999999</v>
      </c>
      <c r="BD2297" s="1">
        <v>4.5999999999999999E-2</v>
      </c>
      <c r="BE2297" s="1">
        <v>-0.112</v>
      </c>
      <c r="BF2297" s="1">
        <v>-3.7999999999999999E-2</v>
      </c>
      <c r="BG2297" s="1">
        <f>Table1[[#This Row],[pers_white_pct]]-Table1[[#This Row],[census_white_pct]]</f>
        <v>0.18600000000000005</v>
      </c>
      <c r="BH2297" s="3">
        <v>0.33573310449999999</v>
      </c>
      <c r="BI2297" s="3">
        <v>1.251994016</v>
      </c>
      <c r="BJ2297" s="3">
        <v>0.1614663164</v>
      </c>
      <c r="BK2297" s="3" t="str">
        <f>VLOOKUP(Table1[[#This Row],[est_sworn]],Force_size,2,TRUE)</f>
        <v>05 - 250 - 499</v>
      </c>
    </row>
    <row r="2298" spans="1:63" hidden="1" x14ac:dyDescent="0.2">
      <c r="A2298">
        <v>4735160</v>
      </c>
      <c r="B2298" t="s">
        <v>1444</v>
      </c>
      <c r="C2298" t="s">
        <v>9712</v>
      </c>
      <c r="D2298">
        <v>13146210</v>
      </c>
      <c r="E2298" t="s">
        <v>9713</v>
      </c>
      <c r="F2298">
        <v>3682</v>
      </c>
      <c r="G2298" t="s">
        <v>9714</v>
      </c>
      <c r="H2298" t="s">
        <v>9616</v>
      </c>
      <c r="I2298">
        <v>47</v>
      </c>
      <c r="J2298">
        <v>101</v>
      </c>
      <c r="K2298">
        <v>35160</v>
      </c>
      <c r="L2298" t="s">
        <v>9715</v>
      </c>
      <c r="M2298" t="s">
        <v>9716</v>
      </c>
      <c r="N2298" t="s">
        <v>68</v>
      </c>
      <c r="O2298" t="s">
        <v>181</v>
      </c>
      <c r="P2298">
        <v>35.523243999999998</v>
      </c>
      <c r="Q2298">
        <v>-87.496983</v>
      </c>
      <c r="S2298" t="s">
        <v>70</v>
      </c>
      <c r="T2298" t="s">
        <v>71</v>
      </c>
      <c r="U2298">
        <v>12</v>
      </c>
      <c r="V2298">
        <v>2</v>
      </c>
      <c r="W2298">
        <v>11</v>
      </c>
      <c r="X2298">
        <v>1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12</v>
      </c>
      <c r="AE2298">
        <v>7.1230000000000002</v>
      </c>
      <c r="AF2298" t="s">
        <v>118</v>
      </c>
      <c r="AG2298" t="s">
        <v>9717</v>
      </c>
      <c r="AH2298">
        <v>3</v>
      </c>
      <c r="AI2298">
        <v>47</v>
      </c>
      <c r="AK2298">
        <v>35160</v>
      </c>
      <c r="AM2298">
        <v>3757</v>
      </c>
      <c r="AN2298">
        <v>3475</v>
      </c>
      <c r="AO2298">
        <v>122</v>
      </c>
      <c r="AP2298">
        <v>3</v>
      </c>
      <c r="AQ2298">
        <v>30</v>
      </c>
      <c r="AR2298">
        <v>51</v>
      </c>
      <c r="AS2298">
        <v>76</v>
      </c>
      <c r="AT2298">
        <v>0</v>
      </c>
      <c r="AU2298">
        <v>76</v>
      </c>
      <c r="AV2298">
        <v>122</v>
      </c>
      <c r="AW2298">
        <v>13</v>
      </c>
      <c r="AX2298">
        <v>92.599000000000004</v>
      </c>
      <c r="AY2298" s="1">
        <v>8.3000000000000004E-2</v>
      </c>
      <c r="AZ2298" s="1">
        <v>0.91700000000000004</v>
      </c>
      <c r="BA2298" s="1">
        <v>0</v>
      </c>
      <c r="BB2298" s="1">
        <v>3.2000000000000001E-2</v>
      </c>
      <c r="BC2298" s="1">
        <v>0.92500000000000004</v>
      </c>
      <c r="BD2298" s="1">
        <v>0.02</v>
      </c>
      <c r="BE2298" s="1">
        <v>5.0999999999999997E-2</v>
      </c>
      <c r="BF2298" s="1">
        <v>-0.02</v>
      </c>
      <c r="BG2298" s="1">
        <f>Table1[[#This Row],[pers_white_pct]]-Table1[[#This Row],[census_white_pct]]</f>
        <v>-8.0000000000000071E-3</v>
      </c>
      <c r="BH2298" s="3">
        <v>2.5662568306</v>
      </c>
      <c r="BI2298" s="3">
        <v>0.99105515590000004</v>
      </c>
      <c r="BJ2298" s="3">
        <v>0</v>
      </c>
      <c r="BK2298" s="3" t="str">
        <f>VLOOKUP(Table1[[#This Row],[est_sworn]],Force_size,2,TRUE)</f>
        <v>01 - Under 25</v>
      </c>
    </row>
    <row r="2299" spans="1:63" hidden="1" x14ac:dyDescent="0.2">
      <c r="A2299">
        <v>4702320</v>
      </c>
      <c r="B2299" t="s">
        <v>1444</v>
      </c>
      <c r="C2299" t="s">
        <v>9620</v>
      </c>
      <c r="D2299">
        <v>12606560</v>
      </c>
      <c r="E2299" t="s">
        <v>1471</v>
      </c>
      <c r="F2299">
        <v>13489</v>
      </c>
      <c r="G2299" t="s">
        <v>1472</v>
      </c>
      <c r="H2299" t="s">
        <v>9616</v>
      </c>
      <c r="I2299">
        <v>47</v>
      </c>
      <c r="J2299">
        <v>107</v>
      </c>
      <c r="K2299">
        <v>2320</v>
      </c>
      <c r="L2299" t="s">
        <v>9621</v>
      </c>
      <c r="M2299" t="s">
        <v>9622</v>
      </c>
      <c r="N2299" t="s">
        <v>68</v>
      </c>
      <c r="O2299" t="s">
        <v>69</v>
      </c>
      <c r="P2299">
        <v>35.424470999999997</v>
      </c>
      <c r="Q2299">
        <v>-84.619962000000001</v>
      </c>
      <c r="S2299" t="s">
        <v>70</v>
      </c>
      <c r="T2299" t="s">
        <v>71</v>
      </c>
      <c r="U2299">
        <v>31</v>
      </c>
      <c r="V2299">
        <v>3</v>
      </c>
      <c r="W2299">
        <v>31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31</v>
      </c>
      <c r="AE2299">
        <v>4.7450000000000001</v>
      </c>
      <c r="AF2299" t="s">
        <v>72</v>
      </c>
      <c r="AG2299" t="s">
        <v>1475</v>
      </c>
      <c r="AH2299">
        <v>3</v>
      </c>
      <c r="AI2299">
        <v>47</v>
      </c>
      <c r="AK2299">
        <v>2320</v>
      </c>
      <c r="AM2299">
        <v>13458</v>
      </c>
      <c r="AN2299">
        <v>11065</v>
      </c>
      <c r="AO2299">
        <v>1073</v>
      </c>
      <c r="AP2299">
        <v>41</v>
      </c>
      <c r="AQ2299">
        <v>218</v>
      </c>
      <c r="AR2299">
        <v>327</v>
      </c>
      <c r="AS2299">
        <v>709</v>
      </c>
      <c r="AT2299">
        <v>20</v>
      </c>
      <c r="AU2299">
        <v>734</v>
      </c>
      <c r="AV2299">
        <v>1093</v>
      </c>
      <c r="AW2299">
        <v>32.5</v>
      </c>
      <c r="AX2299">
        <v>154.21250000000001</v>
      </c>
      <c r="AY2299" s="1">
        <v>0</v>
      </c>
      <c r="AZ2299" s="2">
        <v>1</v>
      </c>
      <c r="BA2299" s="1">
        <v>0</v>
      </c>
      <c r="BB2299" s="1">
        <v>0.08</v>
      </c>
      <c r="BC2299" s="1">
        <v>0.82199999999999995</v>
      </c>
      <c r="BD2299" s="1">
        <v>5.2999999999999999E-2</v>
      </c>
      <c r="BE2299" s="1">
        <v>-0.08</v>
      </c>
      <c r="BF2299" s="1">
        <v>-5.2999999999999999E-2</v>
      </c>
      <c r="BG2299" s="1">
        <f>Table1[[#This Row],[pers_white_pct]]-Table1[[#This Row],[census_white_pct]]</f>
        <v>0.17800000000000005</v>
      </c>
      <c r="BH2299" s="3">
        <v>0</v>
      </c>
      <c r="BI2299" s="3">
        <v>1.2162675102</v>
      </c>
      <c r="BJ2299" s="3">
        <v>0</v>
      </c>
      <c r="BK2299" s="3" t="str">
        <f>VLOOKUP(Table1[[#This Row],[est_sworn]],Force_size,2,TRUE)</f>
        <v>02 - 25 to 49</v>
      </c>
    </row>
    <row r="2300" spans="1:63" hidden="1" x14ac:dyDescent="0.2">
      <c r="A2300">
        <v>47107</v>
      </c>
      <c r="B2300" t="s">
        <v>11412</v>
      </c>
      <c r="C2300" t="s">
        <v>14762</v>
      </c>
      <c r="D2300">
        <v>13267820</v>
      </c>
      <c r="E2300" t="s">
        <v>14763</v>
      </c>
      <c r="F2300">
        <v>52416</v>
      </c>
      <c r="G2300" t="s">
        <v>14764</v>
      </c>
      <c r="H2300" t="s">
        <v>9616</v>
      </c>
      <c r="I2300">
        <v>47</v>
      </c>
      <c r="J2300">
        <v>107</v>
      </c>
      <c r="K2300">
        <v>99107</v>
      </c>
      <c r="L2300" t="s">
        <v>14765</v>
      </c>
      <c r="M2300" t="s">
        <v>14766</v>
      </c>
      <c r="N2300" t="s">
        <v>11418</v>
      </c>
      <c r="O2300" t="s">
        <v>11444</v>
      </c>
      <c r="P2300">
        <v>35.424470999999997</v>
      </c>
      <c r="Q2300">
        <v>-84.619962000000001</v>
      </c>
      <c r="R2300" t="s">
        <v>11481</v>
      </c>
      <c r="S2300" t="s">
        <v>11421</v>
      </c>
      <c r="U2300">
        <v>33</v>
      </c>
      <c r="V2300">
        <v>0</v>
      </c>
      <c r="W2300">
        <v>30</v>
      </c>
      <c r="X2300">
        <v>2</v>
      </c>
      <c r="Y2300">
        <v>1</v>
      </c>
      <c r="Z2300">
        <v>0</v>
      </c>
      <c r="AA2300">
        <v>0</v>
      </c>
      <c r="AB2300">
        <v>0</v>
      </c>
      <c r="AC2300">
        <v>0</v>
      </c>
      <c r="AD2300">
        <v>33</v>
      </c>
      <c r="AE2300">
        <v>4.8979999999999997</v>
      </c>
      <c r="AF2300" t="s">
        <v>11474</v>
      </c>
      <c r="AG2300" t="s">
        <v>14767</v>
      </c>
      <c r="AH2300">
        <v>3</v>
      </c>
      <c r="AI2300">
        <v>47</v>
      </c>
      <c r="AJ2300">
        <v>107</v>
      </c>
      <c r="AM2300">
        <v>52266</v>
      </c>
      <c r="AN2300">
        <v>47273</v>
      </c>
      <c r="AO2300">
        <v>2021</v>
      </c>
      <c r="AP2300">
        <v>158</v>
      </c>
      <c r="AQ2300">
        <v>385</v>
      </c>
      <c r="AR2300">
        <v>897</v>
      </c>
      <c r="AS2300">
        <v>1482</v>
      </c>
      <c r="AT2300">
        <v>45</v>
      </c>
      <c r="AU2300">
        <v>1532</v>
      </c>
      <c r="AV2300">
        <v>2066</v>
      </c>
      <c r="AW2300">
        <v>33</v>
      </c>
      <c r="AX2300">
        <v>161.63399999999999</v>
      </c>
      <c r="AY2300" s="1">
        <v>6.0999999999999999E-2</v>
      </c>
      <c r="AZ2300" s="1">
        <v>0.90900000000000003</v>
      </c>
      <c r="BA2300" s="1">
        <v>0.03</v>
      </c>
      <c r="BB2300" s="1">
        <v>3.9E-2</v>
      </c>
      <c r="BC2300" s="1">
        <v>0.90400000000000003</v>
      </c>
      <c r="BD2300" s="1">
        <v>2.8000000000000001E-2</v>
      </c>
      <c r="BE2300" s="1">
        <v>2.1999999999999999E-2</v>
      </c>
      <c r="BF2300" s="1">
        <v>2E-3</v>
      </c>
      <c r="BG2300" s="1">
        <f>Table1[[#This Row],[pers_white_pct]]-Table1[[#This Row],[census_white_pct]]</f>
        <v>5.0000000000000044E-3</v>
      </c>
      <c r="BH2300" s="3">
        <v>1.5673608924</v>
      </c>
      <c r="BI2300" s="3">
        <v>1.0051095859000001</v>
      </c>
      <c r="BJ2300" s="3">
        <v>1.0687032266000001</v>
      </c>
      <c r="BK2300" s="3" t="str">
        <f>VLOOKUP(Table1[[#This Row],[est_sworn]],Force_size,2,TRUE)</f>
        <v>02 - 25 to 49</v>
      </c>
    </row>
    <row r="2301" spans="1:63" hidden="1" x14ac:dyDescent="0.2">
      <c r="A2301">
        <v>4737640</v>
      </c>
      <c r="B2301" t="s">
        <v>1444</v>
      </c>
      <c r="C2301" t="s">
        <v>9724</v>
      </c>
      <c r="D2301">
        <v>12926410</v>
      </c>
      <c r="E2301" t="s">
        <v>6553</v>
      </c>
      <c r="F2301">
        <v>67265</v>
      </c>
      <c r="G2301" t="s">
        <v>6554</v>
      </c>
      <c r="H2301" t="s">
        <v>9616</v>
      </c>
      <c r="I2301">
        <v>47</v>
      </c>
      <c r="J2301">
        <v>113</v>
      </c>
      <c r="K2301">
        <v>37640</v>
      </c>
      <c r="L2301" t="s">
        <v>9725</v>
      </c>
      <c r="M2301" t="s">
        <v>9726</v>
      </c>
      <c r="N2301" t="s">
        <v>68</v>
      </c>
      <c r="O2301" t="s">
        <v>86</v>
      </c>
      <c r="P2301">
        <v>35.606056000000002</v>
      </c>
      <c r="Q2301">
        <v>-88.833423999999994</v>
      </c>
      <c r="S2301" t="s">
        <v>70</v>
      </c>
      <c r="T2301" t="s">
        <v>71</v>
      </c>
      <c r="U2301">
        <v>217</v>
      </c>
      <c r="V2301">
        <v>0</v>
      </c>
      <c r="W2301">
        <v>157</v>
      </c>
      <c r="X2301">
        <v>54</v>
      </c>
      <c r="Y2301">
        <v>3</v>
      </c>
      <c r="Z2301">
        <v>2</v>
      </c>
      <c r="AA2301">
        <v>0</v>
      </c>
      <c r="AB2301">
        <v>1</v>
      </c>
      <c r="AC2301">
        <v>0</v>
      </c>
      <c r="AD2301">
        <v>217</v>
      </c>
      <c r="AE2301">
        <v>1.1479999999999999</v>
      </c>
      <c r="AF2301" t="s">
        <v>87</v>
      </c>
      <c r="AG2301" t="s">
        <v>6557</v>
      </c>
      <c r="AH2301">
        <v>3</v>
      </c>
      <c r="AI2301">
        <v>47</v>
      </c>
      <c r="AK2301">
        <v>37640</v>
      </c>
      <c r="AM2301">
        <v>65211</v>
      </c>
      <c r="AN2301">
        <v>31192</v>
      </c>
      <c r="AO2301">
        <v>29705</v>
      </c>
      <c r="AP2301">
        <v>84</v>
      </c>
      <c r="AQ2301">
        <v>738</v>
      </c>
      <c r="AR2301">
        <v>806</v>
      </c>
      <c r="AS2301">
        <v>2592</v>
      </c>
      <c r="AT2301">
        <v>97</v>
      </c>
      <c r="AU2301">
        <v>2686</v>
      </c>
      <c r="AV2301">
        <v>29802</v>
      </c>
      <c r="AW2301">
        <v>217</v>
      </c>
      <c r="AX2301">
        <v>249.11600000000001</v>
      </c>
      <c r="AY2301" s="1">
        <v>0.249</v>
      </c>
      <c r="AZ2301" s="1">
        <v>0.72399999999999998</v>
      </c>
      <c r="BA2301" s="1">
        <v>1.4E-2</v>
      </c>
      <c r="BB2301" s="1">
        <v>0.45600000000000002</v>
      </c>
      <c r="BC2301" s="1">
        <v>0.47799999999999998</v>
      </c>
      <c r="BD2301" s="1">
        <v>0.04</v>
      </c>
      <c r="BE2301" s="1">
        <v>-0.20699999999999999</v>
      </c>
      <c r="BF2301" s="1">
        <v>-2.5999999999999999E-2</v>
      </c>
      <c r="BG2301" s="1">
        <f>Table1[[#This Row],[pers_white_pct]]-Table1[[#This Row],[census_white_pct]]</f>
        <v>0.246</v>
      </c>
      <c r="BH2301" s="3">
        <v>0.54629261470000001</v>
      </c>
      <c r="BI2301" s="3">
        <v>1.5125772234999999</v>
      </c>
      <c r="BJ2301" s="3">
        <v>0.34781426009999999</v>
      </c>
      <c r="BK2301" s="3" t="str">
        <f>VLOOKUP(Table1[[#This Row],[est_sworn]],Force_size,2,TRUE)</f>
        <v>04 - 100 to 249</v>
      </c>
    </row>
    <row r="2302" spans="1:63" hidden="1" x14ac:dyDescent="0.2">
      <c r="A2302">
        <v>47113</v>
      </c>
      <c r="B2302" t="s">
        <v>11412</v>
      </c>
      <c r="C2302" t="s">
        <v>14768</v>
      </c>
      <c r="D2302">
        <v>13806380</v>
      </c>
      <c r="E2302" t="s">
        <v>12696</v>
      </c>
      <c r="F2302">
        <v>98656</v>
      </c>
      <c r="G2302" t="s">
        <v>12041</v>
      </c>
      <c r="H2302" t="s">
        <v>9616</v>
      </c>
      <c r="I2302">
        <v>47</v>
      </c>
      <c r="J2302">
        <v>113</v>
      </c>
      <c r="K2302">
        <v>99113</v>
      </c>
      <c r="L2302" t="s">
        <v>14769</v>
      </c>
      <c r="M2302" t="s">
        <v>14770</v>
      </c>
      <c r="N2302" t="s">
        <v>11418</v>
      </c>
      <c r="O2302" t="s">
        <v>11429</v>
      </c>
      <c r="P2302">
        <v>35.606056000000002</v>
      </c>
      <c r="Q2302">
        <v>-88.833423999999994</v>
      </c>
      <c r="R2302" t="s">
        <v>11481</v>
      </c>
      <c r="S2302" t="s">
        <v>11421</v>
      </c>
      <c r="U2302">
        <v>203</v>
      </c>
      <c r="V2302">
        <v>19</v>
      </c>
      <c r="W2302">
        <v>120</v>
      </c>
      <c r="X2302">
        <v>83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203</v>
      </c>
      <c r="AE2302">
        <v>1.357</v>
      </c>
      <c r="AF2302" t="s">
        <v>11430</v>
      </c>
      <c r="AG2302" t="s">
        <v>12044</v>
      </c>
      <c r="AH2302">
        <v>3</v>
      </c>
      <c r="AI2302">
        <v>47</v>
      </c>
      <c r="AJ2302">
        <v>113</v>
      </c>
      <c r="AM2302">
        <v>98294</v>
      </c>
      <c r="AN2302">
        <v>57060</v>
      </c>
      <c r="AO2302">
        <v>35530</v>
      </c>
      <c r="AP2302">
        <v>146</v>
      </c>
      <c r="AQ2302">
        <v>895</v>
      </c>
      <c r="AR2302">
        <v>1213</v>
      </c>
      <c r="AS2302">
        <v>3306</v>
      </c>
      <c r="AT2302">
        <v>106</v>
      </c>
      <c r="AU2302">
        <v>3450</v>
      </c>
      <c r="AV2302">
        <v>35636</v>
      </c>
      <c r="AW2302">
        <v>212.5</v>
      </c>
      <c r="AX2302">
        <v>288.36250000000001</v>
      </c>
      <c r="AY2302" s="1">
        <v>0.40899999999999997</v>
      </c>
      <c r="AZ2302" s="1">
        <v>0.59099999999999997</v>
      </c>
      <c r="BA2302" s="1">
        <v>0</v>
      </c>
      <c r="BB2302" s="1">
        <v>0.36099999999999999</v>
      </c>
      <c r="BC2302" s="1">
        <v>0.58099999999999996</v>
      </c>
      <c r="BD2302" s="1">
        <v>3.4000000000000002E-2</v>
      </c>
      <c r="BE2302" s="1">
        <v>4.7E-2</v>
      </c>
      <c r="BF2302" s="1">
        <v>-3.4000000000000002E-2</v>
      </c>
      <c r="BG2302" s="1">
        <f>Table1[[#This Row],[pers_white_pct]]-Table1[[#This Row],[census_white_pct]]</f>
        <v>1.0000000000000009E-2</v>
      </c>
      <c r="BH2302" s="3">
        <v>1.1311334763000001</v>
      </c>
      <c r="BI2302" s="3">
        <v>1.0183110338000001</v>
      </c>
      <c r="BJ2302" s="3">
        <v>0</v>
      </c>
      <c r="BK2302" s="3" t="str">
        <f>VLOOKUP(Table1[[#This Row],[est_sworn]],Force_size,2,TRUE)</f>
        <v>04 - 100 to 249</v>
      </c>
    </row>
    <row r="2303" spans="1:63" hidden="1" x14ac:dyDescent="0.2">
      <c r="A2303">
        <v>47117</v>
      </c>
      <c r="B2303" t="s">
        <v>11412</v>
      </c>
      <c r="C2303" t="s">
        <v>14771</v>
      </c>
      <c r="D2303">
        <v>11119810</v>
      </c>
      <c r="E2303" t="s">
        <v>12602</v>
      </c>
      <c r="F2303">
        <v>30883</v>
      </c>
      <c r="G2303" t="s">
        <v>12603</v>
      </c>
      <c r="H2303" t="s">
        <v>9616</v>
      </c>
      <c r="I2303">
        <v>47</v>
      </c>
      <c r="J2303">
        <v>117</v>
      </c>
      <c r="K2303">
        <v>99117</v>
      </c>
      <c r="L2303" t="s">
        <v>14772</v>
      </c>
      <c r="M2303" t="s">
        <v>14773</v>
      </c>
      <c r="N2303" t="s">
        <v>11418</v>
      </c>
      <c r="O2303" t="s">
        <v>11518</v>
      </c>
      <c r="P2303">
        <v>35.468387</v>
      </c>
      <c r="Q2303">
        <v>-86.765885999999995</v>
      </c>
      <c r="R2303" t="s">
        <v>11420</v>
      </c>
      <c r="S2303" t="s">
        <v>11421</v>
      </c>
      <c r="U2303">
        <v>24</v>
      </c>
      <c r="V2303">
        <v>0</v>
      </c>
      <c r="W2303">
        <v>23</v>
      </c>
      <c r="X2303">
        <v>1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24</v>
      </c>
      <c r="AE2303">
        <v>7.0309999999999997</v>
      </c>
      <c r="AF2303" t="s">
        <v>11422</v>
      </c>
      <c r="AG2303" t="s">
        <v>12606</v>
      </c>
      <c r="AH2303">
        <v>3</v>
      </c>
      <c r="AI2303">
        <v>47</v>
      </c>
      <c r="AJ2303">
        <v>117</v>
      </c>
      <c r="AM2303">
        <v>30617</v>
      </c>
      <c r="AN2303">
        <v>26565</v>
      </c>
      <c r="AO2303">
        <v>1985</v>
      </c>
      <c r="AP2303">
        <v>100</v>
      </c>
      <c r="AQ2303">
        <v>130</v>
      </c>
      <c r="AR2303">
        <v>408</v>
      </c>
      <c r="AS2303">
        <v>1386</v>
      </c>
      <c r="AT2303">
        <v>18</v>
      </c>
      <c r="AU2303">
        <v>1429</v>
      </c>
      <c r="AV2303">
        <v>2003</v>
      </c>
      <c r="AW2303">
        <v>24</v>
      </c>
      <c r="AX2303">
        <v>168.744</v>
      </c>
      <c r="AY2303" s="1">
        <v>4.2000000000000003E-2</v>
      </c>
      <c r="AZ2303" s="1">
        <v>0.95799999999999996</v>
      </c>
      <c r="BA2303" s="1">
        <v>0</v>
      </c>
      <c r="BB2303" s="1">
        <v>6.5000000000000002E-2</v>
      </c>
      <c r="BC2303" s="1">
        <v>0.86799999999999999</v>
      </c>
      <c r="BD2303" s="1">
        <v>4.4999999999999998E-2</v>
      </c>
      <c r="BE2303" s="1">
        <v>-2.3E-2</v>
      </c>
      <c r="BF2303" s="1">
        <v>-4.4999999999999998E-2</v>
      </c>
      <c r="BG2303" s="1">
        <f>Table1[[#This Row],[pers_white_pct]]-Table1[[#This Row],[census_white_pct]]</f>
        <v>8.9999999999999969E-2</v>
      </c>
      <c r="BH2303" s="3">
        <v>0.64267422330000001</v>
      </c>
      <c r="BI2303" s="3">
        <v>1.1045093795000001</v>
      </c>
      <c r="BJ2303" s="3">
        <v>0</v>
      </c>
      <c r="BK2303" s="3" t="str">
        <f>VLOOKUP(Table1[[#This Row],[est_sworn]],Force_size,2,TRUE)</f>
        <v>01 - Under 25</v>
      </c>
    </row>
    <row r="2304" spans="1:63" hidden="1" x14ac:dyDescent="0.2">
      <c r="A2304">
        <v>4715160</v>
      </c>
      <c r="B2304" t="s">
        <v>1444</v>
      </c>
      <c r="C2304" t="s">
        <v>9640</v>
      </c>
      <c r="D2304">
        <v>12456500</v>
      </c>
      <c r="E2304" t="s">
        <v>4641</v>
      </c>
      <c r="F2304">
        <v>142519</v>
      </c>
      <c r="G2304" t="s">
        <v>4922</v>
      </c>
      <c r="H2304" t="s">
        <v>9616</v>
      </c>
      <c r="I2304">
        <v>47</v>
      </c>
      <c r="J2304">
        <v>125</v>
      </c>
      <c r="K2304">
        <v>15160</v>
      </c>
      <c r="L2304" t="s">
        <v>9641</v>
      </c>
      <c r="M2304" t="s">
        <v>9642</v>
      </c>
      <c r="N2304" t="s">
        <v>68</v>
      </c>
      <c r="O2304" t="s">
        <v>739</v>
      </c>
      <c r="P2304">
        <v>36.500354000000002</v>
      </c>
      <c r="Q2304">
        <v>-87.380887000000001</v>
      </c>
      <c r="S2304" t="s">
        <v>70</v>
      </c>
      <c r="T2304" t="s">
        <v>71</v>
      </c>
      <c r="U2304">
        <v>273</v>
      </c>
      <c r="V2304">
        <v>0</v>
      </c>
      <c r="W2304">
        <v>230</v>
      </c>
      <c r="X2304">
        <v>30</v>
      </c>
      <c r="Y2304">
        <v>8</v>
      </c>
      <c r="Z2304">
        <v>0</v>
      </c>
      <c r="AA2304">
        <v>5</v>
      </c>
      <c r="AB2304">
        <v>0</v>
      </c>
      <c r="AC2304">
        <v>0</v>
      </c>
      <c r="AD2304">
        <v>273</v>
      </c>
      <c r="AE2304">
        <v>1.1479999999999999</v>
      </c>
      <c r="AF2304" t="s">
        <v>87</v>
      </c>
      <c r="AG2304" t="s">
        <v>4924</v>
      </c>
      <c r="AH2304">
        <v>3</v>
      </c>
      <c r="AI2304">
        <v>47</v>
      </c>
      <c r="AK2304">
        <v>15160</v>
      </c>
      <c r="AM2304">
        <v>132929</v>
      </c>
      <c r="AN2304">
        <v>81165</v>
      </c>
      <c r="AO2304">
        <v>29872</v>
      </c>
      <c r="AP2304">
        <v>616</v>
      </c>
      <c r="AQ2304">
        <v>3011</v>
      </c>
      <c r="AR2304">
        <v>5158</v>
      </c>
      <c r="AS2304">
        <v>12302</v>
      </c>
      <c r="AT2304">
        <v>926</v>
      </c>
      <c r="AU2304">
        <v>13107</v>
      </c>
      <c r="AV2304">
        <v>30798</v>
      </c>
      <c r="AW2304">
        <v>273</v>
      </c>
      <c r="AX2304">
        <v>313.404</v>
      </c>
      <c r="AY2304" s="1">
        <v>0.11</v>
      </c>
      <c r="AZ2304" s="1">
        <v>0.84199999999999997</v>
      </c>
      <c r="BA2304" s="1">
        <v>2.9000000000000001E-2</v>
      </c>
      <c r="BB2304" s="1">
        <v>0.22500000000000001</v>
      </c>
      <c r="BC2304" s="1">
        <v>0.61099999999999999</v>
      </c>
      <c r="BD2304" s="1">
        <v>9.2999999999999999E-2</v>
      </c>
      <c r="BE2304" s="1">
        <v>-0.115</v>
      </c>
      <c r="BF2304" s="1">
        <v>-6.3E-2</v>
      </c>
      <c r="BG2304" s="1">
        <f>Table1[[#This Row],[pers_white_pct]]-Table1[[#This Row],[census_white_pct]]</f>
        <v>0.23099999999999998</v>
      </c>
      <c r="BH2304" s="3">
        <v>0.48900583879999998</v>
      </c>
      <c r="BI2304" s="3">
        <v>1.3797999778000001</v>
      </c>
      <c r="BJ2304" s="3">
        <v>0.31664406690000002</v>
      </c>
      <c r="BK2304" s="3" t="str">
        <f>VLOOKUP(Table1[[#This Row],[est_sworn]],Force_size,2,TRUE)</f>
        <v>05 - 250 - 499</v>
      </c>
    </row>
    <row r="2305" spans="1:63" hidden="1" x14ac:dyDescent="0.2">
      <c r="A2305">
        <v>47125</v>
      </c>
      <c r="B2305" t="s">
        <v>11412</v>
      </c>
      <c r="C2305" t="s">
        <v>14774</v>
      </c>
      <c r="D2305">
        <v>13203220</v>
      </c>
      <c r="E2305" t="s">
        <v>14775</v>
      </c>
      <c r="F2305">
        <v>184468</v>
      </c>
      <c r="G2305" t="s">
        <v>11497</v>
      </c>
      <c r="H2305" t="s">
        <v>9616</v>
      </c>
      <c r="I2305">
        <v>47</v>
      </c>
      <c r="J2305">
        <v>125</v>
      </c>
      <c r="K2305">
        <v>99125</v>
      </c>
      <c r="L2305" t="s">
        <v>14776</v>
      </c>
      <c r="M2305" t="s">
        <v>14777</v>
      </c>
      <c r="N2305" t="s">
        <v>11418</v>
      </c>
      <c r="O2305" t="s">
        <v>11429</v>
      </c>
      <c r="P2305">
        <v>36.500354000000002</v>
      </c>
      <c r="Q2305">
        <v>-87.380887000000001</v>
      </c>
      <c r="R2305" t="s">
        <v>11938</v>
      </c>
      <c r="S2305" t="s">
        <v>11421</v>
      </c>
      <c r="U2305">
        <v>287</v>
      </c>
      <c r="V2305">
        <v>0</v>
      </c>
      <c r="W2305">
        <v>251</v>
      </c>
      <c r="X2305">
        <v>21</v>
      </c>
      <c r="Y2305">
        <v>10</v>
      </c>
      <c r="Z2305">
        <v>1</v>
      </c>
      <c r="AA2305">
        <v>0</v>
      </c>
      <c r="AB2305">
        <v>0</v>
      </c>
      <c r="AC2305">
        <v>2</v>
      </c>
      <c r="AD2305">
        <v>287</v>
      </c>
      <c r="AE2305">
        <v>1.357</v>
      </c>
      <c r="AF2305" t="s">
        <v>11430</v>
      </c>
      <c r="AG2305" t="s">
        <v>11500</v>
      </c>
      <c r="AH2305">
        <v>3</v>
      </c>
      <c r="AI2305">
        <v>47</v>
      </c>
      <c r="AJ2305">
        <v>125</v>
      </c>
      <c r="AM2305">
        <v>172331</v>
      </c>
      <c r="AN2305">
        <v>115553</v>
      </c>
      <c r="AO2305">
        <v>32003</v>
      </c>
      <c r="AP2305">
        <v>782</v>
      </c>
      <c r="AQ2305">
        <v>3480</v>
      </c>
      <c r="AR2305">
        <v>5882</v>
      </c>
      <c r="AS2305">
        <v>13752</v>
      </c>
      <c r="AT2305">
        <v>979</v>
      </c>
      <c r="AU2305">
        <v>14631</v>
      </c>
      <c r="AV2305">
        <v>32982</v>
      </c>
      <c r="AW2305">
        <v>287</v>
      </c>
      <c r="AX2305">
        <v>389.459</v>
      </c>
      <c r="AY2305" s="1">
        <v>7.2999999999999995E-2</v>
      </c>
      <c r="AZ2305" s="1">
        <v>0.875</v>
      </c>
      <c r="BA2305" s="1">
        <v>3.5000000000000003E-2</v>
      </c>
      <c r="BB2305" s="1">
        <v>0.186</v>
      </c>
      <c r="BC2305" s="1">
        <v>0.67100000000000004</v>
      </c>
      <c r="BD2305" s="1">
        <v>0.08</v>
      </c>
      <c r="BE2305" s="1">
        <v>-0.113</v>
      </c>
      <c r="BF2305" s="1">
        <v>-4.4999999999999998E-2</v>
      </c>
      <c r="BG2305" s="1">
        <f>Table1[[#This Row],[pers_white_pct]]-Table1[[#This Row],[census_white_pct]]</f>
        <v>0.20399999999999996</v>
      </c>
      <c r="BH2305" s="3">
        <v>0.39401260399999999</v>
      </c>
      <c r="BI2305" s="3">
        <v>1.3042895290000001</v>
      </c>
      <c r="BJ2305" s="3">
        <v>0.436632087</v>
      </c>
      <c r="BK2305" s="3" t="str">
        <f>VLOOKUP(Table1[[#This Row],[est_sworn]],Force_size,2,TRUE)</f>
        <v>05 - 250 - 499</v>
      </c>
    </row>
    <row r="2306" spans="1:63" hidden="1" x14ac:dyDescent="0.2">
      <c r="A2306">
        <v>4769900</v>
      </c>
      <c r="B2306" t="s">
        <v>1444</v>
      </c>
      <c r="C2306" t="s">
        <v>9802</v>
      </c>
      <c r="D2306">
        <v>11576340</v>
      </c>
      <c r="E2306" t="s">
        <v>9803</v>
      </c>
      <c r="F2306">
        <v>2311</v>
      </c>
      <c r="G2306" t="s">
        <v>9804</v>
      </c>
      <c r="H2306" t="s">
        <v>9616</v>
      </c>
      <c r="I2306">
        <v>47</v>
      </c>
      <c r="J2306">
        <v>131</v>
      </c>
      <c r="K2306">
        <v>69900</v>
      </c>
      <c r="L2306" t="s">
        <v>9805</v>
      </c>
      <c r="M2306" t="s">
        <v>9806</v>
      </c>
      <c r="N2306" t="s">
        <v>68</v>
      </c>
      <c r="O2306" t="s">
        <v>238</v>
      </c>
      <c r="P2306">
        <v>36.358170999999999</v>
      </c>
      <c r="Q2306">
        <v>-89.149878999999999</v>
      </c>
      <c r="S2306" t="s">
        <v>70</v>
      </c>
      <c r="T2306" t="s">
        <v>71</v>
      </c>
      <c r="U2306">
        <v>6</v>
      </c>
      <c r="V2306">
        <v>3</v>
      </c>
      <c r="W2306">
        <v>2</v>
      </c>
      <c r="X2306">
        <v>4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6</v>
      </c>
      <c r="AE2306">
        <v>8.6750000000000007</v>
      </c>
      <c r="AF2306" t="s">
        <v>212</v>
      </c>
      <c r="AG2306" t="s">
        <v>9807</v>
      </c>
      <c r="AH2306">
        <v>3</v>
      </c>
      <c r="AI2306">
        <v>47</v>
      </c>
      <c r="AK2306">
        <v>69900</v>
      </c>
      <c r="AM2306">
        <v>2354</v>
      </c>
      <c r="AN2306">
        <v>1856</v>
      </c>
      <c r="AO2306">
        <v>438</v>
      </c>
      <c r="AP2306">
        <v>4</v>
      </c>
      <c r="AQ2306">
        <v>4</v>
      </c>
      <c r="AR2306">
        <v>27</v>
      </c>
      <c r="AS2306">
        <v>18</v>
      </c>
      <c r="AT2306">
        <v>0</v>
      </c>
      <c r="AU2306">
        <v>25</v>
      </c>
      <c r="AV2306">
        <v>438</v>
      </c>
      <c r="AW2306">
        <v>7.5</v>
      </c>
      <c r="AX2306">
        <v>65.0625</v>
      </c>
      <c r="AY2306" s="1">
        <v>0.66700000000000004</v>
      </c>
      <c r="AZ2306" s="1">
        <v>0.33300000000000002</v>
      </c>
      <c r="BA2306" s="1">
        <v>0</v>
      </c>
      <c r="BB2306" s="1">
        <v>0.186</v>
      </c>
      <c r="BC2306" s="1">
        <v>0.78800000000000003</v>
      </c>
      <c r="BD2306" s="1">
        <v>8.0000000000000002E-3</v>
      </c>
      <c r="BE2306" s="1">
        <v>0.48099999999999998</v>
      </c>
      <c r="BF2306" s="1">
        <v>-8.0000000000000002E-3</v>
      </c>
      <c r="BG2306" s="1">
        <f>Table1[[#This Row],[pers_white_pct]]-Table1[[#This Row],[census_white_pct]]</f>
        <v>-0.45500000000000002</v>
      </c>
      <c r="BH2306" s="3">
        <v>3.5829528158000001</v>
      </c>
      <c r="BI2306" s="3">
        <v>0.4227729885</v>
      </c>
      <c r="BJ2306" s="3">
        <v>0</v>
      </c>
      <c r="BK2306" s="3" t="str">
        <f>VLOOKUP(Table1[[#This Row],[est_sworn]],Force_size,2,TRUE)</f>
        <v>01 - Under 25</v>
      </c>
    </row>
    <row r="2307" spans="1:63" hidden="1" x14ac:dyDescent="0.2">
      <c r="A2307">
        <v>4716920</v>
      </c>
      <c r="B2307" t="s">
        <v>1444</v>
      </c>
      <c r="C2307" t="s">
        <v>9649</v>
      </c>
      <c r="D2307">
        <v>12416560</v>
      </c>
      <c r="E2307" t="s">
        <v>9650</v>
      </c>
      <c r="F2307">
        <v>31010</v>
      </c>
      <c r="G2307" t="s">
        <v>9651</v>
      </c>
      <c r="H2307" t="s">
        <v>9616</v>
      </c>
      <c r="I2307">
        <v>47</v>
      </c>
      <c r="J2307">
        <v>141</v>
      </c>
      <c r="K2307">
        <v>16920</v>
      </c>
      <c r="L2307" t="s">
        <v>9652</v>
      </c>
      <c r="M2307" t="s">
        <v>9653</v>
      </c>
      <c r="N2307" t="s">
        <v>68</v>
      </c>
      <c r="O2307" t="s">
        <v>131</v>
      </c>
      <c r="P2307">
        <v>36.140807000000002</v>
      </c>
      <c r="Q2307">
        <v>-85.496927999999997</v>
      </c>
      <c r="S2307" t="s">
        <v>70</v>
      </c>
      <c r="T2307" t="s">
        <v>71</v>
      </c>
      <c r="U2307">
        <v>73</v>
      </c>
      <c r="V2307">
        <v>0</v>
      </c>
      <c r="W2307">
        <v>72</v>
      </c>
      <c r="X2307">
        <v>1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73</v>
      </c>
      <c r="AE2307">
        <v>2.8170000000000002</v>
      </c>
      <c r="AF2307" t="s">
        <v>79</v>
      </c>
      <c r="AG2307" t="s">
        <v>9654</v>
      </c>
      <c r="AH2307">
        <v>3</v>
      </c>
      <c r="AI2307">
        <v>47</v>
      </c>
      <c r="AK2307">
        <v>16920</v>
      </c>
      <c r="AM2307">
        <v>30435</v>
      </c>
      <c r="AN2307">
        <v>26048</v>
      </c>
      <c r="AO2307">
        <v>1005</v>
      </c>
      <c r="AP2307">
        <v>105</v>
      </c>
      <c r="AQ2307">
        <v>618</v>
      </c>
      <c r="AR2307">
        <v>497</v>
      </c>
      <c r="AS2307">
        <v>2132</v>
      </c>
      <c r="AT2307">
        <v>24</v>
      </c>
      <c r="AU2307">
        <v>2162</v>
      </c>
      <c r="AV2307">
        <v>1029</v>
      </c>
      <c r="AW2307">
        <v>73</v>
      </c>
      <c r="AX2307">
        <v>205.64099999999999</v>
      </c>
      <c r="AY2307" s="1">
        <v>1.4E-2</v>
      </c>
      <c r="AZ2307" s="1">
        <v>0.98599999999999999</v>
      </c>
      <c r="BA2307" s="1">
        <v>0</v>
      </c>
      <c r="BB2307" s="1">
        <v>3.3000000000000002E-2</v>
      </c>
      <c r="BC2307" s="1">
        <v>0.85599999999999998</v>
      </c>
      <c r="BD2307" s="1">
        <v>7.0000000000000007E-2</v>
      </c>
      <c r="BE2307" s="1">
        <v>-1.9E-2</v>
      </c>
      <c r="BF2307" s="1">
        <v>-7.0000000000000007E-2</v>
      </c>
      <c r="BG2307" s="1">
        <f>Table1[[#This Row],[pers_white_pct]]-Table1[[#This Row],[census_white_pct]]</f>
        <v>0.13</v>
      </c>
      <c r="BH2307" s="3">
        <v>0.41484359030000001</v>
      </c>
      <c r="BI2307" s="3">
        <v>1.1524140891000001</v>
      </c>
      <c r="BJ2307" s="3">
        <v>0</v>
      </c>
      <c r="BK2307" s="3" t="str">
        <f>VLOOKUP(Table1[[#This Row],[est_sworn]],Force_size,2,TRUE)</f>
        <v>03 - 50 to 99</v>
      </c>
    </row>
    <row r="2308" spans="1:63" hidden="1" x14ac:dyDescent="0.2">
      <c r="A2308">
        <v>4700640</v>
      </c>
      <c r="B2308" t="s">
        <v>1444</v>
      </c>
      <c r="C2308" t="s">
        <v>9613</v>
      </c>
      <c r="D2308">
        <v>13922190</v>
      </c>
      <c r="E2308" t="s">
        <v>9614</v>
      </c>
      <c r="F2308">
        <v>3514</v>
      </c>
      <c r="G2308" t="s">
        <v>9615</v>
      </c>
      <c r="H2308" t="s">
        <v>9616</v>
      </c>
      <c r="I2308">
        <v>47</v>
      </c>
      <c r="J2308">
        <v>141</v>
      </c>
      <c r="K2308">
        <v>640</v>
      </c>
      <c r="L2308" t="s">
        <v>9617</v>
      </c>
      <c r="M2308" t="s">
        <v>9618</v>
      </c>
      <c r="N2308" t="s">
        <v>68</v>
      </c>
      <c r="O2308" t="s">
        <v>181</v>
      </c>
      <c r="P2308">
        <v>36.140807000000002</v>
      </c>
      <c r="Q2308">
        <v>-85.496927999999997</v>
      </c>
      <c r="S2308" t="s">
        <v>70</v>
      </c>
      <c r="T2308" t="s">
        <v>71</v>
      </c>
      <c r="U2308">
        <v>14</v>
      </c>
      <c r="V2308">
        <v>0</v>
      </c>
      <c r="W2308">
        <v>14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14</v>
      </c>
      <c r="AE2308">
        <v>7.1230000000000002</v>
      </c>
      <c r="AF2308" t="s">
        <v>118</v>
      </c>
      <c r="AG2308" t="s">
        <v>9619</v>
      </c>
      <c r="AH2308">
        <v>3</v>
      </c>
      <c r="AI2308">
        <v>47</v>
      </c>
      <c r="AK2308">
        <v>640</v>
      </c>
      <c r="AM2308">
        <v>3495</v>
      </c>
      <c r="AN2308">
        <v>3189</v>
      </c>
      <c r="AO2308">
        <v>117</v>
      </c>
      <c r="AP2308">
        <v>6</v>
      </c>
      <c r="AQ2308">
        <v>29</v>
      </c>
      <c r="AR2308">
        <v>67</v>
      </c>
      <c r="AS2308">
        <v>87</v>
      </c>
      <c r="AT2308">
        <v>0</v>
      </c>
      <c r="AU2308">
        <v>87</v>
      </c>
      <c r="AV2308">
        <v>117</v>
      </c>
      <c r="AW2308">
        <v>14</v>
      </c>
      <c r="AX2308">
        <v>99.721999999999994</v>
      </c>
      <c r="AY2308" s="1">
        <v>0</v>
      </c>
      <c r="AZ2308" s="2">
        <v>1</v>
      </c>
      <c r="BA2308" s="1">
        <v>0</v>
      </c>
      <c r="BB2308" s="1">
        <v>3.3000000000000002E-2</v>
      </c>
      <c r="BC2308" s="1">
        <v>0.91200000000000003</v>
      </c>
      <c r="BD2308" s="1">
        <v>2.5000000000000001E-2</v>
      </c>
      <c r="BE2308" s="1">
        <v>-3.3000000000000002E-2</v>
      </c>
      <c r="BF2308" s="1">
        <v>-2.5000000000000001E-2</v>
      </c>
      <c r="BG2308" s="1">
        <f>Table1[[#This Row],[pers_white_pct]]-Table1[[#This Row],[census_white_pct]]</f>
        <v>8.7999999999999967E-2</v>
      </c>
      <c r="BH2308" s="3">
        <v>0</v>
      </c>
      <c r="BI2308" s="3">
        <v>1.0959548448</v>
      </c>
      <c r="BJ2308" s="3">
        <v>0</v>
      </c>
      <c r="BK2308" s="3" t="str">
        <f>VLOOKUP(Table1[[#This Row],[est_sworn]],Force_size,2,TRUE)</f>
        <v>01 - Under 25</v>
      </c>
    </row>
    <row r="2309" spans="1:63" hidden="1" x14ac:dyDescent="0.2">
      <c r="A2309">
        <v>4751560</v>
      </c>
      <c r="B2309" t="s">
        <v>1444</v>
      </c>
      <c r="C2309" t="s">
        <v>9766</v>
      </c>
      <c r="D2309">
        <v>11286490</v>
      </c>
      <c r="E2309" t="s">
        <v>9767</v>
      </c>
      <c r="F2309">
        <v>114038</v>
      </c>
      <c r="G2309" t="s">
        <v>9768</v>
      </c>
      <c r="H2309" t="s">
        <v>9616</v>
      </c>
      <c r="I2309">
        <v>47</v>
      </c>
      <c r="J2309">
        <v>149</v>
      </c>
      <c r="K2309">
        <v>51560</v>
      </c>
      <c r="L2309" t="s">
        <v>9769</v>
      </c>
      <c r="M2309" t="s">
        <v>9770</v>
      </c>
      <c r="N2309" t="s">
        <v>68</v>
      </c>
      <c r="O2309" t="s">
        <v>739</v>
      </c>
      <c r="P2309">
        <v>35.843369000000003</v>
      </c>
      <c r="Q2309">
        <v>-86.417213000000004</v>
      </c>
      <c r="S2309" t="s">
        <v>70</v>
      </c>
      <c r="T2309" t="s">
        <v>71</v>
      </c>
      <c r="U2309">
        <v>219</v>
      </c>
      <c r="V2309">
        <v>0</v>
      </c>
      <c r="W2309">
        <v>184</v>
      </c>
      <c r="X2309">
        <v>25</v>
      </c>
      <c r="Y2309">
        <v>2</v>
      </c>
      <c r="Z2309">
        <v>4</v>
      </c>
      <c r="AA2309">
        <v>0</v>
      </c>
      <c r="AB2309">
        <v>0</v>
      </c>
      <c r="AC2309">
        <v>0</v>
      </c>
      <c r="AD2309">
        <v>219</v>
      </c>
      <c r="AE2309">
        <v>1.1479999999999999</v>
      </c>
      <c r="AF2309" t="s">
        <v>87</v>
      </c>
      <c r="AG2309" t="s">
        <v>9771</v>
      </c>
      <c r="AH2309">
        <v>3</v>
      </c>
      <c r="AI2309">
        <v>47</v>
      </c>
      <c r="AK2309">
        <v>51560</v>
      </c>
      <c r="AM2309">
        <v>108755</v>
      </c>
      <c r="AN2309">
        <v>79471</v>
      </c>
      <c r="AO2309">
        <v>16333</v>
      </c>
      <c r="AP2309">
        <v>292</v>
      </c>
      <c r="AQ2309">
        <v>3628</v>
      </c>
      <c r="AR2309">
        <v>2404</v>
      </c>
      <c r="AS2309">
        <v>6453</v>
      </c>
      <c r="AT2309">
        <v>177</v>
      </c>
      <c r="AU2309">
        <v>6627</v>
      </c>
      <c r="AV2309">
        <v>16510</v>
      </c>
      <c r="AW2309">
        <v>219</v>
      </c>
      <c r="AX2309">
        <v>251.41200000000001</v>
      </c>
      <c r="AY2309" s="1">
        <v>0.114</v>
      </c>
      <c r="AZ2309" s="1">
        <v>0.84</v>
      </c>
      <c r="BA2309" s="1">
        <v>8.9999999999999993E-3</v>
      </c>
      <c r="BB2309" s="1">
        <v>0.15</v>
      </c>
      <c r="BC2309" s="1">
        <v>0.73099999999999998</v>
      </c>
      <c r="BD2309" s="1">
        <v>5.8999999999999997E-2</v>
      </c>
      <c r="BE2309" s="1">
        <v>-3.5999999999999997E-2</v>
      </c>
      <c r="BF2309" s="1">
        <v>-0.05</v>
      </c>
      <c r="BG2309" s="1">
        <f>Table1[[#This Row],[pers_white_pct]]-Table1[[#This Row],[census_white_pct]]</f>
        <v>0.10899999999999999</v>
      </c>
      <c r="BH2309" s="3">
        <v>0.76011475770000003</v>
      </c>
      <c r="BI2309" s="3">
        <v>1.1497787107999999</v>
      </c>
      <c r="BJ2309" s="3">
        <v>0.1539123426</v>
      </c>
      <c r="BK2309" s="3" t="str">
        <f>VLOOKUP(Table1[[#This Row],[est_sworn]],Force_size,2,TRUE)</f>
        <v>04 - 100 to 249</v>
      </c>
    </row>
    <row r="2310" spans="1:63" hidden="1" x14ac:dyDescent="0.2">
      <c r="A2310">
        <v>47149</v>
      </c>
      <c r="B2310" t="s">
        <v>11412</v>
      </c>
      <c r="C2310" t="s">
        <v>14778</v>
      </c>
      <c r="D2310">
        <v>13567350</v>
      </c>
      <c r="E2310" t="s">
        <v>14224</v>
      </c>
      <c r="F2310">
        <v>274454</v>
      </c>
      <c r="G2310" t="s">
        <v>14225</v>
      </c>
      <c r="H2310" t="s">
        <v>9616</v>
      </c>
      <c r="I2310">
        <v>47</v>
      </c>
      <c r="J2310">
        <v>149</v>
      </c>
      <c r="K2310">
        <v>99149</v>
      </c>
      <c r="L2310" t="s">
        <v>14779</v>
      </c>
      <c r="M2310" t="s">
        <v>14780</v>
      </c>
      <c r="N2310" t="s">
        <v>11418</v>
      </c>
      <c r="O2310" t="s">
        <v>11429</v>
      </c>
      <c r="P2310">
        <v>35.843369000000003</v>
      </c>
      <c r="Q2310">
        <v>-86.417213000000004</v>
      </c>
      <c r="R2310" t="s">
        <v>11481</v>
      </c>
      <c r="S2310" t="s">
        <v>11421</v>
      </c>
      <c r="U2310">
        <v>213</v>
      </c>
      <c r="V2310">
        <v>0</v>
      </c>
      <c r="W2310">
        <v>194</v>
      </c>
      <c r="X2310">
        <v>17</v>
      </c>
      <c r="Y2310">
        <v>2</v>
      </c>
      <c r="Z2310">
        <v>0</v>
      </c>
      <c r="AA2310">
        <v>0</v>
      </c>
      <c r="AB2310">
        <v>0</v>
      </c>
      <c r="AC2310">
        <v>0</v>
      </c>
      <c r="AD2310">
        <v>213</v>
      </c>
      <c r="AE2310">
        <v>1.357</v>
      </c>
      <c r="AF2310" t="s">
        <v>11430</v>
      </c>
      <c r="AG2310" t="s">
        <v>14228</v>
      </c>
      <c r="AH2310">
        <v>3</v>
      </c>
      <c r="AI2310">
        <v>47</v>
      </c>
      <c r="AJ2310">
        <v>149</v>
      </c>
      <c r="AM2310">
        <v>262604</v>
      </c>
      <c r="AN2310">
        <v>198483</v>
      </c>
      <c r="AO2310">
        <v>32534</v>
      </c>
      <c r="AP2310">
        <v>671</v>
      </c>
      <c r="AQ2310">
        <v>7901</v>
      </c>
      <c r="AR2310">
        <v>5063</v>
      </c>
      <c r="AS2310">
        <v>17500</v>
      </c>
      <c r="AT2310">
        <v>352</v>
      </c>
      <c r="AU2310">
        <v>17952</v>
      </c>
      <c r="AV2310">
        <v>32886</v>
      </c>
      <c r="AW2310">
        <v>213</v>
      </c>
      <c r="AX2310">
        <v>289.041</v>
      </c>
      <c r="AY2310" s="1">
        <v>0.08</v>
      </c>
      <c r="AZ2310" s="1">
        <v>0.91100000000000003</v>
      </c>
      <c r="BA2310" s="1">
        <v>8.9999999999999993E-3</v>
      </c>
      <c r="BB2310" s="1">
        <v>0.124</v>
      </c>
      <c r="BC2310" s="1">
        <v>0.75600000000000001</v>
      </c>
      <c r="BD2310" s="1">
        <v>6.7000000000000004E-2</v>
      </c>
      <c r="BE2310" s="1">
        <v>-4.3999999999999997E-2</v>
      </c>
      <c r="BF2310" s="1">
        <v>-5.7000000000000002E-2</v>
      </c>
      <c r="BG2310" s="1">
        <f>Table1[[#This Row],[pers_white_pct]]-Table1[[#This Row],[census_white_pct]]</f>
        <v>0.15500000000000003</v>
      </c>
      <c r="BH2310" s="3">
        <v>0.64421850049999996</v>
      </c>
      <c r="BI2310" s="3">
        <v>1.205036351</v>
      </c>
      <c r="BJ2310" s="3">
        <v>0.1409008719</v>
      </c>
      <c r="BK2310" s="3" t="str">
        <f>VLOOKUP(Table1[[#This Row],[est_sworn]],Force_size,2,TRUE)</f>
        <v>04 - 100 to 249</v>
      </c>
    </row>
    <row r="2311" spans="1:63" hidden="1" x14ac:dyDescent="0.2">
      <c r="A2311">
        <v>4758080</v>
      </c>
      <c r="B2311" t="s">
        <v>1444</v>
      </c>
      <c r="C2311" t="s">
        <v>9790</v>
      </c>
      <c r="D2311">
        <v>11166440</v>
      </c>
      <c r="E2311" t="s">
        <v>9791</v>
      </c>
      <c r="F2311">
        <v>5988</v>
      </c>
      <c r="G2311" t="s">
        <v>9792</v>
      </c>
      <c r="H2311" t="s">
        <v>9616</v>
      </c>
      <c r="I2311">
        <v>47</v>
      </c>
      <c r="J2311">
        <v>155</v>
      </c>
      <c r="K2311">
        <v>58080</v>
      </c>
      <c r="L2311" t="s">
        <v>9793</v>
      </c>
      <c r="M2311" t="s">
        <v>9794</v>
      </c>
      <c r="N2311" t="s">
        <v>68</v>
      </c>
      <c r="O2311" t="s">
        <v>181</v>
      </c>
      <c r="P2311">
        <v>35.791252999999998</v>
      </c>
      <c r="Q2311">
        <v>-83.521972000000005</v>
      </c>
      <c r="S2311" t="s">
        <v>70</v>
      </c>
      <c r="T2311" t="s">
        <v>71</v>
      </c>
      <c r="U2311">
        <v>54</v>
      </c>
      <c r="V2311">
        <v>0</v>
      </c>
      <c r="W2311">
        <v>53</v>
      </c>
      <c r="X2311">
        <v>0</v>
      </c>
      <c r="Y2311">
        <v>0</v>
      </c>
      <c r="Z2311">
        <v>0</v>
      </c>
      <c r="AA2311">
        <v>1</v>
      </c>
      <c r="AB2311">
        <v>0</v>
      </c>
      <c r="AC2311">
        <v>0</v>
      </c>
      <c r="AD2311">
        <v>54</v>
      </c>
      <c r="AE2311">
        <v>2.8170000000000002</v>
      </c>
      <c r="AF2311" t="s">
        <v>79</v>
      </c>
      <c r="AG2311" t="s">
        <v>9795</v>
      </c>
      <c r="AH2311">
        <v>3</v>
      </c>
      <c r="AI2311">
        <v>47</v>
      </c>
      <c r="AK2311">
        <v>58080</v>
      </c>
      <c r="AM2311">
        <v>5875</v>
      </c>
      <c r="AN2311">
        <v>4513</v>
      </c>
      <c r="AO2311">
        <v>45</v>
      </c>
      <c r="AP2311">
        <v>35</v>
      </c>
      <c r="AQ2311">
        <v>122</v>
      </c>
      <c r="AR2311">
        <v>79</v>
      </c>
      <c r="AS2311">
        <v>1072</v>
      </c>
      <c r="AT2311">
        <v>19</v>
      </c>
      <c r="AU2311">
        <v>1081</v>
      </c>
      <c r="AV2311">
        <v>64</v>
      </c>
      <c r="AW2311">
        <v>54</v>
      </c>
      <c r="AX2311">
        <v>152.11799999999999</v>
      </c>
      <c r="AY2311" s="1">
        <v>0</v>
      </c>
      <c r="AZ2311" s="1">
        <v>0.98099999999999998</v>
      </c>
      <c r="BA2311" s="1">
        <v>0</v>
      </c>
      <c r="BB2311" s="1">
        <v>8.0000000000000002E-3</v>
      </c>
      <c r="BC2311" s="1">
        <v>0.76800000000000002</v>
      </c>
      <c r="BD2311" s="1">
        <v>0.182</v>
      </c>
      <c r="BE2311" s="1">
        <v>-8.0000000000000002E-3</v>
      </c>
      <c r="BF2311" s="1">
        <v>-0.182</v>
      </c>
      <c r="BG2311" s="1">
        <f>Table1[[#This Row],[pers_white_pct]]-Table1[[#This Row],[census_white_pct]]</f>
        <v>0.21299999999999997</v>
      </c>
      <c r="BH2311" s="3">
        <v>0</v>
      </c>
      <c r="BI2311" s="3">
        <v>1.2776875035999999</v>
      </c>
      <c r="BJ2311" s="3">
        <v>0</v>
      </c>
      <c r="BK2311" s="3" t="str">
        <f>VLOOKUP(Table1[[#This Row],[est_sworn]],Force_size,2,TRUE)</f>
        <v>03 - 50 to 99</v>
      </c>
    </row>
    <row r="2312" spans="1:63" hidden="1" x14ac:dyDescent="0.2">
      <c r="A2312">
        <v>47155</v>
      </c>
      <c r="B2312" t="s">
        <v>11412</v>
      </c>
      <c r="C2312" t="s">
        <v>14781</v>
      </c>
      <c r="D2312">
        <v>12289450</v>
      </c>
      <c r="E2312" t="s">
        <v>14782</v>
      </c>
      <c r="F2312">
        <v>92512</v>
      </c>
      <c r="G2312" t="s">
        <v>14783</v>
      </c>
      <c r="H2312" t="s">
        <v>9616</v>
      </c>
      <c r="I2312">
        <v>47</v>
      </c>
      <c r="J2312">
        <v>155</v>
      </c>
      <c r="K2312">
        <v>99155</v>
      </c>
      <c r="L2312" t="s">
        <v>14784</v>
      </c>
      <c r="M2312" t="s">
        <v>14785</v>
      </c>
      <c r="N2312" t="s">
        <v>11418</v>
      </c>
      <c r="O2312" t="s">
        <v>11444</v>
      </c>
      <c r="P2312">
        <v>35.791252999999998</v>
      </c>
      <c r="Q2312">
        <v>-83.521972000000005</v>
      </c>
      <c r="R2312" t="s">
        <v>11467</v>
      </c>
      <c r="S2312" t="s">
        <v>11421</v>
      </c>
      <c r="U2312">
        <v>97</v>
      </c>
      <c r="V2312">
        <v>0</v>
      </c>
      <c r="W2312">
        <v>96</v>
      </c>
      <c r="X2312">
        <v>1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97</v>
      </c>
      <c r="AE2312">
        <v>3.3540000000000001</v>
      </c>
      <c r="AF2312" t="s">
        <v>11445</v>
      </c>
      <c r="AG2312" t="s">
        <v>14786</v>
      </c>
      <c r="AH2312">
        <v>3</v>
      </c>
      <c r="AI2312">
        <v>47</v>
      </c>
      <c r="AJ2312">
        <v>155</v>
      </c>
      <c r="AM2312">
        <v>89889</v>
      </c>
      <c r="AN2312">
        <v>82374</v>
      </c>
      <c r="AO2312">
        <v>640</v>
      </c>
      <c r="AP2312">
        <v>295</v>
      </c>
      <c r="AQ2312">
        <v>769</v>
      </c>
      <c r="AR2312">
        <v>938</v>
      </c>
      <c r="AS2312">
        <v>4787</v>
      </c>
      <c r="AT2312">
        <v>71</v>
      </c>
      <c r="AU2312">
        <v>4873</v>
      </c>
      <c r="AV2312">
        <v>711</v>
      </c>
      <c r="AW2312">
        <v>97</v>
      </c>
      <c r="AX2312">
        <v>325.33800000000002</v>
      </c>
      <c r="AY2312" s="1">
        <v>0.01</v>
      </c>
      <c r="AZ2312" s="1">
        <v>0.99</v>
      </c>
      <c r="BA2312" s="1">
        <v>0</v>
      </c>
      <c r="BB2312" s="1">
        <v>7.0000000000000001E-3</v>
      </c>
      <c r="BC2312" s="1">
        <v>0.91600000000000004</v>
      </c>
      <c r="BD2312" s="1">
        <v>5.2999999999999999E-2</v>
      </c>
      <c r="BE2312" s="1">
        <v>3.0000000000000001E-3</v>
      </c>
      <c r="BF2312" s="1">
        <v>-5.2999999999999999E-2</v>
      </c>
      <c r="BG2312" s="1">
        <f>Table1[[#This Row],[pers_white_pct]]-Table1[[#This Row],[census_white_pct]]</f>
        <v>7.3999999999999955E-2</v>
      </c>
      <c r="BH2312" s="3">
        <v>1.4479542526</v>
      </c>
      <c r="BI2312" s="3">
        <v>1.0799804462</v>
      </c>
      <c r="BJ2312" s="3">
        <v>0</v>
      </c>
      <c r="BK2312" s="3" t="str">
        <f>VLOOKUP(Table1[[#This Row],[est_sworn]],Force_size,2,TRUE)</f>
        <v>03 - 50 to 99</v>
      </c>
    </row>
    <row r="2313" spans="1:63" hidden="1" x14ac:dyDescent="0.2">
      <c r="A2313">
        <v>4728800</v>
      </c>
      <c r="B2313" t="s">
        <v>1444</v>
      </c>
      <c r="C2313" t="s">
        <v>9706</v>
      </c>
      <c r="D2313">
        <v>12696460</v>
      </c>
      <c r="E2313" t="s">
        <v>9707</v>
      </c>
      <c r="F2313">
        <v>4047</v>
      </c>
      <c r="G2313" t="s">
        <v>9708</v>
      </c>
      <c r="H2313" t="s">
        <v>9616</v>
      </c>
      <c r="I2313">
        <v>47</v>
      </c>
      <c r="J2313">
        <v>155</v>
      </c>
      <c r="K2313">
        <v>28800</v>
      </c>
      <c r="L2313" t="s">
        <v>9709</v>
      </c>
      <c r="M2313" t="s">
        <v>9710</v>
      </c>
      <c r="N2313" t="s">
        <v>68</v>
      </c>
      <c r="O2313" t="s">
        <v>181</v>
      </c>
      <c r="P2313">
        <v>35.791252999999998</v>
      </c>
      <c r="Q2313">
        <v>-83.521972000000005</v>
      </c>
      <c r="S2313" t="s">
        <v>70</v>
      </c>
      <c r="T2313" t="s">
        <v>71</v>
      </c>
      <c r="U2313">
        <v>42</v>
      </c>
      <c r="V2313">
        <v>0</v>
      </c>
      <c r="W2313">
        <v>41</v>
      </c>
      <c r="X2313">
        <v>0</v>
      </c>
      <c r="Y2313">
        <v>0</v>
      </c>
      <c r="Z2313">
        <v>1</v>
      </c>
      <c r="AA2313">
        <v>0</v>
      </c>
      <c r="AB2313">
        <v>0</v>
      </c>
      <c r="AC2313">
        <v>0</v>
      </c>
      <c r="AD2313">
        <v>42</v>
      </c>
      <c r="AE2313">
        <v>4.7450000000000001</v>
      </c>
      <c r="AF2313" t="s">
        <v>72</v>
      </c>
      <c r="AG2313" t="s">
        <v>9711</v>
      </c>
      <c r="AH2313">
        <v>3</v>
      </c>
      <c r="AI2313">
        <v>47</v>
      </c>
      <c r="AK2313">
        <v>28800</v>
      </c>
      <c r="AM2313">
        <v>3944</v>
      </c>
      <c r="AN2313">
        <v>3162</v>
      </c>
      <c r="AO2313">
        <v>20</v>
      </c>
      <c r="AP2313">
        <v>16</v>
      </c>
      <c r="AQ2313">
        <v>111</v>
      </c>
      <c r="AR2313">
        <v>37</v>
      </c>
      <c r="AS2313">
        <v>593</v>
      </c>
      <c r="AT2313">
        <v>5</v>
      </c>
      <c r="AU2313">
        <v>598</v>
      </c>
      <c r="AV2313">
        <v>25</v>
      </c>
      <c r="AW2313">
        <v>42</v>
      </c>
      <c r="AX2313">
        <v>199.29</v>
      </c>
      <c r="AY2313" s="1">
        <v>0</v>
      </c>
      <c r="AZ2313" s="1">
        <v>0.97599999999999998</v>
      </c>
      <c r="BA2313" s="1">
        <v>0</v>
      </c>
      <c r="BB2313" s="1">
        <v>5.0000000000000001E-3</v>
      </c>
      <c r="BC2313" s="1">
        <v>0.80200000000000005</v>
      </c>
      <c r="BD2313" s="1">
        <v>0.15</v>
      </c>
      <c r="BE2313" s="1">
        <v>-5.0000000000000001E-3</v>
      </c>
      <c r="BF2313" s="1">
        <v>-0.15</v>
      </c>
      <c r="BG2313" s="1">
        <f>Table1[[#This Row],[pers_white_pct]]-Table1[[#This Row],[census_white_pct]]</f>
        <v>0.17399999999999993</v>
      </c>
      <c r="BH2313" s="3">
        <v>0</v>
      </c>
      <c r="BI2313" s="3">
        <v>1.2176139273</v>
      </c>
      <c r="BJ2313" s="3">
        <v>0</v>
      </c>
      <c r="BK2313" s="3" t="str">
        <f>VLOOKUP(Table1[[#This Row],[est_sworn]],Force_size,2,TRUE)</f>
        <v>02 - 25 to 49</v>
      </c>
    </row>
    <row r="2314" spans="1:63" hidden="1" x14ac:dyDescent="0.2">
      <c r="A2314">
        <v>4748000</v>
      </c>
      <c r="B2314" t="s">
        <v>1444</v>
      </c>
      <c r="C2314" t="s">
        <v>9760</v>
      </c>
      <c r="D2314">
        <v>11736410</v>
      </c>
      <c r="E2314" t="s">
        <v>9761</v>
      </c>
      <c r="F2314">
        <v>655155</v>
      </c>
      <c r="G2314" t="s">
        <v>9762</v>
      </c>
      <c r="H2314" t="s">
        <v>9616</v>
      </c>
      <c r="I2314">
        <v>47</v>
      </c>
      <c r="J2314">
        <v>157</v>
      </c>
      <c r="K2314">
        <v>48000</v>
      </c>
      <c r="L2314" t="s">
        <v>9763</v>
      </c>
      <c r="M2314" t="s">
        <v>9764</v>
      </c>
      <c r="N2314" t="s">
        <v>68</v>
      </c>
      <c r="O2314" t="s">
        <v>1934</v>
      </c>
      <c r="P2314">
        <v>35.183793999999999</v>
      </c>
      <c r="Q2314">
        <v>-89.895397000000003</v>
      </c>
      <c r="S2314" t="s">
        <v>70</v>
      </c>
      <c r="T2314" t="s">
        <v>71</v>
      </c>
      <c r="U2314">
        <v>2413</v>
      </c>
      <c r="V2314">
        <v>113</v>
      </c>
      <c r="W2314">
        <v>1153</v>
      </c>
      <c r="X2314">
        <v>1215</v>
      </c>
      <c r="Y2314">
        <v>30</v>
      </c>
      <c r="Z2314">
        <v>0</v>
      </c>
      <c r="AA2314">
        <v>0</v>
      </c>
      <c r="AB2314">
        <v>0</v>
      </c>
      <c r="AC2314">
        <v>15</v>
      </c>
      <c r="AD2314">
        <v>2413</v>
      </c>
      <c r="AE2314">
        <v>1.1479999999999999</v>
      </c>
      <c r="AF2314" t="s">
        <v>87</v>
      </c>
      <c r="AG2314" t="s">
        <v>9765</v>
      </c>
      <c r="AH2314">
        <v>3</v>
      </c>
      <c r="AI2314">
        <v>47</v>
      </c>
      <c r="AK2314">
        <v>48000</v>
      </c>
      <c r="AM2314">
        <v>646889</v>
      </c>
      <c r="AN2314">
        <v>177735</v>
      </c>
      <c r="AO2314">
        <v>408075</v>
      </c>
      <c r="AP2314">
        <v>1186</v>
      </c>
      <c r="AQ2314">
        <v>10067</v>
      </c>
      <c r="AR2314">
        <v>6931</v>
      </c>
      <c r="AS2314">
        <v>41994</v>
      </c>
      <c r="AT2314">
        <v>1612</v>
      </c>
      <c r="AU2314">
        <v>42895</v>
      </c>
      <c r="AV2314">
        <v>409687</v>
      </c>
      <c r="AW2314">
        <v>2469.5</v>
      </c>
      <c r="AX2314">
        <v>2834.9859999999999</v>
      </c>
      <c r="AY2314" s="1">
        <v>0.504</v>
      </c>
      <c r="AZ2314" s="1">
        <v>0.47799999999999998</v>
      </c>
      <c r="BA2314" s="1">
        <v>1.2E-2</v>
      </c>
      <c r="BB2314" s="1">
        <v>0.63100000000000001</v>
      </c>
      <c r="BC2314" s="1">
        <v>0.27500000000000002</v>
      </c>
      <c r="BD2314" s="1">
        <v>6.5000000000000002E-2</v>
      </c>
      <c r="BE2314" s="1">
        <v>-0.127</v>
      </c>
      <c r="BF2314" s="1">
        <v>-5.1999999999999998E-2</v>
      </c>
      <c r="BG2314" s="1">
        <f>Table1[[#This Row],[pers_white_pct]]-Table1[[#This Row],[census_white_pct]]</f>
        <v>0.20299999999999996</v>
      </c>
      <c r="BH2314" s="3">
        <v>0.79819450380000001</v>
      </c>
      <c r="BI2314" s="3">
        <v>1.7391169709000001</v>
      </c>
      <c r="BJ2314" s="3">
        <v>0.19151661410000001</v>
      </c>
      <c r="BK2314" s="3" t="str">
        <f>VLOOKUP(Table1[[#This Row],[est_sworn]],Force_size,2,TRUE)</f>
        <v>07 - 1,000 and up</v>
      </c>
    </row>
    <row r="2315" spans="1:63" hidden="1" x14ac:dyDescent="0.2">
      <c r="A2315">
        <v>4716420</v>
      </c>
      <c r="B2315" t="s">
        <v>1444</v>
      </c>
      <c r="C2315" t="s">
        <v>9643</v>
      </c>
      <c r="D2315">
        <v>12176540</v>
      </c>
      <c r="E2315" t="s">
        <v>9644</v>
      </c>
      <c r="F2315">
        <v>46462</v>
      </c>
      <c r="G2315" t="s">
        <v>9645</v>
      </c>
      <c r="H2315" t="s">
        <v>9616</v>
      </c>
      <c r="I2315">
        <v>47</v>
      </c>
      <c r="J2315">
        <v>157</v>
      </c>
      <c r="K2315">
        <v>16420</v>
      </c>
      <c r="L2315" t="s">
        <v>9646</v>
      </c>
      <c r="M2315" t="s">
        <v>9647</v>
      </c>
      <c r="N2315" t="s">
        <v>68</v>
      </c>
      <c r="O2315" t="s">
        <v>131</v>
      </c>
      <c r="P2315">
        <v>35.183793999999999</v>
      </c>
      <c r="Q2315">
        <v>-89.895397000000003</v>
      </c>
      <c r="S2315" t="s">
        <v>70</v>
      </c>
      <c r="T2315" t="s">
        <v>71</v>
      </c>
      <c r="U2315">
        <v>96</v>
      </c>
      <c r="V2315">
        <v>0</v>
      </c>
      <c r="W2315">
        <v>91</v>
      </c>
      <c r="X2315">
        <v>5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96</v>
      </c>
      <c r="AE2315">
        <v>2.8170000000000002</v>
      </c>
      <c r="AF2315" t="s">
        <v>79</v>
      </c>
      <c r="AG2315" t="s">
        <v>9648</v>
      </c>
      <c r="AH2315">
        <v>3</v>
      </c>
      <c r="AI2315">
        <v>47</v>
      </c>
      <c r="AK2315">
        <v>16420</v>
      </c>
      <c r="AM2315">
        <v>43965</v>
      </c>
      <c r="AN2315">
        <v>34344</v>
      </c>
      <c r="AO2315">
        <v>4740</v>
      </c>
      <c r="AP2315">
        <v>64</v>
      </c>
      <c r="AQ2315">
        <v>3111</v>
      </c>
      <c r="AR2315">
        <v>464</v>
      </c>
      <c r="AS2315">
        <v>1154</v>
      </c>
      <c r="AT2315">
        <v>31</v>
      </c>
      <c r="AU2315">
        <v>1242</v>
      </c>
      <c r="AV2315">
        <v>4771</v>
      </c>
      <c r="AW2315">
        <v>96</v>
      </c>
      <c r="AX2315">
        <v>270.43200000000002</v>
      </c>
      <c r="AY2315" s="1">
        <v>5.1999999999999998E-2</v>
      </c>
      <c r="AZ2315" s="1">
        <v>0.94799999999999995</v>
      </c>
      <c r="BA2315" s="1">
        <v>0</v>
      </c>
      <c r="BB2315" s="1">
        <v>0.108</v>
      </c>
      <c r="BC2315" s="1">
        <v>0.78100000000000003</v>
      </c>
      <c r="BD2315" s="1">
        <v>2.5999999999999999E-2</v>
      </c>
      <c r="BE2315" s="1">
        <v>-5.6000000000000001E-2</v>
      </c>
      <c r="BF2315" s="1">
        <v>-2.5999999999999999E-2</v>
      </c>
      <c r="BG2315" s="1">
        <f>Table1[[#This Row],[pers_white_pct]]-Table1[[#This Row],[census_white_pct]]</f>
        <v>0.16699999999999993</v>
      </c>
      <c r="BH2315" s="3">
        <v>0.48308939870000001</v>
      </c>
      <c r="BI2315" s="3">
        <v>1.2134625044</v>
      </c>
      <c r="BJ2315" s="3">
        <v>0</v>
      </c>
      <c r="BK2315" s="3" t="str">
        <f>VLOOKUP(Table1[[#This Row],[est_sworn]],Force_size,2,TRUE)</f>
        <v>03 - 50 to 99</v>
      </c>
    </row>
    <row r="2316" spans="1:63" hidden="1" x14ac:dyDescent="0.2">
      <c r="A2316">
        <v>47157</v>
      </c>
      <c r="B2316" t="s">
        <v>11412</v>
      </c>
      <c r="C2316" t="s">
        <v>14787</v>
      </c>
      <c r="D2316">
        <v>13018600</v>
      </c>
      <c r="E2316" t="s">
        <v>11508</v>
      </c>
      <c r="F2316">
        <v>940764</v>
      </c>
      <c r="G2316" t="s">
        <v>11509</v>
      </c>
      <c r="H2316" t="s">
        <v>9616</v>
      </c>
      <c r="I2316">
        <v>47</v>
      </c>
      <c r="J2316">
        <v>157</v>
      </c>
      <c r="K2316">
        <v>99157</v>
      </c>
      <c r="L2316" t="s">
        <v>14788</v>
      </c>
      <c r="M2316" t="s">
        <v>14789</v>
      </c>
      <c r="N2316" t="s">
        <v>11418</v>
      </c>
      <c r="O2316" t="s">
        <v>11466</v>
      </c>
      <c r="P2316">
        <v>35.183793999999999</v>
      </c>
      <c r="Q2316">
        <v>-89.895397000000003</v>
      </c>
      <c r="R2316" t="s">
        <v>11420</v>
      </c>
      <c r="S2316" t="s">
        <v>11421</v>
      </c>
      <c r="U2316">
        <v>567</v>
      </c>
      <c r="V2316">
        <v>31</v>
      </c>
      <c r="W2316">
        <v>313</v>
      </c>
      <c r="X2316">
        <v>246</v>
      </c>
      <c r="Y2316">
        <v>4</v>
      </c>
      <c r="Z2316">
        <v>0</v>
      </c>
      <c r="AA2316">
        <v>0</v>
      </c>
      <c r="AB2316">
        <v>0</v>
      </c>
      <c r="AC2316">
        <v>2</v>
      </c>
      <c r="AD2316">
        <v>567</v>
      </c>
      <c r="AE2316">
        <v>1.357</v>
      </c>
      <c r="AF2316" t="s">
        <v>11430</v>
      </c>
      <c r="AG2316" t="s">
        <v>11512</v>
      </c>
      <c r="AH2316">
        <v>3</v>
      </c>
      <c r="AI2316">
        <v>47</v>
      </c>
      <c r="AJ2316">
        <v>157</v>
      </c>
      <c r="AM2316">
        <v>927644</v>
      </c>
      <c r="AN2316">
        <v>359106</v>
      </c>
      <c r="AO2316">
        <v>481431</v>
      </c>
      <c r="AP2316">
        <v>1804</v>
      </c>
      <c r="AQ2316">
        <v>21245</v>
      </c>
      <c r="AR2316">
        <v>10595</v>
      </c>
      <c r="AS2316">
        <v>52092</v>
      </c>
      <c r="AT2316">
        <v>1950</v>
      </c>
      <c r="AU2316">
        <v>53463</v>
      </c>
      <c r="AV2316">
        <v>483381</v>
      </c>
      <c r="AW2316">
        <v>582.5</v>
      </c>
      <c r="AX2316">
        <v>790.45249999999999</v>
      </c>
      <c r="AY2316" s="1">
        <v>0.434</v>
      </c>
      <c r="AZ2316" s="1">
        <v>0.55200000000000005</v>
      </c>
      <c r="BA2316" s="1">
        <v>7.0000000000000001E-3</v>
      </c>
      <c r="BB2316" s="1">
        <v>0.51900000000000002</v>
      </c>
      <c r="BC2316" s="1">
        <v>0.38700000000000001</v>
      </c>
      <c r="BD2316" s="1">
        <v>5.6000000000000001E-2</v>
      </c>
      <c r="BE2316" s="1">
        <v>-8.5000000000000006E-2</v>
      </c>
      <c r="BF2316" s="1">
        <v>-4.9000000000000002E-2</v>
      </c>
      <c r="BG2316" s="1">
        <f>Table1[[#This Row],[pers_white_pct]]-Table1[[#This Row],[census_white_pct]]</f>
        <v>0.16500000000000004</v>
      </c>
      <c r="BH2316" s="3">
        <v>0.83598663900000003</v>
      </c>
      <c r="BI2316" s="3">
        <v>1.4260014170999999</v>
      </c>
      <c r="BJ2316" s="3">
        <v>0.1256282299</v>
      </c>
      <c r="BK2316" s="3" t="str">
        <f>VLOOKUP(Table1[[#This Row],[est_sworn]],Force_size,2,TRUE)</f>
        <v>06 - 500 -999</v>
      </c>
    </row>
    <row r="2317" spans="1:63" hidden="1" x14ac:dyDescent="0.2">
      <c r="A2317">
        <v>4703440</v>
      </c>
      <c r="B2317" t="s">
        <v>1444</v>
      </c>
      <c r="C2317" t="s">
        <v>9623</v>
      </c>
      <c r="D2317">
        <v>13677160</v>
      </c>
      <c r="E2317" t="s">
        <v>4061</v>
      </c>
      <c r="F2317">
        <v>55945</v>
      </c>
      <c r="G2317" t="s">
        <v>9624</v>
      </c>
      <c r="H2317" t="s">
        <v>9616</v>
      </c>
      <c r="I2317">
        <v>47</v>
      </c>
      <c r="J2317">
        <v>157</v>
      </c>
      <c r="K2317">
        <v>3440</v>
      </c>
      <c r="L2317" t="s">
        <v>9625</v>
      </c>
      <c r="M2317" t="s">
        <v>9626</v>
      </c>
      <c r="N2317" t="s">
        <v>68</v>
      </c>
      <c r="O2317" t="s">
        <v>86</v>
      </c>
      <c r="P2317">
        <v>35.183793999999999</v>
      </c>
      <c r="Q2317">
        <v>-89.895397000000003</v>
      </c>
      <c r="S2317" t="s">
        <v>70</v>
      </c>
      <c r="T2317" t="s">
        <v>71</v>
      </c>
      <c r="U2317">
        <v>110</v>
      </c>
      <c r="V2317">
        <v>0</v>
      </c>
      <c r="W2317">
        <v>103</v>
      </c>
      <c r="X2317">
        <v>4</v>
      </c>
      <c r="Y2317">
        <v>2</v>
      </c>
      <c r="Z2317">
        <v>0</v>
      </c>
      <c r="AA2317">
        <v>0</v>
      </c>
      <c r="AB2317">
        <v>1</v>
      </c>
      <c r="AC2317">
        <v>0</v>
      </c>
      <c r="AD2317">
        <v>110</v>
      </c>
      <c r="AE2317">
        <v>1.1479999999999999</v>
      </c>
      <c r="AF2317" t="s">
        <v>87</v>
      </c>
      <c r="AG2317" t="s">
        <v>9627</v>
      </c>
      <c r="AH2317">
        <v>3</v>
      </c>
      <c r="AI2317">
        <v>47</v>
      </c>
      <c r="AK2317">
        <v>3440</v>
      </c>
      <c r="AM2317">
        <v>54613</v>
      </c>
      <c r="AN2317">
        <v>42158</v>
      </c>
      <c r="AO2317">
        <v>8721</v>
      </c>
      <c r="AP2317">
        <v>116</v>
      </c>
      <c r="AQ2317">
        <v>1350</v>
      </c>
      <c r="AR2317">
        <v>732</v>
      </c>
      <c r="AS2317">
        <v>1470</v>
      </c>
      <c r="AT2317">
        <v>50</v>
      </c>
      <c r="AU2317">
        <v>1536</v>
      </c>
      <c r="AV2317">
        <v>8771</v>
      </c>
      <c r="AW2317">
        <v>110</v>
      </c>
      <c r="AX2317">
        <v>126.28</v>
      </c>
      <c r="AY2317" s="1">
        <v>3.5999999999999997E-2</v>
      </c>
      <c r="AZ2317" s="1">
        <v>0.93600000000000005</v>
      </c>
      <c r="BA2317" s="1">
        <v>1.7999999999999999E-2</v>
      </c>
      <c r="BB2317" s="1">
        <v>0.16</v>
      </c>
      <c r="BC2317" s="1">
        <v>0.77200000000000002</v>
      </c>
      <c r="BD2317" s="1">
        <v>2.7E-2</v>
      </c>
      <c r="BE2317" s="1">
        <v>-0.123</v>
      </c>
      <c r="BF2317" s="1">
        <v>-8.9999999999999993E-3</v>
      </c>
      <c r="BG2317" s="1">
        <f>Table1[[#This Row],[pers_white_pct]]-Table1[[#This Row],[census_white_pct]]</f>
        <v>0.16400000000000003</v>
      </c>
      <c r="BH2317" s="3">
        <v>0.2277178389</v>
      </c>
      <c r="BI2317" s="3">
        <v>1.212999366</v>
      </c>
      <c r="BJ2317" s="3">
        <v>0.6754854669</v>
      </c>
      <c r="BK2317" s="3" t="str">
        <f>VLOOKUP(Table1[[#This Row],[est_sworn]],Force_size,2,TRUE)</f>
        <v>04 - 100 to 249</v>
      </c>
    </row>
    <row r="2318" spans="1:63" hidden="1" x14ac:dyDescent="0.2">
      <c r="A2318">
        <v>4739560</v>
      </c>
      <c r="B2318" t="s">
        <v>1444</v>
      </c>
      <c r="C2318" t="s">
        <v>9733</v>
      </c>
      <c r="D2318">
        <v>12376490</v>
      </c>
      <c r="E2318" t="s">
        <v>9734</v>
      </c>
      <c r="F2318">
        <v>51501</v>
      </c>
      <c r="G2318" t="s">
        <v>9735</v>
      </c>
      <c r="H2318" t="s">
        <v>9616</v>
      </c>
      <c r="I2318">
        <v>47</v>
      </c>
      <c r="J2318">
        <v>163</v>
      </c>
      <c r="K2318">
        <v>39560</v>
      </c>
      <c r="L2318" t="s">
        <v>9736</v>
      </c>
      <c r="M2318" t="s">
        <v>9737</v>
      </c>
      <c r="N2318" t="s">
        <v>68</v>
      </c>
      <c r="O2318" t="s">
        <v>131</v>
      </c>
      <c r="P2318">
        <v>36.510213</v>
      </c>
      <c r="Q2318">
        <v>-82.299396000000002</v>
      </c>
      <c r="S2318" t="s">
        <v>70</v>
      </c>
      <c r="T2318" t="s">
        <v>71</v>
      </c>
      <c r="U2318">
        <v>118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118</v>
      </c>
      <c r="AD2318">
        <v>118</v>
      </c>
      <c r="AE2318">
        <v>1.1479999999999999</v>
      </c>
      <c r="AF2318" t="s">
        <v>87</v>
      </c>
      <c r="AG2318" t="s">
        <v>9738</v>
      </c>
      <c r="AH2318">
        <v>3</v>
      </c>
      <c r="AI2318">
        <v>47</v>
      </c>
      <c r="AK2318">
        <v>39560</v>
      </c>
      <c r="AM2318">
        <v>48205</v>
      </c>
      <c r="AN2318">
        <v>43798</v>
      </c>
      <c r="AO2318">
        <v>1926</v>
      </c>
      <c r="AP2318">
        <v>112</v>
      </c>
      <c r="AQ2318">
        <v>481</v>
      </c>
      <c r="AR2318">
        <v>787</v>
      </c>
      <c r="AS2318">
        <v>1036</v>
      </c>
      <c r="AT2318">
        <v>28</v>
      </c>
      <c r="AU2318">
        <v>1101</v>
      </c>
      <c r="AV2318">
        <v>1954</v>
      </c>
      <c r="AW2318">
        <v>118</v>
      </c>
      <c r="AX2318">
        <v>135.464</v>
      </c>
      <c r="BG2318" s="1">
        <f>Table1[[#This Row],[pers_white_pct]]-Table1[[#This Row],[census_white_pct]]</f>
        <v>0</v>
      </c>
      <c r="BH2318" s="3"/>
      <c r="BI2318" s="3"/>
      <c r="BJ2318" s="3"/>
      <c r="BK2318" s="3" t="str">
        <f>VLOOKUP(Table1[[#This Row],[est_sworn]],Force_size,2,TRUE)</f>
        <v>04 - 100 to 249</v>
      </c>
    </row>
    <row r="2319" spans="1:63" hidden="1" x14ac:dyDescent="0.2">
      <c r="A2319">
        <v>4708540</v>
      </c>
      <c r="B2319" t="s">
        <v>1444</v>
      </c>
      <c r="C2319" t="s">
        <v>9634</v>
      </c>
      <c r="D2319">
        <v>12536580</v>
      </c>
      <c r="E2319" t="s">
        <v>1367</v>
      </c>
      <c r="F2319">
        <v>26675</v>
      </c>
      <c r="G2319" t="s">
        <v>1368</v>
      </c>
      <c r="H2319" t="s">
        <v>9616</v>
      </c>
      <c r="I2319">
        <v>47</v>
      </c>
      <c r="J2319">
        <v>163</v>
      </c>
      <c r="K2319">
        <v>8540</v>
      </c>
      <c r="L2319" t="s">
        <v>9635</v>
      </c>
      <c r="M2319" t="s">
        <v>9636</v>
      </c>
      <c r="N2319" t="s">
        <v>68</v>
      </c>
      <c r="O2319" t="s">
        <v>131</v>
      </c>
      <c r="P2319">
        <v>36.510213</v>
      </c>
      <c r="Q2319">
        <v>-82.299396000000002</v>
      </c>
      <c r="S2319" t="s">
        <v>70</v>
      </c>
      <c r="T2319" t="s">
        <v>71</v>
      </c>
      <c r="U2319">
        <v>68</v>
      </c>
      <c r="V2319">
        <v>3</v>
      </c>
      <c r="W2319">
        <v>63</v>
      </c>
      <c r="X2319">
        <v>4</v>
      </c>
      <c r="Y2319">
        <v>0</v>
      </c>
      <c r="Z2319">
        <v>1</v>
      </c>
      <c r="AA2319">
        <v>0</v>
      </c>
      <c r="AB2319">
        <v>0</v>
      </c>
      <c r="AC2319">
        <v>0</v>
      </c>
      <c r="AD2319">
        <v>68</v>
      </c>
      <c r="AE2319">
        <v>2.8170000000000002</v>
      </c>
      <c r="AF2319" t="s">
        <v>79</v>
      </c>
      <c r="AG2319" t="s">
        <v>3005</v>
      </c>
      <c r="AH2319">
        <v>3</v>
      </c>
      <c r="AI2319">
        <v>47</v>
      </c>
      <c r="AK2319">
        <v>8540</v>
      </c>
      <c r="AM2319">
        <v>26702</v>
      </c>
      <c r="AN2319">
        <v>24671</v>
      </c>
      <c r="AO2319">
        <v>884</v>
      </c>
      <c r="AP2319">
        <v>72</v>
      </c>
      <c r="AQ2319">
        <v>193</v>
      </c>
      <c r="AR2319">
        <v>349</v>
      </c>
      <c r="AS2319">
        <v>502</v>
      </c>
      <c r="AT2319">
        <v>20</v>
      </c>
      <c r="AU2319">
        <v>533</v>
      </c>
      <c r="AV2319">
        <v>904</v>
      </c>
      <c r="AW2319">
        <v>69.5</v>
      </c>
      <c r="AX2319">
        <v>195.78149999999999</v>
      </c>
      <c r="AY2319" s="1">
        <v>5.8999999999999997E-2</v>
      </c>
      <c r="AZ2319" s="1">
        <v>0.92600000000000005</v>
      </c>
      <c r="BA2319" s="1">
        <v>0</v>
      </c>
      <c r="BB2319" s="1">
        <v>3.3000000000000002E-2</v>
      </c>
      <c r="BC2319" s="1">
        <v>0.92400000000000004</v>
      </c>
      <c r="BD2319" s="1">
        <v>1.9E-2</v>
      </c>
      <c r="BE2319" s="1">
        <v>2.5999999999999999E-2</v>
      </c>
      <c r="BF2319" s="1">
        <v>-1.9E-2</v>
      </c>
      <c r="BG2319" s="1">
        <f>Table1[[#This Row],[pers_white_pct]]-Table1[[#This Row],[census_white_pct]]</f>
        <v>2.0000000000000018E-3</v>
      </c>
      <c r="BH2319" s="3">
        <v>1.7768166089999999</v>
      </c>
      <c r="BI2319" s="3">
        <v>1.0027407745000001</v>
      </c>
      <c r="BJ2319" s="3">
        <v>0</v>
      </c>
      <c r="BK2319" s="3" t="str">
        <f>VLOOKUP(Table1[[#This Row],[est_sworn]],Force_size,2,TRUE)</f>
        <v>03 - 50 to 99</v>
      </c>
    </row>
    <row r="2320" spans="1:63" hidden="1" x14ac:dyDescent="0.2">
      <c r="A2320">
        <v>47163</v>
      </c>
      <c r="B2320" t="s">
        <v>11412</v>
      </c>
      <c r="C2320" t="s">
        <v>14790</v>
      </c>
      <c r="D2320">
        <v>13418240</v>
      </c>
      <c r="E2320" t="s">
        <v>14791</v>
      </c>
      <c r="F2320">
        <v>156786</v>
      </c>
      <c r="G2320" t="s">
        <v>14792</v>
      </c>
      <c r="H2320" t="s">
        <v>9616</v>
      </c>
      <c r="I2320">
        <v>47</v>
      </c>
      <c r="J2320">
        <v>163</v>
      </c>
      <c r="K2320">
        <v>99163</v>
      </c>
      <c r="L2320" t="s">
        <v>14793</v>
      </c>
      <c r="M2320" t="s">
        <v>14794</v>
      </c>
      <c r="N2320" t="s">
        <v>11418</v>
      </c>
      <c r="O2320" t="s">
        <v>11429</v>
      </c>
      <c r="P2320">
        <v>36.510213</v>
      </c>
      <c r="Q2320">
        <v>-82.299396000000002</v>
      </c>
      <c r="R2320" t="s">
        <v>11420</v>
      </c>
      <c r="S2320" t="s">
        <v>11421</v>
      </c>
      <c r="U2320">
        <v>212</v>
      </c>
      <c r="V2320">
        <v>11</v>
      </c>
      <c r="W2320">
        <v>208</v>
      </c>
      <c r="X2320">
        <v>3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212</v>
      </c>
      <c r="AE2320">
        <v>1.357</v>
      </c>
      <c r="AF2320" t="s">
        <v>11430</v>
      </c>
      <c r="AG2320" t="s">
        <v>14795</v>
      </c>
      <c r="AH2320">
        <v>3</v>
      </c>
      <c r="AI2320">
        <v>47</v>
      </c>
      <c r="AJ2320">
        <v>163</v>
      </c>
      <c r="AM2320">
        <v>156823</v>
      </c>
      <c r="AN2320">
        <v>148033</v>
      </c>
      <c r="AO2320">
        <v>3272</v>
      </c>
      <c r="AP2320">
        <v>379</v>
      </c>
      <c r="AQ2320">
        <v>881</v>
      </c>
      <c r="AR2320">
        <v>1799</v>
      </c>
      <c r="AS2320">
        <v>2321</v>
      </c>
      <c r="AT2320">
        <v>57</v>
      </c>
      <c r="AU2320">
        <v>2459</v>
      </c>
      <c r="AV2320">
        <v>3329</v>
      </c>
      <c r="AW2320">
        <v>217.5</v>
      </c>
      <c r="AX2320">
        <v>295.14749999999998</v>
      </c>
      <c r="AY2320" s="1">
        <v>1.4E-2</v>
      </c>
      <c r="AZ2320" s="1">
        <v>0.98099999999999998</v>
      </c>
      <c r="BA2320" s="1">
        <v>0</v>
      </c>
      <c r="BB2320" s="1">
        <v>2.1000000000000001E-2</v>
      </c>
      <c r="BC2320" s="1">
        <v>0.94399999999999995</v>
      </c>
      <c r="BD2320" s="1">
        <v>1.4999999999999999E-2</v>
      </c>
      <c r="BE2320" s="1">
        <v>-7.0000000000000001E-3</v>
      </c>
      <c r="BF2320" s="1">
        <v>-1.4999999999999999E-2</v>
      </c>
      <c r="BG2320" s="1">
        <f>Table1[[#This Row],[pers_white_pct]]-Table1[[#This Row],[census_white_pct]]</f>
        <v>3.7000000000000033E-2</v>
      </c>
      <c r="BH2320" s="3">
        <v>0.67823759049999999</v>
      </c>
      <c r="BI2320" s="3">
        <v>1.0393903756</v>
      </c>
      <c r="BJ2320" s="3">
        <v>0</v>
      </c>
      <c r="BK2320" s="3" t="str">
        <f>VLOOKUP(Table1[[#This Row],[est_sworn]],Force_size,2,TRUE)</f>
        <v>04 - 100 to 249</v>
      </c>
    </row>
    <row r="2321" spans="1:63" hidden="1" x14ac:dyDescent="0.2">
      <c r="A2321">
        <v>4728540</v>
      </c>
      <c r="B2321" t="s">
        <v>1444</v>
      </c>
      <c r="C2321" t="s">
        <v>9700</v>
      </c>
      <c r="D2321">
        <v>12196400</v>
      </c>
      <c r="E2321" t="s">
        <v>9701</v>
      </c>
      <c r="F2321">
        <v>31603</v>
      </c>
      <c r="G2321" t="s">
        <v>9702</v>
      </c>
      <c r="H2321" t="s">
        <v>9616</v>
      </c>
      <c r="I2321">
        <v>47</v>
      </c>
      <c r="J2321">
        <v>165</v>
      </c>
      <c r="K2321">
        <v>28540</v>
      </c>
      <c r="L2321" t="s">
        <v>9703</v>
      </c>
      <c r="M2321" t="s">
        <v>9704</v>
      </c>
      <c r="N2321" t="s">
        <v>68</v>
      </c>
      <c r="O2321" t="s">
        <v>131</v>
      </c>
      <c r="P2321">
        <v>36.473443000000003</v>
      </c>
      <c r="Q2321">
        <v>-86.459798000000006</v>
      </c>
      <c r="S2321" t="s">
        <v>70</v>
      </c>
      <c r="T2321" t="s">
        <v>71</v>
      </c>
      <c r="U2321">
        <v>65</v>
      </c>
      <c r="V2321">
        <v>0</v>
      </c>
      <c r="W2321">
        <v>62</v>
      </c>
      <c r="X2321">
        <v>2</v>
      </c>
      <c r="Y2321">
        <v>1</v>
      </c>
      <c r="Z2321">
        <v>0</v>
      </c>
      <c r="AA2321">
        <v>0</v>
      </c>
      <c r="AB2321">
        <v>0</v>
      </c>
      <c r="AC2321">
        <v>0</v>
      </c>
      <c r="AD2321">
        <v>65</v>
      </c>
      <c r="AE2321">
        <v>2.8170000000000002</v>
      </c>
      <c r="AF2321" t="s">
        <v>79</v>
      </c>
      <c r="AG2321" t="s">
        <v>9705</v>
      </c>
      <c r="AH2321">
        <v>3</v>
      </c>
      <c r="AI2321">
        <v>47</v>
      </c>
      <c r="AK2321">
        <v>28540</v>
      </c>
      <c r="AM2321">
        <v>30278</v>
      </c>
      <c r="AN2321">
        <v>22558</v>
      </c>
      <c r="AO2321">
        <v>4417</v>
      </c>
      <c r="AP2321">
        <v>72</v>
      </c>
      <c r="AQ2321">
        <v>224</v>
      </c>
      <c r="AR2321">
        <v>479</v>
      </c>
      <c r="AS2321">
        <v>2434</v>
      </c>
      <c r="AT2321">
        <v>25</v>
      </c>
      <c r="AU2321">
        <v>2528</v>
      </c>
      <c r="AV2321">
        <v>4442</v>
      </c>
      <c r="AW2321">
        <v>65</v>
      </c>
      <c r="AX2321">
        <v>183.10499999999999</v>
      </c>
      <c r="AY2321" s="1">
        <v>3.1E-2</v>
      </c>
      <c r="AZ2321" s="1">
        <v>0.95399999999999996</v>
      </c>
      <c r="BA2321" s="1">
        <v>1.4999999999999999E-2</v>
      </c>
      <c r="BB2321" s="1">
        <v>0.14599999999999999</v>
      </c>
      <c r="BC2321" s="1">
        <v>0.745</v>
      </c>
      <c r="BD2321" s="1">
        <v>0.08</v>
      </c>
      <c r="BE2321" s="1">
        <v>-0.115</v>
      </c>
      <c r="BF2321" s="1">
        <v>-6.5000000000000002E-2</v>
      </c>
      <c r="BG2321" s="1">
        <f>Table1[[#This Row],[pers_white_pct]]-Table1[[#This Row],[census_white_pct]]</f>
        <v>0.20899999999999996</v>
      </c>
      <c r="BH2321" s="3">
        <v>0.21091935010000001</v>
      </c>
      <c r="BI2321" s="3">
        <v>1.2802798939</v>
      </c>
      <c r="BJ2321" s="3">
        <v>0.1913785475</v>
      </c>
      <c r="BK2321" s="3" t="str">
        <f>VLOOKUP(Table1[[#This Row],[est_sworn]],Force_size,2,TRUE)</f>
        <v>03 - 50 to 99</v>
      </c>
    </row>
    <row r="2322" spans="1:63" hidden="1" x14ac:dyDescent="0.2">
      <c r="A2322">
        <v>4717680</v>
      </c>
      <c r="B2322" t="s">
        <v>1444</v>
      </c>
      <c r="C2322" t="s">
        <v>9655</v>
      </c>
      <c r="D2322">
        <v>12406520</v>
      </c>
      <c r="E2322" t="s">
        <v>5296</v>
      </c>
      <c r="F2322">
        <v>9063</v>
      </c>
      <c r="G2322" t="s">
        <v>5297</v>
      </c>
      <c r="H2322" t="s">
        <v>9616</v>
      </c>
      <c r="I2322">
        <v>47</v>
      </c>
      <c r="J2322">
        <v>167</v>
      </c>
      <c r="K2322">
        <v>17680</v>
      </c>
      <c r="L2322" t="s">
        <v>9656</v>
      </c>
      <c r="M2322" t="s">
        <v>9657</v>
      </c>
      <c r="N2322" t="s">
        <v>68</v>
      </c>
      <c r="O2322" t="s">
        <v>181</v>
      </c>
      <c r="P2322">
        <v>35.500297000000003</v>
      </c>
      <c r="Q2322">
        <v>-89.763707999999994</v>
      </c>
      <c r="S2322" t="s">
        <v>70</v>
      </c>
      <c r="T2322" t="s">
        <v>71</v>
      </c>
      <c r="U2322">
        <v>28</v>
      </c>
      <c r="V2322">
        <v>0</v>
      </c>
      <c r="W2322">
        <v>23</v>
      </c>
      <c r="X2322">
        <v>5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28</v>
      </c>
      <c r="AE2322">
        <v>4.7450000000000001</v>
      </c>
      <c r="AF2322" t="s">
        <v>72</v>
      </c>
      <c r="AG2322" t="s">
        <v>5300</v>
      </c>
      <c r="AH2322">
        <v>3</v>
      </c>
      <c r="AI2322">
        <v>47</v>
      </c>
      <c r="AK2322">
        <v>17680</v>
      </c>
      <c r="AM2322">
        <v>9038</v>
      </c>
      <c r="AN2322">
        <v>4157</v>
      </c>
      <c r="AO2322">
        <v>4595</v>
      </c>
      <c r="AP2322">
        <v>24</v>
      </c>
      <c r="AQ2322">
        <v>28</v>
      </c>
      <c r="AR2322">
        <v>110</v>
      </c>
      <c r="AS2322">
        <v>106</v>
      </c>
      <c r="AT2322">
        <v>17</v>
      </c>
      <c r="AU2322">
        <v>124</v>
      </c>
      <c r="AV2322">
        <v>4612</v>
      </c>
      <c r="AW2322">
        <v>28</v>
      </c>
      <c r="AX2322">
        <v>132.86000000000001</v>
      </c>
      <c r="AY2322" s="1">
        <v>0.17899999999999999</v>
      </c>
      <c r="AZ2322" s="1">
        <v>0.82099999999999995</v>
      </c>
      <c r="BA2322" s="1">
        <v>0</v>
      </c>
      <c r="BB2322" s="1">
        <v>0.50800000000000001</v>
      </c>
      <c r="BC2322" s="1">
        <v>0.46</v>
      </c>
      <c r="BD2322" s="1">
        <v>1.2E-2</v>
      </c>
      <c r="BE2322" s="1">
        <v>-0.33</v>
      </c>
      <c r="BF2322" s="1">
        <v>-1.2E-2</v>
      </c>
      <c r="BG2322" s="1">
        <f>Table1[[#This Row],[pers_white_pct]]-Table1[[#This Row],[census_white_pct]]</f>
        <v>0.36099999999999993</v>
      </c>
      <c r="BH2322" s="3">
        <v>0.35123581529999998</v>
      </c>
      <c r="BI2322" s="3">
        <v>1.7859204784</v>
      </c>
      <c r="BJ2322" s="3">
        <v>0</v>
      </c>
      <c r="BK2322" s="3" t="str">
        <f>VLOOKUP(Table1[[#This Row],[est_sworn]],Force_size,2,TRUE)</f>
        <v>02 - 25 to 49</v>
      </c>
    </row>
    <row r="2323" spans="1:63" hidden="1" x14ac:dyDescent="0.2">
      <c r="A2323">
        <v>47167</v>
      </c>
      <c r="B2323" t="s">
        <v>11412</v>
      </c>
      <c r="C2323" t="s">
        <v>14796</v>
      </c>
      <c r="D2323">
        <v>13381030</v>
      </c>
      <c r="E2323" t="s">
        <v>14797</v>
      </c>
      <c r="F2323">
        <v>61705</v>
      </c>
      <c r="G2323" t="s">
        <v>14798</v>
      </c>
      <c r="H2323" t="s">
        <v>9616</v>
      </c>
      <c r="I2323">
        <v>47</v>
      </c>
      <c r="J2323">
        <v>167</v>
      </c>
      <c r="K2323">
        <v>99167</v>
      </c>
      <c r="L2323" t="s">
        <v>14799</v>
      </c>
      <c r="M2323" t="s">
        <v>14800</v>
      </c>
      <c r="N2323" t="s">
        <v>11418</v>
      </c>
      <c r="O2323" t="s">
        <v>11429</v>
      </c>
      <c r="P2323">
        <v>35.500297000000003</v>
      </c>
      <c r="Q2323">
        <v>-89.763707999999994</v>
      </c>
      <c r="R2323" t="s">
        <v>11420</v>
      </c>
      <c r="S2323" t="s">
        <v>11421</v>
      </c>
      <c r="U2323">
        <v>86</v>
      </c>
      <c r="V2323">
        <v>0</v>
      </c>
      <c r="W2323">
        <v>76</v>
      </c>
      <c r="X2323">
        <v>8</v>
      </c>
      <c r="Y2323">
        <v>1</v>
      </c>
      <c r="Z2323">
        <v>0</v>
      </c>
      <c r="AA2323">
        <v>0</v>
      </c>
      <c r="AB2323">
        <v>0</v>
      </c>
      <c r="AC2323">
        <v>0</v>
      </c>
      <c r="AD2323">
        <v>86</v>
      </c>
      <c r="AE2323">
        <v>3.3540000000000001</v>
      </c>
      <c r="AF2323" t="s">
        <v>11445</v>
      </c>
      <c r="AG2323" t="s">
        <v>14801</v>
      </c>
      <c r="AH2323">
        <v>3</v>
      </c>
      <c r="AI2323">
        <v>47</v>
      </c>
      <c r="AJ2323">
        <v>167</v>
      </c>
      <c r="AM2323">
        <v>61081</v>
      </c>
      <c r="AN2323">
        <v>46831</v>
      </c>
      <c r="AO2323">
        <v>11393</v>
      </c>
      <c r="AP2323">
        <v>217</v>
      </c>
      <c r="AQ2323">
        <v>356</v>
      </c>
      <c r="AR2323">
        <v>908</v>
      </c>
      <c r="AS2323">
        <v>1269</v>
      </c>
      <c r="AT2323">
        <v>56</v>
      </c>
      <c r="AU2323">
        <v>1376</v>
      </c>
      <c r="AV2323">
        <v>11449</v>
      </c>
      <c r="AW2323">
        <v>86</v>
      </c>
      <c r="AX2323">
        <v>288.44400000000002</v>
      </c>
      <c r="AY2323" s="1">
        <v>9.2999999999999999E-2</v>
      </c>
      <c r="AZ2323" s="1">
        <v>0.88400000000000001</v>
      </c>
      <c r="BA2323" s="1">
        <v>1.2E-2</v>
      </c>
      <c r="BB2323" s="1">
        <v>0.187</v>
      </c>
      <c r="BC2323" s="1">
        <v>0.76700000000000002</v>
      </c>
      <c r="BD2323" s="1">
        <v>2.1000000000000001E-2</v>
      </c>
      <c r="BE2323" s="1">
        <v>-9.2999999999999999E-2</v>
      </c>
      <c r="BF2323" s="1">
        <v>-8.9999999999999993E-3</v>
      </c>
      <c r="BG2323" s="1">
        <f>Table1[[#This Row],[pers_white_pct]]-Table1[[#This Row],[census_white_pct]]</f>
        <v>0.11699999999999999</v>
      </c>
      <c r="BH2323" s="3">
        <v>0.49872320619999999</v>
      </c>
      <c r="BI2323" s="3">
        <v>1.1526245038</v>
      </c>
      <c r="BJ2323" s="3">
        <v>0.55968808989999996</v>
      </c>
      <c r="BK2323" s="3" t="str">
        <f>VLOOKUP(Table1[[#This Row],[est_sworn]],Force_size,2,TRUE)</f>
        <v>03 - 50 to 99</v>
      </c>
    </row>
    <row r="2324" spans="1:63" hidden="1" x14ac:dyDescent="0.2">
      <c r="A2324">
        <v>47175</v>
      </c>
      <c r="B2324" t="s">
        <v>11412</v>
      </c>
      <c r="C2324" t="s">
        <v>14802</v>
      </c>
      <c r="D2324">
        <v>13087100</v>
      </c>
      <c r="E2324" t="s">
        <v>14803</v>
      </c>
      <c r="F2324">
        <v>5628</v>
      </c>
      <c r="G2324" t="s">
        <v>14804</v>
      </c>
      <c r="H2324" t="s">
        <v>9616</v>
      </c>
      <c r="I2324">
        <v>47</v>
      </c>
      <c r="J2324">
        <v>175</v>
      </c>
      <c r="K2324">
        <v>99175</v>
      </c>
      <c r="L2324" t="s">
        <v>14805</v>
      </c>
      <c r="M2324" t="s">
        <v>14806</v>
      </c>
      <c r="N2324" t="s">
        <v>11418</v>
      </c>
      <c r="O2324" t="s">
        <v>11437</v>
      </c>
      <c r="P2324">
        <v>35.699244999999998</v>
      </c>
      <c r="Q2324">
        <v>-85.458410999999998</v>
      </c>
      <c r="R2324" t="s">
        <v>11420</v>
      </c>
      <c r="S2324" t="s">
        <v>11421</v>
      </c>
      <c r="U2324">
        <v>16</v>
      </c>
      <c r="V2324">
        <v>4</v>
      </c>
      <c r="W2324">
        <v>16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16</v>
      </c>
      <c r="AE2324">
        <v>7.5330000000000004</v>
      </c>
      <c r="AF2324" t="s">
        <v>11452</v>
      </c>
      <c r="AG2324" t="s">
        <v>14807</v>
      </c>
      <c r="AH2324">
        <v>3</v>
      </c>
      <c r="AI2324">
        <v>47</v>
      </c>
      <c r="AJ2324">
        <v>175</v>
      </c>
      <c r="AM2324">
        <v>5548</v>
      </c>
      <c r="AN2324">
        <v>5408</v>
      </c>
      <c r="AO2324">
        <v>22</v>
      </c>
      <c r="AP2324">
        <v>13</v>
      </c>
      <c r="AQ2324">
        <v>7</v>
      </c>
      <c r="AR2324">
        <v>48</v>
      </c>
      <c r="AS2324">
        <v>50</v>
      </c>
      <c r="AT2324">
        <v>1</v>
      </c>
      <c r="AU2324">
        <v>50</v>
      </c>
      <c r="AV2324">
        <v>23</v>
      </c>
      <c r="AW2324">
        <v>18</v>
      </c>
      <c r="AX2324">
        <v>135.59399999999999</v>
      </c>
      <c r="AY2324" s="1">
        <v>0</v>
      </c>
      <c r="AZ2324" s="2">
        <v>1</v>
      </c>
      <c r="BA2324" s="1">
        <v>0</v>
      </c>
      <c r="BB2324" s="1">
        <v>4.0000000000000001E-3</v>
      </c>
      <c r="BC2324" s="1">
        <v>0.97499999999999998</v>
      </c>
      <c r="BD2324" s="1">
        <v>8.9999999999999993E-3</v>
      </c>
      <c r="BE2324" s="1">
        <v>-4.0000000000000001E-3</v>
      </c>
      <c r="BF2324" s="1">
        <v>-8.9999999999999993E-3</v>
      </c>
      <c r="BG2324" s="1">
        <f>Table1[[#This Row],[pers_white_pct]]-Table1[[#This Row],[census_white_pct]]</f>
        <v>2.5000000000000022E-2</v>
      </c>
      <c r="BH2324" s="3">
        <v>0</v>
      </c>
      <c r="BI2324" s="3">
        <v>1.025887574</v>
      </c>
      <c r="BJ2324" s="3">
        <v>0</v>
      </c>
      <c r="BK2324" s="3" t="str">
        <f>VLOOKUP(Table1[[#This Row],[est_sworn]],Force_size,2,TRUE)</f>
        <v>01 - Under 25</v>
      </c>
    </row>
    <row r="2325" spans="1:63" hidden="1" x14ac:dyDescent="0.2">
      <c r="A2325">
        <v>4738320</v>
      </c>
      <c r="B2325" t="s">
        <v>1444</v>
      </c>
      <c r="C2325" t="s">
        <v>9727</v>
      </c>
      <c r="D2325">
        <v>12736410</v>
      </c>
      <c r="E2325" t="s">
        <v>9728</v>
      </c>
      <c r="F2325">
        <v>64528</v>
      </c>
      <c r="G2325" t="s">
        <v>9729</v>
      </c>
      <c r="H2325" t="s">
        <v>9616</v>
      </c>
      <c r="I2325">
        <v>47</v>
      </c>
      <c r="J2325">
        <v>179</v>
      </c>
      <c r="K2325">
        <v>38320</v>
      </c>
      <c r="L2325" t="s">
        <v>9730</v>
      </c>
      <c r="M2325" t="s">
        <v>9731</v>
      </c>
      <c r="N2325" t="s">
        <v>68</v>
      </c>
      <c r="O2325" t="s">
        <v>86</v>
      </c>
      <c r="P2325">
        <v>36.295665</v>
      </c>
      <c r="Q2325">
        <v>-82.495036999999996</v>
      </c>
      <c r="S2325" t="s">
        <v>70</v>
      </c>
      <c r="T2325" t="s">
        <v>71</v>
      </c>
      <c r="U2325">
        <v>146</v>
      </c>
      <c r="V2325">
        <v>0</v>
      </c>
      <c r="W2325">
        <v>142</v>
      </c>
      <c r="X2325">
        <v>1</v>
      </c>
      <c r="Y2325">
        <v>2</v>
      </c>
      <c r="Z2325">
        <v>0</v>
      </c>
      <c r="AA2325">
        <v>0</v>
      </c>
      <c r="AB2325">
        <v>0</v>
      </c>
      <c r="AC2325">
        <v>0</v>
      </c>
      <c r="AD2325">
        <v>146</v>
      </c>
      <c r="AE2325">
        <v>1.1479999999999999</v>
      </c>
      <c r="AF2325" t="s">
        <v>87</v>
      </c>
      <c r="AG2325" t="s">
        <v>9732</v>
      </c>
      <c r="AH2325">
        <v>3</v>
      </c>
      <c r="AI2325">
        <v>47</v>
      </c>
      <c r="AK2325">
        <v>38320</v>
      </c>
      <c r="AM2325">
        <v>63152</v>
      </c>
      <c r="AN2325">
        <v>53693</v>
      </c>
      <c r="AO2325">
        <v>4108</v>
      </c>
      <c r="AP2325">
        <v>185</v>
      </c>
      <c r="AQ2325">
        <v>1239</v>
      </c>
      <c r="AR2325">
        <v>1183</v>
      </c>
      <c r="AS2325">
        <v>2656</v>
      </c>
      <c r="AT2325">
        <v>75</v>
      </c>
      <c r="AU2325">
        <v>2744</v>
      </c>
      <c r="AV2325">
        <v>4183</v>
      </c>
      <c r="AW2325">
        <v>146</v>
      </c>
      <c r="AX2325">
        <v>167.608</v>
      </c>
      <c r="AY2325" s="1">
        <v>7.0000000000000001E-3</v>
      </c>
      <c r="AZ2325" s="1">
        <v>0.97299999999999998</v>
      </c>
      <c r="BA2325" s="1">
        <v>1.4E-2</v>
      </c>
      <c r="BB2325" s="1">
        <v>6.5000000000000002E-2</v>
      </c>
      <c r="BC2325" s="1">
        <v>0.85</v>
      </c>
      <c r="BD2325" s="1">
        <v>4.2000000000000003E-2</v>
      </c>
      <c r="BE2325" s="1">
        <v>-5.8000000000000003E-2</v>
      </c>
      <c r="BF2325" s="1">
        <v>-2.8000000000000001E-2</v>
      </c>
      <c r="BG2325" s="1">
        <f>Table1[[#This Row],[pers_white_pct]]-Table1[[#This Row],[census_white_pct]]</f>
        <v>0.123</v>
      </c>
      <c r="BH2325" s="3">
        <v>0.105294047</v>
      </c>
      <c r="BI2325" s="3">
        <v>1.1439444289</v>
      </c>
      <c r="BJ2325" s="3">
        <v>0.32571381420000001</v>
      </c>
      <c r="BK2325" s="3" t="str">
        <f>VLOOKUP(Table1[[#This Row],[est_sworn]],Force_size,2,TRUE)</f>
        <v>04 - 100 to 249</v>
      </c>
    </row>
    <row r="2326" spans="1:63" hidden="1" x14ac:dyDescent="0.2">
      <c r="A2326">
        <v>4767540</v>
      </c>
      <c r="B2326" t="s">
        <v>1444</v>
      </c>
      <c r="C2326" t="s">
        <v>9796</v>
      </c>
      <c r="D2326">
        <v>12156400</v>
      </c>
      <c r="E2326" t="s">
        <v>9797</v>
      </c>
      <c r="F2326">
        <v>933</v>
      </c>
      <c r="G2326" t="s">
        <v>9798</v>
      </c>
      <c r="H2326" t="s">
        <v>9616</v>
      </c>
      <c r="I2326">
        <v>47</v>
      </c>
      <c r="J2326">
        <v>183</v>
      </c>
      <c r="K2326">
        <v>67540</v>
      </c>
      <c r="L2326" t="s">
        <v>9799</v>
      </c>
      <c r="M2326" t="s">
        <v>9800</v>
      </c>
      <c r="N2326" t="s">
        <v>68</v>
      </c>
      <c r="O2326" t="s">
        <v>238</v>
      </c>
      <c r="P2326">
        <v>36.303386000000003</v>
      </c>
      <c r="Q2326">
        <v>-88.720803000000004</v>
      </c>
      <c r="S2326" t="s">
        <v>70</v>
      </c>
      <c r="T2326" t="s">
        <v>71</v>
      </c>
      <c r="U2326">
        <v>1</v>
      </c>
      <c r="V2326">
        <v>0</v>
      </c>
      <c r="W2326">
        <v>1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1</v>
      </c>
      <c r="AE2326">
        <v>44.866999999999997</v>
      </c>
      <c r="AF2326" t="s">
        <v>563</v>
      </c>
      <c r="AG2326" t="s">
        <v>9801</v>
      </c>
      <c r="AH2326">
        <v>3</v>
      </c>
      <c r="AI2326">
        <v>47</v>
      </c>
      <c r="AK2326">
        <v>67540</v>
      </c>
      <c r="AM2326">
        <v>944</v>
      </c>
      <c r="AN2326">
        <v>834</v>
      </c>
      <c r="AO2326">
        <v>87</v>
      </c>
      <c r="AP2326">
        <v>2</v>
      </c>
      <c r="AQ2326">
        <v>1</v>
      </c>
      <c r="AR2326">
        <v>8</v>
      </c>
      <c r="AS2326">
        <v>10</v>
      </c>
      <c r="AT2326">
        <v>0</v>
      </c>
      <c r="AU2326">
        <v>12</v>
      </c>
      <c r="AV2326">
        <v>87</v>
      </c>
      <c r="AW2326">
        <v>1</v>
      </c>
      <c r="AX2326">
        <v>44.866999999999997</v>
      </c>
      <c r="AY2326" s="1">
        <v>0</v>
      </c>
      <c r="AZ2326" s="2">
        <v>1</v>
      </c>
      <c r="BA2326" s="1">
        <v>0</v>
      </c>
      <c r="BB2326" s="1">
        <v>9.1999999999999998E-2</v>
      </c>
      <c r="BC2326" s="1">
        <v>0.88300000000000001</v>
      </c>
      <c r="BD2326" s="1">
        <v>1.0999999999999999E-2</v>
      </c>
      <c r="BE2326" s="1">
        <v>-9.1999999999999998E-2</v>
      </c>
      <c r="BF2326" s="1">
        <v>-1.0999999999999999E-2</v>
      </c>
      <c r="BG2326" s="1">
        <f>Table1[[#This Row],[pers_white_pct]]-Table1[[#This Row],[census_white_pct]]</f>
        <v>0.11699999999999999</v>
      </c>
      <c r="BH2326" s="3">
        <v>0</v>
      </c>
      <c r="BI2326" s="3">
        <v>1.1318944844000001</v>
      </c>
      <c r="BJ2326" s="3">
        <v>0</v>
      </c>
      <c r="BK2326" s="3" t="str">
        <f>VLOOKUP(Table1[[#This Row],[est_sworn]],Force_size,2,TRUE)</f>
        <v>01 - Under 25</v>
      </c>
    </row>
    <row r="2327" spans="1:63" hidden="1" x14ac:dyDescent="0.2">
      <c r="A2327">
        <v>4721540</v>
      </c>
      <c r="B2327" t="s">
        <v>1444</v>
      </c>
      <c r="C2327" t="s">
        <v>9676</v>
      </c>
      <c r="D2327">
        <v>12696550</v>
      </c>
      <c r="E2327" t="s">
        <v>9677</v>
      </c>
      <c r="F2327">
        <v>2966</v>
      </c>
      <c r="G2327" t="s">
        <v>9678</v>
      </c>
      <c r="H2327" t="s">
        <v>9616</v>
      </c>
      <c r="I2327">
        <v>47</v>
      </c>
      <c r="J2327">
        <v>183</v>
      </c>
      <c r="K2327">
        <v>21540</v>
      </c>
      <c r="L2327" t="s">
        <v>9679</v>
      </c>
      <c r="M2327" t="s">
        <v>9680</v>
      </c>
      <c r="N2327" t="s">
        <v>68</v>
      </c>
      <c r="O2327" t="s">
        <v>181</v>
      </c>
      <c r="P2327">
        <v>36.303386000000003</v>
      </c>
      <c r="Q2327">
        <v>-88.720803000000004</v>
      </c>
      <c r="S2327" t="s">
        <v>70</v>
      </c>
      <c r="T2327" t="s">
        <v>71</v>
      </c>
      <c r="U2327">
        <v>8</v>
      </c>
      <c r="V2327">
        <v>0</v>
      </c>
      <c r="W2327">
        <v>8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8</v>
      </c>
      <c r="AE2327">
        <v>8.6750000000000007</v>
      </c>
      <c r="AF2327" t="s">
        <v>212</v>
      </c>
      <c r="AG2327" t="s">
        <v>9681</v>
      </c>
      <c r="AH2327">
        <v>3</v>
      </c>
      <c r="AI2327">
        <v>47</v>
      </c>
      <c r="AK2327">
        <v>21540</v>
      </c>
      <c r="AM2327">
        <v>3005</v>
      </c>
      <c r="AN2327">
        <v>2749</v>
      </c>
      <c r="AO2327">
        <v>145</v>
      </c>
      <c r="AP2327">
        <v>7</v>
      </c>
      <c r="AQ2327">
        <v>11</v>
      </c>
      <c r="AR2327">
        <v>59</v>
      </c>
      <c r="AS2327">
        <v>33</v>
      </c>
      <c r="AT2327">
        <v>0</v>
      </c>
      <c r="AU2327">
        <v>34</v>
      </c>
      <c r="AV2327">
        <v>145</v>
      </c>
      <c r="AW2327">
        <v>8</v>
      </c>
      <c r="AX2327">
        <v>69.400000000000006</v>
      </c>
      <c r="AY2327" s="1">
        <v>0</v>
      </c>
      <c r="AZ2327" s="2">
        <v>1</v>
      </c>
      <c r="BA2327" s="1">
        <v>0</v>
      </c>
      <c r="BB2327" s="1">
        <v>4.8000000000000001E-2</v>
      </c>
      <c r="BC2327" s="1">
        <v>0.91500000000000004</v>
      </c>
      <c r="BD2327" s="1">
        <v>1.0999999999999999E-2</v>
      </c>
      <c r="BE2327" s="1">
        <v>-4.8000000000000001E-2</v>
      </c>
      <c r="BF2327" s="1">
        <v>-1.0999999999999999E-2</v>
      </c>
      <c r="BG2327" s="1">
        <f>Table1[[#This Row],[pers_white_pct]]-Table1[[#This Row],[census_white_pct]]</f>
        <v>8.4999999999999964E-2</v>
      </c>
      <c r="BH2327" s="3">
        <v>0</v>
      </c>
      <c r="BI2327" s="3">
        <v>1.0931247726</v>
      </c>
      <c r="BJ2327" s="3">
        <v>0</v>
      </c>
      <c r="BK2327" s="3" t="str">
        <f>VLOOKUP(Table1[[#This Row],[est_sworn]],Force_size,2,TRUE)</f>
        <v>01 - Under 25</v>
      </c>
    </row>
    <row r="2328" spans="1:63" hidden="1" x14ac:dyDescent="0.2">
      <c r="A2328">
        <v>47185</v>
      </c>
      <c r="B2328" t="s">
        <v>11412</v>
      </c>
      <c r="C2328" t="s">
        <v>14808</v>
      </c>
      <c r="D2328">
        <v>12349200</v>
      </c>
      <c r="E2328" t="s">
        <v>14809</v>
      </c>
      <c r="F2328">
        <v>26082</v>
      </c>
      <c r="G2328" t="s">
        <v>14810</v>
      </c>
      <c r="H2328" t="s">
        <v>9616</v>
      </c>
      <c r="I2328">
        <v>47</v>
      </c>
      <c r="J2328">
        <v>185</v>
      </c>
      <c r="K2328">
        <v>99185</v>
      </c>
      <c r="L2328" t="s">
        <v>14811</v>
      </c>
      <c r="M2328" t="s">
        <v>14812</v>
      </c>
      <c r="N2328" t="s">
        <v>11418</v>
      </c>
      <c r="O2328" t="s">
        <v>11518</v>
      </c>
      <c r="P2328">
        <v>35.927061999999999</v>
      </c>
      <c r="Q2328">
        <v>-85.455765999999997</v>
      </c>
      <c r="R2328" t="s">
        <v>11420</v>
      </c>
      <c r="S2328" t="s">
        <v>11421</v>
      </c>
      <c r="U2328">
        <v>32</v>
      </c>
      <c r="V2328">
        <v>0</v>
      </c>
      <c r="W2328">
        <v>31</v>
      </c>
      <c r="X2328">
        <v>1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32</v>
      </c>
      <c r="AE2328">
        <v>4.8979999999999997</v>
      </c>
      <c r="AF2328" t="s">
        <v>11474</v>
      </c>
      <c r="AG2328" t="s">
        <v>14813</v>
      </c>
      <c r="AH2328">
        <v>3</v>
      </c>
      <c r="AI2328">
        <v>47</v>
      </c>
      <c r="AJ2328">
        <v>185</v>
      </c>
      <c r="AM2328">
        <v>25841</v>
      </c>
      <c r="AN2328">
        <v>24496</v>
      </c>
      <c r="AO2328">
        <v>450</v>
      </c>
      <c r="AP2328">
        <v>66</v>
      </c>
      <c r="AQ2328">
        <v>69</v>
      </c>
      <c r="AR2328">
        <v>306</v>
      </c>
      <c r="AS2328">
        <v>425</v>
      </c>
      <c r="AT2328">
        <v>9</v>
      </c>
      <c r="AU2328">
        <v>454</v>
      </c>
      <c r="AV2328">
        <v>459</v>
      </c>
      <c r="AW2328">
        <v>32</v>
      </c>
      <c r="AX2328">
        <v>156.73599999999999</v>
      </c>
      <c r="AY2328" s="1">
        <v>3.1E-2</v>
      </c>
      <c r="AZ2328" s="1">
        <v>0.96899999999999997</v>
      </c>
      <c r="BA2328" s="1">
        <v>0</v>
      </c>
      <c r="BB2328" s="1">
        <v>1.7000000000000001E-2</v>
      </c>
      <c r="BC2328" s="1">
        <v>0.94799999999999995</v>
      </c>
      <c r="BD2328" s="1">
        <v>1.6E-2</v>
      </c>
      <c r="BE2328" s="1">
        <v>1.4E-2</v>
      </c>
      <c r="BF2328" s="1">
        <v>-1.6E-2</v>
      </c>
      <c r="BG2328" s="1">
        <f>Table1[[#This Row],[pers_white_pct]]-Table1[[#This Row],[census_white_pct]]</f>
        <v>2.1000000000000019E-2</v>
      </c>
      <c r="BH2328" s="3">
        <v>1.7945138889000001</v>
      </c>
      <c r="BI2328" s="3">
        <v>1.0219410821999999</v>
      </c>
      <c r="BJ2328" s="3">
        <v>0</v>
      </c>
      <c r="BK2328" s="3" t="str">
        <f>VLOOKUP(Table1[[#This Row],[est_sworn]],Force_size,2,TRUE)</f>
        <v>02 - 25 to 49</v>
      </c>
    </row>
    <row r="2329" spans="1:63" hidden="1" x14ac:dyDescent="0.2">
      <c r="A2329">
        <v>4727740</v>
      </c>
      <c r="B2329" t="s">
        <v>1444</v>
      </c>
      <c r="C2329" t="s">
        <v>9694</v>
      </c>
      <c r="D2329">
        <v>12946430</v>
      </c>
      <c r="E2329" t="s">
        <v>9695</v>
      </c>
      <c r="F2329">
        <v>66280</v>
      </c>
      <c r="G2329" t="s">
        <v>9696</v>
      </c>
      <c r="H2329" t="s">
        <v>9616</v>
      </c>
      <c r="I2329">
        <v>47</v>
      </c>
      <c r="J2329">
        <v>187</v>
      </c>
      <c r="K2329">
        <v>27740</v>
      </c>
      <c r="L2329" t="s">
        <v>9697</v>
      </c>
      <c r="M2329" t="s">
        <v>9698</v>
      </c>
      <c r="N2329" t="s">
        <v>68</v>
      </c>
      <c r="O2329" t="s">
        <v>86</v>
      </c>
      <c r="P2329">
        <v>35.895096000000002</v>
      </c>
      <c r="Q2329">
        <v>-86.896756999999994</v>
      </c>
      <c r="S2329" t="s">
        <v>70</v>
      </c>
      <c r="T2329" t="s">
        <v>71</v>
      </c>
      <c r="U2329">
        <v>105</v>
      </c>
      <c r="V2329">
        <v>2</v>
      </c>
      <c r="W2329">
        <v>91</v>
      </c>
      <c r="X2329">
        <v>7</v>
      </c>
      <c r="Y2329">
        <v>6</v>
      </c>
      <c r="Z2329">
        <v>0</v>
      </c>
      <c r="AA2329">
        <v>0</v>
      </c>
      <c r="AB2329">
        <v>0</v>
      </c>
      <c r="AC2329">
        <v>0</v>
      </c>
      <c r="AD2329">
        <v>105</v>
      </c>
      <c r="AE2329">
        <v>1.1479999999999999</v>
      </c>
      <c r="AF2329" t="s">
        <v>87</v>
      </c>
      <c r="AG2329" t="s">
        <v>9699</v>
      </c>
      <c r="AH2329">
        <v>3</v>
      </c>
      <c r="AI2329">
        <v>47</v>
      </c>
      <c r="AK2329">
        <v>27740</v>
      </c>
      <c r="AM2329">
        <v>62487</v>
      </c>
      <c r="AN2329">
        <v>50104</v>
      </c>
      <c r="AO2329">
        <v>4157</v>
      </c>
      <c r="AP2329">
        <v>123</v>
      </c>
      <c r="AQ2329">
        <v>2352</v>
      </c>
      <c r="AR2329">
        <v>880</v>
      </c>
      <c r="AS2329">
        <v>4759</v>
      </c>
      <c r="AT2329">
        <v>53</v>
      </c>
      <c r="AU2329">
        <v>4871</v>
      </c>
      <c r="AV2329">
        <v>4210</v>
      </c>
      <c r="AW2329">
        <v>106</v>
      </c>
      <c r="AX2329">
        <v>121.688</v>
      </c>
      <c r="AY2329" s="1">
        <v>6.7000000000000004E-2</v>
      </c>
      <c r="AZ2329" s="1">
        <v>0.86699999999999999</v>
      </c>
      <c r="BA2329" s="1">
        <v>5.7000000000000002E-2</v>
      </c>
      <c r="BB2329" s="1">
        <v>6.7000000000000004E-2</v>
      </c>
      <c r="BC2329" s="1">
        <v>0.80200000000000005</v>
      </c>
      <c r="BD2329" s="1">
        <v>7.5999999999999998E-2</v>
      </c>
      <c r="BE2329" s="1">
        <v>0</v>
      </c>
      <c r="BF2329" s="1">
        <v>-1.9E-2</v>
      </c>
      <c r="BG2329" s="1">
        <f>Table1[[#This Row],[pers_white_pct]]-Table1[[#This Row],[census_white_pct]]</f>
        <v>6.4999999999999947E-2</v>
      </c>
      <c r="BH2329" s="3">
        <v>1.0021169111999999</v>
      </c>
      <c r="BI2329" s="3">
        <v>1.0808598116000001</v>
      </c>
      <c r="BJ2329" s="3">
        <v>0.75030168399999997</v>
      </c>
      <c r="BK2329" s="3" t="str">
        <f>VLOOKUP(Table1[[#This Row],[est_sworn]],Force_size,2,TRUE)</f>
        <v>04 - 100 to 249</v>
      </c>
    </row>
    <row r="2330" spans="1:63" hidden="1" x14ac:dyDescent="0.2">
      <c r="A2330">
        <v>4741520</v>
      </c>
      <c r="B2330" t="s">
        <v>1444</v>
      </c>
      <c r="C2330" t="s">
        <v>9745</v>
      </c>
      <c r="D2330">
        <v>12076410</v>
      </c>
      <c r="E2330" t="s">
        <v>9746</v>
      </c>
      <c r="F2330">
        <v>27710</v>
      </c>
      <c r="G2330" t="s">
        <v>9747</v>
      </c>
      <c r="H2330" t="s">
        <v>9616</v>
      </c>
      <c r="I2330">
        <v>47</v>
      </c>
      <c r="J2330">
        <v>189</v>
      </c>
      <c r="K2330">
        <v>41520</v>
      </c>
      <c r="L2330" t="s">
        <v>9748</v>
      </c>
      <c r="M2330" t="s">
        <v>9749</v>
      </c>
      <c r="N2330" t="s">
        <v>68</v>
      </c>
      <c r="O2330" t="s">
        <v>131</v>
      </c>
      <c r="P2330">
        <v>36.148476000000002</v>
      </c>
      <c r="Q2330">
        <v>-86.290210000000002</v>
      </c>
      <c r="S2330" t="s">
        <v>70</v>
      </c>
      <c r="T2330" t="s">
        <v>71</v>
      </c>
      <c r="U2330">
        <v>74</v>
      </c>
      <c r="V2330">
        <v>4</v>
      </c>
      <c r="W2330">
        <v>68</v>
      </c>
      <c r="X2330">
        <v>4</v>
      </c>
      <c r="Y2330">
        <v>0</v>
      </c>
      <c r="Z2330">
        <v>0</v>
      </c>
      <c r="AA2330">
        <v>2</v>
      </c>
      <c r="AB2330">
        <v>0</v>
      </c>
      <c r="AC2330">
        <v>0</v>
      </c>
      <c r="AD2330">
        <v>74</v>
      </c>
      <c r="AE2330">
        <v>2.8170000000000002</v>
      </c>
      <c r="AF2330" t="s">
        <v>79</v>
      </c>
      <c r="AG2330" t="s">
        <v>9750</v>
      </c>
      <c r="AH2330">
        <v>3</v>
      </c>
      <c r="AI2330">
        <v>47</v>
      </c>
      <c r="AK2330">
        <v>41520</v>
      </c>
      <c r="AM2330">
        <v>26190</v>
      </c>
      <c r="AN2330">
        <v>20520</v>
      </c>
      <c r="AO2330">
        <v>3120</v>
      </c>
      <c r="AP2330">
        <v>69</v>
      </c>
      <c r="AQ2330">
        <v>338</v>
      </c>
      <c r="AR2330">
        <v>469</v>
      </c>
      <c r="AS2330">
        <v>1630</v>
      </c>
      <c r="AT2330">
        <v>18</v>
      </c>
      <c r="AU2330">
        <v>1674</v>
      </c>
      <c r="AV2330">
        <v>3138</v>
      </c>
      <c r="AW2330">
        <v>76</v>
      </c>
      <c r="AX2330">
        <v>214.09200000000001</v>
      </c>
      <c r="AY2330" s="1">
        <v>5.3999999999999999E-2</v>
      </c>
      <c r="AZ2330" s="1">
        <v>0.91900000000000004</v>
      </c>
      <c r="BA2330" s="1">
        <v>0</v>
      </c>
      <c r="BB2330" s="1">
        <v>0.11899999999999999</v>
      </c>
      <c r="BC2330" s="1">
        <v>0.78400000000000003</v>
      </c>
      <c r="BD2330" s="1">
        <v>6.2E-2</v>
      </c>
      <c r="BE2330" s="1">
        <v>-6.5000000000000002E-2</v>
      </c>
      <c r="BF2330" s="1">
        <v>-6.2E-2</v>
      </c>
      <c r="BG2330" s="1">
        <f>Table1[[#This Row],[pers_white_pct]]-Table1[[#This Row],[census_white_pct]]</f>
        <v>0.13500000000000001</v>
      </c>
      <c r="BH2330" s="3">
        <v>0.45374220370000001</v>
      </c>
      <c r="BI2330" s="3">
        <v>1.1728307254999999</v>
      </c>
      <c r="BJ2330" s="3">
        <v>0</v>
      </c>
      <c r="BK2330" s="3" t="str">
        <f>VLOOKUP(Table1[[#This Row],[est_sworn]],Force_size,2,TRUE)</f>
        <v>03 - 50 to 99</v>
      </c>
    </row>
    <row r="2331" spans="1:63" hidden="1" x14ac:dyDescent="0.2">
      <c r="A2331">
        <v>48005</v>
      </c>
      <c r="B2331" t="s">
        <v>11412</v>
      </c>
      <c r="C2331" t="s">
        <v>14814</v>
      </c>
      <c r="D2331">
        <v>11439170</v>
      </c>
      <c r="E2331" t="s">
        <v>14815</v>
      </c>
      <c r="F2331">
        <v>87597</v>
      </c>
      <c r="G2331" t="s">
        <v>14816</v>
      </c>
      <c r="H2331" t="s">
        <v>9817</v>
      </c>
      <c r="I2331">
        <v>48</v>
      </c>
      <c r="J2331">
        <v>5</v>
      </c>
      <c r="K2331">
        <v>99005</v>
      </c>
      <c r="L2331" t="s">
        <v>14817</v>
      </c>
      <c r="M2331" t="s">
        <v>14818</v>
      </c>
      <c r="N2331" t="s">
        <v>11418</v>
      </c>
      <c r="O2331" t="s">
        <v>11444</v>
      </c>
      <c r="P2331">
        <v>31.251950999999998</v>
      </c>
      <c r="Q2331">
        <v>-94.611056000000005</v>
      </c>
      <c r="R2331" t="s">
        <v>11420</v>
      </c>
      <c r="S2331" t="s">
        <v>11421</v>
      </c>
      <c r="U2331">
        <v>46</v>
      </c>
      <c r="V2331">
        <v>0</v>
      </c>
      <c r="W2331">
        <v>43</v>
      </c>
      <c r="X2331">
        <v>0</v>
      </c>
      <c r="Y2331">
        <v>3</v>
      </c>
      <c r="Z2331">
        <v>0</v>
      </c>
      <c r="AA2331">
        <v>0</v>
      </c>
      <c r="AB2331">
        <v>0</v>
      </c>
      <c r="AC2331">
        <v>0</v>
      </c>
      <c r="AD2331">
        <v>46</v>
      </c>
      <c r="AE2331">
        <v>4.8979999999999997</v>
      </c>
      <c r="AF2331" t="s">
        <v>11474</v>
      </c>
      <c r="AG2331" t="s">
        <v>14819</v>
      </c>
      <c r="AH2331">
        <v>3</v>
      </c>
      <c r="AI2331">
        <v>48</v>
      </c>
      <c r="AJ2331">
        <v>5</v>
      </c>
      <c r="AM2331">
        <v>86771</v>
      </c>
      <c r="AN2331">
        <v>54889</v>
      </c>
      <c r="AO2331">
        <v>12840</v>
      </c>
      <c r="AP2331">
        <v>255</v>
      </c>
      <c r="AQ2331">
        <v>744</v>
      </c>
      <c r="AR2331">
        <v>795</v>
      </c>
      <c r="AS2331">
        <v>17145</v>
      </c>
      <c r="AT2331">
        <v>195</v>
      </c>
      <c r="AU2331">
        <v>17248</v>
      </c>
      <c r="AV2331">
        <v>13035</v>
      </c>
      <c r="AW2331">
        <v>46</v>
      </c>
      <c r="AX2331">
        <v>225.30799999999999</v>
      </c>
      <c r="AY2331" s="1">
        <v>0</v>
      </c>
      <c r="AZ2331" s="1">
        <v>0.93500000000000005</v>
      </c>
      <c r="BA2331" s="1">
        <v>6.5000000000000002E-2</v>
      </c>
      <c r="BB2331" s="1">
        <v>0.14799999999999999</v>
      </c>
      <c r="BC2331" s="1">
        <v>0.63300000000000001</v>
      </c>
      <c r="BD2331" s="1">
        <v>0.19800000000000001</v>
      </c>
      <c r="BE2331" s="1">
        <v>-0.14799999999999999</v>
      </c>
      <c r="BF2331" s="1">
        <v>-0.13200000000000001</v>
      </c>
      <c r="BG2331" s="1">
        <f>Table1[[#This Row],[pers_white_pct]]-Table1[[#This Row],[census_white_pct]]</f>
        <v>0.30200000000000005</v>
      </c>
      <c r="BH2331" s="3">
        <v>0</v>
      </c>
      <c r="BI2331" s="3">
        <v>1.4777463925000001</v>
      </c>
      <c r="BJ2331" s="3">
        <v>0.33006580699999999</v>
      </c>
      <c r="BK2331" s="3" t="str">
        <f>VLOOKUP(Table1[[#This Row],[est_sworn]],Force_size,2,TRUE)</f>
        <v>02 - 25 to 49</v>
      </c>
    </row>
    <row r="2332" spans="1:63" hidden="1" x14ac:dyDescent="0.2">
      <c r="A2332">
        <v>4835492</v>
      </c>
      <c r="B2332" t="s">
        <v>1444</v>
      </c>
      <c r="C2332" t="s">
        <v>10178</v>
      </c>
      <c r="D2332">
        <v>12216000</v>
      </c>
      <c r="E2332" t="s">
        <v>10179</v>
      </c>
      <c r="F2332">
        <v>2105</v>
      </c>
      <c r="G2332" t="s">
        <v>10180</v>
      </c>
      <c r="H2332" t="s">
        <v>9817</v>
      </c>
      <c r="I2332">
        <v>48</v>
      </c>
      <c r="J2332">
        <v>5</v>
      </c>
      <c r="K2332">
        <v>35492</v>
      </c>
      <c r="L2332" t="s">
        <v>10181</v>
      </c>
      <c r="M2332" t="s">
        <v>10182</v>
      </c>
      <c r="N2332" t="s">
        <v>68</v>
      </c>
      <c r="O2332" t="s">
        <v>238</v>
      </c>
      <c r="P2332">
        <v>31.251950999999998</v>
      </c>
      <c r="Q2332">
        <v>-94.611056000000005</v>
      </c>
      <c r="S2332" t="s">
        <v>70</v>
      </c>
      <c r="T2332" t="s">
        <v>71</v>
      </c>
      <c r="U2332">
        <v>5</v>
      </c>
      <c r="V2332">
        <v>2</v>
      </c>
      <c r="W2332">
        <v>4</v>
      </c>
      <c r="X2332">
        <v>0</v>
      </c>
      <c r="Y2332">
        <v>1</v>
      </c>
      <c r="Z2332">
        <v>0</v>
      </c>
      <c r="AA2332">
        <v>0</v>
      </c>
      <c r="AB2332">
        <v>0</v>
      </c>
      <c r="AC2332">
        <v>0</v>
      </c>
      <c r="AD2332">
        <v>5</v>
      </c>
      <c r="AE2332">
        <v>16.646000000000001</v>
      </c>
      <c r="AF2332" t="s">
        <v>239</v>
      </c>
      <c r="AG2332" t="s">
        <v>10183</v>
      </c>
      <c r="AH2332">
        <v>3</v>
      </c>
      <c r="AI2332">
        <v>48</v>
      </c>
      <c r="AK2332">
        <v>35492</v>
      </c>
      <c r="AM2332">
        <v>2118</v>
      </c>
      <c r="AN2332">
        <v>1863</v>
      </c>
      <c r="AO2332">
        <v>123</v>
      </c>
      <c r="AP2332">
        <v>4</v>
      </c>
      <c r="AQ2332">
        <v>3</v>
      </c>
      <c r="AR2332">
        <v>30</v>
      </c>
      <c r="AS2332">
        <v>94</v>
      </c>
      <c r="AT2332">
        <v>1</v>
      </c>
      <c r="AU2332">
        <v>95</v>
      </c>
      <c r="AV2332">
        <v>124</v>
      </c>
      <c r="AW2332">
        <v>6</v>
      </c>
      <c r="AX2332">
        <v>99.876000000000005</v>
      </c>
      <c r="AY2332" s="1">
        <v>0</v>
      </c>
      <c r="AZ2332" s="1">
        <v>0.8</v>
      </c>
      <c r="BA2332" s="1">
        <v>0.2</v>
      </c>
      <c r="BB2332" s="1">
        <v>5.8000000000000003E-2</v>
      </c>
      <c r="BC2332" s="1">
        <v>0.88</v>
      </c>
      <c r="BD2332" s="1">
        <v>4.3999999999999997E-2</v>
      </c>
      <c r="BE2332" s="1">
        <v>-5.8000000000000003E-2</v>
      </c>
      <c r="BF2332" s="1">
        <v>0.156</v>
      </c>
      <c r="BG2332" s="1">
        <f>Table1[[#This Row],[pers_white_pct]]-Table1[[#This Row],[census_white_pct]]</f>
        <v>-7.999999999999996E-2</v>
      </c>
      <c r="BH2332" s="3">
        <v>0</v>
      </c>
      <c r="BI2332" s="3">
        <v>0.90950080519999998</v>
      </c>
      <c r="BJ2332" s="3">
        <v>4.5063829786999996</v>
      </c>
      <c r="BK2332" s="3" t="str">
        <f>VLOOKUP(Table1[[#This Row],[est_sworn]],Force_size,2,TRUE)</f>
        <v>01 - Under 25</v>
      </c>
    </row>
    <row r="2333" spans="1:63" hidden="1" x14ac:dyDescent="0.2">
      <c r="A2333">
        <v>48009</v>
      </c>
      <c r="B2333" t="s">
        <v>11412</v>
      </c>
      <c r="C2333" t="s">
        <v>14820</v>
      </c>
      <c r="D2333">
        <v>12718620</v>
      </c>
      <c r="E2333" t="s">
        <v>14821</v>
      </c>
      <c r="F2333">
        <v>8735</v>
      </c>
      <c r="G2333" t="s">
        <v>14822</v>
      </c>
      <c r="H2333" t="s">
        <v>9817</v>
      </c>
      <c r="I2333">
        <v>48</v>
      </c>
      <c r="J2333">
        <v>9</v>
      </c>
      <c r="K2333">
        <v>99009</v>
      </c>
      <c r="L2333" t="s">
        <v>14823</v>
      </c>
      <c r="M2333" t="s">
        <v>14824</v>
      </c>
      <c r="N2333" t="s">
        <v>11418</v>
      </c>
      <c r="O2333" t="s">
        <v>11459</v>
      </c>
      <c r="P2333">
        <v>33.616304999999997</v>
      </c>
      <c r="Q2333">
        <v>-98.687267000000006</v>
      </c>
      <c r="R2333" t="s">
        <v>11420</v>
      </c>
      <c r="S2333" t="s">
        <v>11421</v>
      </c>
      <c r="U2333">
        <v>8</v>
      </c>
      <c r="V2333">
        <v>8</v>
      </c>
      <c r="W2333">
        <v>7</v>
      </c>
      <c r="X2333">
        <v>0</v>
      </c>
      <c r="Y2333">
        <v>0</v>
      </c>
      <c r="Z2333">
        <v>1</v>
      </c>
      <c r="AA2333">
        <v>0</v>
      </c>
      <c r="AB2333">
        <v>0</v>
      </c>
      <c r="AC2333">
        <v>0</v>
      </c>
      <c r="AD2333">
        <v>8</v>
      </c>
      <c r="AE2333">
        <v>7.5330000000000004</v>
      </c>
      <c r="AF2333" t="s">
        <v>11452</v>
      </c>
      <c r="AG2333" t="s">
        <v>14825</v>
      </c>
      <c r="AH2333">
        <v>3</v>
      </c>
      <c r="AI2333">
        <v>48</v>
      </c>
      <c r="AJ2333">
        <v>9</v>
      </c>
      <c r="AM2333">
        <v>9054</v>
      </c>
      <c r="AN2333">
        <v>8182</v>
      </c>
      <c r="AO2333">
        <v>34</v>
      </c>
      <c r="AP2333">
        <v>47</v>
      </c>
      <c r="AQ2333">
        <v>18</v>
      </c>
      <c r="AR2333">
        <v>91</v>
      </c>
      <c r="AS2333">
        <v>675</v>
      </c>
      <c r="AT2333">
        <v>6</v>
      </c>
      <c r="AU2333">
        <v>682</v>
      </c>
      <c r="AV2333">
        <v>40</v>
      </c>
      <c r="AW2333">
        <v>12</v>
      </c>
      <c r="AX2333">
        <v>90.396000000000001</v>
      </c>
      <c r="AY2333" s="1">
        <v>0</v>
      </c>
      <c r="AZ2333" s="1">
        <v>0.875</v>
      </c>
      <c r="BA2333" s="1">
        <v>0</v>
      </c>
      <c r="BB2333" s="1">
        <v>4.0000000000000001E-3</v>
      </c>
      <c r="BC2333" s="1">
        <v>0.90400000000000003</v>
      </c>
      <c r="BD2333" s="1">
        <v>7.4999999999999997E-2</v>
      </c>
      <c r="BE2333" s="1">
        <v>-4.0000000000000001E-3</v>
      </c>
      <c r="BF2333" s="1">
        <v>-7.4999999999999997E-2</v>
      </c>
      <c r="BG2333" s="1">
        <f>Table1[[#This Row],[pers_white_pct]]-Table1[[#This Row],[census_white_pct]]</f>
        <v>-2.9000000000000026E-2</v>
      </c>
      <c r="BH2333" s="3">
        <v>0</v>
      </c>
      <c r="BI2333" s="3">
        <v>0.96825348330000005</v>
      </c>
      <c r="BJ2333" s="3">
        <v>0</v>
      </c>
      <c r="BK2333" s="3" t="str">
        <f>VLOOKUP(Table1[[#This Row],[est_sworn]],Force_size,2,TRUE)</f>
        <v>01 - Under 25</v>
      </c>
    </row>
    <row r="2334" spans="1:63" hidden="1" x14ac:dyDescent="0.2">
      <c r="A2334">
        <v>4876240</v>
      </c>
      <c r="B2334" t="s">
        <v>1444</v>
      </c>
      <c r="C2334" t="s">
        <v>10581</v>
      </c>
      <c r="D2334">
        <v>12277760</v>
      </c>
      <c r="E2334" t="s">
        <v>10582</v>
      </c>
      <c r="F2334">
        <v>1265</v>
      </c>
      <c r="G2334" t="s">
        <v>10583</v>
      </c>
      <c r="H2334" t="s">
        <v>9817</v>
      </c>
      <c r="I2334">
        <v>48</v>
      </c>
      <c r="J2334">
        <v>15</v>
      </c>
      <c r="K2334">
        <v>76240</v>
      </c>
      <c r="L2334" t="s">
        <v>10584</v>
      </c>
      <c r="M2334" t="s">
        <v>10585</v>
      </c>
      <c r="N2334" t="s">
        <v>68</v>
      </c>
      <c r="O2334" t="s">
        <v>238</v>
      </c>
      <c r="P2334">
        <v>29.891901000000001</v>
      </c>
      <c r="Q2334">
        <v>-96.270169999999993</v>
      </c>
      <c r="S2334" t="s">
        <v>70</v>
      </c>
      <c r="T2334" t="s">
        <v>71</v>
      </c>
      <c r="U2334">
        <v>2</v>
      </c>
      <c r="V2334">
        <v>0</v>
      </c>
      <c r="W2334">
        <v>1</v>
      </c>
      <c r="X2334">
        <v>0</v>
      </c>
      <c r="Y2334">
        <v>1</v>
      </c>
      <c r="Z2334">
        <v>0</v>
      </c>
      <c r="AA2334">
        <v>0</v>
      </c>
      <c r="AB2334">
        <v>0</v>
      </c>
      <c r="AC2334">
        <v>0</v>
      </c>
      <c r="AD2334">
        <v>2</v>
      </c>
      <c r="AE2334">
        <v>16.646000000000001</v>
      </c>
      <c r="AF2334" t="s">
        <v>239</v>
      </c>
      <c r="AG2334" t="s">
        <v>10586</v>
      </c>
      <c r="AH2334">
        <v>3</v>
      </c>
      <c r="AI2334">
        <v>48</v>
      </c>
      <c r="AK2334">
        <v>76240</v>
      </c>
      <c r="AM2334">
        <v>1252</v>
      </c>
      <c r="AN2334">
        <v>698</v>
      </c>
      <c r="AO2334">
        <v>182</v>
      </c>
      <c r="AP2334">
        <v>7</v>
      </c>
      <c r="AQ2334">
        <v>5</v>
      </c>
      <c r="AR2334">
        <v>12</v>
      </c>
      <c r="AS2334">
        <v>348</v>
      </c>
      <c r="AT2334">
        <v>0</v>
      </c>
      <c r="AU2334">
        <v>348</v>
      </c>
      <c r="AV2334">
        <v>182</v>
      </c>
      <c r="AW2334">
        <v>2</v>
      </c>
      <c r="AX2334">
        <v>33.292000000000002</v>
      </c>
      <c r="AY2334" s="1">
        <v>0</v>
      </c>
      <c r="AZ2334" s="1">
        <v>0.5</v>
      </c>
      <c r="BA2334" s="1">
        <v>0.5</v>
      </c>
      <c r="BB2334" s="1">
        <v>0.14499999999999999</v>
      </c>
      <c r="BC2334" s="1">
        <v>0.55800000000000005</v>
      </c>
      <c r="BD2334" s="1">
        <v>0.27800000000000002</v>
      </c>
      <c r="BE2334" s="1">
        <v>-0.14499999999999999</v>
      </c>
      <c r="BF2334" s="1">
        <v>0.222</v>
      </c>
      <c r="BG2334" s="1">
        <f>Table1[[#This Row],[pers_white_pct]]-Table1[[#This Row],[census_white_pct]]</f>
        <v>-5.8000000000000052E-2</v>
      </c>
      <c r="BH2334" s="3">
        <v>0</v>
      </c>
      <c r="BI2334" s="3">
        <v>0.89684813750000003</v>
      </c>
      <c r="BJ2334" s="3">
        <v>1.7988505747000001</v>
      </c>
      <c r="BK2334" s="3" t="str">
        <f>VLOOKUP(Table1[[#This Row],[est_sworn]],Force_size,2,TRUE)</f>
        <v>01 - Under 25</v>
      </c>
    </row>
    <row r="2335" spans="1:63" hidden="1" x14ac:dyDescent="0.2">
      <c r="A2335">
        <v>48015</v>
      </c>
      <c r="B2335" t="s">
        <v>11412</v>
      </c>
      <c r="C2335" t="s">
        <v>14826</v>
      </c>
      <c r="D2335">
        <v>12448600</v>
      </c>
      <c r="E2335" t="s">
        <v>14827</v>
      </c>
      <c r="F2335">
        <v>28618</v>
      </c>
      <c r="G2335" t="s">
        <v>14828</v>
      </c>
      <c r="H2335" t="s">
        <v>9817</v>
      </c>
      <c r="I2335">
        <v>48</v>
      </c>
      <c r="J2335">
        <v>15</v>
      </c>
      <c r="K2335">
        <v>99015</v>
      </c>
      <c r="L2335" t="s">
        <v>14829</v>
      </c>
      <c r="M2335" t="s">
        <v>14830</v>
      </c>
      <c r="N2335" t="s">
        <v>11418</v>
      </c>
      <c r="O2335" t="s">
        <v>11419</v>
      </c>
      <c r="P2335">
        <v>29.891901000000001</v>
      </c>
      <c r="Q2335">
        <v>-96.270169999999993</v>
      </c>
      <c r="R2335" t="s">
        <v>11420</v>
      </c>
      <c r="S2335" t="s">
        <v>11421</v>
      </c>
      <c r="U2335">
        <v>44</v>
      </c>
      <c r="V2335">
        <v>13</v>
      </c>
      <c r="W2335">
        <v>37</v>
      </c>
      <c r="X2335">
        <v>3</v>
      </c>
      <c r="Y2335">
        <v>4</v>
      </c>
      <c r="Z2335">
        <v>0</v>
      </c>
      <c r="AA2335">
        <v>0</v>
      </c>
      <c r="AB2335">
        <v>0</v>
      </c>
      <c r="AC2335">
        <v>0</v>
      </c>
      <c r="AD2335">
        <v>44</v>
      </c>
      <c r="AE2335">
        <v>4.8979999999999997</v>
      </c>
      <c r="AF2335" t="s">
        <v>11474</v>
      </c>
      <c r="AG2335" t="s">
        <v>14831</v>
      </c>
      <c r="AH2335">
        <v>3</v>
      </c>
      <c r="AI2335">
        <v>48</v>
      </c>
      <c r="AJ2335">
        <v>15</v>
      </c>
      <c r="AM2335">
        <v>28417</v>
      </c>
      <c r="AN2335">
        <v>18657</v>
      </c>
      <c r="AO2335">
        <v>2622</v>
      </c>
      <c r="AP2335">
        <v>79</v>
      </c>
      <c r="AQ2335">
        <v>110</v>
      </c>
      <c r="AR2335">
        <v>271</v>
      </c>
      <c r="AS2335">
        <v>6641</v>
      </c>
      <c r="AT2335">
        <v>46</v>
      </c>
      <c r="AU2335">
        <v>6678</v>
      </c>
      <c r="AV2335">
        <v>2668</v>
      </c>
      <c r="AW2335">
        <v>50.5</v>
      </c>
      <c r="AX2335">
        <v>247.34899999999999</v>
      </c>
      <c r="AY2335" s="1">
        <v>6.8000000000000005E-2</v>
      </c>
      <c r="AZ2335" s="1">
        <v>0.84099999999999997</v>
      </c>
      <c r="BA2335" s="1">
        <v>9.0999999999999998E-2</v>
      </c>
      <c r="BB2335" s="1">
        <v>9.1999999999999998E-2</v>
      </c>
      <c r="BC2335" s="1">
        <v>0.65700000000000003</v>
      </c>
      <c r="BD2335" s="1">
        <v>0.23400000000000001</v>
      </c>
      <c r="BE2335" s="1">
        <v>-2.4E-2</v>
      </c>
      <c r="BF2335" s="1">
        <v>-0.14299999999999999</v>
      </c>
      <c r="BG2335" s="1">
        <f>Table1[[#This Row],[pers_white_pct]]-Table1[[#This Row],[census_white_pct]]</f>
        <v>0.18399999999999994</v>
      </c>
      <c r="BH2335" s="3">
        <v>0.7389484086</v>
      </c>
      <c r="BI2335" s="3">
        <v>1.2808122226</v>
      </c>
      <c r="BJ2335" s="3">
        <v>0.38900220390000001</v>
      </c>
      <c r="BK2335" s="3" t="str">
        <f>VLOOKUP(Table1[[#This Row],[est_sworn]],Force_size,2,TRUE)</f>
        <v>03 - 50 to 99</v>
      </c>
    </row>
    <row r="2336" spans="1:63" hidden="1" x14ac:dyDescent="0.2">
      <c r="A2336">
        <v>4805864</v>
      </c>
      <c r="B2336" t="s">
        <v>1444</v>
      </c>
      <c r="C2336" t="s">
        <v>9866</v>
      </c>
      <c r="D2336">
        <v>12326380</v>
      </c>
      <c r="E2336" t="s">
        <v>9867</v>
      </c>
      <c r="F2336">
        <v>7394</v>
      </c>
      <c r="G2336" t="s">
        <v>9868</v>
      </c>
      <c r="H2336" t="s">
        <v>9817</v>
      </c>
      <c r="I2336">
        <v>48</v>
      </c>
      <c r="J2336">
        <v>21</v>
      </c>
      <c r="K2336">
        <v>5864</v>
      </c>
      <c r="L2336" t="s">
        <v>9869</v>
      </c>
      <c r="M2336" t="s">
        <v>9870</v>
      </c>
      <c r="N2336" t="s">
        <v>68</v>
      </c>
      <c r="O2336" t="s">
        <v>181</v>
      </c>
      <c r="P2336">
        <v>30.100691000000001</v>
      </c>
      <c r="Q2336">
        <v>-97.310614000000001</v>
      </c>
      <c r="S2336" t="s">
        <v>70</v>
      </c>
      <c r="T2336" t="s">
        <v>71</v>
      </c>
      <c r="U2336">
        <v>20</v>
      </c>
      <c r="V2336">
        <v>0</v>
      </c>
      <c r="W2336">
        <v>17</v>
      </c>
      <c r="X2336">
        <v>2</v>
      </c>
      <c r="Y2336">
        <v>1</v>
      </c>
      <c r="Z2336">
        <v>0</v>
      </c>
      <c r="AA2336">
        <v>0</v>
      </c>
      <c r="AB2336">
        <v>0</v>
      </c>
      <c r="AC2336">
        <v>0</v>
      </c>
      <c r="AD2336">
        <v>20</v>
      </c>
      <c r="AE2336">
        <v>7.1230000000000002</v>
      </c>
      <c r="AF2336" t="s">
        <v>118</v>
      </c>
      <c r="AG2336" t="s">
        <v>9871</v>
      </c>
      <c r="AH2336">
        <v>3</v>
      </c>
      <c r="AI2336">
        <v>48</v>
      </c>
      <c r="AK2336">
        <v>5864</v>
      </c>
      <c r="AM2336">
        <v>7218</v>
      </c>
      <c r="AN2336">
        <v>4350</v>
      </c>
      <c r="AO2336">
        <v>864</v>
      </c>
      <c r="AP2336">
        <v>24</v>
      </c>
      <c r="AQ2336">
        <v>89</v>
      </c>
      <c r="AR2336">
        <v>128</v>
      </c>
      <c r="AS2336">
        <v>1757</v>
      </c>
      <c r="AT2336">
        <v>28</v>
      </c>
      <c r="AU2336">
        <v>1763</v>
      </c>
      <c r="AV2336">
        <v>892</v>
      </c>
      <c r="AW2336">
        <v>20</v>
      </c>
      <c r="AX2336">
        <v>142.46</v>
      </c>
      <c r="AY2336" s="1">
        <v>0.1</v>
      </c>
      <c r="AZ2336" s="1">
        <v>0.85</v>
      </c>
      <c r="BA2336" s="1">
        <v>0.05</v>
      </c>
      <c r="BB2336" s="1">
        <v>0.12</v>
      </c>
      <c r="BC2336" s="1">
        <v>0.60299999999999998</v>
      </c>
      <c r="BD2336" s="1">
        <v>0.24299999999999999</v>
      </c>
      <c r="BE2336" s="1">
        <v>-0.02</v>
      </c>
      <c r="BF2336" s="1">
        <v>-0.193</v>
      </c>
      <c r="BG2336" s="1">
        <f>Table1[[#This Row],[pers_white_pct]]-Table1[[#This Row],[census_white_pct]]</f>
        <v>0.247</v>
      </c>
      <c r="BH2336" s="3">
        <v>0.83541666670000003</v>
      </c>
      <c r="BI2336" s="3">
        <v>1.4104137931</v>
      </c>
      <c r="BJ2336" s="3">
        <v>0.20540694370000001</v>
      </c>
      <c r="BK2336" s="3" t="str">
        <f>VLOOKUP(Table1[[#This Row],[est_sworn]],Force_size,2,TRUE)</f>
        <v>01 - Under 25</v>
      </c>
    </row>
    <row r="2337" spans="1:63" hidden="1" x14ac:dyDescent="0.2">
      <c r="A2337">
        <v>4807192</v>
      </c>
      <c r="B2337" t="s">
        <v>1444</v>
      </c>
      <c r="C2337" t="s">
        <v>9884</v>
      </c>
      <c r="D2337">
        <v>12486380</v>
      </c>
      <c r="E2337" t="s">
        <v>9885</v>
      </c>
      <c r="F2337">
        <v>13101</v>
      </c>
      <c r="G2337" t="s">
        <v>9886</v>
      </c>
      <c r="H2337" t="s">
        <v>9817</v>
      </c>
      <c r="I2337">
        <v>48</v>
      </c>
      <c r="J2337">
        <v>25</v>
      </c>
      <c r="K2337">
        <v>7192</v>
      </c>
      <c r="L2337" t="s">
        <v>9887</v>
      </c>
      <c r="M2337" t="s">
        <v>9888</v>
      </c>
      <c r="N2337" t="s">
        <v>68</v>
      </c>
      <c r="O2337" t="s">
        <v>69</v>
      </c>
      <c r="P2337">
        <v>28.416077000000001</v>
      </c>
      <c r="Q2337">
        <v>-97.742586000000003</v>
      </c>
      <c r="S2337" t="s">
        <v>70</v>
      </c>
      <c r="T2337" t="s">
        <v>71</v>
      </c>
      <c r="U2337">
        <v>23</v>
      </c>
      <c r="V2337">
        <v>0</v>
      </c>
      <c r="W2337">
        <v>7</v>
      </c>
      <c r="X2337">
        <v>1</v>
      </c>
      <c r="Y2337">
        <v>15</v>
      </c>
      <c r="Z2337">
        <v>0</v>
      </c>
      <c r="AA2337">
        <v>0</v>
      </c>
      <c r="AB2337">
        <v>0</v>
      </c>
      <c r="AC2337">
        <v>0</v>
      </c>
      <c r="AD2337">
        <v>23</v>
      </c>
      <c r="AE2337">
        <v>7.1230000000000002</v>
      </c>
      <c r="AF2337" t="s">
        <v>118</v>
      </c>
      <c r="AG2337" t="s">
        <v>9889</v>
      </c>
      <c r="AH2337">
        <v>3</v>
      </c>
      <c r="AI2337">
        <v>48</v>
      </c>
      <c r="AK2337">
        <v>7192</v>
      </c>
      <c r="AM2337">
        <v>12863</v>
      </c>
      <c r="AN2337">
        <v>3046</v>
      </c>
      <c r="AO2337">
        <v>301</v>
      </c>
      <c r="AP2337">
        <v>32</v>
      </c>
      <c r="AQ2337">
        <v>109</v>
      </c>
      <c r="AR2337">
        <v>97</v>
      </c>
      <c r="AS2337">
        <v>9251</v>
      </c>
      <c r="AT2337">
        <v>45</v>
      </c>
      <c r="AU2337">
        <v>9278</v>
      </c>
      <c r="AV2337">
        <v>346</v>
      </c>
      <c r="AW2337">
        <v>23</v>
      </c>
      <c r="AX2337">
        <v>163.82900000000001</v>
      </c>
      <c r="AY2337" s="1">
        <v>4.2999999999999997E-2</v>
      </c>
      <c r="AZ2337" s="1">
        <v>0.30399999999999999</v>
      </c>
      <c r="BA2337" s="1">
        <v>0.65200000000000002</v>
      </c>
      <c r="BB2337" s="1">
        <v>2.3E-2</v>
      </c>
      <c r="BC2337" s="1">
        <v>0.23699999999999999</v>
      </c>
      <c r="BD2337" s="1">
        <v>0.71899999999999997</v>
      </c>
      <c r="BE2337" s="1">
        <v>0.02</v>
      </c>
      <c r="BF2337" s="1">
        <v>-6.7000000000000004E-2</v>
      </c>
      <c r="BG2337" s="1">
        <f>Table1[[#This Row],[pers_white_pct]]-Table1[[#This Row],[census_white_pct]]</f>
        <v>6.7000000000000004E-2</v>
      </c>
      <c r="BH2337" s="3">
        <v>1.8580095334</v>
      </c>
      <c r="BI2337" s="3">
        <v>1.2852350909000001</v>
      </c>
      <c r="BJ2337" s="3">
        <v>0.90681148450000004</v>
      </c>
      <c r="BK2337" s="3" t="str">
        <f>VLOOKUP(Table1[[#This Row],[est_sworn]],Force_size,2,TRUE)</f>
        <v>01 - Under 25</v>
      </c>
    </row>
    <row r="2338" spans="1:63" hidden="1" x14ac:dyDescent="0.2">
      <c r="A2338">
        <v>4839148</v>
      </c>
      <c r="B2338" t="s">
        <v>1444</v>
      </c>
      <c r="C2338" t="s">
        <v>10211</v>
      </c>
      <c r="D2338">
        <v>11616020</v>
      </c>
      <c r="E2338" t="s">
        <v>10212</v>
      </c>
      <c r="F2338">
        <v>134654</v>
      </c>
      <c r="G2338" t="s">
        <v>10213</v>
      </c>
      <c r="H2338" t="s">
        <v>9817</v>
      </c>
      <c r="I2338">
        <v>48</v>
      </c>
      <c r="J2338">
        <v>27</v>
      </c>
      <c r="K2338">
        <v>39148</v>
      </c>
      <c r="L2338" t="s">
        <v>10214</v>
      </c>
      <c r="M2338" t="s">
        <v>10215</v>
      </c>
      <c r="N2338" t="s">
        <v>68</v>
      </c>
      <c r="O2338" t="s">
        <v>739</v>
      </c>
      <c r="P2338">
        <v>31.042303</v>
      </c>
      <c r="Q2338">
        <v>-97.481374000000002</v>
      </c>
      <c r="S2338" t="s">
        <v>70</v>
      </c>
      <c r="T2338" t="s">
        <v>71</v>
      </c>
      <c r="U2338">
        <v>229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229</v>
      </c>
      <c r="AD2338">
        <v>229</v>
      </c>
      <c r="AE2338">
        <v>1.1479999999999999</v>
      </c>
      <c r="AF2338" t="s">
        <v>87</v>
      </c>
      <c r="AG2338" t="s">
        <v>10216</v>
      </c>
      <c r="AH2338">
        <v>3</v>
      </c>
      <c r="AI2338">
        <v>48</v>
      </c>
      <c r="AK2338">
        <v>39148</v>
      </c>
      <c r="AM2338">
        <v>127921</v>
      </c>
      <c r="AN2338">
        <v>44233</v>
      </c>
      <c r="AO2338">
        <v>41301</v>
      </c>
      <c r="AP2338">
        <v>635</v>
      </c>
      <c r="AQ2338">
        <v>4835</v>
      </c>
      <c r="AR2338">
        <v>5646</v>
      </c>
      <c r="AS2338">
        <v>29345</v>
      </c>
      <c r="AT2338">
        <v>2309</v>
      </c>
      <c r="AU2338">
        <v>31271</v>
      </c>
      <c r="AV2338">
        <v>43610</v>
      </c>
      <c r="AW2338">
        <v>229</v>
      </c>
      <c r="AX2338">
        <v>262.892</v>
      </c>
      <c r="BG2338" s="1">
        <f>Table1[[#This Row],[pers_white_pct]]-Table1[[#This Row],[census_white_pct]]</f>
        <v>0</v>
      </c>
      <c r="BH2338" s="3"/>
      <c r="BI2338" s="3"/>
      <c r="BJ2338" s="3"/>
      <c r="BK2338" s="3" t="str">
        <f>VLOOKUP(Table1[[#This Row],[est_sworn]],Force_size,2,TRUE)</f>
        <v>04 - 100 to 249</v>
      </c>
    </row>
    <row r="2339" spans="1:63" hidden="1" x14ac:dyDescent="0.2">
      <c r="A2339">
        <v>48027</v>
      </c>
      <c r="B2339" t="s">
        <v>11412</v>
      </c>
      <c r="C2339" t="s">
        <v>14832</v>
      </c>
      <c r="D2339">
        <v>12089110</v>
      </c>
      <c r="E2339" t="s">
        <v>14833</v>
      </c>
      <c r="F2339">
        <v>323037</v>
      </c>
      <c r="G2339" t="s">
        <v>14834</v>
      </c>
      <c r="H2339" t="s">
        <v>9817</v>
      </c>
      <c r="I2339">
        <v>48</v>
      </c>
      <c r="J2339">
        <v>27</v>
      </c>
      <c r="K2339">
        <v>99027</v>
      </c>
      <c r="L2339" t="s">
        <v>14835</v>
      </c>
      <c r="M2339" t="s">
        <v>14836</v>
      </c>
      <c r="N2339" t="s">
        <v>11418</v>
      </c>
      <c r="O2339" t="s">
        <v>11429</v>
      </c>
      <c r="P2339">
        <v>31.042303</v>
      </c>
      <c r="Q2339">
        <v>-97.481374000000002</v>
      </c>
      <c r="R2339" t="s">
        <v>11481</v>
      </c>
      <c r="S2339" t="s">
        <v>11421</v>
      </c>
      <c r="U2339">
        <v>90</v>
      </c>
      <c r="V2339">
        <v>2</v>
      </c>
      <c r="W2339">
        <v>58</v>
      </c>
      <c r="X2339">
        <v>18</v>
      </c>
      <c r="Y2339">
        <v>11</v>
      </c>
      <c r="Z2339">
        <v>1</v>
      </c>
      <c r="AA2339">
        <v>2</v>
      </c>
      <c r="AB2339">
        <v>0</v>
      </c>
      <c r="AC2339">
        <v>0</v>
      </c>
      <c r="AD2339">
        <v>90</v>
      </c>
      <c r="AE2339">
        <v>3.3540000000000001</v>
      </c>
      <c r="AF2339" t="s">
        <v>11445</v>
      </c>
      <c r="AG2339" t="s">
        <v>14837</v>
      </c>
      <c r="AH2339">
        <v>3</v>
      </c>
      <c r="AI2339">
        <v>48</v>
      </c>
      <c r="AJ2339">
        <v>27</v>
      </c>
      <c r="AM2339">
        <v>310235</v>
      </c>
      <c r="AN2339">
        <v>157289</v>
      </c>
      <c r="AO2339">
        <v>63380</v>
      </c>
      <c r="AP2339">
        <v>1484</v>
      </c>
      <c r="AQ2339">
        <v>8350</v>
      </c>
      <c r="AR2339">
        <v>9977</v>
      </c>
      <c r="AS2339">
        <v>67010</v>
      </c>
      <c r="AT2339">
        <v>3320</v>
      </c>
      <c r="AU2339">
        <v>69755</v>
      </c>
      <c r="AV2339">
        <v>66700</v>
      </c>
      <c r="AW2339">
        <v>91</v>
      </c>
      <c r="AX2339">
        <v>305.214</v>
      </c>
      <c r="AY2339" s="1">
        <v>0.2</v>
      </c>
      <c r="AZ2339" s="1">
        <v>0.64400000000000002</v>
      </c>
      <c r="BA2339" s="1">
        <v>0.122</v>
      </c>
      <c r="BB2339" s="1">
        <v>0.20399999999999999</v>
      </c>
      <c r="BC2339" s="1">
        <v>0.50700000000000001</v>
      </c>
      <c r="BD2339" s="1">
        <v>0.216</v>
      </c>
      <c r="BE2339" s="1">
        <v>-4.0000000000000001E-3</v>
      </c>
      <c r="BF2339" s="1">
        <v>-9.4E-2</v>
      </c>
      <c r="BG2339" s="1">
        <f>Table1[[#This Row],[pers_white_pct]]-Table1[[#This Row],[census_white_pct]]</f>
        <v>0.13700000000000001</v>
      </c>
      <c r="BH2339" s="3">
        <v>0.97896812870000005</v>
      </c>
      <c r="BI2339" s="3">
        <v>1.2710947506000001</v>
      </c>
      <c r="BJ2339" s="3">
        <v>0.56585003899999997</v>
      </c>
      <c r="BK2339" s="3" t="str">
        <f>VLOOKUP(Table1[[#This Row],[est_sworn]],Force_size,2,TRUE)</f>
        <v>03 - 50 to 99</v>
      </c>
    </row>
    <row r="2340" spans="1:63" hidden="1" x14ac:dyDescent="0.2">
      <c r="A2340">
        <v>4872176</v>
      </c>
      <c r="B2340" t="s">
        <v>1444</v>
      </c>
      <c r="C2340" t="s">
        <v>10528</v>
      </c>
      <c r="D2340">
        <v>13850180</v>
      </c>
      <c r="E2340" t="s">
        <v>10529</v>
      </c>
      <c r="F2340">
        <v>69148</v>
      </c>
      <c r="G2340" t="s">
        <v>10530</v>
      </c>
      <c r="H2340" t="s">
        <v>9817</v>
      </c>
      <c r="I2340">
        <v>48</v>
      </c>
      <c r="J2340">
        <v>27</v>
      </c>
      <c r="K2340">
        <v>72176</v>
      </c>
      <c r="L2340" t="s">
        <v>10531</v>
      </c>
      <c r="M2340" t="s">
        <v>10532</v>
      </c>
      <c r="N2340" t="s">
        <v>68</v>
      </c>
      <c r="O2340" t="s">
        <v>86</v>
      </c>
      <c r="P2340">
        <v>31.042303</v>
      </c>
      <c r="Q2340">
        <v>-97.481374000000002</v>
      </c>
      <c r="S2340" t="s">
        <v>70</v>
      </c>
      <c r="T2340" t="s">
        <v>71</v>
      </c>
      <c r="U2340">
        <v>130</v>
      </c>
      <c r="V2340">
        <v>0</v>
      </c>
      <c r="W2340">
        <v>100</v>
      </c>
      <c r="X2340">
        <v>14</v>
      </c>
      <c r="Y2340">
        <v>10</v>
      </c>
      <c r="Z2340">
        <v>2</v>
      </c>
      <c r="AA2340">
        <v>0</v>
      </c>
      <c r="AB2340">
        <v>0</v>
      </c>
      <c r="AC2340">
        <v>0</v>
      </c>
      <c r="AD2340">
        <v>130</v>
      </c>
      <c r="AE2340">
        <v>1.1479999999999999</v>
      </c>
      <c r="AF2340" t="s">
        <v>87</v>
      </c>
      <c r="AG2340" t="s">
        <v>10533</v>
      </c>
      <c r="AH2340">
        <v>3</v>
      </c>
      <c r="AI2340">
        <v>48</v>
      </c>
      <c r="AK2340">
        <v>72176</v>
      </c>
      <c r="AM2340">
        <v>66102</v>
      </c>
      <c r="AN2340">
        <v>36675</v>
      </c>
      <c r="AO2340">
        <v>10815</v>
      </c>
      <c r="AP2340">
        <v>226</v>
      </c>
      <c r="AQ2340">
        <v>1336</v>
      </c>
      <c r="AR2340">
        <v>1216</v>
      </c>
      <c r="AS2340">
        <v>15694</v>
      </c>
      <c r="AT2340">
        <v>375</v>
      </c>
      <c r="AU2340">
        <v>15834</v>
      </c>
      <c r="AV2340">
        <v>11190</v>
      </c>
      <c r="AW2340">
        <v>130</v>
      </c>
      <c r="AX2340">
        <v>149.24</v>
      </c>
      <c r="AY2340" s="1">
        <v>0.108</v>
      </c>
      <c r="AZ2340" s="1">
        <v>0.76900000000000002</v>
      </c>
      <c r="BA2340" s="1">
        <v>7.6999999999999999E-2</v>
      </c>
      <c r="BB2340" s="1">
        <v>0.16400000000000001</v>
      </c>
      <c r="BC2340" s="1">
        <v>0.55500000000000005</v>
      </c>
      <c r="BD2340" s="1">
        <v>0.23699999999999999</v>
      </c>
      <c r="BE2340" s="1">
        <v>-5.6000000000000001E-2</v>
      </c>
      <c r="BF2340" s="1">
        <v>-0.16</v>
      </c>
      <c r="BG2340" s="1">
        <f>Table1[[#This Row],[pers_white_pct]]-Table1[[#This Row],[census_white_pct]]</f>
        <v>0.21399999999999997</v>
      </c>
      <c r="BH2340" s="3">
        <v>0.65822255409999997</v>
      </c>
      <c r="BI2340" s="3">
        <v>1.3864401447000001</v>
      </c>
      <c r="BJ2340" s="3">
        <v>0.32399447120000002</v>
      </c>
      <c r="BK2340" s="3" t="str">
        <f>VLOOKUP(Table1[[#This Row],[est_sworn]],Force_size,2,TRUE)</f>
        <v>04 - 100 to 249</v>
      </c>
    </row>
    <row r="2341" spans="1:63" hidden="1" x14ac:dyDescent="0.2">
      <c r="A2341">
        <v>4865000</v>
      </c>
      <c r="B2341" t="s">
        <v>1444</v>
      </c>
      <c r="C2341" t="s">
        <v>10485</v>
      </c>
      <c r="D2341">
        <v>11387840</v>
      </c>
      <c r="E2341" t="s">
        <v>10486</v>
      </c>
      <c r="F2341">
        <v>1382951</v>
      </c>
      <c r="G2341" t="s">
        <v>10487</v>
      </c>
      <c r="H2341" t="s">
        <v>9817</v>
      </c>
      <c r="I2341">
        <v>48</v>
      </c>
      <c r="J2341">
        <v>29</v>
      </c>
      <c r="K2341">
        <v>65000</v>
      </c>
      <c r="L2341" t="s">
        <v>10488</v>
      </c>
      <c r="M2341" t="s">
        <v>10489</v>
      </c>
      <c r="N2341" t="s">
        <v>68</v>
      </c>
      <c r="O2341" t="s">
        <v>1870</v>
      </c>
      <c r="P2341">
        <v>29.448671000000001</v>
      </c>
      <c r="Q2341">
        <v>-98.520146999999994</v>
      </c>
      <c r="S2341" t="s">
        <v>70</v>
      </c>
      <c r="T2341" t="s">
        <v>71</v>
      </c>
      <c r="U2341">
        <v>2278</v>
      </c>
      <c r="V2341">
        <v>0</v>
      </c>
      <c r="W2341">
        <v>964</v>
      </c>
      <c r="X2341">
        <v>124</v>
      </c>
      <c r="Y2341">
        <v>1173</v>
      </c>
      <c r="Z2341">
        <v>2</v>
      </c>
      <c r="AA2341">
        <v>15</v>
      </c>
      <c r="AB2341">
        <v>0</v>
      </c>
      <c r="AC2341">
        <v>0</v>
      </c>
      <c r="AD2341">
        <v>2278</v>
      </c>
      <c r="AE2341">
        <v>1.1479999999999999</v>
      </c>
      <c r="AF2341" t="s">
        <v>87</v>
      </c>
      <c r="AG2341" t="s">
        <v>10490</v>
      </c>
      <c r="AH2341">
        <v>3</v>
      </c>
      <c r="AI2341">
        <v>48</v>
      </c>
      <c r="AK2341">
        <v>65000</v>
      </c>
      <c r="AM2341">
        <v>1327407</v>
      </c>
      <c r="AN2341">
        <v>353106</v>
      </c>
      <c r="AO2341">
        <v>83365</v>
      </c>
      <c r="AP2341">
        <v>2771</v>
      </c>
      <c r="AQ2341">
        <v>30596</v>
      </c>
      <c r="AR2341">
        <v>15415</v>
      </c>
      <c r="AS2341">
        <v>838952</v>
      </c>
      <c r="AT2341">
        <v>7915</v>
      </c>
      <c r="AU2341">
        <v>842154</v>
      </c>
      <c r="AV2341">
        <v>91280</v>
      </c>
      <c r="AW2341">
        <v>2278</v>
      </c>
      <c r="AX2341">
        <v>2615.1439999999998</v>
      </c>
      <c r="AY2341" s="1">
        <v>5.3999999999999999E-2</v>
      </c>
      <c r="AZ2341" s="1">
        <v>0.42299999999999999</v>
      </c>
      <c r="BA2341" s="1">
        <v>0.51500000000000001</v>
      </c>
      <c r="BB2341" s="1">
        <v>6.3E-2</v>
      </c>
      <c r="BC2341" s="1">
        <v>0.26600000000000001</v>
      </c>
      <c r="BD2341" s="1">
        <v>0.63200000000000001</v>
      </c>
      <c r="BE2341" s="1">
        <v>-8.0000000000000002E-3</v>
      </c>
      <c r="BF2341" s="1">
        <v>-0.11700000000000001</v>
      </c>
      <c r="BG2341" s="1">
        <f>Table1[[#This Row],[pers_white_pct]]-Table1[[#This Row],[census_white_pct]]</f>
        <v>0.15699999999999997</v>
      </c>
      <c r="BH2341" s="3">
        <v>0.86673895180000005</v>
      </c>
      <c r="BI2341" s="3">
        <v>1.5908246819</v>
      </c>
      <c r="BJ2341" s="3">
        <v>0.81472544889999998</v>
      </c>
      <c r="BK2341" s="3" t="str">
        <f>VLOOKUP(Table1[[#This Row],[est_sworn]],Force_size,2,TRUE)</f>
        <v>07 - 1,000 and up</v>
      </c>
    </row>
    <row r="2342" spans="1:63" hidden="1" x14ac:dyDescent="0.2">
      <c r="A2342">
        <v>4843096</v>
      </c>
      <c r="B2342" t="s">
        <v>1444</v>
      </c>
      <c r="C2342" t="s">
        <v>10262</v>
      </c>
      <c r="D2342">
        <v>11907940</v>
      </c>
      <c r="E2342" t="s">
        <v>10263</v>
      </c>
      <c r="F2342">
        <v>14200</v>
      </c>
      <c r="G2342" t="s">
        <v>10264</v>
      </c>
      <c r="H2342" t="s">
        <v>9817</v>
      </c>
      <c r="I2342">
        <v>48</v>
      </c>
      <c r="J2342">
        <v>29</v>
      </c>
      <c r="K2342">
        <v>43096</v>
      </c>
      <c r="L2342" t="s">
        <v>10265</v>
      </c>
      <c r="M2342" t="s">
        <v>10266</v>
      </c>
      <c r="N2342" t="s">
        <v>68</v>
      </c>
      <c r="O2342" t="s">
        <v>69</v>
      </c>
      <c r="P2342">
        <v>29.448671000000001</v>
      </c>
      <c r="Q2342">
        <v>-98.520146999999994</v>
      </c>
      <c r="S2342" t="s">
        <v>70</v>
      </c>
      <c r="T2342" t="s">
        <v>71</v>
      </c>
      <c r="U2342">
        <v>31</v>
      </c>
      <c r="V2342">
        <v>0</v>
      </c>
      <c r="W2342">
        <v>19</v>
      </c>
      <c r="X2342">
        <v>0</v>
      </c>
      <c r="Y2342">
        <v>9</v>
      </c>
      <c r="Z2342">
        <v>0</v>
      </c>
      <c r="AA2342">
        <v>0</v>
      </c>
      <c r="AB2342">
        <v>2</v>
      </c>
      <c r="AC2342">
        <v>0</v>
      </c>
      <c r="AD2342">
        <v>31</v>
      </c>
      <c r="AE2342">
        <v>4.7450000000000001</v>
      </c>
      <c r="AF2342" t="s">
        <v>72</v>
      </c>
      <c r="AG2342" t="s">
        <v>10267</v>
      </c>
      <c r="AH2342">
        <v>3</v>
      </c>
      <c r="AI2342">
        <v>48</v>
      </c>
      <c r="AK2342">
        <v>43096</v>
      </c>
      <c r="AM2342">
        <v>13131</v>
      </c>
      <c r="AN2342">
        <v>5972</v>
      </c>
      <c r="AO2342">
        <v>1657</v>
      </c>
      <c r="AP2342">
        <v>29</v>
      </c>
      <c r="AQ2342">
        <v>451</v>
      </c>
      <c r="AR2342">
        <v>365</v>
      </c>
      <c r="AS2342">
        <v>4594</v>
      </c>
      <c r="AT2342">
        <v>96</v>
      </c>
      <c r="AU2342">
        <v>4657</v>
      </c>
      <c r="AV2342">
        <v>1753</v>
      </c>
      <c r="AW2342">
        <v>31</v>
      </c>
      <c r="AX2342">
        <v>147.095</v>
      </c>
      <c r="AY2342" s="1">
        <v>0</v>
      </c>
      <c r="AZ2342" s="1">
        <v>0.61299999999999999</v>
      </c>
      <c r="BA2342" s="1">
        <v>0.28999999999999998</v>
      </c>
      <c r="BB2342" s="1">
        <v>0.126</v>
      </c>
      <c r="BC2342" s="1">
        <v>0.45500000000000002</v>
      </c>
      <c r="BD2342" s="1">
        <v>0.35</v>
      </c>
      <c r="BE2342" s="1">
        <v>-0.126</v>
      </c>
      <c r="BF2342" s="1">
        <v>-0.06</v>
      </c>
      <c r="BG2342" s="1">
        <f>Table1[[#This Row],[pers_white_pct]]-Table1[[#This Row],[census_white_pct]]</f>
        <v>0.15799999999999997</v>
      </c>
      <c r="BH2342" s="3">
        <v>0</v>
      </c>
      <c r="BI2342" s="3">
        <v>1.3476276386999999</v>
      </c>
      <c r="BJ2342" s="3">
        <v>0.8298271237</v>
      </c>
      <c r="BK2342" s="3" t="str">
        <f>VLOOKUP(Table1[[#This Row],[est_sworn]],Force_size,2,TRUE)</f>
        <v>02 - 25 to 49</v>
      </c>
    </row>
    <row r="2343" spans="1:63" hidden="1" x14ac:dyDescent="0.2">
      <c r="A2343">
        <v>4834628</v>
      </c>
      <c r="B2343" t="s">
        <v>1444</v>
      </c>
      <c r="C2343" t="s">
        <v>10160</v>
      </c>
      <c r="D2343">
        <v>12076070</v>
      </c>
      <c r="E2343" t="s">
        <v>10161</v>
      </c>
      <c r="F2343">
        <v>3144</v>
      </c>
      <c r="G2343" t="s">
        <v>10162</v>
      </c>
      <c r="H2343" t="s">
        <v>9817</v>
      </c>
      <c r="I2343">
        <v>48</v>
      </c>
      <c r="J2343">
        <v>29</v>
      </c>
      <c r="K2343">
        <v>34628</v>
      </c>
      <c r="L2343" t="s">
        <v>10163</v>
      </c>
      <c r="M2343" t="s">
        <v>10164</v>
      </c>
      <c r="N2343" t="s">
        <v>68</v>
      </c>
      <c r="O2343" t="s">
        <v>181</v>
      </c>
      <c r="P2343">
        <v>29.448671000000001</v>
      </c>
      <c r="Q2343">
        <v>-98.520146999999994</v>
      </c>
      <c r="S2343" t="s">
        <v>70</v>
      </c>
      <c r="T2343" t="s">
        <v>71</v>
      </c>
      <c r="U2343">
        <v>11</v>
      </c>
      <c r="V2343">
        <v>1</v>
      </c>
      <c r="W2343">
        <v>5</v>
      </c>
      <c r="X2343">
        <v>0</v>
      </c>
      <c r="Y2343">
        <v>6</v>
      </c>
      <c r="Z2343">
        <v>0</v>
      </c>
      <c r="AA2343">
        <v>0</v>
      </c>
      <c r="AB2343">
        <v>0</v>
      </c>
      <c r="AC2343">
        <v>0</v>
      </c>
      <c r="AD2343">
        <v>11</v>
      </c>
      <c r="AE2343">
        <v>7.1230000000000002</v>
      </c>
      <c r="AF2343" t="s">
        <v>118</v>
      </c>
      <c r="AG2343" t="s">
        <v>10165</v>
      </c>
      <c r="AH2343">
        <v>3</v>
      </c>
      <c r="AI2343">
        <v>48</v>
      </c>
      <c r="AK2343">
        <v>34628</v>
      </c>
      <c r="AM2343">
        <v>3062</v>
      </c>
      <c r="AN2343">
        <v>2523</v>
      </c>
      <c r="AO2343">
        <v>14</v>
      </c>
      <c r="AP2343">
        <v>15</v>
      </c>
      <c r="AQ2343">
        <v>22</v>
      </c>
      <c r="AR2343">
        <v>13</v>
      </c>
      <c r="AS2343">
        <v>471</v>
      </c>
      <c r="AT2343">
        <v>0</v>
      </c>
      <c r="AU2343">
        <v>475</v>
      </c>
      <c r="AV2343">
        <v>14</v>
      </c>
      <c r="AW2343">
        <v>11.5</v>
      </c>
      <c r="AX2343">
        <v>81.914500000000004</v>
      </c>
      <c r="AY2343" s="1">
        <v>0</v>
      </c>
      <c r="AZ2343" s="1">
        <v>0.45500000000000002</v>
      </c>
      <c r="BA2343" s="1">
        <v>0.54500000000000004</v>
      </c>
      <c r="BB2343" s="1">
        <v>5.0000000000000001E-3</v>
      </c>
      <c r="BC2343" s="1">
        <v>0.82399999999999995</v>
      </c>
      <c r="BD2343" s="1">
        <v>0.154</v>
      </c>
      <c r="BE2343" s="1">
        <v>-5.0000000000000001E-3</v>
      </c>
      <c r="BF2343" s="1">
        <v>0.39200000000000002</v>
      </c>
      <c r="BG2343" s="1">
        <f>Table1[[#This Row],[pers_white_pct]]-Table1[[#This Row],[census_white_pct]]</f>
        <v>-0.36899999999999994</v>
      </c>
      <c r="BH2343" s="3">
        <v>0</v>
      </c>
      <c r="BI2343" s="3">
        <v>0.55165207360000001</v>
      </c>
      <c r="BJ2343" s="3">
        <v>3.5460335842999999</v>
      </c>
      <c r="BK2343" s="3" t="str">
        <f>VLOOKUP(Table1[[#This Row],[est_sworn]],Force_size,2,TRUE)</f>
        <v>01 - Under 25</v>
      </c>
    </row>
    <row r="2344" spans="1:63" hidden="1" x14ac:dyDescent="0.2">
      <c r="A2344">
        <v>4874408</v>
      </c>
      <c r="B2344" t="s">
        <v>1444</v>
      </c>
      <c r="C2344" t="s">
        <v>10563</v>
      </c>
      <c r="D2344">
        <v>12307790</v>
      </c>
      <c r="E2344" t="s">
        <v>10564</v>
      </c>
      <c r="F2344">
        <v>19155</v>
      </c>
      <c r="G2344" t="s">
        <v>10565</v>
      </c>
      <c r="H2344" t="s">
        <v>9817</v>
      </c>
      <c r="I2344">
        <v>48</v>
      </c>
      <c r="J2344">
        <v>29</v>
      </c>
      <c r="K2344">
        <v>74408</v>
      </c>
      <c r="L2344" t="s">
        <v>10566</v>
      </c>
      <c r="M2344" t="s">
        <v>10567</v>
      </c>
      <c r="N2344" t="s">
        <v>68</v>
      </c>
      <c r="O2344" t="s">
        <v>69</v>
      </c>
      <c r="P2344">
        <v>29.448671000000001</v>
      </c>
      <c r="Q2344">
        <v>-98.520146999999994</v>
      </c>
      <c r="S2344" t="s">
        <v>70</v>
      </c>
      <c r="T2344" t="s">
        <v>71</v>
      </c>
      <c r="U2344">
        <v>29</v>
      </c>
      <c r="V2344">
        <v>0</v>
      </c>
      <c r="W2344">
        <v>18</v>
      </c>
      <c r="X2344">
        <v>1</v>
      </c>
      <c r="Y2344">
        <v>10</v>
      </c>
      <c r="Z2344">
        <v>0</v>
      </c>
      <c r="AA2344">
        <v>0</v>
      </c>
      <c r="AB2344">
        <v>0</v>
      </c>
      <c r="AC2344">
        <v>0</v>
      </c>
      <c r="AD2344">
        <v>29</v>
      </c>
      <c r="AE2344">
        <v>4.7450000000000001</v>
      </c>
      <c r="AF2344" t="s">
        <v>72</v>
      </c>
      <c r="AG2344" t="s">
        <v>10568</v>
      </c>
      <c r="AH2344">
        <v>3</v>
      </c>
      <c r="AI2344">
        <v>48</v>
      </c>
      <c r="AK2344">
        <v>74408</v>
      </c>
      <c r="AM2344">
        <v>18530</v>
      </c>
      <c r="AN2344">
        <v>9746</v>
      </c>
      <c r="AO2344">
        <v>1731</v>
      </c>
      <c r="AP2344">
        <v>76</v>
      </c>
      <c r="AQ2344">
        <v>505</v>
      </c>
      <c r="AR2344">
        <v>416</v>
      </c>
      <c r="AS2344">
        <v>5980</v>
      </c>
      <c r="AT2344">
        <v>148</v>
      </c>
      <c r="AU2344">
        <v>6056</v>
      </c>
      <c r="AV2344">
        <v>1879</v>
      </c>
      <c r="AW2344">
        <v>29</v>
      </c>
      <c r="AX2344">
        <v>137.60499999999999</v>
      </c>
      <c r="AY2344" s="1">
        <v>3.4000000000000002E-2</v>
      </c>
      <c r="AZ2344" s="1">
        <v>0.621</v>
      </c>
      <c r="BA2344" s="1">
        <v>0.34499999999999997</v>
      </c>
      <c r="BB2344" s="1">
        <v>9.2999999999999999E-2</v>
      </c>
      <c r="BC2344" s="1">
        <v>0.52600000000000002</v>
      </c>
      <c r="BD2344" s="1">
        <v>0.32300000000000001</v>
      </c>
      <c r="BE2344" s="1">
        <v>-5.8999999999999997E-2</v>
      </c>
      <c r="BF2344" s="1">
        <v>2.1999999999999999E-2</v>
      </c>
      <c r="BG2344" s="1">
        <f>Table1[[#This Row],[pers_white_pct]]-Table1[[#This Row],[census_white_pct]]</f>
        <v>9.4999999999999973E-2</v>
      </c>
      <c r="BH2344" s="3">
        <v>0.36913085919999999</v>
      </c>
      <c r="BI2344" s="3">
        <v>1.1801127961</v>
      </c>
      <c r="BJ2344" s="3">
        <v>1.0685042093999999</v>
      </c>
      <c r="BK2344" s="3" t="str">
        <f>VLOOKUP(Table1[[#This Row],[est_sworn]],Force_size,2,TRUE)</f>
        <v>02 - 25 to 49</v>
      </c>
    </row>
    <row r="2345" spans="1:63" hidden="1" x14ac:dyDescent="0.2">
      <c r="A2345">
        <v>48029</v>
      </c>
      <c r="B2345" t="s">
        <v>11412</v>
      </c>
      <c r="C2345" t="s">
        <v>14838</v>
      </c>
      <c r="D2345">
        <v>12619130</v>
      </c>
      <c r="E2345" t="s">
        <v>14839</v>
      </c>
      <c r="F2345">
        <v>1785704</v>
      </c>
      <c r="G2345" t="s">
        <v>14840</v>
      </c>
      <c r="H2345" t="s">
        <v>9817</v>
      </c>
      <c r="I2345">
        <v>48</v>
      </c>
      <c r="J2345">
        <v>29</v>
      </c>
      <c r="K2345">
        <v>99029</v>
      </c>
      <c r="L2345" t="s">
        <v>14841</v>
      </c>
      <c r="M2345" t="s">
        <v>14842</v>
      </c>
      <c r="N2345" t="s">
        <v>11418</v>
      </c>
      <c r="O2345" t="s">
        <v>11466</v>
      </c>
      <c r="P2345">
        <v>29.448671000000001</v>
      </c>
      <c r="Q2345">
        <v>-98.520146999999994</v>
      </c>
      <c r="R2345" t="s">
        <v>11420</v>
      </c>
      <c r="S2345" t="s">
        <v>11421</v>
      </c>
      <c r="U2345">
        <v>508</v>
      </c>
      <c r="V2345">
        <v>0</v>
      </c>
      <c r="W2345">
        <v>169</v>
      </c>
      <c r="X2345">
        <v>24</v>
      </c>
      <c r="Y2345">
        <v>308</v>
      </c>
      <c r="Z2345">
        <v>2</v>
      </c>
      <c r="AA2345">
        <v>0</v>
      </c>
      <c r="AB2345">
        <v>1</v>
      </c>
      <c r="AC2345">
        <v>0</v>
      </c>
      <c r="AD2345">
        <v>508</v>
      </c>
      <c r="AE2345">
        <v>1.357</v>
      </c>
      <c r="AF2345" t="s">
        <v>11430</v>
      </c>
      <c r="AG2345" t="s">
        <v>14843</v>
      </c>
      <c r="AH2345">
        <v>3</v>
      </c>
      <c r="AI2345">
        <v>48</v>
      </c>
      <c r="AJ2345">
        <v>29</v>
      </c>
      <c r="AM2345">
        <v>1714773</v>
      </c>
      <c r="AN2345">
        <v>519123</v>
      </c>
      <c r="AO2345">
        <v>118460</v>
      </c>
      <c r="AP2345">
        <v>3809</v>
      </c>
      <c r="AQ2345">
        <v>39561</v>
      </c>
      <c r="AR2345">
        <v>22175</v>
      </c>
      <c r="AS2345">
        <v>1006958</v>
      </c>
      <c r="AT2345">
        <v>10432</v>
      </c>
      <c r="AU2345">
        <v>1011645</v>
      </c>
      <c r="AV2345">
        <v>128892</v>
      </c>
      <c r="AW2345">
        <v>508</v>
      </c>
      <c r="AX2345">
        <v>689.35599999999999</v>
      </c>
      <c r="AY2345" s="1">
        <v>4.7E-2</v>
      </c>
      <c r="AZ2345" s="1">
        <v>0.33300000000000002</v>
      </c>
      <c r="BA2345" s="1">
        <v>0.60599999999999998</v>
      </c>
      <c r="BB2345" s="1">
        <v>6.9000000000000006E-2</v>
      </c>
      <c r="BC2345" s="1">
        <v>0.30299999999999999</v>
      </c>
      <c r="BD2345" s="1">
        <v>0.58699999999999997</v>
      </c>
      <c r="BE2345" s="1">
        <v>-2.1999999999999999E-2</v>
      </c>
      <c r="BF2345" s="1">
        <v>1.9E-2</v>
      </c>
      <c r="BG2345" s="1">
        <f>Table1[[#This Row],[pers_white_pct]]-Table1[[#This Row],[census_white_pct]]</f>
        <v>3.0000000000000027E-2</v>
      </c>
      <c r="BH2345" s="3">
        <v>0.68388399150000001</v>
      </c>
      <c r="BI2345" s="3">
        <v>1.0989029977</v>
      </c>
      <c r="BJ2345" s="3">
        <v>1.0324815133</v>
      </c>
      <c r="BK2345" s="3" t="str">
        <f>VLOOKUP(Table1[[#This Row],[est_sworn]],Force_size,2,TRUE)</f>
        <v>06 - 500 -999</v>
      </c>
    </row>
    <row r="2346" spans="1:63" hidden="1" x14ac:dyDescent="0.2">
      <c r="A2346">
        <v>48035</v>
      </c>
      <c r="B2346" t="s">
        <v>11412</v>
      </c>
      <c r="C2346" t="s">
        <v>14844</v>
      </c>
      <c r="D2346">
        <v>11128560</v>
      </c>
      <c r="E2346" t="s">
        <v>14845</v>
      </c>
      <c r="F2346">
        <v>18125</v>
      </c>
      <c r="G2346" t="s">
        <v>14846</v>
      </c>
      <c r="H2346" t="s">
        <v>9817</v>
      </c>
      <c r="I2346">
        <v>48</v>
      </c>
      <c r="J2346">
        <v>35</v>
      </c>
      <c r="K2346">
        <v>99035</v>
      </c>
      <c r="L2346" t="s">
        <v>14847</v>
      </c>
      <c r="M2346" t="s">
        <v>14848</v>
      </c>
      <c r="N2346" t="s">
        <v>11418</v>
      </c>
      <c r="O2346" t="s">
        <v>11518</v>
      </c>
      <c r="P2346">
        <v>31.900763999999999</v>
      </c>
      <c r="Q2346">
        <v>-97.637631999999996</v>
      </c>
      <c r="R2346" t="s">
        <v>11420</v>
      </c>
      <c r="S2346" t="s">
        <v>11421</v>
      </c>
      <c r="U2346">
        <v>16</v>
      </c>
      <c r="V2346">
        <v>0</v>
      </c>
      <c r="W2346">
        <v>15</v>
      </c>
      <c r="X2346">
        <v>1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16</v>
      </c>
      <c r="AE2346">
        <v>7.0309999999999997</v>
      </c>
      <c r="AF2346" t="s">
        <v>11422</v>
      </c>
      <c r="AG2346" t="s">
        <v>14849</v>
      </c>
      <c r="AH2346">
        <v>3</v>
      </c>
      <c r="AI2346">
        <v>48</v>
      </c>
      <c r="AJ2346">
        <v>35</v>
      </c>
      <c r="AM2346">
        <v>18212</v>
      </c>
      <c r="AN2346">
        <v>14701</v>
      </c>
      <c r="AO2346">
        <v>277</v>
      </c>
      <c r="AP2346">
        <v>74</v>
      </c>
      <c r="AQ2346">
        <v>38</v>
      </c>
      <c r="AR2346">
        <v>185</v>
      </c>
      <c r="AS2346">
        <v>2926</v>
      </c>
      <c r="AT2346">
        <v>19</v>
      </c>
      <c r="AU2346">
        <v>2937</v>
      </c>
      <c r="AV2346">
        <v>296</v>
      </c>
      <c r="AW2346">
        <v>16</v>
      </c>
      <c r="AX2346">
        <v>112.496</v>
      </c>
      <c r="AY2346" s="1">
        <v>6.3E-2</v>
      </c>
      <c r="AZ2346" s="1">
        <v>0.93799999999999994</v>
      </c>
      <c r="BA2346" s="1">
        <v>0</v>
      </c>
      <c r="BB2346" s="1">
        <v>1.4999999999999999E-2</v>
      </c>
      <c r="BC2346" s="1">
        <v>0.80700000000000005</v>
      </c>
      <c r="BD2346" s="1">
        <v>0.161</v>
      </c>
      <c r="BE2346" s="1">
        <v>4.7E-2</v>
      </c>
      <c r="BF2346" s="1">
        <v>-0.161</v>
      </c>
      <c r="BG2346" s="1">
        <f>Table1[[#This Row],[pers_white_pct]]-Table1[[#This Row],[census_white_pct]]</f>
        <v>0.13099999999999989</v>
      </c>
      <c r="BH2346" s="3">
        <v>4.1092057761999996</v>
      </c>
      <c r="BI2346" s="3">
        <v>1.161400585</v>
      </c>
      <c r="BJ2346" s="3">
        <v>0</v>
      </c>
      <c r="BK2346" s="3" t="str">
        <f>VLOOKUP(Table1[[#This Row],[est_sworn]],Force_size,2,TRUE)</f>
        <v>01 - Under 25</v>
      </c>
    </row>
    <row r="2347" spans="1:63" hidden="1" x14ac:dyDescent="0.2">
      <c r="A2347">
        <v>4872368</v>
      </c>
      <c r="B2347" t="s">
        <v>1444</v>
      </c>
      <c r="C2347" t="s">
        <v>10534</v>
      </c>
      <c r="D2347">
        <v>13863880</v>
      </c>
      <c r="E2347" t="s">
        <v>10535</v>
      </c>
      <c r="F2347">
        <v>37217</v>
      </c>
      <c r="G2347" t="s">
        <v>10536</v>
      </c>
      <c r="H2347" t="s">
        <v>9817</v>
      </c>
      <c r="I2347">
        <v>48</v>
      </c>
      <c r="J2347">
        <v>37</v>
      </c>
      <c r="K2347">
        <v>72368</v>
      </c>
      <c r="L2347" t="s">
        <v>10537</v>
      </c>
      <c r="M2347" t="s">
        <v>10538</v>
      </c>
      <c r="N2347" t="s">
        <v>68</v>
      </c>
      <c r="O2347" t="s">
        <v>131</v>
      </c>
      <c r="P2347">
        <v>33.446050999999997</v>
      </c>
      <c r="Q2347">
        <v>-94.422375000000002</v>
      </c>
      <c r="S2347" t="s">
        <v>70</v>
      </c>
      <c r="T2347" t="s">
        <v>71</v>
      </c>
      <c r="U2347">
        <v>92</v>
      </c>
      <c r="V2347">
        <v>0</v>
      </c>
      <c r="W2347">
        <v>87</v>
      </c>
      <c r="X2347">
        <v>5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92</v>
      </c>
      <c r="AE2347">
        <v>2.8170000000000002</v>
      </c>
      <c r="AF2347" t="s">
        <v>79</v>
      </c>
      <c r="AG2347" t="s">
        <v>10539</v>
      </c>
      <c r="AH2347">
        <v>3</v>
      </c>
      <c r="AI2347">
        <v>48</v>
      </c>
      <c r="AK2347">
        <v>72368</v>
      </c>
      <c r="AM2347">
        <v>36411</v>
      </c>
      <c r="AN2347">
        <v>19345</v>
      </c>
      <c r="AO2347">
        <v>13438</v>
      </c>
      <c r="AP2347">
        <v>147</v>
      </c>
      <c r="AQ2347">
        <v>484</v>
      </c>
      <c r="AR2347">
        <v>612</v>
      </c>
      <c r="AS2347">
        <v>2336</v>
      </c>
      <c r="AT2347">
        <v>87</v>
      </c>
      <c r="AU2347">
        <v>2385</v>
      </c>
      <c r="AV2347">
        <v>13525</v>
      </c>
      <c r="AW2347">
        <v>92</v>
      </c>
      <c r="AX2347">
        <v>259.16399999999999</v>
      </c>
      <c r="AY2347" s="1">
        <v>5.3999999999999999E-2</v>
      </c>
      <c r="AZ2347" s="1">
        <v>0.94599999999999995</v>
      </c>
      <c r="BA2347" s="1">
        <v>0</v>
      </c>
      <c r="BB2347" s="1">
        <v>0.36899999999999999</v>
      </c>
      <c r="BC2347" s="1">
        <v>0.53100000000000003</v>
      </c>
      <c r="BD2347" s="1">
        <v>6.4000000000000001E-2</v>
      </c>
      <c r="BE2347" s="1">
        <v>-0.315</v>
      </c>
      <c r="BF2347" s="1">
        <v>-6.4000000000000001E-2</v>
      </c>
      <c r="BG2347" s="1">
        <f>Table1[[#This Row],[pers_white_pct]]-Table1[[#This Row],[census_white_pct]]</f>
        <v>0.41499999999999992</v>
      </c>
      <c r="BH2347" s="3">
        <v>0.14725842350000001</v>
      </c>
      <c r="BI2347" s="3">
        <v>1.7798987493</v>
      </c>
      <c r="BJ2347" s="3">
        <v>0</v>
      </c>
      <c r="BK2347" s="3" t="str">
        <f>VLOOKUP(Table1[[#This Row],[est_sworn]],Force_size,2,TRUE)</f>
        <v>03 - 50 to 99</v>
      </c>
    </row>
    <row r="2348" spans="1:63" hidden="1" x14ac:dyDescent="0.2">
      <c r="A2348">
        <v>4856348</v>
      </c>
      <c r="B2348" t="s">
        <v>1444</v>
      </c>
      <c r="C2348" t="s">
        <v>10401</v>
      </c>
      <c r="D2348">
        <v>12587940</v>
      </c>
      <c r="E2348" t="s">
        <v>10402</v>
      </c>
      <c r="F2348">
        <v>96294</v>
      </c>
      <c r="G2348" t="s">
        <v>10403</v>
      </c>
      <c r="H2348" t="s">
        <v>9817</v>
      </c>
      <c r="I2348">
        <v>48</v>
      </c>
      <c r="J2348">
        <v>39</v>
      </c>
      <c r="K2348">
        <v>56348</v>
      </c>
      <c r="L2348" t="s">
        <v>10404</v>
      </c>
      <c r="M2348" t="s">
        <v>10405</v>
      </c>
      <c r="N2348" t="s">
        <v>68</v>
      </c>
      <c r="O2348" t="s">
        <v>86</v>
      </c>
      <c r="P2348">
        <v>29.167816999999999</v>
      </c>
      <c r="Q2348">
        <v>-95.434646999999998</v>
      </c>
      <c r="S2348" t="s">
        <v>70</v>
      </c>
      <c r="T2348" t="s">
        <v>71</v>
      </c>
      <c r="U2348">
        <v>141</v>
      </c>
      <c r="V2348">
        <v>0</v>
      </c>
      <c r="W2348">
        <v>105</v>
      </c>
      <c r="X2348">
        <v>9</v>
      </c>
      <c r="Y2348">
        <v>25</v>
      </c>
      <c r="Z2348">
        <v>0</v>
      </c>
      <c r="AA2348">
        <v>0</v>
      </c>
      <c r="AB2348">
        <v>0</v>
      </c>
      <c r="AC2348">
        <v>0</v>
      </c>
      <c r="AD2348">
        <v>141</v>
      </c>
      <c r="AE2348">
        <v>1.1479999999999999</v>
      </c>
      <c r="AF2348" t="s">
        <v>87</v>
      </c>
      <c r="AG2348" t="s">
        <v>10406</v>
      </c>
      <c r="AH2348">
        <v>3</v>
      </c>
      <c r="AI2348">
        <v>48</v>
      </c>
      <c r="AK2348">
        <v>56348</v>
      </c>
      <c r="AM2348">
        <v>91252</v>
      </c>
      <c r="AN2348">
        <v>44522</v>
      </c>
      <c r="AO2348">
        <v>14709</v>
      </c>
      <c r="AP2348">
        <v>255</v>
      </c>
      <c r="AQ2348">
        <v>11206</v>
      </c>
      <c r="AR2348">
        <v>1643</v>
      </c>
      <c r="AS2348">
        <v>18694</v>
      </c>
      <c r="AT2348">
        <v>253</v>
      </c>
      <c r="AU2348">
        <v>18917</v>
      </c>
      <c r="AV2348">
        <v>14962</v>
      </c>
      <c r="AW2348">
        <v>141</v>
      </c>
      <c r="AX2348">
        <v>161.86799999999999</v>
      </c>
      <c r="AY2348" s="1">
        <v>6.4000000000000001E-2</v>
      </c>
      <c r="AZ2348" s="1">
        <v>0.745</v>
      </c>
      <c r="BA2348" s="1">
        <v>0.17699999999999999</v>
      </c>
      <c r="BB2348" s="1">
        <v>0.161</v>
      </c>
      <c r="BC2348" s="1">
        <v>0.48799999999999999</v>
      </c>
      <c r="BD2348" s="1">
        <v>0.20499999999999999</v>
      </c>
      <c r="BE2348" s="1">
        <v>-9.7000000000000003E-2</v>
      </c>
      <c r="BF2348" s="1">
        <v>-2.8000000000000001E-2</v>
      </c>
      <c r="BG2348" s="1">
        <f>Table1[[#This Row],[pers_white_pct]]-Table1[[#This Row],[census_white_pct]]</f>
        <v>0.25700000000000001</v>
      </c>
      <c r="BH2348" s="3">
        <v>0.39598856110000002</v>
      </c>
      <c r="BI2348" s="3">
        <v>1.5262930017</v>
      </c>
      <c r="BJ2348" s="3">
        <v>0.86548799740000004</v>
      </c>
      <c r="BK2348" s="3" t="str">
        <f>VLOOKUP(Table1[[#This Row],[est_sworn]],Force_size,2,TRUE)</f>
        <v>04 - 100 to 249</v>
      </c>
    </row>
    <row r="2349" spans="1:63" hidden="1" x14ac:dyDescent="0.2">
      <c r="A2349">
        <v>4810072</v>
      </c>
      <c r="B2349" t="s">
        <v>1444</v>
      </c>
      <c r="C2349" t="s">
        <v>9911</v>
      </c>
      <c r="D2349">
        <v>12696220</v>
      </c>
      <c r="E2349" t="s">
        <v>9912</v>
      </c>
      <c r="F2349">
        <v>3045</v>
      </c>
      <c r="G2349" t="s">
        <v>9912</v>
      </c>
      <c r="H2349" t="s">
        <v>9817</v>
      </c>
      <c r="I2349">
        <v>48</v>
      </c>
      <c r="J2349">
        <v>39</v>
      </c>
      <c r="K2349">
        <v>10072</v>
      </c>
      <c r="L2349" t="s">
        <v>9913</v>
      </c>
      <c r="M2349" t="s">
        <v>9914</v>
      </c>
      <c r="N2349" t="s">
        <v>68</v>
      </c>
      <c r="O2349" t="s">
        <v>181</v>
      </c>
      <c r="P2349">
        <v>29.167816999999999</v>
      </c>
      <c r="Q2349">
        <v>-95.434646999999998</v>
      </c>
      <c r="S2349" t="s">
        <v>70</v>
      </c>
      <c r="T2349" t="s">
        <v>71</v>
      </c>
      <c r="U2349">
        <v>7</v>
      </c>
      <c r="V2349">
        <v>3</v>
      </c>
      <c r="W2349">
        <v>5</v>
      </c>
      <c r="X2349">
        <v>0</v>
      </c>
      <c r="Y2349">
        <v>2</v>
      </c>
      <c r="Z2349">
        <v>0</v>
      </c>
      <c r="AA2349">
        <v>0</v>
      </c>
      <c r="AB2349">
        <v>0</v>
      </c>
      <c r="AC2349">
        <v>0</v>
      </c>
      <c r="AD2349">
        <v>7</v>
      </c>
      <c r="AE2349">
        <v>8.6750000000000007</v>
      </c>
      <c r="AF2349" t="s">
        <v>212</v>
      </c>
      <c r="AG2349" t="s">
        <v>9915</v>
      </c>
      <c r="AH2349">
        <v>3</v>
      </c>
      <c r="AI2349">
        <v>48</v>
      </c>
      <c r="AK2349">
        <v>10072</v>
      </c>
      <c r="AM2349">
        <v>3019</v>
      </c>
      <c r="AN2349">
        <v>2127</v>
      </c>
      <c r="AO2349">
        <v>285</v>
      </c>
      <c r="AP2349">
        <v>10</v>
      </c>
      <c r="AQ2349">
        <v>12</v>
      </c>
      <c r="AR2349">
        <v>37</v>
      </c>
      <c r="AS2349">
        <v>544</v>
      </c>
      <c r="AT2349">
        <v>5</v>
      </c>
      <c r="AU2349">
        <v>548</v>
      </c>
      <c r="AV2349">
        <v>290</v>
      </c>
      <c r="AW2349">
        <v>8.5</v>
      </c>
      <c r="AX2349">
        <v>73.737499999999997</v>
      </c>
      <c r="AY2349" s="1">
        <v>0</v>
      </c>
      <c r="AZ2349" s="1">
        <v>0.71399999999999997</v>
      </c>
      <c r="BA2349" s="1">
        <v>0.28599999999999998</v>
      </c>
      <c r="BB2349" s="1">
        <v>9.4E-2</v>
      </c>
      <c r="BC2349" s="1">
        <v>0.70499999999999996</v>
      </c>
      <c r="BD2349" s="1">
        <v>0.18</v>
      </c>
      <c r="BE2349" s="1">
        <v>-9.4E-2</v>
      </c>
      <c r="BF2349" s="1">
        <v>0.106</v>
      </c>
      <c r="BG2349" s="1">
        <f>Table1[[#This Row],[pers_white_pct]]-Table1[[#This Row],[census_white_pct]]</f>
        <v>9.000000000000008E-3</v>
      </c>
      <c r="BH2349" s="3">
        <v>0</v>
      </c>
      <c r="BI2349" s="3">
        <v>1.0138357175999999</v>
      </c>
      <c r="BJ2349" s="3">
        <v>1.5856092437</v>
      </c>
      <c r="BK2349" s="3" t="str">
        <f>VLOOKUP(Table1[[#This Row],[est_sworn]],Force_size,2,TRUE)</f>
        <v>01 - Under 25</v>
      </c>
    </row>
    <row r="2350" spans="1:63" hidden="1" x14ac:dyDescent="0.2">
      <c r="A2350">
        <v>4810912</v>
      </c>
      <c r="B2350" t="s">
        <v>1444</v>
      </c>
      <c r="C2350" t="s">
        <v>9922</v>
      </c>
      <c r="D2350">
        <v>12926290</v>
      </c>
      <c r="E2350" t="s">
        <v>9923</v>
      </c>
      <c r="F2350">
        <v>78061</v>
      </c>
      <c r="G2350" t="s">
        <v>9924</v>
      </c>
      <c r="H2350" t="s">
        <v>9817</v>
      </c>
      <c r="I2350">
        <v>48</v>
      </c>
      <c r="J2350">
        <v>41</v>
      </c>
      <c r="K2350">
        <v>10912</v>
      </c>
      <c r="L2350" t="s">
        <v>9925</v>
      </c>
      <c r="M2350" t="s">
        <v>9926</v>
      </c>
      <c r="N2350" t="s">
        <v>68</v>
      </c>
      <c r="O2350" t="s">
        <v>86</v>
      </c>
      <c r="P2350">
        <v>30.656725000000002</v>
      </c>
      <c r="Q2350">
        <v>-96.302389000000005</v>
      </c>
      <c r="S2350" t="s">
        <v>70</v>
      </c>
      <c r="T2350" t="s">
        <v>71</v>
      </c>
      <c r="U2350">
        <v>138</v>
      </c>
      <c r="V2350">
        <v>0</v>
      </c>
      <c r="W2350">
        <v>117</v>
      </c>
      <c r="X2350">
        <v>5</v>
      </c>
      <c r="Y2350">
        <v>16</v>
      </c>
      <c r="Z2350">
        <v>0</v>
      </c>
      <c r="AA2350">
        <v>0</v>
      </c>
      <c r="AB2350">
        <v>0</v>
      </c>
      <c r="AC2350">
        <v>0</v>
      </c>
      <c r="AD2350">
        <v>138</v>
      </c>
      <c r="AE2350">
        <v>1.1479999999999999</v>
      </c>
      <c r="AF2350" t="s">
        <v>87</v>
      </c>
      <c r="AG2350" t="s">
        <v>9927</v>
      </c>
      <c r="AH2350">
        <v>3</v>
      </c>
      <c r="AI2350">
        <v>48</v>
      </c>
      <c r="AK2350">
        <v>10912</v>
      </c>
      <c r="AM2350">
        <v>76201</v>
      </c>
      <c r="AN2350">
        <v>32772</v>
      </c>
      <c r="AO2350">
        <v>13406</v>
      </c>
      <c r="AP2350">
        <v>175</v>
      </c>
      <c r="AQ2350">
        <v>1278</v>
      </c>
      <c r="AR2350">
        <v>835</v>
      </c>
      <c r="AS2350">
        <v>27617</v>
      </c>
      <c r="AT2350">
        <v>342</v>
      </c>
      <c r="AU2350">
        <v>27735</v>
      </c>
      <c r="AV2350">
        <v>13748</v>
      </c>
      <c r="AW2350">
        <v>138</v>
      </c>
      <c r="AX2350">
        <v>158.42400000000001</v>
      </c>
      <c r="AY2350" s="1">
        <v>3.5999999999999997E-2</v>
      </c>
      <c r="AZ2350" s="1">
        <v>0.84799999999999998</v>
      </c>
      <c r="BA2350" s="1">
        <v>0.11600000000000001</v>
      </c>
      <c r="BB2350" s="1">
        <v>0.17599999999999999</v>
      </c>
      <c r="BC2350" s="1">
        <v>0.43</v>
      </c>
      <c r="BD2350" s="1">
        <v>0.36199999999999999</v>
      </c>
      <c r="BE2350" s="1">
        <v>-0.14000000000000001</v>
      </c>
      <c r="BF2350" s="1">
        <v>-0.246</v>
      </c>
      <c r="BG2350" s="1">
        <f>Table1[[#This Row],[pers_white_pct]]-Table1[[#This Row],[census_white_pct]]</f>
        <v>0.41799999999999998</v>
      </c>
      <c r="BH2350" s="3">
        <v>0.20594553160000001</v>
      </c>
      <c r="BI2350" s="3">
        <v>1.9713534618999999</v>
      </c>
      <c r="BJ2350" s="3">
        <v>0.31990797520000003</v>
      </c>
      <c r="BK2350" s="3" t="str">
        <f>VLOOKUP(Table1[[#This Row],[est_sworn]],Force_size,2,TRUE)</f>
        <v>04 - 100 to 249</v>
      </c>
    </row>
    <row r="2351" spans="1:63" hidden="1" x14ac:dyDescent="0.2">
      <c r="A2351">
        <v>4815976</v>
      </c>
      <c r="B2351" t="s">
        <v>1444</v>
      </c>
      <c r="C2351" t="s">
        <v>9966</v>
      </c>
      <c r="D2351">
        <v>13178910</v>
      </c>
      <c r="E2351" t="s">
        <v>9967</v>
      </c>
      <c r="F2351">
        <v>97801</v>
      </c>
      <c r="G2351" t="s">
        <v>9968</v>
      </c>
      <c r="H2351" t="s">
        <v>9817</v>
      </c>
      <c r="I2351">
        <v>48</v>
      </c>
      <c r="J2351">
        <v>41</v>
      </c>
      <c r="K2351">
        <v>15976</v>
      </c>
      <c r="L2351" t="s">
        <v>9969</v>
      </c>
      <c r="M2351" t="s">
        <v>9970</v>
      </c>
      <c r="N2351" t="s">
        <v>68</v>
      </c>
      <c r="O2351" t="s">
        <v>86</v>
      </c>
      <c r="P2351">
        <v>30.656725000000002</v>
      </c>
      <c r="Q2351">
        <v>-96.302389000000005</v>
      </c>
      <c r="S2351" t="s">
        <v>70</v>
      </c>
      <c r="T2351" t="s">
        <v>71</v>
      </c>
      <c r="U2351">
        <v>123</v>
      </c>
      <c r="V2351">
        <v>0</v>
      </c>
      <c r="W2351">
        <v>108</v>
      </c>
      <c r="X2351">
        <v>7</v>
      </c>
      <c r="Y2351">
        <v>7</v>
      </c>
      <c r="Z2351">
        <v>0</v>
      </c>
      <c r="AA2351">
        <v>0</v>
      </c>
      <c r="AB2351">
        <v>1</v>
      </c>
      <c r="AC2351">
        <v>0</v>
      </c>
      <c r="AD2351">
        <v>123</v>
      </c>
      <c r="AE2351">
        <v>1.1479999999999999</v>
      </c>
      <c r="AF2351" t="s">
        <v>87</v>
      </c>
      <c r="AG2351" t="s">
        <v>9971</v>
      </c>
      <c r="AH2351">
        <v>3</v>
      </c>
      <c r="AI2351">
        <v>48</v>
      </c>
      <c r="AK2351">
        <v>15976</v>
      </c>
      <c r="AM2351">
        <v>93857</v>
      </c>
      <c r="AN2351">
        <v>64060</v>
      </c>
      <c r="AO2351">
        <v>6161</v>
      </c>
      <c r="AP2351">
        <v>247</v>
      </c>
      <c r="AQ2351">
        <v>8518</v>
      </c>
      <c r="AR2351">
        <v>1521</v>
      </c>
      <c r="AS2351">
        <v>13165</v>
      </c>
      <c r="AT2351">
        <v>222</v>
      </c>
      <c r="AU2351">
        <v>13350</v>
      </c>
      <c r="AV2351">
        <v>6383</v>
      </c>
      <c r="AW2351">
        <v>123</v>
      </c>
      <c r="AX2351">
        <v>141.20400000000001</v>
      </c>
      <c r="AY2351" s="1">
        <v>5.7000000000000002E-2</v>
      </c>
      <c r="AZ2351" s="1">
        <v>0.878</v>
      </c>
      <c r="BA2351" s="1">
        <v>5.7000000000000002E-2</v>
      </c>
      <c r="BB2351" s="1">
        <v>6.6000000000000003E-2</v>
      </c>
      <c r="BC2351" s="1">
        <v>0.68300000000000005</v>
      </c>
      <c r="BD2351" s="1">
        <v>0.14000000000000001</v>
      </c>
      <c r="BE2351" s="1">
        <v>-8.9999999999999993E-3</v>
      </c>
      <c r="BF2351" s="1">
        <v>-8.3000000000000004E-2</v>
      </c>
      <c r="BG2351" s="1">
        <f>Table1[[#This Row],[pers_white_pct]]-Table1[[#This Row],[census_white_pct]]</f>
        <v>0.19499999999999995</v>
      </c>
      <c r="BH2351" s="3">
        <v>0.86697862110000001</v>
      </c>
      <c r="BI2351" s="3">
        <v>1.286466194</v>
      </c>
      <c r="BJ2351" s="3">
        <v>0.40573150660000001</v>
      </c>
      <c r="BK2351" s="3" t="str">
        <f>VLOOKUP(Table1[[#This Row],[est_sworn]],Force_size,2,TRUE)</f>
        <v>04 - 100 to 249</v>
      </c>
    </row>
    <row r="2352" spans="1:63" hidden="1" x14ac:dyDescent="0.2">
      <c r="A2352">
        <v>4802104</v>
      </c>
      <c r="B2352" t="s">
        <v>1444</v>
      </c>
      <c r="C2352" t="s">
        <v>9827</v>
      </c>
      <c r="D2352">
        <v>13199210</v>
      </c>
      <c r="E2352" t="s">
        <v>9828</v>
      </c>
      <c r="F2352">
        <v>5972</v>
      </c>
      <c r="G2352" t="s">
        <v>9829</v>
      </c>
      <c r="H2352" t="s">
        <v>9817</v>
      </c>
      <c r="I2352">
        <v>48</v>
      </c>
      <c r="J2352">
        <v>43</v>
      </c>
      <c r="K2352">
        <v>2104</v>
      </c>
      <c r="L2352" t="s">
        <v>9830</v>
      </c>
      <c r="M2352" t="s">
        <v>9831</v>
      </c>
      <c r="N2352" t="s">
        <v>68</v>
      </c>
      <c r="O2352" t="s">
        <v>181</v>
      </c>
      <c r="P2352">
        <v>29.808997000000002</v>
      </c>
      <c r="Q2352">
        <v>-103.252458</v>
      </c>
      <c r="S2352" t="s">
        <v>70</v>
      </c>
      <c r="T2352" t="s">
        <v>71</v>
      </c>
      <c r="U2352">
        <v>9</v>
      </c>
      <c r="V2352">
        <v>3</v>
      </c>
      <c r="W2352">
        <v>3</v>
      </c>
      <c r="X2352">
        <v>0</v>
      </c>
      <c r="Y2352">
        <v>6</v>
      </c>
      <c r="Z2352">
        <v>0</v>
      </c>
      <c r="AA2352">
        <v>0</v>
      </c>
      <c r="AB2352">
        <v>0</v>
      </c>
      <c r="AC2352">
        <v>0</v>
      </c>
      <c r="AD2352">
        <v>9</v>
      </c>
      <c r="AE2352">
        <v>8.6750000000000007</v>
      </c>
      <c r="AF2352" t="s">
        <v>212</v>
      </c>
      <c r="AG2352" t="s">
        <v>9832</v>
      </c>
      <c r="AH2352">
        <v>3</v>
      </c>
      <c r="AI2352">
        <v>48</v>
      </c>
      <c r="AK2352">
        <v>2104</v>
      </c>
      <c r="AM2352">
        <v>5905</v>
      </c>
      <c r="AN2352">
        <v>2670</v>
      </c>
      <c r="AO2352">
        <v>66</v>
      </c>
      <c r="AP2352">
        <v>18</v>
      </c>
      <c r="AQ2352">
        <v>43</v>
      </c>
      <c r="AR2352">
        <v>76</v>
      </c>
      <c r="AS2352">
        <v>3022</v>
      </c>
      <c r="AT2352">
        <v>19</v>
      </c>
      <c r="AU2352">
        <v>3032</v>
      </c>
      <c r="AV2352">
        <v>85</v>
      </c>
      <c r="AW2352">
        <v>10.5</v>
      </c>
      <c r="AX2352">
        <v>91.087500000000006</v>
      </c>
      <c r="AY2352" s="1">
        <v>0</v>
      </c>
      <c r="AZ2352" s="1">
        <v>0.33300000000000002</v>
      </c>
      <c r="BA2352" s="1">
        <v>0.66700000000000004</v>
      </c>
      <c r="BB2352" s="1">
        <v>1.0999999999999999E-2</v>
      </c>
      <c r="BC2352" s="1">
        <v>0.45200000000000001</v>
      </c>
      <c r="BD2352" s="1">
        <v>0.51200000000000001</v>
      </c>
      <c r="BE2352" s="1">
        <v>-1.0999999999999999E-2</v>
      </c>
      <c r="BF2352" s="1">
        <v>0.155</v>
      </c>
      <c r="BG2352" s="1">
        <f>Table1[[#This Row],[pers_white_pct]]-Table1[[#This Row],[census_white_pct]]</f>
        <v>-0.11899999999999999</v>
      </c>
      <c r="BH2352" s="3">
        <v>0</v>
      </c>
      <c r="BI2352" s="3">
        <v>0.73720349559999998</v>
      </c>
      <c r="BJ2352" s="3">
        <v>1.3026693139000001</v>
      </c>
      <c r="BK2352" s="3" t="str">
        <f>VLOOKUP(Table1[[#This Row],[est_sworn]],Force_size,2,TRUE)</f>
        <v>01 - Under 25</v>
      </c>
    </row>
    <row r="2353" spans="1:63" hidden="1" x14ac:dyDescent="0.2">
      <c r="A2353">
        <v>48053</v>
      </c>
      <c r="B2353" t="s">
        <v>11412</v>
      </c>
      <c r="C2353" t="s">
        <v>14850</v>
      </c>
      <c r="D2353">
        <v>12228540</v>
      </c>
      <c r="E2353" t="s">
        <v>14851</v>
      </c>
      <c r="F2353">
        <v>43448</v>
      </c>
      <c r="G2353" t="s">
        <v>14852</v>
      </c>
      <c r="H2353" t="s">
        <v>9817</v>
      </c>
      <c r="I2353">
        <v>48</v>
      </c>
      <c r="J2353">
        <v>53</v>
      </c>
      <c r="K2353">
        <v>99053</v>
      </c>
      <c r="L2353" t="s">
        <v>14853</v>
      </c>
      <c r="M2353" t="s">
        <v>14854</v>
      </c>
      <c r="N2353" t="s">
        <v>11418</v>
      </c>
      <c r="O2353" t="s">
        <v>11518</v>
      </c>
      <c r="P2353">
        <v>30.789629999999999</v>
      </c>
      <c r="Q2353">
        <v>-98.201187000000004</v>
      </c>
      <c r="R2353" t="s">
        <v>11420</v>
      </c>
      <c r="S2353" t="s">
        <v>11421</v>
      </c>
      <c r="U2353">
        <v>45</v>
      </c>
      <c r="V2353">
        <v>0</v>
      </c>
      <c r="W2353">
        <v>42</v>
      </c>
      <c r="X2353">
        <v>0</v>
      </c>
      <c r="Y2353">
        <v>2</v>
      </c>
      <c r="Z2353">
        <v>1</v>
      </c>
      <c r="AA2353">
        <v>0</v>
      </c>
      <c r="AB2353">
        <v>0</v>
      </c>
      <c r="AC2353">
        <v>0</v>
      </c>
      <c r="AD2353">
        <v>45</v>
      </c>
      <c r="AE2353">
        <v>3.3540000000000001</v>
      </c>
      <c r="AF2353" t="s">
        <v>11445</v>
      </c>
      <c r="AG2353" t="s">
        <v>14855</v>
      </c>
      <c r="AH2353">
        <v>3</v>
      </c>
      <c r="AI2353">
        <v>48</v>
      </c>
      <c r="AJ2353">
        <v>53</v>
      </c>
      <c r="AM2353">
        <v>42750</v>
      </c>
      <c r="AN2353">
        <v>32530</v>
      </c>
      <c r="AO2353">
        <v>700</v>
      </c>
      <c r="AP2353">
        <v>169</v>
      </c>
      <c r="AQ2353">
        <v>198</v>
      </c>
      <c r="AR2353">
        <v>444</v>
      </c>
      <c r="AS2353">
        <v>8652</v>
      </c>
      <c r="AT2353">
        <v>66</v>
      </c>
      <c r="AU2353">
        <v>8709</v>
      </c>
      <c r="AV2353">
        <v>766</v>
      </c>
      <c r="AW2353">
        <v>45</v>
      </c>
      <c r="AX2353">
        <v>150.93</v>
      </c>
      <c r="AY2353" s="1">
        <v>0</v>
      </c>
      <c r="AZ2353" s="1">
        <v>0.93300000000000005</v>
      </c>
      <c r="BA2353" s="1">
        <v>4.3999999999999997E-2</v>
      </c>
      <c r="BB2353" s="1">
        <v>1.6E-2</v>
      </c>
      <c r="BC2353" s="1">
        <v>0.76100000000000001</v>
      </c>
      <c r="BD2353" s="1">
        <v>0.20200000000000001</v>
      </c>
      <c r="BE2353" s="1">
        <v>-1.6E-2</v>
      </c>
      <c r="BF2353" s="1">
        <v>-0.158</v>
      </c>
      <c r="BG2353" s="1">
        <f>Table1[[#This Row],[pers_white_pct]]-Table1[[#This Row],[census_white_pct]]</f>
        <v>0.17200000000000004</v>
      </c>
      <c r="BH2353" s="3">
        <v>0</v>
      </c>
      <c r="BI2353" s="3">
        <v>1.2265600984</v>
      </c>
      <c r="BJ2353" s="3">
        <v>0.21960240410000001</v>
      </c>
      <c r="BK2353" s="3" t="str">
        <f>VLOOKUP(Table1[[#This Row],[est_sworn]],Force_size,2,TRUE)</f>
        <v>02 - 25 to 49</v>
      </c>
    </row>
    <row r="2354" spans="1:63" hidden="1" x14ac:dyDescent="0.2">
      <c r="A2354">
        <v>4832372</v>
      </c>
      <c r="B2354" t="s">
        <v>1444</v>
      </c>
      <c r="C2354" t="s">
        <v>10133</v>
      </c>
      <c r="D2354">
        <v>12056150</v>
      </c>
      <c r="E2354" t="s">
        <v>10134</v>
      </c>
      <c r="F2354">
        <v>65679</v>
      </c>
      <c r="G2354" t="s">
        <v>10135</v>
      </c>
      <c r="H2354" t="s">
        <v>9817</v>
      </c>
      <c r="I2354">
        <v>48</v>
      </c>
      <c r="J2354">
        <v>61</v>
      </c>
      <c r="K2354">
        <v>32372</v>
      </c>
      <c r="L2354" t="s">
        <v>10136</v>
      </c>
      <c r="M2354" t="s">
        <v>10137</v>
      </c>
      <c r="N2354" t="s">
        <v>68</v>
      </c>
      <c r="O2354" t="s">
        <v>86</v>
      </c>
      <c r="P2354">
        <v>26.102923000000001</v>
      </c>
      <c r="Q2354">
        <v>-97.478958000000006</v>
      </c>
      <c r="S2354" t="s">
        <v>70</v>
      </c>
      <c r="T2354" t="s">
        <v>71</v>
      </c>
      <c r="U2354">
        <v>134</v>
      </c>
      <c r="V2354">
        <v>0</v>
      </c>
      <c r="W2354">
        <v>26</v>
      </c>
      <c r="X2354">
        <v>1</v>
      </c>
      <c r="Y2354">
        <v>107</v>
      </c>
      <c r="Z2354">
        <v>0</v>
      </c>
      <c r="AA2354">
        <v>0</v>
      </c>
      <c r="AB2354">
        <v>0</v>
      </c>
      <c r="AC2354">
        <v>0</v>
      </c>
      <c r="AD2354">
        <v>134</v>
      </c>
      <c r="AE2354">
        <v>1.1479999999999999</v>
      </c>
      <c r="AF2354" t="s">
        <v>87</v>
      </c>
      <c r="AG2354" t="s">
        <v>10138</v>
      </c>
      <c r="AH2354">
        <v>3</v>
      </c>
      <c r="AI2354">
        <v>48</v>
      </c>
      <c r="AK2354">
        <v>32372</v>
      </c>
      <c r="AM2354">
        <v>64849</v>
      </c>
      <c r="AN2354">
        <v>11681</v>
      </c>
      <c r="AO2354">
        <v>432</v>
      </c>
      <c r="AP2354">
        <v>80</v>
      </c>
      <c r="AQ2354">
        <v>814</v>
      </c>
      <c r="AR2354">
        <v>186</v>
      </c>
      <c r="AS2354">
        <v>51581</v>
      </c>
      <c r="AT2354">
        <v>200</v>
      </c>
      <c r="AU2354">
        <v>51656</v>
      </c>
      <c r="AV2354">
        <v>632</v>
      </c>
      <c r="AW2354">
        <v>134</v>
      </c>
      <c r="AX2354">
        <v>153.83199999999999</v>
      </c>
      <c r="AY2354" s="1">
        <v>7.0000000000000001E-3</v>
      </c>
      <c r="AZ2354" s="1">
        <v>0.19400000000000001</v>
      </c>
      <c r="BA2354" s="1">
        <v>0.79900000000000004</v>
      </c>
      <c r="BB2354" s="1">
        <v>7.0000000000000001E-3</v>
      </c>
      <c r="BC2354" s="1">
        <v>0.18</v>
      </c>
      <c r="BD2354" s="1">
        <v>0.79500000000000004</v>
      </c>
      <c r="BE2354" s="1">
        <v>1E-3</v>
      </c>
      <c r="BF2354" s="1">
        <v>3.0000000000000001E-3</v>
      </c>
      <c r="BG2354" s="1">
        <f>Table1[[#This Row],[pers_white_pct]]-Table1[[#This Row],[census_white_pct]]</f>
        <v>1.4000000000000012E-2</v>
      </c>
      <c r="BH2354" s="3">
        <v>1.1202494472</v>
      </c>
      <c r="BI2354" s="3">
        <v>1.0771887501999999</v>
      </c>
      <c r="BJ2354" s="3">
        <v>1.0039047409999999</v>
      </c>
      <c r="BK2354" s="3" t="str">
        <f>VLOOKUP(Table1[[#This Row],[est_sworn]],Force_size,2,TRUE)</f>
        <v>04 - 100 to 249</v>
      </c>
    </row>
    <row r="2355" spans="1:63" hidden="1" x14ac:dyDescent="0.2">
      <c r="A2355">
        <v>48061</v>
      </c>
      <c r="B2355" t="s">
        <v>11412</v>
      </c>
      <c r="C2355" t="s">
        <v>14856</v>
      </c>
      <c r="D2355">
        <v>12598530</v>
      </c>
      <c r="E2355" t="s">
        <v>14857</v>
      </c>
      <c r="F2355">
        <v>415557</v>
      </c>
      <c r="G2355" t="s">
        <v>14858</v>
      </c>
      <c r="H2355" t="s">
        <v>9817</v>
      </c>
      <c r="I2355">
        <v>48</v>
      </c>
      <c r="J2355">
        <v>61</v>
      </c>
      <c r="K2355">
        <v>99061</v>
      </c>
      <c r="L2355" t="s">
        <v>14859</v>
      </c>
      <c r="M2355" t="s">
        <v>14860</v>
      </c>
      <c r="N2355" t="s">
        <v>11418</v>
      </c>
      <c r="O2355" t="s">
        <v>11466</v>
      </c>
      <c r="P2355">
        <v>26.102923000000001</v>
      </c>
      <c r="Q2355">
        <v>-97.478958000000006</v>
      </c>
      <c r="R2355" t="s">
        <v>11467</v>
      </c>
      <c r="S2355" t="s">
        <v>11421</v>
      </c>
      <c r="U2355">
        <v>112</v>
      </c>
      <c r="V2355">
        <v>2</v>
      </c>
      <c r="W2355">
        <v>3</v>
      </c>
      <c r="X2355">
        <v>0</v>
      </c>
      <c r="Y2355">
        <v>109</v>
      </c>
      <c r="Z2355">
        <v>0</v>
      </c>
      <c r="AA2355">
        <v>0</v>
      </c>
      <c r="AB2355">
        <v>0</v>
      </c>
      <c r="AC2355">
        <v>0</v>
      </c>
      <c r="AD2355">
        <v>112</v>
      </c>
      <c r="AE2355">
        <v>1.357</v>
      </c>
      <c r="AF2355" t="s">
        <v>11430</v>
      </c>
      <c r="AG2355" t="s">
        <v>14861</v>
      </c>
      <c r="AH2355">
        <v>3</v>
      </c>
      <c r="AI2355">
        <v>48</v>
      </c>
      <c r="AJ2355">
        <v>61</v>
      </c>
      <c r="AM2355">
        <v>406220</v>
      </c>
      <c r="AN2355">
        <v>43427</v>
      </c>
      <c r="AO2355">
        <v>1192</v>
      </c>
      <c r="AP2355">
        <v>385</v>
      </c>
      <c r="AQ2355">
        <v>2486</v>
      </c>
      <c r="AR2355">
        <v>716</v>
      </c>
      <c r="AS2355">
        <v>357747</v>
      </c>
      <c r="AT2355">
        <v>963</v>
      </c>
      <c r="AU2355">
        <v>358014</v>
      </c>
      <c r="AV2355">
        <v>2155</v>
      </c>
      <c r="AW2355">
        <v>113</v>
      </c>
      <c r="AX2355">
        <v>153.34100000000001</v>
      </c>
      <c r="AY2355" s="1">
        <v>0</v>
      </c>
      <c r="AZ2355" s="1">
        <v>2.7E-2</v>
      </c>
      <c r="BA2355" s="1">
        <v>0.97299999999999998</v>
      </c>
      <c r="BB2355" s="1">
        <v>3.0000000000000001E-3</v>
      </c>
      <c r="BC2355" s="1">
        <v>0.107</v>
      </c>
      <c r="BD2355" s="1">
        <v>0.88100000000000001</v>
      </c>
      <c r="BE2355" s="1">
        <v>-3.0000000000000001E-3</v>
      </c>
      <c r="BF2355" s="1">
        <v>9.2999999999999999E-2</v>
      </c>
      <c r="BG2355" s="1">
        <f>Table1[[#This Row],[pers_white_pct]]-Table1[[#This Row],[census_white_pct]]</f>
        <v>-0.08</v>
      </c>
      <c r="BH2355" s="3">
        <v>0</v>
      </c>
      <c r="BI2355" s="3">
        <v>0.25055594120000002</v>
      </c>
      <c r="BJ2355" s="3">
        <v>1.1050801464</v>
      </c>
      <c r="BK2355" s="3" t="str">
        <f>VLOOKUP(Table1[[#This Row],[est_sworn]],Force_size,2,TRUE)</f>
        <v>04 - 100 to 249</v>
      </c>
    </row>
    <row r="2356" spans="1:63" hidden="1" x14ac:dyDescent="0.2">
      <c r="A2356">
        <v>4840336</v>
      </c>
      <c r="B2356" t="s">
        <v>1444</v>
      </c>
      <c r="C2356" t="s">
        <v>10223</v>
      </c>
      <c r="D2356">
        <v>12936020</v>
      </c>
      <c r="E2356" t="s">
        <v>10224</v>
      </c>
      <c r="F2356">
        <v>3166</v>
      </c>
      <c r="G2356" t="s">
        <v>10225</v>
      </c>
      <c r="H2356" t="s">
        <v>9817</v>
      </c>
      <c r="I2356">
        <v>48</v>
      </c>
      <c r="J2356">
        <v>61</v>
      </c>
      <c r="K2356">
        <v>40336</v>
      </c>
      <c r="L2356" t="s">
        <v>10226</v>
      </c>
      <c r="M2356" t="s">
        <v>10227</v>
      </c>
      <c r="N2356" t="s">
        <v>68</v>
      </c>
      <c r="O2356" t="s">
        <v>181</v>
      </c>
      <c r="P2356">
        <v>26.102923000000001</v>
      </c>
      <c r="Q2356">
        <v>-97.478958000000006</v>
      </c>
      <c r="S2356" t="s">
        <v>70</v>
      </c>
      <c r="T2356" t="s">
        <v>71</v>
      </c>
      <c r="U2356">
        <v>7</v>
      </c>
      <c r="V2356">
        <v>0</v>
      </c>
      <c r="W2356">
        <v>1</v>
      </c>
      <c r="X2356">
        <v>0</v>
      </c>
      <c r="Y2356">
        <v>6</v>
      </c>
      <c r="Z2356">
        <v>0</v>
      </c>
      <c r="AA2356">
        <v>0</v>
      </c>
      <c r="AB2356">
        <v>0</v>
      </c>
      <c r="AC2356">
        <v>0</v>
      </c>
      <c r="AD2356">
        <v>7</v>
      </c>
      <c r="AE2356">
        <v>8.6750000000000007</v>
      </c>
      <c r="AF2356" t="s">
        <v>212</v>
      </c>
      <c r="AG2356" t="s">
        <v>10228</v>
      </c>
      <c r="AH2356">
        <v>3</v>
      </c>
      <c r="AI2356">
        <v>48</v>
      </c>
      <c r="AK2356">
        <v>40336</v>
      </c>
      <c r="AM2356">
        <v>3117</v>
      </c>
      <c r="AN2356">
        <v>1683</v>
      </c>
      <c r="AO2356">
        <v>10</v>
      </c>
      <c r="AP2356">
        <v>8</v>
      </c>
      <c r="AQ2356">
        <v>17</v>
      </c>
      <c r="AR2356">
        <v>17</v>
      </c>
      <c r="AS2356">
        <v>1378</v>
      </c>
      <c r="AT2356">
        <v>4</v>
      </c>
      <c r="AU2356">
        <v>1382</v>
      </c>
      <c r="AV2356">
        <v>14</v>
      </c>
      <c r="AW2356">
        <v>7</v>
      </c>
      <c r="AX2356">
        <v>60.725000000000001</v>
      </c>
      <c r="AY2356" s="1">
        <v>0</v>
      </c>
      <c r="AZ2356" s="1">
        <v>0.14299999999999999</v>
      </c>
      <c r="BA2356" s="1">
        <v>0.85699999999999998</v>
      </c>
      <c r="BB2356" s="1">
        <v>3.0000000000000001E-3</v>
      </c>
      <c r="BC2356" s="1">
        <v>0.54</v>
      </c>
      <c r="BD2356" s="1">
        <v>0.442</v>
      </c>
      <c r="BE2356" s="1">
        <v>-3.0000000000000001E-3</v>
      </c>
      <c r="BF2356" s="1">
        <v>0.41499999999999998</v>
      </c>
      <c r="BG2356" s="1">
        <f>Table1[[#This Row],[pers_white_pct]]-Table1[[#This Row],[census_white_pct]]</f>
        <v>-0.39700000000000002</v>
      </c>
      <c r="BH2356" s="3">
        <v>0</v>
      </c>
      <c r="BI2356" s="3">
        <v>0.26457855870000002</v>
      </c>
      <c r="BJ2356" s="3">
        <v>1.9388347502000001</v>
      </c>
      <c r="BK2356" s="3" t="str">
        <f>VLOOKUP(Table1[[#This Row],[est_sworn]],Force_size,2,TRUE)</f>
        <v>01 - Under 25</v>
      </c>
    </row>
    <row r="2357" spans="1:63" hidden="1" x14ac:dyDescent="0.2">
      <c r="A2357">
        <v>4857908</v>
      </c>
      <c r="B2357" t="s">
        <v>1444</v>
      </c>
      <c r="C2357" t="s">
        <v>10413</v>
      </c>
      <c r="D2357">
        <v>12647880</v>
      </c>
      <c r="E2357" t="s">
        <v>10414</v>
      </c>
      <c r="F2357">
        <v>4511</v>
      </c>
      <c r="G2357" t="s">
        <v>10415</v>
      </c>
      <c r="H2357" t="s">
        <v>9817</v>
      </c>
      <c r="I2357">
        <v>48</v>
      </c>
      <c r="J2357">
        <v>63</v>
      </c>
      <c r="K2357">
        <v>57908</v>
      </c>
      <c r="L2357" t="s">
        <v>10416</v>
      </c>
      <c r="M2357" t="s">
        <v>10417</v>
      </c>
      <c r="N2357" t="s">
        <v>68</v>
      </c>
      <c r="O2357" t="s">
        <v>181</v>
      </c>
      <c r="P2357">
        <v>32.974581000000001</v>
      </c>
      <c r="Q2357">
        <v>-94.979084999999998</v>
      </c>
      <c r="S2357" t="s">
        <v>70</v>
      </c>
      <c r="T2357" t="s">
        <v>71</v>
      </c>
      <c r="U2357">
        <v>10</v>
      </c>
      <c r="V2357">
        <v>0</v>
      </c>
      <c r="W2357">
        <v>7</v>
      </c>
      <c r="X2357">
        <v>1</v>
      </c>
      <c r="Y2357">
        <v>2</v>
      </c>
      <c r="Z2357">
        <v>0</v>
      </c>
      <c r="AA2357">
        <v>0</v>
      </c>
      <c r="AB2357">
        <v>0</v>
      </c>
      <c r="AC2357">
        <v>0</v>
      </c>
      <c r="AD2357">
        <v>10</v>
      </c>
      <c r="AE2357">
        <v>7.1230000000000002</v>
      </c>
      <c r="AF2357" t="s">
        <v>118</v>
      </c>
      <c r="AG2357" t="s">
        <v>10418</v>
      </c>
      <c r="AH2357">
        <v>3</v>
      </c>
      <c r="AI2357">
        <v>48</v>
      </c>
      <c r="AK2357">
        <v>57908</v>
      </c>
      <c r="AM2357">
        <v>4497</v>
      </c>
      <c r="AN2357">
        <v>1724</v>
      </c>
      <c r="AO2357">
        <v>1141</v>
      </c>
      <c r="AP2357">
        <v>10</v>
      </c>
      <c r="AQ2357">
        <v>10</v>
      </c>
      <c r="AR2357">
        <v>83</v>
      </c>
      <c r="AS2357">
        <v>1514</v>
      </c>
      <c r="AT2357">
        <v>24</v>
      </c>
      <c r="AU2357">
        <v>1529</v>
      </c>
      <c r="AV2357">
        <v>1165</v>
      </c>
      <c r="AW2357">
        <v>10</v>
      </c>
      <c r="AX2357">
        <v>71.23</v>
      </c>
      <c r="AY2357" s="1">
        <v>0.1</v>
      </c>
      <c r="AZ2357" s="1">
        <v>0.7</v>
      </c>
      <c r="BA2357" s="1">
        <v>0.2</v>
      </c>
      <c r="BB2357" s="1">
        <v>0.254</v>
      </c>
      <c r="BC2357" s="1">
        <v>0.38300000000000001</v>
      </c>
      <c r="BD2357" s="1">
        <v>0.33700000000000002</v>
      </c>
      <c r="BE2357" s="1">
        <v>-0.154</v>
      </c>
      <c r="BF2357" s="1">
        <v>-0.13700000000000001</v>
      </c>
      <c r="BG2357" s="1">
        <f>Table1[[#This Row],[pers_white_pct]]-Table1[[#This Row],[census_white_pct]]</f>
        <v>0.31699999999999995</v>
      </c>
      <c r="BH2357" s="3">
        <v>0.39412795789999999</v>
      </c>
      <c r="BI2357" s="3">
        <v>1.8259280741999999</v>
      </c>
      <c r="BJ2357" s="3">
        <v>0.59405548220000004</v>
      </c>
      <c r="BK2357" s="3" t="str">
        <f>VLOOKUP(Table1[[#This Row],[est_sworn]],Force_size,2,TRUE)</f>
        <v>01 - Under 25</v>
      </c>
    </row>
    <row r="2358" spans="1:63" hidden="1" x14ac:dyDescent="0.2">
      <c r="A2358">
        <v>48067</v>
      </c>
      <c r="B2358" t="s">
        <v>11412</v>
      </c>
      <c r="C2358" t="s">
        <v>14862</v>
      </c>
      <c r="D2358">
        <v>12759110</v>
      </c>
      <c r="E2358" t="s">
        <v>12544</v>
      </c>
      <c r="F2358">
        <v>30166</v>
      </c>
      <c r="G2358" t="s">
        <v>12545</v>
      </c>
      <c r="H2358" t="s">
        <v>9817</v>
      </c>
      <c r="I2358">
        <v>48</v>
      </c>
      <c r="J2358">
        <v>67</v>
      </c>
      <c r="K2358">
        <v>99067</v>
      </c>
      <c r="L2358" t="s">
        <v>14863</v>
      </c>
      <c r="M2358" t="s">
        <v>14864</v>
      </c>
      <c r="N2358" t="s">
        <v>11418</v>
      </c>
      <c r="O2358" t="s">
        <v>11518</v>
      </c>
      <c r="P2358">
        <v>33.083697999999998</v>
      </c>
      <c r="Q2358">
        <v>-94.357579000000001</v>
      </c>
      <c r="R2358" t="s">
        <v>11420</v>
      </c>
      <c r="S2358" t="s">
        <v>11421</v>
      </c>
      <c r="U2358">
        <v>18</v>
      </c>
      <c r="V2358">
        <v>9</v>
      </c>
      <c r="W2358">
        <v>16</v>
      </c>
      <c r="X2358">
        <v>1</v>
      </c>
      <c r="Y2358">
        <v>1</v>
      </c>
      <c r="Z2358">
        <v>0</v>
      </c>
      <c r="AA2358">
        <v>0</v>
      </c>
      <c r="AB2358">
        <v>0</v>
      </c>
      <c r="AC2358">
        <v>0</v>
      </c>
      <c r="AD2358">
        <v>18</v>
      </c>
      <c r="AE2358">
        <v>7.0309999999999997</v>
      </c>
      <c r="AF2358" t="s">
        <v>11422</v>
      </c>
      <c r="AG2358" t="s">
        <v>12548</v>
      </c>
      <c r="AH2358">
        <v>3</v>
      </c>
      <c r="AI2358">
        <v>48</v>
      </c>
      <c r="AJ2358">
        <v>67</v>
      </c>
      <c r="AM2358">
        <v>30464</v>
      </c>
      <c r="AN2358">
        <v>23522</v>
      </c>
      <c r="AO2358">
        <v>5299</v>
      </c>
      <c r="AP2358">
        <v>133</v>
      </c>
      <c r="AQ2358">
        <v>89</v>
      </c>
      <c r="AR2358">
        <v>349</v>
      </c>
      <c r="AS2358">
        <v>1053</v>
      </c>
      <c r="AT2358">
        <v>16</v>
      </c>
      <c r="AU2358">
        <v>1072</v>
      </c>
      <c r="AV2358">
        <v>5315</v>
      </c>
      <c r="AW2358">
        <v>22.5</v>
      </c>
      <c r="AX2358">
        <v>158.19749999999999</v>
      </c>
      <c r="AY2358" s="1">
        <v>5.6000000000000001E-2</v>
      </c>
      <c r="AZ2358" s="1">
        <v>0.88900000000000001</v>
      </c>
      <c r="BA2358" s="1">
        <v>5.6000000000000001E-2</v>
      </c>
      <c r="BB2358" s="1">
        <v>0.17399999999999999</v>
      </c>
      <c r="BC2358" s="1">
        <v>0.77200000000000002</v>
      </c>
      <c r="BD2358" s="1">
        <v>3.5000000000000003E-2</v>
      </c>
      <c r="BE2358" s="1">
        <v>-0.11799999999999999</v>
      </c>
      <c r="BF2358" s="1">
        <v>2.1000000000000001E-2</v>
      </c>
      <c r="BG2358" s="1">
        <f>Table1[[#This Row],[pers_white_pct]]-Table1[[#This Row],[census_white_pct]]</f>
        <v>0.11699999999999999</v>
      </c>
      <c r="BH2358" s="3">
        <v>0.31938940259999998</v>
      </c>
      <c r="BI2358" s="3">
        <v>1.1512248581</v>
      </c>
      <c r="BJ2358" s="3">
        <v>1.6072596813</v>
      </c>
      <c r="BK2358" s="3" t="str">
        <f>VLOOKUP(Table1[[#This Row],[est_sworn]],Force_size,2,TRUE)</f>
        <v>01 - Under 25</v>
      </c>
    </row>
    <row r="2359" spans="1:63" hidden="1" x14ac:dyDescent="0.2">
      <c r="A2359">
        <v>48073</v>
      </c>
      <c r="B2359" t="s">
        <v>11412</v>
      </c>
      <c r="C2359" t="s">
        <v>14865</v>
      </c>
      <c r="D2359">
        <v>12518450</v>
      </c>
      <c r="E2359" t="s">
        <v>14866</v>
      </c>
      <c r="F2359">
        <v>51206</v>
      </c>
      <c r="G2359" t="s">
        <v>14867</v>
      </c>
      <c r="H2359" t="s">
        <v>9817</v>
      </c>
      <c r="I2359">
        <v>48</v>
      </c>
      <c r="J2359">
        <v>73</v>
      </c>
      <c r="K2359">
        <v>99073</v>
      </c>
      <c r="L2359" t="s">
        <v>14868</v>
      </c>
      <c r="M2359" t="s">
        <v>14869</v>
      </c>
      <c r="N2359" t="s">
        <v>11418</v>
      </c>
      <c r="O2359" t="s">
        <v>11444</v>
      </c>
      <c r="P2359">
        <v>31.843872000000001</v>
      </c>
      <c r="Q2359">
        <v>-95.156345000000002</v>
      </c>
      <c r="R2359" t="s">
        <v>11420</v>
      </c>
      <c r="S2359" t="s">
        <v>11421</v>
      </c>
      <c r="U2359">
        <v>32</v>
      </c>
      <c r="V2359">
        <v>0</v>
      </c>
      <c r="W2359">
        <v>28</v>
      </c>
      <c r="X2359">
        <v>2</v>
      </c>
      <c r="Y2359">
        <v>2</v>
      </c>
      <c r="Z2359">
        <v>0</v>
      </c>
      <c r="AA2359">
        <v>0</v>
      </c>
      <c r="AB2359">
        <v>0</v>
      </c>
      <c r="AC2359">
        <v>0</v>
      </c>
      <c r="AD2359">
        <v>32</v>
      </c>
      <c r="AE2359">
        <v>4.8979999999999997</v>
      </c>
      <c r="AF2359" t="s">
        <v>11474</v>
      </c>
      <c r="AG2359" t="s">
        <v>14870</v>
      </c>
      <c r="AH2359">
        <v>3</v>
      </c>
      <c r="AI2359">
        <v>48</v>
      </c>
      <c r="AJ2359">
        <v>73</v>
      </c>
      <c r="AM2359">
        <v>50845</v>
      </c>
      <c r="AN2359">
        <v>31892</v>
      </c>
      <c r="AO2359">
        <v>7401</v>
      </c>
      <c r="AP2359">
        <v>125</v>
      </c>
      <c r="AQ2359">
        <v>221</v>
      </c>
      <c r="AR2359">
        <v>665</v>
      </c>
      <c r="AS2359">
        <v>10499</v>
      </c>
      <c r="AT2359">
        <v>97</v>
      </c>
      <c r="AU2359">
        <v>10541</v>
      </c>
      <c r="AV2359">
        <v>7498</v>
      </c>
      <c r="AW2359">
        <v>32</v>
      </c>
      <c r="AX2359">
        <v>156.73599999999999</v>
      </c>
      <c r="AY2359" s="1">
        <v>6.3E-2</v>
      </c>
      <c r="AZ2359" s="1">
        <v>0.875</v>
      </c>
      <c r="BA2359" s="1">
        <v>6.3E-2</v>
      </c>
      <c r="BB2359" s="1">
        <v>0.14599999999999999</v>
      </c>
      <c r="BC2359" s="1">
        <v>0.627</v>
      </c>
      <c r="BD2359" s="1">
        <v>0.20599999999999999</v>
      </c>
      <c r="BE2359" s="1">
        <v>-8.3000000000000004E-2</v>
      </c>
      <c r="BF2359" s="1">
        <v>-0.14399999999999999</v>
      </c>
      <c r="BG2359" s="1">
        <f>Table1[[#This Row],[pers_white_pct]]-Table1[[#This Row],[census_white_pct]]</f>
        <v>0.248</v>
      </c>
      <c r="BH2359" s="3">
        <v>0.42937609780000002</v>
      </c>
      <c r="BI2359" s="3">
        <v>1.3950010975</v>
      </c>
      <c r="BJ2359" s="3">
        <v>0.30267763600000003</v>
      </c>
      <c r="BK2359" s="3" t="str">
        <f>VLOOKUP(Table1[[#This Row],[est_sworn]],Force_size,2,TRUE)</f>
        <v>02 - 25 to 49</v>
      </c>
    </row>
    <row r="2360" spans="1:63" hidden="1" x14ac:dyDescent="0.2">
      <c r="A2360">
        <v>4837216</v>
      </c>
      <c r="B2360" t="s">
        <v>1444</v>
      </c>
      <c r="C2360" t="s">
        <v>10202</v>
      </c>
      <c r="D2360">
        <v>12656090</v>
      </c>
      <c r="E2360" t="s">
        <v>8013</v>
      </c>
      <c r="F2360">
        <v>14747</v>
      </c>
      <c r="G2360" t="s">
        <v>8014</v>
      </c>
      <c r="H2360" t="s">
        <v>9817</v>
      </c>
      <c r="I2360">
        <v>48</v>
      </c>
      <c r="J2360">
        <v>73</v>
      </c>
      <c r="K2360">
        <v>37216</v>
      </c>
      <c r="L2360" t="s">
        <v>10203</v>
      </c>
      <c r="M2360" t="s">
        <v>10204</v>
      </c>
      <c r="N2360" t="s">
        <v>68</v>
      </c>
      <c r="O2360" t="s">
        <v>69</v>
      </c>
      <c r="P2360">
        <v>31.843872000000001</v>
      </c>
      <c r="Q2360">
        <v>-95.156345000000002</v>
      </c>
      <c r="S2360" t="s">
        <v>70</v>
      </c>
      <c r="T2360" t="s">
        <v>71</v>
      </c>
      <c r="U2360">
        <v>31</v>
      </c>
      <c r="V2360">
        <v>0</v>
      </c>
      <c r="W2360">
        <v>27</v>
      </c>
      <c r="X2360">
        <v>0</v>
      </c>
      <c r="Y2360">
        <v>2</v>
      </c>
      <c r="Z2360">
        <v>1</v>
      </c>
      <c r="AA2360">
        <v>0</v>
      </c>
      <c r="AB2360">
        <v>1</v>
      </c>
      <c r="AC2360">
        <v>0</v>
      </c>
      <c r="AD2360">
        <v>31</v>
      </c>
      <c r="AE2360">
        <v>4.7450000000000001</v>
      </c>
      <c r="AF2360" t="s">
        <v>72</v>
      </c>
      <c r="AG2360" t="s">
        <v>3336</v>
      </c>
      <c r="AH2360">
        <v>3</v>
      </c>
      <c r="AI2360">
        <v>48</v>
      </c>
      <c r="AK2360">
        <v>37216</v>
      </c>
      <c r="AM2360">
        <v>14544</v>
      </c>
      <c r="AN2360">
        <v>6030</v>
      </c>
      <c r="AO2360">
        <v>3195</v>
      </c>
      <c r="AP2360">
        <v>24</v>
      </c>
      <c r="AQ2360">
        <v>121</v>
      </c>
      <c r="AR2360">
        <v>167</v>
      </c>
      <c r="AS2360">
        <v>4986</v>
      </c>
      <c r="AT2360">
        <v>56</v>
      </c>
      <c r="AU2360">
        <v>5007</v>
      </c>
      <c r="AV2360">
        <v>3251</v>
      </c>
      <c r="AW2360">
        <v>31</v>
      </c>
      <c r="AX2360">
        <v>147.095</v>
      </c>
      <c r="AY2360" s="1">
        <v>0</v>
      </c>
      <c r="AZ2360" s="1">
        <v>0.871</v>
      </c>
      <c r="BA2360" s="1">
        <v>6.5000000000000002E-2</v>
      </c>
      <c r="BB2360" s="1">
        <v>0.22</v>
      </c>
      <c r="BC2360" s="1">
        <v>0.41499999999999998</v>
      </c>
      <c r="BD2360" s="1">
        <v>0.34300000000000003</v>
      </c>
      <c r="BE2360" s="1">
        <v>-0.22</v>
      </c>
      <c r="BF2360" s="1">
        <v>-0.27800000000000002</v>
      </c>
      <c r="BG2360" s="1">
        <f>Table1[[#This Row],[pers_white_pct]]-Table1[[#This Row],[census_white_pct]]</f>
        <v>0.45600000000000002</v>
      </c>
      <c r="BH2360" s="3">
        <v>0</v>
      </c>
      <c r="BI2360" s="3">
        <v>2.1007221954999999</v>
      </c>
      <c r="BJ2360" s="3">
        <v>0.1881914522</v>
      </c>
      <c r="BK2360" s="3" t="str">
        <f>VLOOKUP(Table1[[#This Row],[est_sworn]],Force_size,2,TRUE)</f>
        <v>02 - 25 to 49</v>
      </c>
    </row>
    <row r="2361" spans="1:63" hidden="1" x14ac:dyDescent="0.2">
      <c r="A2361">
        <v>48079</v>
      </c>
      <c r="B2361" t="s">
        <v>11412</v>
      </c>
      <c r="C2361" t="s">
        <v>14871</v>
      </c>
      <c r="D2361">
        <v>12378410</v>
      </c>
      <c r="E2361" t="s">
        <v>14872</v>
      </c>
      <c r="F2361">
        <v>3046</v>
      </c>
      <c r="G2361" t="s">
        <v>14873</v>
      </c>
      <c r="H2361" t="s">
        <v>9817</v>
      </c>
      <c r="I2361">
        <v>48</v>
      </c>
      <c r="J2361">
        <v>79</v>
      </c>
      <c r="K2361">
        <v>99079</v>
      </c>
      <c r="L2361" t="s">
        <v>14874</v>
      </c>
      <c r="M2361" t="s">
        <v>14875</v>
      </c>
      <c r="N2361" t="s">
        <v>11418</v>
      </c>
      <c r="O2361" t="s">
        <v>11437</v>
      </c>
      <c r="P2361">
        <v>33.608440000000002</v>
      </c>
      <c r="Q2361">
        <v>-102.830449</v>
      </c>
      <c r="R2361" t="s">
        <v>11481</v>
      </c>
      <c r="S2361" t="s">
        <v>11421</v>
      </c>
      <c r="U2361">
        <v>7</v>
      </c>
      <c r="V2361">
        <v>2</v>
      </c>
      <c r="W2361">
        <v>3</v>
      </c>
      <c r="X2361">
        <v>0</v>
      </c>
      <c r="Y2361">
        <v>4</v>
      </c>
      <c r="Z2361">
        <v>0</v>
      </c>
      <c r="AA2361">
        <v>0</v>
      </c>
      <c r="AB2361">
        <v>0</v>
      </c>
      <c r="AC2361">
        <v>0</v>
      </c>
      <c r="AD2361">
        <v>7</v>
      </c>
      <c r="AE2361">
        <v>7.5330000000000004</v>
      </c>
      <c r="AF2361" t="s">
        <v>11452</v>
      </c>
      <c r="AG2361" t="s">
        <v>14876</v>
      </c>
      <c r="AH2361">
        <v>3</v>
      </c>
      <c r="AI2361">
        <v>48</v>
      </c>
      <c r="AJ2361">
        <v>79</v>
      </c>
      <c r="AM2361">
        <v>3127</v>
      </c>
      <c r="AN2361">
        <v>1329</v>
      </c>
      <c r="AO2361">
        <v>110</v>
      </c>
      <c r="AP2361">
        <v>12</v>
      </c>
      <c r="AQ2361">
        <v>3</v>
      </c>
      <c r="AR2361">
        <v>16</v>
      </c>
      <c r="AS2361">
        <v>1654</v>
      </c>
      <c r="AT2361">
        <v>15</v>
      </c>
      <c r="AU2361">
        <v>1657</v>
      </c>
      <c r="AV2361">
        <v>125</v>
      </c>
      <c r="AW2361">
        <v>8</v>
      </c>
      <c r="AX2361">
        <v>60.264000000000003</v>
      </c>
      <c r="AY2361" s="1">
        <v>0</v>
      </c>
      <c r="AZ2361" s="1">
        <v>0.42899999999999999</v>
      </c>
      <c r="BA2361" s="1">
        <v>0.57099999999999995</v>
      </c>
      <c r="BB2361" s="1">
        <v>3.5000000000000003E-2</v>
      </c>
      <c r="BC2361" s="1">
        <v>0.42499999999999999</v>
      </c>
      <c r="BD2361" s="1">
        <v>0.52900000000000003</v>
      </c>
      <c r="BE2361" s="1">
        <v>-3.5000000000000003E-2</v>
      </c>
      <c r="BF2361" s="1">
        <v>4.2000000000000003E-2</v>
      </c>
      <c r="BG2361" s="1">
        <f>Table1[[#This Row],[pers_white_pct]]-Table1[[#This Row],[census_white_pct]]</f>
        <v>4.0000000000000036E-3</v>
      </c>
      <c r="BH2361" s="3">
        <v>0</v>
      </c>
      <c r="BI2361" s="3">
        <v>1.0083843921</v>
      </c>
      <c r="BJ2361" s="3">
        <v>1.0803247538</v>
      </c>
      <c r="BK2361" s="3" t="str">
        <f>VLOOKUP(Table1[[#This Row],[est_sworn]],Force_size,2,TRUE)</f>
        <v>01 - Under 25</v>
      </c>
    </row>
    <row r="2362" spans="1:63" hidden="1" x14ac:dyDescent="0.2">
      <c r="A2362">
        <v>4815916</v>
      </c>
      <c r="B2362" t="s">
        <v>1444</v>
      </c>
      <c r="C2362" t="s">
        <v>9960</v>
      </c>
      <c r="D2362">
        <v>13707270</v>
      </c>
      <c r="E2362" t="s">
        <v>9961</v>
      </c>
      <c r="F2362">
        <v>4583</v>
      </c>
      <c r="G2362" t="s">
        <v>9962</v>
      </c>
      <c r="H2362" t="s">
        <v>9817</v>
      </c>
      <c r="I2362">
        <v>48</v>
      </c>
      <c r="J2362">
        <v>83</v>
      </c>
      <c r="K2362">
        <v>15916</v>
      </c>
      <c r="L2362" t="s">
        <v>9963</v>
      </c>
      <c r="M2362" t="s">
        <v>9964</v>
      </c>
      <c r="N2362" t="s">
        <v>68</v>
      </c>
      <c r="O2362" t="s">
        <v>181</v>
      </c>
      <c r="P2362">
        <v>31.914204999999999</v>
      </c>
      <c r="Q2362">
        <v>-99.346621999999996</v>
      </c>
      <c r="S2362" t="s">
        <v>70</v>
      </c>
      <c r="T2362" t="s">
        <v>71</v>
      </c>
      <c r="U2362">
        <v>9</v>
      </c>
      <c r="V2362">
        <v>1</v>
      </c>
      <c r="W2362">
        <v>9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9</v>
      </c>
      <c r="AE2362">
        <v>7.1230000000000002</v>
      </c>
      <c r="AF2362" t="s">
        <v>118</v>
      </c>
      <c r="AG2362" t="s">
        <v>9965</v>
      </c>
      <c r="AH2362">
        <v>3</v>
      </c>
      <c r="AI2362">
        <v>48</v>
      </c>
      <c r="AK2362">
        <v>15916</v>
      </c>
      <c r="AM2362">
        <v>4709</v>
      </c>
      <c r="AN2362">
        <v>3587</v>
      </c>
      <c r="AO2362">
        <v>129</v>
      </c>
      <c r="AP2362">
        <v>23</v>
      </c>
      <c r="AQ2362">
        <v>29</v>
      </c>
      <c r="AR2362">
        <v>44</v>
      </c>
      <c r="AS2362">
        <v>892</v>
      </c>
      <c r="AT2362">
        <v>10</v>
      </c>
      <c r="AU2362">
        <v>897</v>
      </c>
      <c r="AV2362">
        <v>139</v>
      </c>
      <c r="AW2362">
        <v>9.5</v>
      </c>
      <c r="AX2362">
        <v>67.668499999999995</v>
      </c>
      <c r="AY2362" s="1">
        <v>0</v>
      </c>
      <c r="AZ2362" s="2">
        <v>1</v>
      </c>
      <c r="BA2362" s="1">
        <v>0</v>
      </c>
      <c r="BB2362" s="1">
        <v>2.7E-2</v>
      </c>
      <c r="BC2362" s="1">
        <v>0.76200000000000001</v>
      </c>
      <c r="BD2362" s="1">
        <v>0.189</v>
      </c>
      <c r="BE2362" s="1">
        <v>-2.7E-2</v>
      </c>
      <c r="BF2362" s="1">
        <v>-0.189</v>
      </c>
      <c r="BG2362" s="1">
        <f>Table1[[#This Row],[pers_white_pct]]-Table1[[#This Row],[census_white_pct]]</f>
        <v>0.23799999999999999</v>
      </c>
      <c r="BH2362" s="3">
        <v>0</v>
      </c>
      <c r="BI2362" s="3">
        <v>1.3127962085</v>
      </c>
      <c r="BJ2362" s="3">
        <v>0</v>
      </c>
      <c r="BK2362" s="3" t="str">
        <f>VLOOKUP(Table1[[#This Row],[est_sworn]],Force_size,2,TRUE)</f>
        <v>01 - Under 25</v>
      </c>
    </row>
    <row r="2363" spans="1:63" hidden="1" x14ac:dyDescent="0.2">
      <c r="A2363">
        <v>4858016</v>
      </c>
      <c r="B2363" t="s">
        <v>1444</v>
      </c>
      <c r="C2363" t="s">
        <v>10419</v>
      </c>
      <c r="D2363">
        <v>12147880</v>
      </c>
      <c r="E2363" t="s">
        <v>10420</v>
      </c>
      <c r="F2363">
        <v>272068</v>
      </c>
      <c r="G2363" t="s">
        <v>10421</v>
      </c>
      <c r="H2363" t="s">
        <v>9817</v>
      </c>
      <c r="I2363">
        <v>48</v>
      </c>
      <c r="J2363">
        <v>85</v>
      </c>
      <c r="K2363">
        <v>58016</v>
      </c>
      <c r="L2363" t="s">
        <v>10422</v>
      </c>
      <c r="M2363" t="s">
        <v>10423</v>
      </c>
      <c r="N2363" t="s">
        <v>68</v>
      </c>
      <c r="O2363" t="s">
        <v>1615</v>
      </c>
      <c r="P2363">
        <v>33.194744999999998</v>
      </c>
      <c r="Q2363">
        <v>-96.579846000000003</v>
      </c>
      <c r="S2363" t="s">
        <v>70</v>
      </c>
      <c r="T2363" t="s">
        <v>71</v>
      </c>
      <c r="U2363">
        <v>340</v>
      </c>
      <c r="V2363">
        <v>0</v>
      </c>
      <c r="W2363">
        <v>283</v>
      </c>
      <c r="X2363">
        <v>24</v>
      </c>
      <c r="Y2363">
        <v>28</v>
      </c>
      <c r="Z2363">
        <v>3</v>
      </c>
      <c r="AA2363">
        <v>0</v>
      </c>
      <c r="AB2363">
        <v>0</v>
      </c>
      <c r="AC2363">
        <v>0</v>
      </c>
      <c r="AD2363">
        <v>340</v>
      </c>
      <c r="AE2363">
        <v>1.1479999999999999</v>
      </c>
      <c r="AF2363" t="s">
        <v>87</v>
      </c>
      <c r="AG2363" t="s">
        <v>10424</v>
      </c>
      <c r="AH2363">
        <v>3</v>
      </c>
      <c r="AI2363">
        <v>48</v>
      </c>
      <c r="AK2363">
        <v>58016</v>
      </c>
      <c r="AM2363">
        <v>259841</v>
      </c>
      <c r="AN2363">
        <v>151629</v>
      </c>
      <c r="AO2363">
        <v>19199</v>
      </c>
      <c r="AP2363">
        <v>831</v>
      </c>
      <c r="AQ2363">
        <v>43659</v>
      </c>
      <c r="AR2363">
        <v>5779</v>
      </c>
      <c r="AS2363">
        <v>38174</v>
      </c>
      <c r="AT2363">
        <v>498</v>
      </c>
      <c r="AU2363">
        <v>38744</v>
      </c>
      <c r="AV2363">
        <v>19697</v>
      </c>
      <c r="AW2363">
        <v>340</v>
      </c>
      <c r="AX2363">
        <v>390.32</v>
      </c>
      <c r="AY2363" s="1">
        <v>7.0999999999999994E-2</v>
      </c>
      <c r="AZ2363" s="1">
        <v>0.83199999999999996</v>
      </c>
      <c r="BA2363" s="1">
        <v>8.2000000000000003E-2</v>
      </c>
      <c r="BB2363" s="1">
        <v>7.3999999999999996E-2</v>
      </c>
      <c r="BC2363" s="1">
        <v>0.58399999999999996</v>
      </c>
      <c r="BD2363" s="1">
        <v>0.14699999999999999</v>
      </c>
      <c r="BE2363" s="1">
        <v>-3.0000000000000001E-3</v>
      </c>
      <c r="BF2363" s="1">
        <v>-6.5000000000000002E-2</v>
      </c>
      <c r="BG2363" s="1">
        <f>Table1[[#This Row],[pers_white_pct]]-Table1[[#This Row],[census_white_pct]]</f>
        <v>0.248</v>
      </c>
      <c r="BH2363" s="3">
        <v>0.95534755179999997</v>
      </c>
      <c r="BI2363" s="3">
        <v>1.4263723997</v>
      </c>
      <c r="BJ2363" s="3">
        <v>0.56055615309999995</v>
      </c>
      <c r="BK2363" s="3" t="str">
        <f>VLOOKUP(Table1[[#This Row],[est_sworn]],Force_size,2,TRUE)</f>
        <v>05 - 250 - 499</v>
      </c>
    </row>
    <row r="2364" spans="1:63" hidden="1" x14ac:dyDescent="0.2">
      <c r="A2364">
        <v>4855152</v>
      </c>
      <c r="B2364" t="s">
        <v>1444</v>
      </c>
      <c r="C2364" t="s">
        <v>10398</v>
      </c>
      <c r="D2364">
        <v>12167930</v>
      </c>
      <c r="E2364" t="s">
        <v>1855</v>
      </c>
      <c r="F2364">
        <v>4111</v>
      </c>
      <c r="G2364" t="s">
        <v>1856</v>
      </c>
      <c r="H2364" t="s">
        <v>9817</v>
      </c>
      <c r="I2364">
        <v>48</v>
      </c>
      <c r="J2364">
        <v>85</v>
      </c>
      <c r="K2364">
        <v>55152</v>
      </c>
      <c r="L2364" t="s">
        <v>10399</v>
      </c>
      <c r="M2364" t="s">
        <v>10400</v>
      </c>
      <c r="N2364" t="s">
        <v>68</v>
      </c>
      <c r="O2364" t="s">
        <v>181</v>
      </c>
      <c r="P2364">
        <v>33.194744999999998</v>
      </c>
      <c r="Q2364">
        <v>-96.579846000000003</v>
      </c>
      <c r="S2364" t="s">
        <v>70</v>
      </c>
      <c r="T2364" t="s">
        <v>71</v>
      </c>
      <c r="U2364">
        <v>7</v>
      </c>
      <c r="V2364">
        <v>0</v>
      </c>
      <c r="W2364">
        <v>5</v>
      </c>
      <c r="X2364">
        <v>0</v>
      </c>
      <c r="Y2364">
        <v>2</v>
      </c>
      <c r="Z2364">
        <v>0</v>
      </c>
      <c r="AA2364">
        <v>0</v>
      </c>
      <c r="AB2364">
        <v>0</v>
      </c>
      <c r="AC2364">
        <v>0</v>
      </c>
      <c r="AD2364">
        <v>7</v>
      </c>
      <c r="AE2364">
        <v>8.6750000000000007</v>
      </c>
      <c r="AF2364" t="s">
        <v>212</v>
      </c>
      <c r="AG2364" t="s">
        <v>3514</v>
      </c>
      <c r="AH2364">
        <v>3</v>
      </c>
      <c r="AI2364">
        <v>48</v>
      </c>
      <c r="AK2364">
        <v>55152</v>
      </c>
      <c r="AM2364">
        <v>3811</v>
      </c>
      <c r="AN2364">
        <v>2867</v>
      </c>
      <c r="AO2364">
        <v>113</v>
      </c>
      <c r="AP2364">
        <v>18</v>
      </c>
      <c r="AQ2364">
        <v>298</v>
      </c>
      <c r="AR2364">
        <v>99</v>
      </c>
      <c r="AS2364">
        <v>412</v>
      </c>
      <c r="AT2364">
        <v>2</v>
      </c>
      <c r="AU2364">
        <v>416</v>
      </c>
      <c r="AV2364">
        <v>115</v>
      </c>
      <c r="AW2364">
        <v>7</v>
      </c>
      <c r="AX2364">
        <v>60.725000000000001</v>
      </c>
      <c r="AY2364" s="1">
        <v>0</v>
      </c>
      <c r="AZ2364" s="1">
        <v>0.71399999999999997</v>
      </c>
      <c r="BA2364" s="1">
        <v>0.28599999999999998</v>
      </c>
      <c r="BB2364" s="1">
        <v>0.03</v>
      </c>
      <c r="BC2364" s="1">
        <v>0.752</v>
      </c>
      <c r="BD2364" s="1">
        <v>0.108</v>
      </c>
      <c r="BE2364" s="1">
        <v>-0.03</v>
      </c>
      <c r="BF2364" s="1">
        <v>0.17799999999999999</v>
      </c>
      <c r="BG2364" s="1">
        <f>Table1[[#This Row],[pers_white_pct]]-Table1[[#This Row],[census_white_pct]]</f>
        <v>-3.8000000000000034E-2</v>
      </c>
      <c r="BH2364" s="3">
        <v>0</v>
      </c>
      <c r="BI2364" s="3">
        <v>0.94947431360000001</v>
      </c>
      <c r="BJ2364" s="3">
        <v>2.6428571429000001</v>
      </c>
      <c r="BK2364" s="3" t="str">
        <f>VLOOKUP(Table1[[#This Row],[est_sworn]],Force_size,2,TRUE)</f>
        <v>01 - Under 25</v>
      </c>
    </row>
    <row r="2365" spans="1:63" hidden="1" x14ac:dyDescent="0.2">
      <c r="A2365">
        <v>4827684</v>
      </c>
      <c r="B2365" t="s">
        <v>1444</v>
      </c>
      <c r="C2365" t="s">
        <v>10092</v>
      </c>
      <c r="D2365">
        <v>12226160</v>
      </c>
      <c r="E2365" t="s">
        <v>10093</v>
      </c>
      <c r="F2365">
        <v>128176</v>
      </c>
      <c r="G2365" t="s">
        <v>10094</v>
      </c>
      <c r="H2365" t="s">
        <v>9817</v>
      </c>
      <c r="I2365">
        <v>48</v>
      </c>
      <c r="J2365">
        <v>85</v>
      </c>
      <c r="K2365">
        <v>27684</v>
      </c>
      <c r="L2365" t="s">
        <v>10095</v>
      </c>
      <c r="M2365" t="s">
        <v>10096</v>
      </c>
      <c r="N2365" t="s">
        <v>68</v>
      </c>
      <c r="O2365" t="s">
        <v>739</v>
      </c>
      <c r="P2365">
        <v>33.194744999999998</v>
      </c>
      <c r="Q2365">
        <v>-96.579846000000003</v>
      </c>
      <c r="S2365" t="s">
        <v>70</v>
      </c>
      <c r="T2365" t="s">
        <v>71</v>
      </c>
      <c r="U2365">
        <v>144</v>
      </c>
      <c r="V2365">
        <v>0</v>
      </c>
      <c r="W2365">
        <v>128</v>
      </c>
      <c r="X2365">
        <v>3</v>
      </c>
      <c r="Y2365">
        <v>12</v>
      </c>
      <c r="Z2365">
        <v>0</v>
      </c>
      <c r="AA2365">
        <v>0</v>
      </c>
      <c r="AB2365">
        <v>0</v>
      </c>
      <c r="AC2365">
        <v>0</v>
      </c>
      <c r="AD2365">
        <v>144</v>
      </c>
      <c r="AE2365">
        <v>1.1479999999999999</v>
      </c>
      <c r="AF2365" t="s">
        <v>87</v>
      </c>
      <c r="AG2365" t="s">
        <v>10097</v>
      </c>
      <c r="AH2365">
        <v>3</v>
      </c>
      <c r="AI2365">
        <v>48</v>
      </c>
      <c r="AK2365">
        <v>27684</v>
      </c>
      <c r="AM2365">
        <v>116989</v>
      </c>
      <c r="AN2365">
        <v>78566</v>
      </c>
      <c r="AO2365">
        <v>9182</v>
      </c>
      <c r="AP2365">
        <v>453</v>
      </c>
      <c r="AQ2365">
        <v>11568</v>
      </c>
      <c r="AR2365">
        <v>2749</v>
      </c>
      <c r="AS2365">
        <v>14154</v>
      </c>
      <c r="AT2365">
        <v>277</v>
      </c>
      <c r="AU2365">
        <v>14471</v>
      </c>
      <c r="AV2365">
        <v>9459</v>
      </c>
      <c r="AW2365">
        <v>144</v>
      </c>
      <c r="AX2365">
        <v>165.31200000000001</v>
      </c>
      <c r="AY2365" s="1">
        <v>2.1000000000000001E-2</v>
      </c>
      <c r="AZ2365" s="1">
        <v>0.88900000000000001</v>
      </c>
      <c r="BA2365" s="1">
        <v>8.3000000000000004E-2</v>
      </c>
      <c r="BB2365" s="1">
        <v>7.8E-2</v>
      </c>
      <c r="BC2365" s="1">
        <v>0.67200000000000004</v>
      </c>
      <c r="BD2365" s="1">
        <v>0.121</v>
      </c>
      <c r="BE2365" s="1">
        <v>-5.8000000000000003E-2</v>
      </c>
      <c r="BF2365" s="1">
        <v>-3.7999999999999999E-2</v>
      </c>
      <c r="BG2365" s="1">
        <f>Table1[[#This Row],[pers_white_pct]]-Table1[[#This Row],[census_white_pct]]</f>
        <v>0.21699999999999997</v>
      </c>
      <c r="BH2365" s="3">
        <v>0.26544008200000002</v>
      </c>
      <c r="BI2365" s="3">
        <v>1.3236033681999999</v>
      </c>
      <c r="BJ2365" s="3">
        <v>0.68878644440000003</v>
      </c>
      <c r="BK2365" s="3" t="str">
        <f>VLOOKUP(Table1[[#This Row],[est_sworn]],Force_size,2,TRUE)</f>
        <v>04 - 100 to 249</v>
      </c>
    </row>
    <row r="2366" spans="1:63" hidden="1" x14ac:dyDescent="0.2">
      <c r="A2366">
        <v>4801924</v>
      </c>
      <c r="B2366" t="s">
        <v>1444</v>
      </c>
      <c r="C2366" t="s">
        <v>9821</v>
      </c>
      <c r="D2366">
        <v>12636310</v>
      </c>
      <c r="E2366" t="s">
        <v>9822</v>
      </c>
      <c r="F2366">
        <v>89640</v>
      </c>
      <c r="G2366" t="s">
        <v>9823</v>
      </c>
      <c r="H2366" t="s">
        <v>9817</v>
      </c>
      <c r="I2366">
        <v>48</v>
      </c>
      <c r="J2366">
        <v>85</v>
      </c>
      <c r="K2366">
        <v>1924</v>
      </c>
      <c r="L2366" t="s">
        <v>9824</v>
      </c>
      <c r="M2366" t="s">
        <v>9825</v>
      </c>
      <c r="N2366" t="s">
        <v>68</v>
      </c>
      <c r="O2366" t="s">
        <v>86</v>
      </c>
      <c r="P2366">
        <v>33.194744999999998</v>
      </c>
      <c r="Q2366">
        <v>-96.579846000000003</v>
      </c>
      <c r="S2366" t="s">
        <v>70</v>
      </c>
      <c r="T2366" t="s">
        <v>71</v>
      </c>
      <c r="U2366">
        <v>118</v>
      </c>
      <c r="V2366">
        <v>0</v>
      </c>
      <c r="W2366">
        <v>99</v>
      </c>
      <c r="X2366">
        <v>5</v>
      </c>
      <c r="Y2366">
        <v>10</v>
      </c>
      <c r="Z2366">
        <v>1</v>
      </c>
      <c r="AA2366">
        <v>3</v>
      </c>
      <c r="AB2366">
        <v>0</v>
      </c>
      <c r="AC2366">
        <v>0</v>
      </c>
      <c r="AD2366">
        <v>118</v>
      </c>
      <c r="AE2366">
        <v>1.1479999999999999</v>
      </c>
      <c r="AF2366" t="s">
        <v>87</v>
      </c>
      <c r="AG2366" t="s">
        <v>9826</v>
      </c>
      <c r="AH2366">
        <v>3</v>
      </c>
      <c r="AI2366">
        <v>48</v>
      </c>
      <c r="AK2366">
        <v>1924</v>
      </c>
      <c r="AM2366">
        <v>84246</v>
      </c>
      <c r="AN2366">
        <v>54690</v>
      </c>
      <c r="AO2366">
        <v>6891</v>
      </c>
      <c r="AP2366">
        <v>372</v>
      </c>
      <c r="AQ2366">
        <v>10772</v>
      </c>
      <c r="AR2366">
        <v>1880</v>
      </c>
      <c r="AS2366">
        <v>9443</v>
      </c>
      <c r="AT2366">
        <v>180</v>
      </c>
      <c r="AU2366">
        <v>9641</v>
      </c>
      <c r="AV2366">
        <v>7071</v>
      </c>
      <c r="AW2366">
        <v>118</v>
      </c>
      <c r="AX2366">
        <v>135.464</v>
      </c>
      <c r="AY2366" s="1">
        <v>4.2000000000000003E-2</v>
      </c>
      <c r="AZ2366" s="1">
        <v>0.83899999999999997</v>
      </c>
      <c r="BA2366" s="1">
        <v>8.5000000000000006E-2</v>
      </c>
      <c r="BB2366" s="1">
        <v>8.2000000000000003E-2</v>
      </c>
      <c r="BC2366" s="1">
        <v>0.64900000000000002</v>
      </c>
      <c r="BD2366" s="1">
        <v>0.112</v>
      </c>
      <c r="BE2366" s="1">
        <v>-3.9E-2</v>
      </c>
      <c r="BF2366" s="1">
        <v>-2.7E-2</v>
      </c>
      <c r="BG2366" s="1">
        <f>Table1[[#This Row],[pers_white_pct]]-Table1[[#This Row],[census_white_pct]]</f>
        <v>0.18999999999999995</v>
      </c>
      <c r="BH2366" s="3">
        <v>0.51803014989999996</v>
      </c>
      <c r="BI2366" s="3">
        <v>1.2923928708000001</v>
      </c>
      <c r="BJ2366" s="3">
        <v>0.7560617945</v>
      </c>
      <c r="BK2366" s="3" t="str">
        <f>VLOOKUP(Table1[[#This Row],[est_sworn]],Force_size,2,TRUE)</f>
        <v>04 - 100 to 249</v>
      </c>
    </row>
    <row r="2367" spans="1:63" hidden="1" x14ac:dyDescent="0.2">
      <c r="A2367">
        <v>4841800</v>
      </c>
      <c r="B2367" t="s">
        <v>1444</v>
      </c>
      <c r="C2367" t="s">
        <v>10244</v>
      </c>
      <c r="D2367">
        <v>12706070</v>
      </c>
      <c r="E2367" t="s">
        <v>10245</v>
      </c>
      <c r="F2367">
        <v>2295</v>
      </c>
      <c r="G2367" t="s">
        <v>10246</v>
      </c>
      <c r="H2367" t="s">
        <v>9817</v>
      </c>
      <c r="I2367">
        <v>48</v>
      </c>
      <c r="J2367">
        <v>85</v>
      </c>
      <c r="K2367">
        <v>41800</v>
      </c>
      <c r="L2367" t="s">
        <v>10247</v>
      </c>
      <c r="M2367" t="s">
        <v>10248</v>
      </c>
      <c r="N2367" t="s">
        <v>68</v>
      </c>
      <c r="O2367" t="s">
        <v>238</v>
      </c>
      <c r="P2367">
        <v>33.194744999999998</v>
      </c>
      <c r="Q2367">
        <v>-96.579846000000003</v>
      </c>
      <c r="S2367" t="s">
        <v>70</v>
      </c>
      <c r="T2367" t="s">
        <v>71</v>
      </c>
      <c r="U2367">
        <v>7</v>
      </c>
      <c r="V2367">
        <v>0</v>
      </c>
      <c r="W2367">
        <v>6</v>
      </c>
      <c r="X2367">
        <v>0</v>
      </c>
      <c r="Y2367">
        <v>1</v>
      </c>
      <c r="Z2367">
        <v>0</v>
      </c>
      <c r="AA2367">
        <v>0</v>
      </c>
      <c r="AB2367">
        <v>0</v>
      </c>
      <c r="AC2367">
        <v>0</v>
      </c>
      <c r="AD2367">
        <v>7</v>
      </c>
      <c r="AE2367">
        <v>8.6750000000000007</v>
      </c>
      <c r="AF2367" t="s">
        <v>212</v>
      </c>
      <c r="AG2367" t="s">
        <v>10249</v>
      </c>
      <c r="AH2367">
        <v>3</v>
      </c>
      <c r="AI2367">
        <v>48</v>
      </c>
      <c r="AK2367">
        <v>41800</v>
      </c>
      <c r="AM2367">
        <v>2219</v>
      </c>
      <c r="AN2367">
        <v>1730</v>
      </c>
      <c r="AO2367">
        <v>154</v>
      </c>
      <c r="AP2367">
        <v>17</v>
      </c>
      <c r="AQ2367">
        <v>33</v>
      </c>
      <c r="AR2367">
        <v>31</v>
      </c>
      <c r="AS2367">
        <v>250</v>
      </c>
      <c r="AT2367">
        <v>0</v>
      </c>
      <c r="AU2367">
        <v>254</v>
      </c>
      <c r="AV2367">
        <v>154</v>
      </c>
      <c r="AW2367">
        <v>7</v>
      </c>
      <c r="AX2367">
        <v>60.725000000000001</v>
      </c>
      <c r="AY2367" s="1">
        <v>0</v>
      </c>
      <c r="AZ2367" s="1">
        <v>0.85699999999999998</v>
      </c>
      <c r="BA2367" s="1">
        <v>0.14299999999999999</v>
      </c>
      <c r="BB2367" s="1">
        <v>6.9000000000000006E-2</v>
      </c>
      <c r="BC2367" s="1">
        <v>0.78</v>
      </c>
      <c r="BD2367" s="1">
        <v>0.113</v>
      </c>
      <c r="BE2367" s="1">
        <v>-6.9000000000000006E-2</v>
      </c>
      <c r="BF2367" s="1">
        <v>0.03</v>
      </c>
      <c r="BG2367" s="1">
        <f>Table1[[#This Row],[pers_white_pct]]-Table1[[#This Row],[census_white_pct]]</f>
        <v>7.6999999999999957E-2</v>
      </c>
      <c r="BH2367" s="3">
        <v>0</v>
      </c>
      <c r="BI2367" s="3">
        <v>1.0994219652999999</v>
      </c>
      <c r="BJ2367" s="3">
        <v>1.268</v>
      </c>
      <c r="BK2367" s="3" t="str">
        <f>VLOOKUP(Table1[[#This Row],[est_sworn]],Force_size,2,TRUE)</f>
        <v>01 - Under 25</v>
      </c>
    </row>
    <row r="2368" spans="1:63" hidden="1" x14ac:dyDescent="0.2">
      <c r="A2368">
        <v>48085</v>
      </c>
      <c r="B2368" t="s">
        <v>11412</v>
      </c>
      <c r="C2368" t="s">
        <v>14877</v>
      </c>
      <c r="D2368">
        <v>12859030</v>
      </c>
      <c r="E2368" t="s">
        <v>14878</v>
      </c>
      <c r="F2368">
        <v>834642</v>
      </c>
      <c r="G2368" t="s">
        <v>14879</v>
      </c>
      <c r="H2368" t="s">
        <v>9817</v>
      </c>
      <c r="I2368">
        <v>48</v>
      </c>
      <c r="J2368">
        <v>85</v>
      </c>
      <c r="K2368">
        <v>99085</v>
      </c>
      <c r="L2368" t="s">
        <v>14880</v>
      </c>
      <c r="M2368" t="s">
        <v>14881</v>
      </c>
      <c r="N2368" t="s">
        <v>11418</v>
      </c>
      <c r="O2368" t="s">
        <v>11429</v>
      </c>
      <c r="P2368">
        <v>33.194744999999998</v>
      </c>
      <c r="Q2368">
        <v>-96.579846000000003</v>
      </c>
      <c r="R2368" t="s">
        <v>11467</v>
      </c>
      <c r="S2368" t="s">
        <v>11421</v>
      </c>
      <c r="U2368">
        <v>157</v>
      </c>
      <c r="V2368">
        <v>0</v>
      </c>
      <c r="W2368">
        <v>139</v>
      </c>
      <c r="X2368">
        <v>4</v>
      </c>
      <c r="Y2368">
        <v>11</v>
      </c>
      <c r="Z2368">
        <v>2</v>
      </c>
      <c r="AA2368">
        <v>1</v>
      </c>
      <c r="AB2368">
        <v>0</v>
      </c>
      <c r="AC2368">
        <v>0</v>
      </c>
      <c r="AD2368">
        <v>157</v>
      </c>
      <c r="AE2368">
        <v>1.357</v>
      </c>
      <c r="AF2368" t="s">
        <v>11430</v>
      </c>
      <c r="AG2368" t="s">
        <v>14882</v>
      </c>
      <c r="AH2368">
        <v>3</v>
      </c>
      <c r="AI2368">
        <v>48</v>
      </c>
      <c r="AJ2368">
        <v>85</v>
      </c>
      <c r="AM2368">
        <v>782341</v>
      </c>
      <c r="AN2368">
        <v>493492</v>
      </c>
      <c r="AO2368">
        <v>64715</v>
      </c>
      <c r="AP2368">
        <v>3278</v>
      </c>
      <c r="AQ2368">
        <v>87276</v>
      </c>
      <c r="AR2368">
        <v>16475</v>
      </c>
      <c r="AS2368">
        <v>115354</v>
      </c>
      <c r="AT2368">
        <v>1672</v>
      </c>
      <c r="AU2368">
        <v>117105</v>
      </c>
      <c r="AV2368">
        <v>66387</v>
      </c>
      <c r="AW2368">
        <v>157</v>
      </c>
      <c r="AX2368">
        <v>213.04900000000001</v>
      </c>
      <c r="AY2368" s="1">
        <v>2.5000000000000001E-2</v>
      </c>
      <c r="AZ2368" s="1">
        <v>0.88500000000000001</v>
      </c>
      <c r="BA2368" s="1">
        <v>7.0000000000000007E-2</v>
      </c>
      <c r="BB2368" s="1">
        <v>8.3000000000000004E-2</v>
      </c>
      <c r="BC2368" s="1">
        <v>0.63100000000000001</v>
      </c>
      <c r="BD2368" s="1">
        <v>0.14699999999999999</v>
      </c>
      <c r="BE2368" s="1">
        <v>-5.7000000000000002E-2</v>
      </c>
      <c r="BF2368" s="1">
        <v>-7.6999999999999999E-2</v>
      </c>
      <c r="BG2368" s="1">
        <f>Table1[[#This Row],[pers_white_pct]]-Table1[[#This Row],[census_white_pct]]</f>
        <v>0.254</v>
      </c>
      <c r="BH2368" s="3">
        <v>0.3080005374</v>
      </c>
      <c r="BI2368" s="3">
        <v>1.4035604498000001</v>
      </c>
      <c r="BJ2368" s="3">
        <v>0.47517815279999998</v>
      </c>
      <c r="BK2368" s="3" t="str">
        <f>VLOOKUP(Table1[[#This Row],[est_sworn]],Force_size,2,TRUE)</f>
        <v>04 - 100 to 249</v>
      </c>
    </row>
    <row r="2369" spans="1:63" hidden="1" x14ac:dyDescent="0.2">
      <c r="A2369">
        <v>4880356</v>
      </c>
      <c r="B2369" t="s">
        <v>1444</v>
      </c>
      <c r="C2369" t="s">
        <v>10616</v>
      </c>
      <c r="D2369">
        <v>12997700</v>
      </c>
      <c r="E2369" t="s">
        <v>10617</v>
      </c>
      <c r="F2369">
        <v>44267</v>
      </c>
      <c r="G2369" t="s">
        <v>10618</v>
      </c>
      <c r="H2369" t="s">
        <v>9817</v>
      </c>
      <c r="I2369">
        <v>48</v>
      </c>
      <c r="J2369">
        <v>85</v>
      </c>
      <c r="K2369">
        <v>80356</v>
      </c>
      <c r="L2369" t="s">
        <v>10619</v>
      </c>
      <c r="M2369" t="s">
        <v>10620</v>
      </c>
      <c r="N2369" t="s">
        <v>68</v>
      </c>
      <c r="O2369" t="s">
        <v>131</v>
      </c>
      <c r="P2369">
        <v>33.194744999999998</v>
      </c>
      <c r="Q2369">
        <v>-96.579846000000003</v>
      </c>
      <c r="S2369" t="s">
        <v>70</v>
      </c>
      <c r="T2369" t="s">
        <v>71</v>
      </c>
      <c r="U2369">
        <v>48</v>
      </c>
      <c r="V2369">
        <v>0</v>
      </c>
      <c r="W2369">
        <v>40</v>
      </c>
      <c r="X2369">
        <v>5</v>
      </c>
      <c r="Y2369">
        <v>3</v>
      </c>
      <c r="Z2369">
        <v>0</v>
      </c>
      <c r="AA2369">
        <v>0</v>
      </c>
      <c r="AB2369">
        <v>0</v>
      </c>
      <c r="AC2369">
        <v>0</v>
      </c>
      <c r="AD2369">
        <v>48</v>
      </c>
      <c r="AE2369">
        <v>4.7450000000000001</v>
      </c>
      <c r="AF2369" t="s">
        <v>72</v>
      </c>
      <c r="AG2369" t="s">
        <v>10621</v>
      </c>
      <c r="AH2369">
        <v>3</v>
      </c>
      <c r="AI2369">
        <v>48</v>
      </c>
      <c r="AK2369">
        <v>80356</v>
      </c>
      <c r="AM2369">
        <v>41427</v>
      </c>
      <c r="AN2369">
        <v>25546</v>
      </c>
      <c r="AO2369">
        <v>5015</v>
      </c>
      <c r="AP2369">
        <v>200</v>
      </c>
      <c r="AQ2369">
        <v>2279</v>
      </c>
      <c r="AR2369">
        <v>887</v>
      </c>
      <c r="AS2369">
        <v>7420</v>
      </c>
      <c r="AT2369">
        <v>126</v>
      </c>
      <c r="AU2369">
        <v>7500</v>
      </c>
      <c r="AV2369">
        <v>5141</v>
      </c>
      <c r="AW2369">
        <v>48</v>
      </c>
      <c r="AX2369">
        <v>227.76</v>
      </c>
      <c r="AY2369" s="1">
        <v>0.104</v>
      </c>
      <c r="AZ2369" s="1">
        <v>0.83299999999999996</v>
      </c>
      <c r="BA2369" s="1">
        <v>6.3E-2</v>
      </c>
      <c r="BB2369" s="1">
        <v>0.121</v>
      </c>
      <c r="BC2369" s="1">
        <v>0.61699999999999999</v>
      </c>
      <c r="BD2369" s="1">
        <v>0.17899999999999999</v>
      </c>
      <c r="BE2369" s="1">
        <v>-1.7000000000000001E-2</v>
      </c>
      <c r="BF2369" s="1">
        <v>-0.11700000000000001</v>
      </c>
      <c r="BG2369" s="1">
        <f>Table1[[#This Row],[pers_white_pct]]-Table1[[#This Row],[census_white_pct]]</f>
        <v>0.21599999999999997</v>
      </c>
      <c r="BH2369" s="3">
        <v>0.86048105679999998</v>
      </c>
      <c r="BI2369" s="3">
        <v>1.3513857355000001</v>
      </c>
      <c r="BJ2369" s="3">
        <v>0.34894710239999999</v>
      </c>
      <c r="BK2369" s="3" t="str">
        <f>VLOOKUP(Table1[[#This Row],[est_sworn]],Force_size,2,TRUE)</f>
        <v>02 - 25 to 49</v>
      </c>
    </row>
    <row r="2370" spans="1:63" hidden="1" x14ac:dyDescent="0.2">
      <c r="A2370">
        <v>4845744</v>
      </c>
      <c r="B2370" t="s">
        <v>1444</v>
      </c>
      <c r="C2370" t="s">
        <v>10303</v>
      </c>
      <c r="D2370">
        <v>13125410</v>
      </c>
      <c r="E2370" t="s">
        <v>10304</v>
      </c>
      <c r="F2370">
        <v>143223</v>
      </c>
      <c r="G2370" t="s">
        <v>10305</v>
      </c>
      <c r="H2370" t="s">
        <v>9817</v>
      </c>
      <c r="I2370">
        <v>48</v>
      </c>
      <c r="J2370">
        <v>85</v>
      </c>
      <c r="K2370">
        <v>45744</v>
      </c>
      <c r="L2370" t="s">
        <v>10306</v>
      </c>
      <c r="M2370" t="s">
        <v>10307</v>
      </c>
      <c r="N2370" t="s">
        <v>68</v>
      </c>
      <c r="O2370" t="s">
        <v>739</v>
      </c>
      <c r="P2370">
        <v>33.194744999999998</v>
      </c>
      <c r="Q2370">
        <v>-96.579846000000003</v>
      </c>
      <c r="S2370" t="s">
        <v>70</v>
      </c>
      <c r="T2370" t="s">
        <v>71</v>
      </c>
      <c r="U2370">
        <v>163</v>
      </c>
      <c r="V2370">
        <v>0</v>
      </c>
      <c r="W2370">
        <v>135</v>
      </c>
      <c r="X2370">
        <v>8</v>
      </c>
      <c r="Y2370">
        <v>15</v>
      </c>
      <c r="Z2370">
        <v>2</v>
      </c>
      <c r="AA2370">
        <v>0</v>
      </c>
      <c r="AB2370">
        <v>0</v>
      </c>
      <c r="AC2370">
        <v>0</v>
      </c>
      <c r="AD2370">
        <v>163</v>
      </c>
      <c r="AE2370">
        <v>1.1479999999999999</v>
      </c>
      <c r="AF2370" t="s">
        <v>87</v>
      </c>
      <c r="AG2370" t="s">
        <v>10308</v>
      </c>
      <c r="AH2370">
        <v>3</v>
      </c>
      <c r="AI2370">
        <v>48</v>
      </c>
      <c r="AK2370">
        <v>45744</v>
      </c>
      <c r="AM2370">
        <v>131117</v>
      </c>
      <c r="AN2370">
        <v>84547</v>
      </c>
      <c r="AO2370">
        <v>13416</v>
      </c>
      <c r="AP2370">
        <v>604</v>
      </c>
      <c r="AQ2370">
        <v>5244</v>
      </c>
      <c r="AR2370">
        <v>2631</v>
      </c>
      <c r="AS2370">
        <v>24406</v>
      </c>
      <c r="AT2370">
        <v>335</v>
      </c>
      <c r="AU2370">
        <v>24675</v>
      </c>
      <c r="AV2370">
        <v>13751</v>
      </c>
      <c r="AW2370">
        <v>163</v>
      </c>
      <c r="AX2370">
        <v>187.124</v>
      </c>
      <c r="AY2370" s="1">
        <v>4.9000000000000002E-2</v>
      </c>
      <c r="AZ2370" s="1">
        <v>0.82799999999999996</v>
      </c>
      <c r="BA2370" s="1">
        <v>9.1999999999999998E-2</v>
      </c>
      <c r="BB2370" s="1">
        <v>0.10199999999999999</v>
      </c>
      <c r="BC2370" s="1">
        <v>0.64500000000000002</v>
      </c>
      <c r="BD2370" s="1">
        <v>0.186</v>
      </c>
      <c r="BE2370" s="1">
        <v>-5.2999999999999999E-2</v>
      </c>
      <c r="BF2370" s="1">
        <v>-9.4E-2</v>
      </c>
      <c r="BG2370" s="1">
        <f>Table1[[#This Row],[pers_white_pct]]-Table1[[#This Row],[census_white_pct]]</f>
        <v>0.18299999999999994</v>
      </c>
      <c r="BH2370" s="3">
        <v>0.4796653387</v>
      </c>
      <c r="BI2370" s="3">
        <v>1.2844197234000001</v>
      </c>
      <c r="BJ2370" s="3">
        <v>0.49438587210000001</v>
      </c>
      <c r="BK2370" s="3" t="str">
        <f>VLOOKUP(Table1[[#This Row],[est_sworn]],Force_size,2,TRUE)</f>
        <v>04 - 100 to 249</v>
      </c>
    </row>
    <row r="2371" spans="1:63" hidden="1" x14ac:dyDescent="0.2">
      <c r="A2371">
        <v>4803300</v>
      </c>
      <c r="B2371" t="s">
        <v>1444</v>
      </c>
      <c r="C2371" t="s">
        <v>9839</v>
      </c>
      <c r="D2371">
        <v>13238120</v>
      </c>
      <c r="E2371" t="s">
        <v>9840</v>
      </c>
      <c r="F2371">
        <v>8555</v>
      </c>
      <c r="G2371" t="s">
        <v>9841</v>
      </c>
      <c r="H2371" t="s">
        <v>9817</v>
      </c>
      <c r="I2371">
        <v>48</v>
      </c>
      <c r="J2371">
        <v>85</v>
      </c>
      <c r="K2371">
        <v>3300</v>
      </c>
      <c r="L2371" t="s">
        <v>9842</v>
      </c>
      <c r="M2371" t="s">
        <v>9843</v>
      </c>
      <c r="N2371" t="s">
        <v>68</v>
      </c>
      <c r="O2371" t="s">
        <v>181</v>
      </c>
      <c r="P2371">
        <v>33.194744999999998</v>
      </c>
      <c r="Q2371">
        <v>-96.579846000000003</v>
      </c>
      <c r="S2371" t="s">
        <v>70</v>
      </c>
      <c r="T2371" t="s">
        <v>71</v>
      </c>
      <c r="U2371">
        <v>12</v>
      </c>
      <c r="V2371">
        <v>0</v>
      </c>
      <c r="W2371">
        <v>10</v>
      </c>
      <c r="X2371">
        <v>1</v>
      </c>
      <c r="Y2371">
        <v>0</v>
      </c>
      <c r="Z2371">
        <v>1</v>
      </c>
      <c r="AA2371">
        <v>0</v>
      </c>
      <c r="AB2371">
        <v>0</v>
      </c>
      <c r="AC2371">
        <v>0</v>
      </c>
      <c r="AD2371">
        <v>12</v>
      </c>
      <c r="AE2371">
        <v>7.1230000000000002</v>
      </c>
      <c r="AF2371" t="s">
        <v>118</v>
      </c>
      <c r="AG2371" t="s">
        <v>9844</v>
      </c>
      <c r="AH2371">
        <v>3</v>
      </c>
      <c r="AI2371">
        <v>48</v>
      </c>
      <c r="AK2371">
        <v>3300</v>
      </c>
      <c r="AM2371">
        <v>8249</v>
      </c>
      <c r="AN2371">
        <v>5588</v>
      </c>
      <c r="AO2371">
        <v>602</v>
      </c>
      <c r="AP2371">
        <v>72</v>
      </c>
      <c r="AQ2371">
        <v>68</v>
      </c>
      <c r="AR2371">
        <v>184</v>
      </c>
      <c r="AS2371">
        <v>1725</v>
      </c>
      <c r="AT2371">
        <v>30</v>
      </c>
      <c r="AU2371">
        <v>1735</v>
      </c>
      <c r="AV2371">
        <v>632</v>
      </c>
      <c r="AW2371">
        <v>12</v>
      </c>
      <c r="AX2371">
        <v>85.475999999999999</v>
      </c>
      <c r="AY2371" s="1">
        <v>8.3000000000000004E-2</v>
      </c>
      <c r="AZ2371" s="1">
        <v>0.83299999999999996</v>
      </c>
      <c r="BA2371" s="1">
        <v>0</v>
      </c>
      <c r="BB2371" s="1">
        <v>7.2999999999999995E-2</v>
      </c>
      <c r="BC2371" s="1">
        <v>0.67700000000000005</v>
      </c>
      <c r="BD2371" s="1">
        <v>0.20899999999999999</v>
      </c>
      <c r="BE2371" s="1">
        <v>0.01</v>
      </c>
      <c r="BF2371" s="1">
        <v>-0.20899999999999999</v>
      </c>
      <c r="BG2371" s="1">
        <f>Table1[[#This Row],[pers_white_pct]]-Table1[[#This Row],[census_white_pct]]</f>
        <v>0.15599999999999992</v>
      </c>
      <c r="BH2371" s="3">
        <v>1.1418881506</v>
      </c>
      <c r="BI2371" s="3">
        <v>1.2301658314999999</v>
      </c>
      <c r="BJ2371" s="3">
        <v>0</v>
      </c>
      <c r="BK2371" s="3" t="str">
        <f>VLOOKUP(Table1[[#This Row],[est_sworn]],Force_size,2,TRUE)</f>
        <v>01 - Under 25</v>
      </c>
    </row>
    <row r="2372" spans="1:63" hidden="1" x14ac:dyDescent="0.2">
      <c r="A2372">
        <v>4847496</v>
      </c>
      <c r="B2372" t="s">
        <v>1444</v>
      </c>
      <c r="C2372" t="s">
        <v>10312</v>
      </c>
      <c r="D2372">
        <v>13692060</v>
      </c>
      <c r="E2372" t="s">
        <v>10313</v>
      </c>
      <c r="F2372">
        <v>5544</v>
      </c>
      <c r="G2372" t="s">
        <v>10314</v>
      </c>
      <c r="H2372" t="s">
        <v>9817</v>
      </c>
      <c r="I2372">
        <v>48</v>
      </c>
      <c r="J2372">
        <v>85</v>
      </c>
      <c r="K2372">
        <v>47496</v>
      </c>
      <c r="L2372" t="s">
        <v>10315</v>
      </c>
      <c r="M2372" t="s">
        <v>10316</v>
      </c>
      <c r="N2372" t="s">
        <v>68</v>
      </c>
      <c r="O2372" t="s">
        <v>181</v>
      </c>
      <c r="P2372">
        <v>33.194744999999998</v>
      </c>
      <c r="Q2372">
        <v>-96.579846000000003</v>
      </c>
      <c r="S2372" t="s">
        <v>70</v>
      </c>
      <c r="T2372" t="s">
        <v>71</v>
      </c>
      <c r="U2372">
        <v>11</v>
      </c>
      <c r="V2372">
        <v>0</v>
      </c>
      <c r="W2372">
        <v>10</v>
      </c>
      <c r="X2372">
        <v>0</v>
      </c>
      <c r="Y2372">
        <v>1</v>
      </c>
      <c r="Z2372">
        <v>0</v>
      </c>
      <c r="AA2372">
        <v>0</v>
      </c>
      <c r="AB2372">
        <v>0</v>
      </c>
      <c r="AC2372">
        <v>0</v>
      </c>
      <c r="AD2372">
        <v>11</v>
      </c>
      <c r="AE2372">
        <v>8.6750000000000007</v>
      </c>
      <c r="AF2372" t="s">
        <v>212</v>
      </c>
      <c r="AG2372" t="s">
        <v>10317</v>
      </c>
      <c r="AH2372">
        <v>3</v>
      </c>
      <c r="AI2372">
        <v>48</v>
      </c>
      <c r="AK2372">
        <v>47496</v>
      </c>
      <c r="AM2372">
        <v>4695</v>
      </c>
      <c r="AN2372">
        <v>3691</v>
      </c>
      <c r="AO2372">
        <v>252</v>
      </c>
      <c r="AP2372">
        <v>45</v>
      </c>
      <c r="AQ2372">
        <v>27</v>
      </c>
      <c r="AR2372">
        <v>73</v>
      </c>
      <c r="AS2372">
        <v>600</v>
      </c>
      <c r="AT2372">
        <v>2</v>
      </c>
      <c r="AU2372">
        <v>607</v>
      </c>
      <c r="AV2372">
        <v>254</v>
      </c>
      <c r="AW2372">
        <v>11</v>
      </c>
      <c r="AX2372">
        <v>95.424999999999997</v>
      </c>
      <c r="AY2372" s="1">
        <v>0</v>
      </c>
      <c r="AZ2372" s="1">
        <v>0.90900000000000003</v>
      </c>
      <c r="BA2372" s="1">
        <v>9.0999999999999998E-2</v>
      </c>
      <c r="BB2372" s="1">
        <v>5.3999999999999999E-2</v>
      </c>
      <c r="BC2372" s="1">
        <v>0.78600000000000003</v>
      </c>
      <c r="BD2372" s="1">
        <v>0.128</v>
      </c>
      <c r="BE2372" s="1">
        <v>-5.3999999999999999E-2</v>
      </c>
      <c r="BF2372" s="1">
        <v>-3.6999999999999998E-2</v>
      </c>
      <c r="BG2372" s="1">
        <f>Table1[[#This Row],[pers_white_pct]]-Table1[[#This Row],[census_white_pct]]</f>
        <v>0.123</v>
      </c>
      <c r="BH2372" s="3">
        <v>0</v>
      </c>
      <c r="BI2372" s="3">
        <v>1.1563754586999999</v>
      </c>
      <c r="BJ2372" s="3">
        <v>0.7113636364</v>
      </c>
      <c r="BK2372" s="3" t="str">
        <f>VLOOKUP(Table1[[#This Row],[est_sworn]],Force_size,2,TRUE)</f>
        <v>01 - Under 25</v>
      </c>
    </row>
    <row r="2373" spans="1:63" hidden="1" x14ac:dyDescent="0.2">
      <c r="A2373">
        <v>48087</v>
      </c>
      <c r="B2373" t="s">
        <v>11412</v>
      </c>
      <c r="C2373" t="s">
        <v>14883</v>
      </c>
      <c r="D2373">
        <v>12958480</v>
      </c>
      <c r="E2373" t="s">
        <v>14884</v>
      </c>
      <c r="F2373">
        <v>3036</v>
      </c>
      <c r="G2373" t="s">
        <v>14885</v>
      </c>
      <c r="H2373" t="s">
        <v>9817</v>
      </c>
      <c r="I2373">
        <v>48</v>
      </c>
      <c r="J2373">
        <v>87</v>
      </c>
      <c r="K2373">
        <v>99087</v>
      </c>
      <c r="L2373" t="s">
        <v>14886</v>
      </c>
      <c r="M2373" t="s">
        <v>14887</v>
      </c>
      <c r="N2373" t="s">
        <v>11418</v>
      </c>
      <c r="O2373" t="s">
        <v>11437</v>
      </c>
      <c r="P2373">
        <v>34.963357999999999</v>
      </c>
      <c r="Q2373">
        <v>-100.27213500000001</v>
      </c>
      <c r="R2373" t="s">
        <v>11481</v>
      </c>
      <c r="S2373" t="s">
        <v>11421</v>
      </c>
      <c r="U2373">
        <v>5</v>
      </c>
      <c r="V2373">
        <v>3</v>
      </c>
      <c r="W2373">
        <v>4</v>
      </c>
      <c r="X2373">
        <v>0</v>
      </c>
      <c r="Y2373">
        <v>1</v>
      </c>
      <c r="Z2373">
        <v>0</v>
      </c>
      <c r="AA2373">
        <v>0</v>
      </c>
      <c r="AB2373">
        <v>0</v>
      </c>
      <c r="AC2373">
        <v>0</v>
      </c>
      <c r="AD2373">
        <v>5</v>
      </c>
      <c r="AE2373">
        <v>7.2220000000000004</v>
      </c>
      <c r="AF2373" t="s">
        <v>11561</v>
      </c>
      <c r="AG2373" t="s">
        <v>14888</v>
      </c>
      <c r="AH2373">
        <v>3</v>
      </c>
      <c r="AI2373">
        <v>48</v>
      </c>
      <c r="AJ2373">
        <v>87</v>
      </c>
      <c r="AM2373">
        <v>3057</v>
      </c>
      <c r="AN2373">
        <v>1937</v>
      </c>
      <c r="AO2373">
        <v>122</v>
      </c>
      <c r="AP2373">
        <v>41</v>
      </c>
      <c r="AQ2373">
        <v>3</v>
      </c>
      <c r="AR2373">
        <v>33</v>
      </c>
      <c r="AS2373">
        <v>916</v>
      </c>
      <c r="AT2373">
        <v>12</v>
      </c>
      <c r="AU2373">
        <v>921</v>
      </c>
      <c r="AV2373">
        <v>134</v>
      </c>
      <c r="AW2373">
        <v>6.5</v>
      </c>
      <c r="AX2373">
        <v>46.942999999999998</v>
      </c>
      <c r="AY2373" s="1">
        <v>0</v>
      </c>
      <c r="AZ2373" s="1">
        <v>0.8</v>
      </c>
      <c r="BA2373" s="1">
        <v>0.2</v>
      </c>
      <c r="BB2373" s="1">
        <v>0.04</v>
      </c>
      <c r="BC2373" s="1">
        <v>0.63400000000000001</v>
      </c>
      <c r="BD2373" s="1">
        <v>0.3</v>
      </c>
      <c r="BE2373" s="1">
        <v>-0.04</v>
      </c>
      <c r="BF2373" s="1">
        <v>-0.1</v>
      </c>
      <c r="BG2373" s="1">
        <f>Table1[[#This Row],[pers_white_pct]]-Table1[[#This Row],[census_white_pct]]</f>
        <v>0.16600000000000004</v>
      </c>
      <c r="BH2373" s="3">
        <v>0</v>
      </c>
      <c r="BI2373" s="3">
        <v>1.2625709861000001</v>
      </c>
      <c r="BJ2373" s="3">
        <v>0.66746724889999998</v>
      </c>
      <c r="BK2373" s="3" t="str">
        <f>VLOOKUP(Table1[[#This Row],[est_sworn]],Force_size,2,TRUE)</f>
        <v>01 - Under 25</v>
      </c>
    </row>
    <row r="2374" spans="1:63" hidden="1" x14ac:dyDescent="0.2">
      <c r="A2374">
        <v>48089</v>
      </c>
      <c r="B2374" t="s">
        <v>11412</v>
      </c>
      <c r="C2374" t="s">
        <v>14889</v>
      </c>
      <c r="D2374">
        <v>12238430</v>
      </c>
      <c r="E2374" t="s">
        <v>14890</v>
      </c>
      <c r="F2374">
        <v>20696</v>
      </c>
      <c r="G2374" t="s">
        <v>14891</v>
      </c>
      <c r="H2374" t="s">
        <v>9817</v>
      </c>
      <c r="I2374">
        <v>48</v>
      </c>
      <c r="J2374">
        <v>89</v>
      </c>
      <c r="K2374">
        <v>99089</v>
      </c>
      <c r="L2374" t="s">
        <v>14892</v>
      </c>
      <c r="M2374" t="s">
        <v>14893</v>
      </c>
      <c r="N2374" t="s">
        <v>11418</v>
      </c>
      <c r="O2374" t="s">
        <v>11518</v>
      </c>
      <c r="P2374">
        <v>29.595991000000001</v>
      </c>
      <c r="Q2374">
        <v>-96.508432999999997</v>
      </c>
      <c r="R2374" t="s">
        <v>11420</v>
      </c>
      <c r="S2374" t="s">
        <v>11421</v>
      </c>
      <c r="U2374">
        <v>21</v>
      </c>
      <c r="V2374">
        <v>8</v>
      </c>
      <c r="W2374">
        <v>20</v>
      </c>
      <c r="X2374">
        <v>0</v>
      </c>
      <c r="Y2374">
        <v>1</v>
      </c>
      <c r="Z2374">
        <v>0</v>
      </c>
      <c r="AA2374">
        <v>0</v>
      </c>
      <c r="AB2374">
        <v>0</v>
      </c>
      <c r="AC2374">
        <v>0</v>
      </c>
      <c r="AD2374">
        <v>21</v>
      </c>
      <c r="AE2374">
        <v>7.0309999999999997</v>
      </c>
      <c r="AF2374" t="s">
        <v>11422</v>
      </c>
      <c r="AG2374" t="s">
        <v>14894</v>
      </c>
      <c r="AH2374">
        <v>3</v>
      </c>
      <c r="AI2374">
        <v>48</v>
      </c>
      <c r="AJ2374">
        <v>89</v>
      </c>
      <c r="AM2374">
        <v>20874</v>
      </c>
      <c r="AN2374">
        <v>12496</v>
      </c>
      <c r="AO2374">
        <v>2636</v>
      </c>
      <c r="AP2374">
        <v>24</v>
      </c>
      <c r="AQ2374">
        <v>75</v>
      </c>
      <c r="AR2374">
        <v>151</v>
      </c>
      <c r="AS2374">
        <v>5452</v>
      </c>
      <c r="AT2374">
        <v>104</v>
      </c>
      <c r="AU2374">
        <v>5492</v>
      </c>
      <c r="AV2374">
        <v>2740</v>
      </c>
      <c r="AW2374">
        <v>25</v>
      </c>
      <c r="AX2374">
        <v>175.77500000000001</v>
      </c>
      <c r="AY2374" s="1">
        <v>0</v>
      </c>
      <c r="AZ2374" s="1">
        <v>0.95199999999999996</v>
      </c>
      <c r="BA2374" s="1">
        <v>4.8000000000000001E-2</v>
      </c>
      <c r="BB2374" s="1">
        <v>0.126</v>
      </c>
      <c r="BC2374" s="1">
        <v>0.59899999999999998</v>
      </c>
      <c r="BD2374" s="1">
        <v>0.26100000000000001</v>
      </c>
      <c r="BE2374" s="1">
        <v>-0.126</v>
      </c>
      <c r="BF2374" s="1">
        <v>-0.214</v>
      </c>
      <c r="BG2374" s="1">
        <f>Table1[[#This Row],[pers_white_pct]]-Table1[[#This Row],[census_white_pct]]</f>
        <v>0.35299999999999998</v>
      </c>
      <c r="BH2374" s="3">
        <v>0</v>
      </c>
      <c r="BI2374" s="3">
        <v>1.5909090909000001</v>
      </c>
      <c r="BJ2374" s="3">
        <v>0.18231841530000001</v>
      </c>
      <c r="BK2374" s="3" t="str">
        <f>VLOOKUP(Table1[[#This Row],[est_sworn]],Force_size,2,TRUE)</f>
        <v>02 - 25 to 49</v>
      </c>
    </row>
    <row r="2375" spans="1:63" hidden="1" x14ac:dyDescent="0.2">
      <c r="A2375">
        <v>4811224</v>
      </c>
      <c r="B2375" t="s">
        <v>1444</v>
      </c>
      <c r="C2375" t="s">
        <v>9928</v>
      </c>
      <c r="D2375">
        <v>13986190</v>
      </c>
      <c r="E2375" t="s">
        <v>9929</v>
      </c>
      <c r="F2375">
        <v>4751</v>
      </c>
      <c r="G2375" t="s">
        <v>9930</v>
      </c>
      <c r="H2375" t="s">
        <v>9817</v>
      </c>
      <c r="I2375">
        <v>48</v>
      </c>
      <c r="J2375">
        <v>91</v>
      </c>
      <c r="K2375">
        <v>11224</v>
      </c>
      <c r="L2375" t="s">
        <v>9931</v>
      </c>
      <c r="M2375" t="s">
        <v>9932</v>
      </c>
      <c r="N2375" t="s">
        <v>68</v>
      </c>
      <c r="O2375" t="s">
        <v>181</v>
      </c>
      <c r="P2375">
        <v>29.806090999999999</v>
      </c>
      <c r="Q2375">
        <v>-98.260553999999999</v>
      </c>
      <c r="S2375" t="s">
        <v>70</v>
      </c>
      <c r="T2375" t="s">
        <v>71</v>
      </c>
      <c r="U2375">
        <v>14</v>
      </c>
      <c r="V2375">
        <v>3</v>
      </c>
      <c r="W2375">
        <v>9</v>
      </c>
      <c r="X2375">
        <v>0</v>
      </c>
      <c r="Y2375">
        <v>5</v>
      </c>
      <c r="Z2375">
        <v>0</v>
      </c>
      <c r="AA2375">
        <v>0</v>
      </c>
      <c r="AB2375">
        <v>0</v>
      </c>
      <c r="AC2375">
        <v>0</v>
      </c>
      <c r="AD2375">
        <v>14</v>
      </c>
      <c r="AE2375">
        <v>7.1230000000000002</v>
      </c>
      <c r="AF2375" t="s">
        <v>118</v>
      </c>
      <c r="AG2375" t="s">
        <v>9933</v>
      </c>
      <c r="AH2375">
        <v>3</v>
      </c>
      <c r="AI2375">
        <v>48</v>
      </c>
      <c r="AK2375">
        <v>11224</v>
      </c>
      <c r="AM2375">
        <v>4630</v>
      </c>
      <c r="AN2375">
        <v>3658</v>
      </c>
      <c r="AO2375">
        <v>34</v>
      </c>
      <c r="AP2375">
        <v>10</v>
      </c>
      <c r="AQ2375">
        <v>27</v>
      </c>
      <c r="AR2375">
        <v>47</v>
      </c>
      <c r="AS2375">
        <v>841</v>
      </c>
      <c r="AT2375">
        <v>0</v>
      </c>
      <c r="AU2375">
        <v>854</v>
      </c>
      <c r="AV2375">
        <v>34</v>
      </c>
      <c r="AW2375">
        <v>15.5</v>
      </c>
      <c r="AX2375">
        <v>110.40649999999999</v>
      </c>
      <c r="AY2375" s="1">
        <v>0</v>
      </c>
      <c r="AZ2375" s="1">
        <v>0.64300000000000002</v>
      </c>
      <c r="BA2375" s="1">
        <v>0.35699999999999998</v>
      </c>
      <c r="BB2375" s="1">
        <v>7.0000000000000001E-3</v>
      </c>
      <c r="BC2375" s="1">
        <v>0.79</v>
      </c>
      <c r="BD2375" s="1">
        <v>0.182</v>
      </c>
      <c r="BE2375" s="1">
        <v>-7.0000000000000001E-3</v>
      </c>
      <c r="BF2375" s="1">
        <v>0.17599999999999999</v>
      </c>
      <c r="BG2375" s="1">
        <f>Table1[[#This Row],[pers_white_pct]]-Table1[[#This Row],[census_white_pct]]</f>
        <v>-0.14700000000000002</v>
      </c>
      <c r="BH2375" s="3">
        <v>0</v>
      </c>
      <c r="BI2375" s="3">
        <v>0.81367648209999999</v>
      </c>
      <c r="BJ2375" s="3">
        <v>1.9661967046</v>
      </c>
      <c r="BK2375" s="3" t="str">
        <f>VLOOKUP(Table1[[#This Row],[est_sworn]],Force_size,2,TRUE)</f>
        <v>01 - Under 25</v>
      </c>
    </row>
    <row r="2376" spans="1:63" hidden="1" x14ac:dyDescent="0.2">
      <c r="A2376">
        <v>4827984</v>
      </c>
      <c r="B2376" t="s">
        <v>1444</v>
      </c>
      <c r="C2376" t="s">
        <v>10098</v>
      </c>
      <c r="D2376">
        <v>12066130</v>
      </c>
      <c r="E2376" t="s">
        <v>3259</v>
      </c>
      <c r="F2376">
        <v>16067</v>
      </c>
      <c r="G2376" t="s">
        <v>3260</v>
      </c>
      <c r="H2376" t="s">
        <v>9817</v>
      </c>
      <c r="I2376">
        <v>48</v>
      </c>
      <c r="J2376">
        <v>97</v>
      </c>
      <c r="K2376">
        <v>27984</v>
      </c>
      <c r="L2376" t="s">
        <v>10099</v>
      </c>
      <c r="M2376" t="s">
        <v>10100</v>
      </c>
      <c r="N2376" t="s">
        <v>68</v>
      </c>
      <c r="O2376" t="s">
        <v>69</v>
      </c>
      <c r="P2376">
        <v>33.639169000000003</v>
      </c>
      <c r="Q2376">
        <v>-97.210372000000007</v>
      </c>
      <c r="S2376" t="s">
        <v>70</v>
      </c>
      <c r="T2376" t="s">
        <v>71</v>
      </c>
      <c r="U2376">
        <v>40</v>
      </c>
      <c r="V2376">
        <v>0</v>
      </c>
      <c r="W2376">
        <v>36</v>
      </c>
      <c r="X2376">
        <v>0</v>
      </c>
      <c r="Y2376">
        <v>4</v>
      </c>
      <c r="Z2376">
        <v>0</v>
      </c>
      <c r="AA2376">
        <v>0</v>
      </c>
      <c r="AB2376">
        <v>0</v>
      </c>
      <c r="AC2376">
        <v>0</v>
      </c>
      <c r="AD2376">
        <v>40</v>
      </c>
      <c r="AE2376">
        <v>4.7450000000000001</v>
      </c>
      <c r="AF2376" t="s">
        <v>72</v>
      </c>
      <c r="AG2376" t="s">
        <v>3263</v>
      </c>
      <c r="AH2376">
        <v>3</v>
      </c>
      <c r="AI2376">
        <v>48</v>
      </c>
      <c r="AK2376">
        <v>27984</v>
      </c>
      <c r="AM2376">
        <v>16002</v>
      </c>
      <c r="AN2376">
        <v>10019</v>
      </c>
      <c r="AO2376">
        <v>789</v>
      </c>
      <c r="AP2376">
        <v>146</v>
      </c>
      <c r="AQ2376">
        <v>193</v>
      </c>
      <c r="AR2376">
        <v>298</v>
      </c>
      <c r="AS2376">
        <v>4521</v>
      </c>
      <c r="AT2376">
        <v>31</v>
      </c>
      <c r="AU2376">
        <v>4557</v>
      </c>
      <c r="AV2376">
        <v>820</v>
      </c>
      <c r="AW2376">
        <v>40</v>
      </c>
      <c r="AX2376">
        <v>189.8</v>
      </c>
      <c r="AY2376" s="1">
        <v>0</v>
      </c>
      <c r="AZ2376" s="1">
        <v>0.9</v>
      </c>
      <c r="BA2376" s="1">
        <v>0.1</v>
      </c>
      <c r="BB2376" s="1">
        <v>4.9000000000000002E-2</v>
      </c>
      <c r="BC2376" s="1">
        <v>0.626</v>
      </c>
      <c r="BD2376" s="1">
        <v>0.28299999999999997</v>
      </c>
      <c r="BE2376" s="1">
        <v>-4.9000000000000002E-2</v>
      </c>
      <c r="BF2376" s="1">
        <v>-0.183</v>
      </c>
      <c r="BG2376" s="1">
        <f>Table1[[#This Row],[pers_white_pct]]-Table1[[#This Row],[census_white_pct]]</f>
        <v>0.27400000000000002</v>
      </c>
      <c r="BH2376" s="3">
        <v>0</v>
      </c>
      <c r="BI2376" s="3">
        <v>1.4374488472</v>
      </c>
      <c r="BJ2376" s="3">
        <v>0.35394824149999998</v>
      </c>
      <c r="BK2376" s="3" t="str">
        <f>VLOOKUP(Table1[[#This Row],[est_sworn]],Force_size,2,TRUE)</f>
        <v>02 - 25 to 49</v>
      </c>
    </row>
    <row r="2377" spans="1:63" hidden="1" x14ac:dyDescent="0.2">
      <c r="A2377">
        <v>48103</v>
      </c>
      <c r="B2377" t="s">
        <v>11412</v>
      </c>
      <c r="C2377" t="s">
        <v>14895</v>
      </c>
      <c r="D2377">
        <v>11918350</v>
      </c>
      <c r="E2377" t="s">
        <v>14896</v>
      </c>
      <c r="F2377">
        <v>4562</v>
      </c>
      <c r="G2377" t="s">
        <v>14897</v>
      </c>
      <c r="H2377" t="s">
        <v>9817</v>
      </c>
      <c r="I2377">
        <v>48</v>
      </c>
      <c r="J2377">
        <v>103</v>
      </c>
      <c r="K2377">
        <v>99103</v>
      </c>
      <c r="L2377" t="s">
        <v>14898</v>
      </c>
      <c r="M2377" t="s">
        <v>14899</v>
      </c>
      <c r="N2377" t="s">
        <v>11418</v>
      </c>
      <c r="O2377" t="s">
        <v>11437</v>
      </c>
      <c r="P2377">
        <v>31.422796000000002</v>
      </c>
      <c r="Q2377">
        <v>-102.487774</v>
      </c>
      <c r="R2377" t="s">
        <v>11481</v>
      </c>
      <c r="S2377" t="s">
        <v>11421</v>
      </c>
      <c r="U2377">
        <v>6</v>
      </c>
      <c r="V2377">
        <v>0</v>
      </c>
      <c r="W2377">
        <v>0</v>
      </c>
      <c r="X2377">
        <v>0</v>
      </c>
      <c r="Y2377">
        <v>6</v>
      </c>
      <c r="Z2377">
        <v>0</v>
      </c>
      <c r="AA2377">
        <v>0</v>
      </c>
      <c r="AB2377">
        <v>0</v>
      </c>
      <c r="AC2377">
        <v>0</v>
      </c>
      <c r="AD2377">
        <v>6</v>
      </c>
      <c r="AE2377">
        <v>7.5330000000000004</v>
      </c>
      <c r="AF2377" t="s">
        <v>11452</v>
      </c>
      <c r="AG2377" t="s">
        <v>14900</v>
      </c>
      <c r="AH2377">
        <v>3</v>
      </c>
      <c r="AI2377">
        <v>48</v>
      </c>
      <c r="AJ2377">
        <v>103</v>
      </c>
      <c r="AM2377">
        <v>4375</v>
      </c>
      <c r="AN2377">
        <v>1761</v>
      </c>
      <c r="AO2377">
        <v>122</v>
      </c>
      <c r="AP2377">
        <v>34</v>
      </c>
      <c r="AQ2377">
        <v>13</v>
      </c>
      <c r="AR2377">
        <v>26</v>
      </c>
      <c r="AS2377">
        <v>2409</v>
      </c>
      <c r="AT2377">
        <v>3</v>
      </c>
      <c r="AU2377">
        <v>2419</v>
      </c>
      <c r="AV2377">
        <v>125</v>
      </c>
      <c r="AW2377">
        <v>6</v>
      </c>
      <c r="AX2377">
        <v>45.198</v>
      </c>
      <c r="AY2377" s="1">
        <v>0</v>
      </c>
      <c r="AZ2377" s="1">
        <v>0</v>
      </c>
      <c r="BA2377" s="2">
        <v>1</v>
      </c>
      <c r="BB2377" s="1">
        <v>2.8000000000000001E-2</v>
      </c>
      <c r="BC2377" s="1">
        <v>0.40300000000000002</v>
      </c>
      <c r="BD2377" s="1">
        <v>0.55100000000000005</v>
      </c>
      <c r="BE2377" s="1">
        <v>-2.8000000000000001E-2</v>
      </c>
      <c r="BF2377" s="1">
        <v>0.44900000000000001</v>
      </c>
      <c r="BG2377" s="1">
        <f>Table1[[#This Row],[pers_white_pct]]-Table1[[#This Row],[census_white_pct]]</f>
        <v>-0.40300000000000002</v>
      </c>
      <c r="BH2377" s="3">
        <v>0</v>
      </c>
      <c r="BI2377" s="3">
        <v>0</v>
      </c>
      <c r="BJ2377" s="3">
        <v>1.8161062682</v>
      </c>
      <c r="BK2377" s="3" t="str">
        <f>VLOOKUP(Table1[[#This Row],[est_sworn]],Force_size,2,TRUE)</f>
        <v>01 - Under 25</v>
      </c>
    </row>
    <row r="2378" spans="1:63" hidden="1" x14ac:dyDescent="0.2">
      <c r="A2378">
        <v>4817768</v>
      </c>
      <c r="B2378" t="s">
        <v>1444</v>
      </c>
      <c r="C2378" t="s">
        <v>9996</v>
      </c>
      <c r="D2378">
        <v>11576280</v>
      </c>
      <c r="E2378" t="s">
        <v>9997</v>
      </c>
      <c r="F2378">
        <v>1753</v>
      </c>
      <c r="G2378" t="s">
        <v>9998</v>
      </c>
      <c r="H2378" t="s">
        <v>9817</v>
      </c>
      <c r="I2378">
        <v>48</v>
      </c>
      <c r="J2378">
        <v>107</v>
      </c>
      <c r="K2378">
        <v>17768</v>
      </c>
      <c r="L2378" t="s">
        <v>9999</v>
      </c>
      <c r="M2378" t="s">
        <v>10000</v>
      </c>
      <c r="N2378" t="s">
        <v>68</v>
      </c>
      <c r="O2378" t="s">
        <v>238</v>
      </c>
      <c r="P2378">
        <v>33.609144000000001</v>
      </c>
      <c r="Q2378">
        <v>-101.29871</v>
      </c>
      <c r="S2378" t="s">
        <v>70</v>
      </c>
      <c r="T2378" t="s">
        <v>71</v>
      </c>
      <c r="U2378">
        <v>3</v>
      </c>
      <c r="V2378">
        <v>0</v>
      </c>
      <c r="W2378">
        <v>3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3</v>
      </c>
      <c r="AE2378">
        <v>16.646000000000001</v>
      </c>
      <c r="AF2378" t="s">
        <v>239</v>
      </c>
      <c r="AG2378" t="s">
        <v>10001</v>
      </c>
      <c r="AH2378">
        <v>3</v>
      </c>
      <c r="AI2378">
        <v>48</v>
      </c>
      <c r="AK2378">
        <v>17768</v>
      </c>
      <c r="AM2378">
        <v>1741</v>
      </c>
      <c r="AN2378">
        <v>653</v>
      </c>
      <c r="AO2378">
        <v>95</v>
      </c>
      <c r="AP2378">
        <v>2</v>
      </c>
      <c r="AQ2378">
        <v>0</v>
      </c>
      <c r="AR2378">
        <v>10</v>
      </c>
      <c r="AS2378">
        <v>981</v>
      </c>
      <c r="AT2378">
        <v>4</v>
      </c>
      <c r="AU2378">
        <v>981</v>
      </c>
      <c r="AV2378">
        <v>99</v>
      </c>
      <c r="AW2378">
        <v>3</v>
      </c>
      <c r="AX2378">
        <v>49.938000000000002</v>
      </c>
      <c r="AY2378" s="1">
        <v>0</v>
      </c>
      <c r="AZ2378" s="2">
        <v>1</v>
      </c>
      <c r="BA2378" s="1">
        <v>0</v>
      </c>
      <c r="BB2378" s="1">
        <v>5.5E-2</v>
      </c>
      <c r="BC2378" s="1">
        <v>0.375</v>
      </c>
      <c r="BD2378" s="1">
        <v>0.56299999999999994</v>
      </c>
      <c r="BE2378" s="1">
        <v>-5.5E-2</v>
      </c>
      <c r="BF2378" s="1">
        <v>-0.56299999999999994</v>
      </c>
      <c r="BG2378" s="1">
        <f>Table1[[#This Row],[pers_white_pct]]-Table1[[#This Row],[census_white_pct]]</f>
        <v>0.625</v>
      </c>
      <c r="BH2378" s="3">
        <v>0</v>
      </c>
      <c r="BI2378" s="3">
        <v>2.6661562020999998</v>
      </c>
      <c r="BJ2378" s="3">
        <v>0</v>
      </c>
      <c r="BK2378" s="3" t="str">
        <f>VLOOKUP(Table1[[#This Row],[est_sworn]],Force_size,2,TRUE)</f>
        <v>01 - Under 25</v>
      </c>
    </row>
    <row r="2379" spans="1:63" hidden="1" x14ac:dyDescent="0.2">
      <c r="A2379">
        <v>4819000</v>
      </c>
      <c r="B2379" t="s">
        <v>1444</v>
      </c>
      <c r="C2379" t="s">
        <v>10002</v>
      </c>
      <c r="D2379">
        <v>12236230</v>
      </c>
      <c r="E2379" t="s">
        <v>10003</v>
      </c>
      <c r="F2379">
        <v>1241162</v>
      </c>
      <c r="G2379" t="s">
        <v>10004</v>
      </c>
      <c r="H2379" t="s">
        <v>9817</v>
      </c>
      <c r="I2379">
        <v>48</v>
      </c>
      <c r="J2379">
        <v>113</v>
      </c>
      <c r="K2379">
        <v>19000</v>
      </c>
      <c r="L2379" t="s">
        <v>10005</v>
      </c>
      <c r="M2379" t="s">
        <v>10006</v>
      </c>
      <c r="N2379" t="s">
        <v>68</v>
      </c>
      <c r="O2379" t="s">
        <v>1870</v>
      </c>
      <c r="P2379">
        <v>32.766987</v>
      </c>
      <c r="Q2379">
        <v>-96.778424000000001</v>
      </c>
      <c r="S2379" t="s">
        <v>70</v>
      </c>
      <c r="T2379" t="s">
        <v>71</v>
      </c>
      <c r="U2379">
        <v>3478</v>
      </c>
      <c r="V2379">
        <v>0</v>
      </c>
      <c r="W2379">
        <v>1863</v>
      </c>
      <c r="X2379">
        <v>875</v>
      </c>
      <c r="Y2379">
        <v>636</v>
      </c>
      <c r="Z2379">
        <v>28</v>
      </c>
      <c r="AA2379">
        <v>0</v>
      </c>
      <c r="AB2379">
        <v>0</v>
      </c>
      <c r="AC2379">
        <v>14</v>
      </c>
      <c r="AD2379">
        <v>3478</v>
      </c>
      <c r="AE2379">
        <v>1.1479999999999999</v>
      </c>
      <c r="AF2379" t="s">
        <v>87</v>
      </c>
      <c r="AG2379" t="s">
        <v>10007</v>
      </c>
      <c r="AH2379">
        <v>3</v>
      </c>
      <c r="AI2379">
        <v>48</v>
      </c>
      <c r="AK2379">
        <v>19000</v>
      </c>
      <c r="AM2379">
        <v>1197816</v>
      </c>
      <c r="AN2379">
        <v>345205</v>
      </c>
      <c r="AO2379">
        <v>294159</v>
      </c>
      <c r="AP2379">
        <v>3167</v>
      </c>
      <c r="AQ2379">
        <v>33609</v>
      </c>
      <c r="AR2379">
        <v>12232</v>
      </c>
      <c r="AS2379">
        <v>507309</v>
      </c>
      <c r="AT2379">
        <v>4834</v>
      </c>
      <c r="AU2379">
        <v>509444</v>
      </c>
      <c r="AV2379">
        <v>298993</v>
      </c>
      <c r="AW2379">
        <v>3478</v>
      </c>
      <c r="AX2379">
        <v>3992.7440000000001</v>
      </c>
      <c r="AY2379" s="1">
        <v>0.252</v>
      </c>
      <c r="AZ2379" s="1">
        <v>0.53600000000000003</v>
      </c>
      <c r="BA2379" s="1">
        <v>0.183</v>
      </c>
      <c r="BB2379" s="1">
        <v>0.246</v>
      </c>
      <c r="BC2379" s="1">
        <v>0.28799999999999998</v>
      </c>
      <c r="BD2379" s="1">
        <v>0.42399999999999999</v>
      </c>
      <c r="BE2379" s="1">
        <v>6.0000000000000001E-3</v>
      </c>
      <c r="BF2379" s="1">
        <v>-0.24099999999999999</v>
      </c>
      <c r="BG2379" s="1">
        <f>Table1[[#This Row],[pers_white_pct]]-Table1[[#This Row],[census_white_pct]]</f>
        <v>0.24800000000000005</v>
      </c>
      <c r="BH2379" s="3">
        <v>1.0244398051000001</v>
      </c>
      <c r="BI2379" s="3">
        <v>1.8586444093000001</v>
      </c>
      <c r="BJ2379" s="3">
        <v>0.43176266019999998</v>
      </c>
      <c r="BK2379" s="3" t="str">
        <f>VLOOKUP(Table1[[#This Row],[est_sworn]],Force_size,2,TRUE)</f>
        <v>07 - 1,000 and up</v>
      </c>
    </row>
    <row r="2380" spans="1:63" hidden="1" x14ac:dyDescent="0.2">
      <c r="A2380">
        <v>4863572</v>
      </c>
      <c r="B2380" t="s">
        <v>1444</v>
      </c>
      <c r="C2380" t="s">
        <v>10461</v>
      </c>
      <c r="D2380">
        <v>11747880</v>
      </c>
      <c r="E2380" t="s">
        <v>10462</v>
      </c>
      <c r="F2380">
        <v>57703</v>
      </c>
      <c r="G2380" t="s">
        <v>10463</v>
      </c>
      <c r="H2380" t="s">
        <v>9817</v>
      </c>
      <c r="I2380">
        <v>48</v>
      </c>
      <c r="J2380">
        <v>113</v>
      </c>
      <c r="K2380">
        <v>63572</v>
      </c>
      <c r="L2380" t="s">
        <v>10464</v>
      </c>
      <c r="M2380" t="s">
        <v>10465</v>
      </c>
      <c r="N2380" t="s">
        <v>68</v>
      </c>
      <c r="O2380" t="s">
        <v>86</v>
      </c>
      <c r="P2380">
        <v>32.766987</v>
      </c>
      <c r="Q2380">
        <v>-96.778424000000001</v>
      </c>
      <c r="S2380" t="s">
        <v>70</v>
      </c>
      <c r="T2380" t="s">
        <v>71</v>
      </c>
      <c r="U2380">
        <v>67</v>
      </c>
      <c r="V2380">
        <v>1</v>
      </c>
      <c r="W2380">
        <v>59</v>
      </c>
      <c r="X2380">
        <v>1</v>
      </c>
      <c r="Y2380">
        <v>6</v>
      </c>
      <c r="Z2380">
        <v>0</v>
      </c>
      <c r="AA2380">
        <v>0</v>
      </c>
      <c r="AB2380">
        <v>0</v>
      </c>
      <c r="AC2380">
        <v>0</v>
      </c>
      <c r="AD2380">
        <v>67</v>
      </c>
      <c r="AE2380">
        <v>2.8170000000000002</v>
      </c>
      <c r="AF2380" t="s">
        <v>79</v>
      </c>
      <c r="AG2380" t="s">
        <v>10466</v>
      </c>
      <c r="AH2380">
        <v>3</v>
      </c>
      <c r="AI2380">
        <v>48</v>
      </c>
      <c r="AK2380">
        <v>63572</v>
      </c>
      <c r="AM2380">
        <v>56199</v>
      </c>
      <c r="AN2380">
        <v>34556</v>
      </c>
      <c r="AO2380">
        <v>7397</v>
      </c>
      <c r="AP2380">
        <v>228</v>
      </c>
      <c r="AQ2380">
        <v>3649</v>
      </c>
      <c r="AR2380">
        <v>986</v>
      </c>
      <c r="AS2380">
        <v>9285</v>
      </c>
      <c r="AT2380">
        <v>125</v>
      </c>
      <c r="AU2380">
        <v>9383</v>
      </c>
      <c r="AV2380">
        <v>7522</v>
      </c>
      <c r="AW2380">
        <v>67.5</v>
      </c>
      <c r="AX2380">
        <v>190.14750000000001</v>
      </c>
      <c r="AY2380" s="1">
        <v>1.4999999999999999E-2</v>
      </c>
      <c r="AZ2380" s="1">
        <v>0.88100000000000001</v>
      </c>
      <c r="BA2380" s="1">
        <v>0.09</v>
      </c>
      <c r="BB2380" s="1">
        <v>0.13200000000000001</v>
      </c>
      <c r="BC2380" s="1">
        <v>0.61499999999999999</v>
      </c>
      <c r="BD2380" s="1">
        <v>0.16500000000000001</v>
      </c>
      <c r="BE2380" s="1">
        <v>-0.11700000000000001</v>
      </c>
      <c r="BF2380" s="1">
        <v>-7.5999999999999998E-2</v>
      </c>
      <c r="BG2380" s="1">
        <f>Table1[[#This Row],[pers_white_pct]]-Table1[[#This Row],[census_white_pct]]</f>
        <v>0.26600000000000001</v>
      </c>
      <c r="BH2380" s="3">
        <v>0.1133961126</v>
      </c>
      <c r="BI2380" s="3">
        <v>1.4321296343000001</v>
      </c>
      <c r="BJ2380" s="3">
        <v>0.5420297543</v>
      </c>
      <c r="BK2380" s="3" t="str">
        <f>VLOOKUP(Table1[[#This Row],[est_sworn]],Force_size,2,TRUE)</f>
        <v>03 - 50 to 99</v>
      </c>
    </row>
    <row r="2381" spans="1:63" x14ac:dyDescent="0.2">
      <c r="A2381">
        <v>4820092</v>
      </c>
      <c r="B2381" t="s">
        <v>1444</v>
      </c>
      <c r="C2381" t="s">
        <v>10020</v>
      </c>
      <c r="D2381">
        <v>12176290</v>
      </c>
      <c r="E2381" t="s">
        <v>10021</v>
      </c>
      <c r="F2381">
        <v>51102</v>
      </c>
      <c r="G2381" t="s">
        <v>10022</v>
      </c>
      <c r="H2381" t="s">
        <v>9817</v>
      </c>
      <c r="I2381">
        <v>48</v>
      </c>
      <c r="J2381">
        <v>113</v>
      </c>
      <c r="K2381">
        <v>20092</v>
      </c>
      <c r="L2381" t="s">
        <v>10023</v>
      </c>
      <c r="M2381" t="s">
        <v>10024</v>
      </c>
      <c r="N2381" t="s">
        <v>68</v>
      </c>
      <c r="O2381" t="s">
        <v>86</v>
      </c>
      <c r="P2381">
        <v>32.766987</v>
      </c>
      <c r="Q2381">
        <v>-96.778424000000001</v>
      </c>
      <c r="S2381" t="s">
        <v>70</v>
      </c>
      <c r="T2381" t="s">
        <v>71</v>
      </c>
      <c r="U2381">
        <v>69</v>
      </c>
      <c r="V2381">
        <v>0</v>
      </c>
      <c r="W2381">
        <v>46</v>
      </c>
      <c r="X2381">
        <v>13</v>
      </c>
      <c r="Y2381">
        <v>8</v>
      </c>
      <c r="Z2381">
        <v>0</v>
      </c>
      <c r="AA2381">
        <v>0</v>
      </c>
      <c r="AB2381">
        <v>0</v>
      </c>
      <c r="AC2381">
        <v>0</v>
      </c>
      <c r="AD2381">
        <v>69</v>
      </c>
      <c r="AE2381">
        <v>2.8170000000000002</v>
      </c>
      <c r="AF2381" t="s">
        <v>79</v>
      </c>
      <c r="AG2381" t="s">
        <v>10025</v>
      </c>
      <c r="AH2381">
        <v>3</v>
      </c>
      <c r="AI2381">
        <v>48</v>
      </c>
      <c r="AK2381">
        <v>20092</v>
      </c>
      <c r="AM2381">
        <v>49047</v>
      </c>
      <c r="AN2381">
        <v>8542</v>
      </c>
      <c r="AO2381">
        <v>33337</v>
      </c>
      <c r="AP2381">
        <v>111</v>
      </c>
      <c r="AQ2381">
        <v>446</v>
      </c>
      <c r="AR2381">
        <v>618</v>
      </c>
      <c r="AS2381">
        <v>5914</v>
      </c>
      <c r="AT2381">
        <v>311</v>
      </c>
      <c r="AU2381">
        <v>5993</v>
      </c>
      <c r="AV2381">
        <v>33648</v>
      </c>
      <c r="AW2381">
        <v>69</v>
      </c>
      <c r="AX2381">
        <v>194.37299999999999</v>
      </c>
      <c r="AY2381" s="1">
        <v>0.188</v>
      </c>
      <c r="AZ2381" s="1">
        <v>0.66700000000000004</v>
      </c>
      <c r="BA2381" s="1">
        <v>0.11600000000000001</v>
      </c>
      <c r="BB2381" s="1">
        <v>0.68</v>
      </c>
      <c r="BC2381" s="1">
        <v>0.17399999999999999</v>
      </c>
      <c r="BD2381" s="1">
        <v>0.121</v>
      </c>
      <c r="BE2381" s="1">
        <v>-0.49099999999999999</v>
      </c>
      <c r="BF2381" s="1">
        <v>-5.0000000000000001E-3</v>
      </c>
      <c r="BG2381" s="1">
        <f>Table1[[#This Row],[pers_white_pct]]-Table1[[#This Row],[census_white_pct]]</f>
        <v>0.49300000000000005</v>
      </c>
      <c r="BH2381" s="3">
        <v>0.27719168280000001</v>
      </c>
      <c r="BI2381" s="3">
        <v>3.8279091547999999</v>
      </c>
      <c r="BJ2381" s="3">
        <v>0.96155033739999995</v>
      </c>
      <c r="BK2381" s="3" t="str">
        <f>VLOOKUP(Table1[[#This Row],[est_sworn]],Force_size,2,TRUE)</f>
        <v>03 - 50 to 99</v>
      </c>
    </row>
    <row r="2382" spans="1:63" hidden="1" x14ac:dyDescent="0.2">
      <c r="A2382">
        <v>4805372</v>
      </c>
      <c r="B2382" t="s">
        <v>1444</v>
      </c>
      <c r="C2382" t="s">
        <v>9860</v>
      </c>
      <c r="D2382">
        <v>12206350</v>
      </c>
      <c r="E2382" t="s">
        <v>9861</v>
      </c>
      <c r="F2382">
        <v>24866</v>
      </c>
      <c r="G2382" t="s">
        <v>9862</v>
      </c>
      <c r="H2382" t="s">
        <v>9817</v>
      </c>
      <c r="I2382">
        <v>48</v>
      </c>
      <c r="J2382">
        <v>113</v>
      </c>
      <c r="K2382">
        <v>5372</v>
      </c>
      <c r="L2382" t="s">
        <v>9863</v>
      </c>
      <c r="M2382" t="s">
        <v>9864</v>
      </c>
      <c r="N2382" t="s">
        <v>68</v>
      </c>
      <c r="O2382" t="s">
        <v>69</v>
      </c>
      <c r="P2382">
        <v>32.766987</v>
      </c>
      <c r="Q2382">
        <v>-96.778424000000001</v>
      </c>
      <c r="S2382" t="s">
        <v>70</v>
      </c>
      <c r="T2382" t="s">
        <v>71</v>
      </c>
      <c r="U2382">
        <v>37</v>
      </c>
      <c r="V2382">
        <v>0</v>
      </c>
      <c r="W2382">
        <v>33</v>
      </c>
      <c r="X2382">
        <v>2</v>
      </c>
      <c r="Y2382">
        <v>0</v>
      </c>
      <c r="Z2382">
        <v>0</v>
      </c>
      <c r="AA2382">
        <v>0</v>
      </c>
      <c r="AB2382">
        <v>2</v>
      </c>
      <c r="AC2382">
        <v>0</v>
      </c>
      <c r="AD2382">
        <v>37</v>
      </c>
      <c r="AE2382">
        <v>4.7450000000000001</v>
      </c>
      <c r="AF2382" t="s">
        <v>72</v>
      </c>
      <c r="AG2382" t="s">
        <v>9865</v>
      </c>
      <c r="AH2382">
        <v>3</v>
      </c>
      <c r="AI2382">
        <v>48</v>
      </c>
      <c r="AK2382">
        <v>5372</v>
      </c>
      <c r="AM2382">
        <v>23728</v>
      </c>
      <c r="AN2382">
        <v>6577</v>
      </c>
      <c r="AO2382">
        <v>5621</v>
      </c>
      <c r="AP2382">
        <v>115</v>
      </c>
      <c r="AQ2382">
        <v>200</v>
      </c>
      <c r="AR2382">
        <v>318</v>
      </c>
      <c r="AS2382">
        <v>10870</v>
      </c>
      <c r="AT2382">
        <v>134</v>
      </c>
      <c r="AU2382">
        <v>10897</v>
      </c>
      <c r="AV2382">
        <v>5755</v>
      </c>
      <c r="AW2382">
        <v>37</v>
      </c>
      <c r="AX2382">
        <v>175.565</v>
      </c>
      <c r="AY2382" s="1">
        <v>5.3999999999999999E-2</v>
      </c>
      <c r="AZ2382" s="1">
        <v>0.89200000000000002</v>
      </c>
      <c r="BA2382" s="1">
        <v>0</v>
      </c>
      <c r="BB2382" s="1">
        <v>0.23699999999999999</v>
      </c>
      <c r="BC2382" s="1">
        <v>0.27700000000000002</v>
      </c>
      <c r="BD2382" s="1">
        <v>0.45800000000000002</v>
      </c>
      <c r="BE2382" s="1">
        <v>-0.183</v>
      </c>
      <c r="BF2382" s="1">
        <v>-0.45800000000000002</v>
      </c>
      <c r="BG2382" s="1">
        <f>Table1[[#This Row],[pers_white_pct]]-Table1[[#This Row],[census_white_pct]]</f>
        <v>0.61499999999999999</v>
      </c>
      <c r="BH2382" s="3">
        <v>0.22817907749999999</v>
      </c>
      <c r="BI2382" s="3">
        <v>3.2176996823000001</v>
      </c>
      <c r="BJ2382" s="3">
        <v>0</v>
      </c>
      <c r="BK2382" s="3" t="str">
        <f>VLOOKUP(Table1[[#This Row],[est_sworn]],Force_size,2,TRUE)</f>
        <v>02 - 25 to 49</v>
      </c>
    </row>
    <row r="2383" spans="1:63" hidden="1" x14ac:dyDescent="0.2">
      <c r="A2383">
        <v>48113</v>
      </c>
      <c r="B2383" t="s">
        <v>11412</v>
      </c>
      <c r="C2383" t="s">
        <v>14901</v>
      </c>
      <c r="D2383">
        <v>11059080</v>
      </c>
      <c r="E2383" t="s">
        <v>14902</v>
      </c>
      <c r="F2383">
        <v>2453843</v>
      </c>
      <c r="G2383" t="s">
        <v>14903</v>
      </c>
      <c r="H2383" t="s">
        <v>9817</v>
      </c>
      <c r="I2383">
        <v>48</v>
      </c>
      <c r="J2383">
        <v>113</v>
      </c>
      <c r="K2383">
        <v>99113</v>
      </c>
      <c r="L2383" t="s">
        <v>14904</v>
      </c>
      <c r="M2383" t="s">
        <v>14905</v>
      </c>
      <c r="N2383" t="s">
        <v>11418</v>
      </c>
      <c r="O2383" t="s">
        <v>11419</v>
      </c>
      <c r="P2383">
        <v>32.766987</v>
      </c>
      <c r="Q2383">
        <v>-96.778424000000001</v>
      </c>
      <c r="R2383" t="s">
        <v>11420</v>
      </c>
      <c r="S2383" t="s">
        <v>11421</v>
      </c>
      <c r="U2383">
        <v>425</v>
      </c>
      <c r="V2383">
        <v>84</v>
      </c>
      <c r="W2383">
        <v>194</v>
      </c>
      <c r="X2383">
        <v>150</v>
      </c>
      <c r="Y2383">
        <v>77</v>
      </c>
      <c r="Z2383">
        <v>1</v>
      </c>
      <c r="AA2383">
        <v>0</v>
      </c>
      <c r="AB2383">
        <v>0</v>
      </c>
      <c r="AC2383">
        <v>0</v>
      </c>
      <c r="AD2383">
        <v>425</v>
      </c>
      <c r="AE2383">
        <v>1.357</v>
      </c>
      <c r="AF2383" t="s">
        <v>11430</v>
      </c>
      <c r="AG2383" t="s">
        <v>14906</v>
      </c>
      <c r="AH2383">
        <v>3</v>
      </c>
      <c r="AI2383">
        <v>48</v>
      </c>
      <c r="AJ2383">
        <v>113</v>
      </c>
      <c r="AM2383">
        <v>2368139</v>
      </c>
      <c r="AN2383">
        <v>784693</v>
      </c>
      <c r="AO2383">
        <v>518732</v>
      </c>
      <c r="AP2383">
        <v>7330</v>
      </c>
      <c r="AQ2383">
        <v>117797</v>
      </c>
      <c r="AR2383">
        <v>29427</v>
      </c>
      <c r="AS2383">
        <v>905940</v>
      </c>
      <c r="AT2383">
        <v>9468</v>
      </c>
      <c r="AU2383">
        <v>910160</v>
      </c>
      <c r="AV2383">
        <v>528200</v>
      </c>
      <c r="AW2383">
        <v>467</v>
      </c>
      <c r="AX2383">
        <v>633.71900000000005</v>
      </c>
      <c r="AY2383" s="1">
        <v>0.35299999999999998</v>
      </c>
      <c r="AZ2383" s="1">
        <v>0.45600000000000002</v>
      </c>
      <c r="BA2383" s="1">
        <v>0.18099999999999999</v>
      </c>
      <c r="BB2383" s="1">
        <v>0.219</v>
      </c>
      <c r="BC2383" s="1">
        <v>0.33100000000000002</v>
      </c>
      <c r="BD2383" s="1">
        <v>0.38300000000000001</v>
      </c>
      <c r="BE2383" s="1">
        <v>0.13400000000000001</v>
      </c>
      <c r="BF2383" s="1">
        <v>-0.20100000000000001</v>
      </c>
      <c r="BG2383" s="1">
        <f>Table1[[#This Row],[pers_white_pct]]-Table1[[#This Row],[census_white_pct]]</f>
        <v>0.125</v>
      </c>
      <c r="BH2383" s="3">
        <v>1.6112631662000001</v>
      </c>
      <c r="BI2383" s="3">
        <v>1.3775907296000001</v>
      </c>
      <c r="BJ2383" s="3">
        <v>0.47359766199999997</v>
      </c>
      <c r="BK2383" s="3" t="str">
        <f>VLOOKUP(Table1[[#This Row],[est_sworn]],Force_size,2,TRUE)</f>
        <v>05 - 250 - 499</v>
      </c>
    </row>
    <row r="2384" spans="1:63" hidden="1" x14ac:dyDescent="0.2">
      <c r="A2384">
        <v>4813024</v>
      </c>
      <c r="B2384" t="s">
        <v>1444</v>
      </c>
      <c r="C2384" t="s">
        <v>9940</v>
      </c>
      <c r="D2384">
        <v>12256250</v>
      </c>
      <c r="E2384" t="s">
        <v>3739</v>
      </c>
      <c r="F2384">
        <v>125409</v>
      </c>
      <c r="G2384" t="s">
        <v>3740</v>
      </c>
      <c r="H2384" t="s">
        <v>9817</v>
      </c>
      <c r="I2384">
        <v>48</v>
      </c>
      <c r="J2384">
        <v>113</v>
      </c>
      <c r="K2384">
        <v>13024</v>
      </c>
      <c r="L2384" t="s">
        <v>9941</v>
      </c>
      <c r="M2384" t="s">
        <v>9942</v>
      </c>
      <c r="N2384" t="s">
        <v>68</v>
      </c>
      <c r="O2384" t="s">
        <v>739</v>
      </c>
      <c r="P2384">
        <v>32.766987</v>
      </c>
      <c r="Q2384">
        <v>-96.778424000000001</v>
      </c>
      <c r="S2384" t="s">
        <v>70</v>
      </c>
      <c r="T2384" t="s">
        <v>71</v>
      </c>
      <c r="U2384">
        <v>163</v>
      </c>
      <c r="V2384">
        <v>0</v>
      </c>
      <c r="W2384">
        <v>147</v>
      </c>
      <c r="X2384">
        <v>8</v>
      </c>
      <c r="Y2384">
        <v>5</v>
      </c>
      <c r="Z2384">
        <v>0</v>
      </c>
      <c r="AA2384">
        <v>0</v>
      </c>
      <c r="AB2384">
        <v>0</v>
      </c>
      <c r="AC2384">
        <v>0</v>
      </c>
      <c r="AD2384">
        <v>163</v>
      </c>
      <c r="AE2384">
        <v>1.1479999999999999</v>
      </c>
      <c r="AF2384" t="s">
        <v>87</v>
      </c>
      <c r="AG2384" t="s">
        <v>3743</v>
      </c>
      <c r="AH2384">
        <v>3</v>
      </c>
      <c r="AI2384">
        <v>48</v>
      </c>
      <c r="AK2384">
        <v>13024</v>
      </c>
      <c r="AM2384">
        <v>119097</v>
      </c>
      <c r="AN2384">
        <v>55083</v>
      </c>
      <c r="AO2384">
        <v>9631</v>
      </c>
      <c r="AP2384">
        <v>378</v>
      </c>
      <c r="AQ2384">
        <v>15917</v>
      </c>
      <c r="AR2384">
        <v>2139</v>
      </c>
      <c r="AS2384">
        <v>35710</v>
      </c>
      <c r="AT2384">
        <v>370</v>
      </c>
      <c r="AU2384">
        <v>35949</v>
      </c>
      <c r="AV2384">
        <v>10001</v>
      </c>
      <c r="AW2384">
        <v>163</v>
      </c>
      <c r="AX2384">
        <v>187.124</v>
      </c>
      <c r="AY2384" s="1">
        <v>4.9000000000000002E-2</v>
      </c>
      <c r="AZ2384" s="1">
        <v>0.90200000000000002</v>
      </c>
      <c r="BA2384" s="1">
        <v>3.1E-2</v>
      </c>
      <c r="BB2384" s="1">
        <v>8.1000000000000003E-2</v>
      </c>
      <c r="BC2384" s="1">
        <v>0.46300000000000002</v>
      </c>
      <c r="BD2384" s="1">
        <v>0.3</v>
      </c>
      <c r="BE2384" s="1">
        <v>-3.2000000000000001E-2</v>
      </c>
      <c r="BF2384" s="1">
        <v>-0.26900000000000002</v>
      </c>
      <c r="BG2384" s="1">
        <f>Table1[[#This Row],[pers_white_pct]]-Table1[[#This Row],[census_white_pct]]</f>
        <v>0.439</v>
      </c>
      <c r="BH2384" s="3">
        <v>0.60692052060000001</v>
      </c>
      <c r="BI2384" s="3">
        <v>1.9499028182</v>
      </c>
      <c r="BJ2384" s="3">
        <v>0.10230417830000001</v>
      </c>
      <c r="BK2384" s="3" t="str">
        <f>VLOOKUP(Table1[[#This Row],[est_sworn]],Force_size,2,TRUE)</f>
        <v>04 - 100 to 249</v>
      </c>
    </row>
    <row r="2385" spans="1:63" hidden="1" x14ac:dyDescent="0.2">
      <c r="A2385">
        <v>4833824</v>
      </c>
      <c r="B2385" t="s">
        <v>1444</v>
      </c>
      <c r="C2385" t="s">
        <v>10148</v>
      </c>
      <c r="D2385">
        <v>12346150</v>
      </c>
      <c r="E2385" t="s">
        <v>10149</v>
      </c>
      <c r="F2385">
        <v>8819</v>
      </c>
      <c r="G2385" t="s">
        <v>10150</v>
      </c>
      <c r="H2385" t="s">
        <v>9817</v>
      </c>
      <c r="I2385">
        <v>48</v>
      </c>
      <c r="J2385">
        <v>113</v>
      </c>
      <c r="K2385">
        <v>33824</v>
      </c>
      <c r="L2385" t="s">
        <v>10151</v>
      </c>
      <c r="M2385" t="s">
        <v>10152</v>
      </c>
      <c r="N2385" t="s">
        <v>68</v>
      </c>
      <c r="O2385" t="s">
        <v>181</v>
      </c>
      <c r="P2385">
        <v>32.766987</v>
      </c>
      <c r="Q2385">
        <v>-96.778424000000001</v>
      </c>
      <c r="S2385" t="s">
        <v>70</v>
      </c>
      <c r="T2385" t="s">
        <v>71</v>
      </c>
      <c r="U2385">
        <v>54</v>
      </c>
      <c r="V2385">
        <v>0</v>
      </c>
      <c r="W2385">
        <v>45</v>
      </c>
      <c r="X2385">
        <v>3</v>
      </c>
      <c r="Y2385">
        <v>3</v>
      </c>
      <c r="Z2385">
        <v>1</v>
      </c>
      <c r="AA2385">
        <v>1</v>
      </c>
      <c r="AB2385">
        <v>0</v>
      </c>
      <c r="AC2385">
        <v>0</v>
      </c>
      <c r="AD2385">
        <v>54</v>
      </c>
      <c r="AE2385">
        <v>2.8170000000000002</v>
      </c>
      <c r="AF2385" t="s">
        <v>79</v>
      </c>
      <c r="AG2385" t="s">
        <v>10153</v>
      </c>
      <c r="AH2385">
        <v>3</v>
      </c>
      <c r="AI2385">
        <v>48</v>
      </c>
      <c r="AK2385">
        <v>33824</v>
      </c>
      <c r="AM2385">
        <v>8564</v>
      </c>
      <c r="AN2385">
        <v>7842</v>
      </c>
      <c r="AO2385">
        <v>32</v>
      </c>
      <c r="AP2385">
        <v>19</v>
      </c>
      <c r="AQ2385">
        <v>241</v>
      </c>
      <c r="AR2385">
        <v>76</v>
      </c>
      <c r="AS2385">
        <v>343</v>
      </c>
      <c r="AT2385">
        <v>10</v>
      </c>
      <c r="AU2385">
        <v>354</v>
      </c>
      <c r="AV2385">
        <v>42</v>
      </c>
      <c r="AW2385">
        <v>54</v>
      </c>
      <c r="AX2385">
        <v>152.11799999999999</v>
      </c>
      <c r="AY2385" s="1">
        <v>5.6000000000000001E-2</v>
      </c>
      <c r="AZ2385" s="1">
        <v>0.83299999999999996</v>
      </c>
      <c r="BA2385" s="1">
        <v>5.6000000000000001E-2</v>
      </c>
      <c r="BB2385" s="1">
        <v>4.0000000000000001E-3</v>
      </c>
      <c r="BC2385" s="1">
        <v>0.91600000000000004</v>
      </c>
      <c r="BD2385" s="1">
        <v>0.04</v>
      </c>
      <c r="BE2385" s="1">
        <v>5.1999999999999998E-2</v>
      </c>
      <c r="BF2385" s="1">
        <v>1.6E-2</v>
      </c>
      <c r="BG2385" s="1">
        <f>Table1[[#This Row],[pers_white_pct]]-Table1[[#This Row],[census_white_pct]]</f>
        <v>-8.3000000000000074E-2</v>
      </c>
      <c r="BH2385" s="3">
        <v>14.868055556</v>
      </c>
      <c r="BI2385" s="3">
        <v>0.9100569583</v>
      </c>
      <c r="BJ2385" s="3">
        <v>1.3871072238</v>
      </c>
      <c r="BK2385" s="3" t="str">
        <f>VLOOKUP(Table1[[#This Row],[est_sworn]],Force_size,2,TRUE)</f>
        <v>03 - 50 to 99</v>
      </c>
    </row>
    <row r="2386" spans="1:63" hidden="1" x14ac:dyDescent="0.2">
      <c r="A2386">
        <v>4830464</v>
      </c>
      <c r="B2386" t="s">
        <v>1444</v>
      </c>
      <c r="C2386" t="s">
        <v>10107</v>
      </c>
      <c r="D2386">
        <v>12446160</v>
      </c>
      <c r="E2386" t="s">
        <v>10108</v>
      </c>
      <c r="F2386">
        <v>181824</v>
      </c>
      <c r="G2386" t="s">
        <v>10109</v>
      </c>
      <c r="H2386" t="s">
        <v>9817</v>
      </c>
      <c r="I2386">
        <v>48</v>
      </c>
      <c r="J2386">
        <v>113</v>
      </c>
      <c r="K2386">
        <v>30464</v>
      </c>
      <c r="L2386" t="s">
        <v>10110</v>
      </c>
      <c r="M2386" t="s">
        <v>10111</v>
      </c>
      <c r="N2386" t="s">
        <v>68</v>
      </c>
      <c r="O2386" t="s">
        <v>739</v>
      </c>
      <c r="P2386">
        <v>32.766987</v>
      </c>
      <c r="Q2386">
        <v>-96.778424000000001</v>
      </c>
      <c r="S2386" t="s">
        <v>70</v>
      </c>
      <c r="T2386" t="s">
        <v>71</v>
      </c>
      <c r="U2386">
        <v>218</v>
      </c>
      <c r="V2386">
        <v>0</v>
      </c>
      <c r="W2386">
        <v>172</v>
      </c>
      <c r="X2386">
        <v>23</v>
      </c>
      <c r="Y2386">
        <v>22</v>
      </c>
      <c r="Z2386">
        <v>0</v>
      </c>
      <c r="AA2386">
        <v>0</v>
      </c>
      <c r="AB2386">
        <v>0</v>
      </c>
      <c r="AC2386">
        <v>0</v>
      </c>
      <c r="AD2386">
        <v>218</v>
      </c>
      <c r="AE2386">
        <v>1.1479999999999999</v>
      </c>
      <c r="AF2386" t="s">
        <v>87</v>
      </c>
      <c r="AG2386" t="s">
        <v>10112</v>
      </c>
      <c r="AH2386">
        <v>3</v>
      </c>
      <c r="AI2386">
        <v>48</v>
      </c>
      <c r="AK2386">
        <v>30464</v>
      </c>
      <c r="AM2386">
        <v>175396</v>
      </c>
      <c r="AN2386">
        <v>51058</v>
      </c>
      <c r="AO2386">
        <v>34436</v>
      </c>
      <c r="AP2386">
        <v>709</v>
      </c>
      <c r="AQ2386">
        <v>11329</v>
      </c>
      <c r="AR2386">
        <v>2598</v>
      </c>
      <c r="AS2386">
        <v>74893</v>
      </c>
      <c r="AT2386">
        <v>954</v>
      </c>
      <c r="AU2386">
        <v>75266</v>
      </c>
      <c r="AV2386">
        <v>35390</v>
      </c>
      <c r="AW2386">
        <v>218</v>
      </c>
      <c r="AX2386">
        <v>250.26400000000001</v>
      </c>
      <c r="AY2386" s="1">
        <v>0.106</v>
      </c>
      <c r="AZ2386" s="1">
        <v>0.78900000000000003</v>
      </c>
      <c r="BA2386" s="1">
        <v>0.10100000000000001</v>
      </c>
      <c r="BB2386" s="1">
        <v>0.19600000000000001</v>
      </c>
      <c r="BC2386" s="1">
        <v>0.29099999999999998</v>
      </c>
      <c r="BD2386" s="1">
        <v>0.42699999999999999</v>
      </c>
      <c r="BE2386" s="1">
        <v>-9.0999999999999998E-2</v>
      </c>
      <c r="BF2386" s="1">
        <v>-0.32600000000000001</v>
      </c>
      <c r="BG2386" s="1">
        <f>Table1[[#This Row],[pers_white_pct]]-Table1[[#This Row],[census_white_pct]]</f>
        <v>0.49800000000000005</v>
      </c>
      <c r="BH2386" s="3">
        <v>0.53737607649999997</v>
      </c>
      <c r="BI2386" s="3">
        <v>2.7103653661</v>
      </c>
      <c r="BJ2386" s="3">
        <v>0.23634403430000001</v>
      </c>
      <c r="BK2386" s="3" t="str">
        <f>VLOOKUP(Table1[[#This Row],[est_sworn]],Force_size,2,TRUE)</f>
        <v>04 - 100 to 249</v>
      </c>
    </row>
    <row r="2387" spans="1:63" x14ac:dyDescent="0.2">
      <c r="A2387">
        <v>4841212</v>
      </c>
      <c r="B2387" t="s">
        <v>1444</v>
      </c>
      <c r="C2387" t="s">
        <v>10235</v>
      </c>
      <c r="D2387">
        <v>12586050</v>
      </c>
      <c r="E2387" t="s">
        <v>9517</v>
      </c>
      <c r="F2387">
        <v>37845</v>
      </c>
      <c r="G2387" t="s">
        <v>9518</v>
      </c>
      <c r="H2387" t="s">
        <v>9817</v>
      </c>
      <c r="I2387">
        <v>48</v>
      </c>
      <c r="J2387">
        <v>113</v>
      </c>
      <c r="K2387">
        <v>41212</v>
      </c>
      <c r="L2387" t="s">
        <v>10236</v>
      </c>
      <c r="M2387" t="s">
        <v>10237</v>
      </c>
      <c r="N2387" t="s">
        <v>68</v>
      </c>
      <c r="O2387" t="s">
        <v>131</v>
      </c>
      <c r="P2387">
        <v>32.766987</v>
      </c>
      <c r="Q2387">
        <v>-96.778424000000001</v>
      </c>
      <c r="S2387" t="s">
        <v>70</v>
      </c>
      <c r="T2387" t="s">
        <v>71</v>
      </c>
      <c r="U2387">
        <v>47</v>
      </c>
      <c r="V2387">
        <v>0</v>
      </c>
      <c r="W2387">
        <v>34</v>
      </c>
      <c r="X2387">
        <v>10</v>
      </c>
      <c r="Y2387">
        <v>3</v>
      </c>
      <c r="Z2387">
        <v>0</v>
      </c>
      <c r="AA2387">
        <v>0</v>
      </c>
      <c r="AB2387">
        <v>0</v>
      </c>
      <c r="AC2387">
        <v>0</v>
      </c>
      <c r="AD2387">
        <v>47</v>
      </c>
      <c r="AE2387">
        <v>2.8170000000000002</v>
      </c>
      <c r="AF2387" t="s">
        <v>79</v>
      </c>
      <c r="AG2387" t="s">
        <v>9521</v>
      </c>
      <c r="AH2387">
        <v>3</v>
      </c>
      <c r="AI2387">
        <v>48</v>
      </c>
      <c r="AK2387">
        <v>41212</v>
      </c>
      <c r="AM2387">
        <v>36361</v>
      </c>
      <c r="AN2387">
        <v>4689</v>
      </c>
      <c r="AO2387">
        <v>24827</v>
      </c>
      <c r="AP2387">
        <v>64</v>
      </c>
      <c r="AQ2387">
        <v>99</v>
      </c>
      <c r="AR2387">
        <v>481</v>
      </c>
      <c r="AS2387">
        <v>6164</v>
      </c>
      <c r="AT2387">
        <v>170</v>
      </c>
      <c r="AU2387">
        <v>6201</v>
      </c>
      <c r="AV2387">
        <v>24997</v>
      </c>
      <c r="AW2387">
        <v>47</v>
      </c>
      <c r="AX2387">
        <v>132.399</v>
      </c>
      <c r="AY2387" s="1">
        <v>0.21299999999999999</v>
      </c>
      <c r="AZ2387" s="1">
        <v>0.72299999999999998</v>
      </c>
      <c r="BA2387" s="1">
        <v>6.4000000000000001E-2</v>
      </c>
      <c r="BB2387" s="1">
        <v>0.68300000000000005</v>
      </c>
      <c r="BC2387" s="1">
        <v>0.129</v>
      </c>
      <c r="BD2387" s="1">
        <v>0.17</v>
      </c>
      <c r="BE2387" s="1">
        <v>-0.47</v>
      </c>
      <c r="BF2387" s="1">
        <v>-0.106</v>
      </c>
      <c r="BG2387" s="1">
        <f>Table1[[#This Row],[pers_white_pct]]-Table1[[#This Row],[census_white_pct]]</f>
        <v>0.59399999999999997</v>
      </c>
      <c r="BH2387" s="3">
        <v>0.3116116719</v>
      </c>
      <c r="BI2387" s="3">
        <v>5.6096613622999998</v>
      </c>
      <c r="BJ2387" s="3">
        <v>0.37652740000000001</v>
      </c>
      <c r="BK2387" s="3" t="str">
        <f>VLOOKUP(Table1[[#This Row],[est_sworn]],Force_size,2,TRUE)</f>
        <v>02 - 25 to 49</v>
      </c>
    </row>
    <row r="2388" spans="1:63" hidden="1" x14ac:dyDescent="0.2">
      <c r="A2388">
        <v>4861796</v>
      </c>
      <c r="B2388" t="s">
        <v>1444</v>
      </c>
      <c r="C2388" t="s">
        <v>10431</v>
      </c>
      <c r="D2388">
        <v>12727800</v>
      </c>
      <c r="E2388" t="s">
        <v>10432</v>
      </c>
      <c r="F2388">
        <v>103297</v>
      </c>
      <c r="G2388" t="s">
        <v>10433</v>
      </c>
      <c r="H2388" t="s">
        <v>9817</v>
      </c>
      <c r="I2388">
        <v>48</v>
      </c>
      <c r="J2388">
        <v>113</v>
      </c>
      <c r="K2388">
        <v>61796</v>
      </c>
      <c r="L2388" t="s">
        <v>10434</v>
      </c>
      <c r="M2388" t="s">
        <v>10435</v>
      </c>
      <c r="N2388" t="s">
        <v>68</v>
      </c>
      <c r="O2388" t="s">
        <v>739</v>
      </c>
      <c r="P2388">
        <v>32.766987</v>
      </c>
      <c r="Q2388">
        <v>-96.778424000000001</v>
      </c>
      <c r="S2388" t="s">
        <v>70</v>
      </c>
      <c r="T2388" t="s">
        <v>71</v>
      </c>
      <c r="U2388">
        <v>152</v>
      </c>
      <c r="V2388">
        <v>9</v>
      </c>
      <c r="W2388">
        <v>130</v>
      </c>
      <c r="X2388">
        <v>7</v>
      </c>
      <c r="Y2388">
        <v>10</v>
      </c>
      <c r="Z2388">
        <v>0</v>
      </c>
      <c r="AA2388">
        <v>0</v>
      </c>
      <c r="AB2388">
        <v>0</v>
      </c>
      <c r="AC2388">
        <v>0</v>
      </c>
      <c r="AD2388">
        <v>152</v>
      </c>
      <c r="AE2388">
        <v>1.1479999999999999</v>
      </c>
      <c r="AF2388" t="s">
        <v>87</v>
      </c>
      <c r="AG2388" t="s">
        <v>10436</v>
      </c>
      <c r="AH2388">
        <v>3</v>
      </c>
      <c r="AI2388">
        <v>48</v>
      </c>
      <c r="AK2388">
        <v>61796</v>
      </c>
      <c r="AM2388">
        <v>99223</v>
      </c>
      <c r="AN2388">
        <v>57600</v>
      </c>
      <c r="AO2388">
        <v>8283</v>
      </c>
      <c r="AP2388">
        <v>318</v>
      </c>
      <c r="AQ2388">
        <v>14929</v>
      </c>
      <c r="AR2388">
        <v>2001</v>
      </c>
      <c r="AS2388">
        <v>15849</v>
      </c>
      <c r="AT2388">
        <v>224</v>
      </c>
      <c r="AU2388">
        <v>16092</v>
      </c>
      <c r="AV2388">
        <v>8507</v>
      </c>
      <c r="AW2388">
        <v>156.5</v>
      </c>
      <c r="AX2388">
        <v>179.66200000000001</v>
      </c>
      <c r="AY2388" s="1">
        <v>4.5999999999999999E-2</v>
      </c>
      <c r="AZ2388" s="1">
        <v>0.85499999999999998</v>
      </c>
      <c r="BA2388" s="1">
        <v>6.6000000000000003E-2</v>
      </c>
      <c r="BB2388" s="1">
        <v>8.3000000000000004E-2</v>
      </c>
      <c r="BC2388" s="1">
        <v>0.58099999999999996</v>
      </c>
      <c r="BD2388" s="1">
        <v>0.16</v>
      </c>
      <c r="BE2388" s="1">
        <v>-3.6999999999999998E-2</v>
      </c>
      <c r="BF2388" s="1">
        <v>-9.4E-2</v>
      </c>
      <c r="BG2388" s="1">
        <f>Table1[[#This Row],[pers_white_pct]]-Table1[[#This Row],[census_white_pct]]</f>
        <v>0.27400000000000002</v>
      </c>
      <c r="BH2388" s="3">
        <v>0.55166971669999998</v>
      </c>
      <c r="BI2388" s="3">
        <v>1.4732947276999999</v>
      </c>
      <c r="BJ2388" s="3">
        <v>0.41187639269999998</v>
      </c>
      <c r="BK2388" s="3" t="str">
        <f>VLOOKUP(Table1[[#This Row],[est_sworn]],Force_size,2,TRUE)</f>
        <v>04 - 100 to 249</v>
      </c>
    </row>
    <row r="2389" spans="1:63" hidden="1" x14ac:dyDescent="0.2">
      <c r="A2389">
        <v>4837000</v>
      </c>
      <c r="B2389" t="s">
        <v>1444</v>
      </c>
      <c r="C2389" t="s">
        <v>10190</v>
      </c>
      <c r="D2389">
        <v>12806050</v>
      </c>
      <c r="E2389" t="s">
        <v>10191</v>
      </c>
      <c r="F2389">
        <v>225427</v>
      </c>
      <c r="G2389" t="s">
        <v>10192</v>
      </c>
      <c r="H2389" t="s">
        <v>9817</v>
      </c>
      <c r="I2389">
        <v>48</v>
      </c>
      <c r="J2389">
        <v>113</v>
      </c>
      <c r="K2389">
        <v>37000</v>
      </c>
      <c r="L2389" t="s">
        <v>10193</v>
      </c>
      <c r="M2389" t="s">
        <v>10194</v>
      </c>
      <c r="N2389" t="s">
        <v>68</v>
      </c>
      <c r="O2389" t="s">
        <v>739</v>
      </c>
      <c r="P2389">
        <v>32.766987</v>
      </c>
      <c r="Q2389">
        <v>-96.778424000000001</v>
      </c>
      <c r="S2389" t="s">
        <v>70</v>
      </c>
      <c r="T2389" t="s">
        <v>71</v>
      </c>
      <c r="U2389">
        <v>336</v>
      </c>
      <c r="V2389">
        <v>0</v>
      </c>
      <c r="W2389">
        <v>280</v>
      </c>
      <c r="X2389">
        <v>22</v>
      </c>
      <c r="Y2389">
        <v>26</v>
      </c>
      <c r="Z2389">
        <v>2</v>
      </c>
      <c r="AA2389">
        <v>0</v>
      </c>
      <c r="AB2389">
        <v>0</v>
      </c>
      <c r="AC2389">
        <v>0</v>
      </c>
      <c r="AD2389">
        <v>336</v>
      </c>
      <c r="AE2389">
        <v>1.1479999999999999</v>
      </c>
      <c r="AF2389" t="s">
        <v>87</v>
      </c>
      <c r="AG2389" t="s">
        <v>10195</v>
      </c>
      <c r="AH2389">
        <v>3</v>
      </c>
      <c r="AI2389">
        <v>48</v>
      </c>
      <c r="AK2389">
        <v>37000</v>
      </c>
      <c r="AM2389">
        <v>216290</v>
      </c>
      <c r="AN2389">
        <v>66559</v>
      </c>
      <c r="AO2389">
        <v>25550</v>
      </c>
      <c r="AP2389">
        <v>807</v>
      </c>
      <c r="AQ2389">
        <v>30161</v>
      </c>
      <c r="AR2389">
        <v>3591</v>
      </c>
      <c r="AS2389">
        <v>88967</v>
      </c>
      <c r="AT2389">
        <v>972</v>
      </c>
      <c r="AU2389">
        <v>89622</v>
      </c>
      <c r="AV2389">
        <v>26522</v>
      </c>
      <c r="AW2389">
        <v>336</v>
      </c>
      <c r="AX2389">
        <v>385.72800000000001</v>
      </c>
      <c r="AY2389" s="1">
        <v>6.5000000000000002E-2</v>
      </c>
      <c r="AZ2389" s="1">
        <v>0.83299999999999996</v>
      </c>
      <c r="BA2389" s="1">
        <v>7.6999999999999999E-2</v>
      </c>
      <c r="BB2389" s="1">
        <v>0.11799999999999999</v>
      </c>
      <c r="BC2389" s="1">
        <v>0.308</v>
      </c>
      <c r="BD2389" s="1">
        <v>0.41099999999999998</v>
      </c>
      <c r="BE2389" s="1">
        <v>-5.2999999999999999E-2</v>
      </c>
      <c r="BF2389" s="1">
        <v>-0.33400000000000002</v>
      </c>
      <c r="BG2389" s="1">
        <f>Table1[[#This Row],[pers_white_pct]]-Table1[[#This Row],[census_white_pct]]</f>
        <v>0.52499999999999991</v>
      </c>
      <c r="BH2389" s="3">
        <v>0.55427965710000004</v>
      </c>
      <c r="BI2389" s="3">
        <v>2.7079984173999998</v>
      </c>
      <c r="BJ2389" s="3">
        <v>0.18812285670000001</v>
      </c>
      <c r="BK2389" s="3" t="str">
        <f>VLOOKUP(Table1[[#This Row],[est_sworn]],Force_size,2,TRUE)</f>
        <v>05 - 250 - 499</v>
      </c>
    </row>
    <row r="2390" spans="1:63" x14ac:dyDescent="0.2">
      <c r="A2390">
        <v>4813492</v>
      </c>
      <c r="B2390" t="s">
        <v>1444</v>
      </c>
      <c r="C2390" t="s">
        <v>9946</v>
      </c>
      <c r="D2390">
        <v>12846210</v>
      </c>
      <c r="E2390" t="s">
        <v>9947</v>
      </c>
      <c r="F2390">
        <v>46461</v>
      </c>
      <c r="G2390" t="s">
        <v>9948</v>
      </c>
      <c r="H2390" t="s">
        <v>9817</v>
      </c>
      <c r="I2390">
        <v>48</v>
      </c>
      <c r="J2390">
        <v>113</v>
      </c>
      <c r="K2390">
        <v>13492</v>
      </c>
      <c r="L2390" t="s">
        <v>9949</v>
      </c>
      <c r="M2390" t="s">
        <v>9950</v>
      </c>
      <c r="N2390" t="s">
        <v>68</v>
      </c>
      <c r="O2390" t="s">
        <v>131</v>
      </c>
      <c r="P2390">
        <v>32.766987</v>
      </c>
      <c r="Q2390">
        <v>-96.778424000000001</v>
      </c>
      <c r="S2390" t="s">
        <v>70</v>
      </c>
      <c r="T2390" t="s">
        <v>71</v>
      </c>
      <c r="U2390">
        <v>67</v>
      </c>
      <c r="V2390">
        <v>0</v>
      </c>
      <c r="W2390">
        <v>51</v>
      </c>
      <c r="X2390">
        <v>8</v>
      </c>
      <c r="Y2390">
        <v>6</v>
      </c>
      <c r="Z2390">
        <v>1</v>
      </c>
      <c r="AA2390">
        <v>1</v>
      </c>
      <c r="AB2390">
        <v>0</v>
      </c>
      <c r="AC2390">
        <v>0</v>
      </c>
      <c r="AD2390">
        <v>67</v>
      </c>
      <c r="AE2390">
        <v>2.8170000000000002</v>
      </c>
      <c r="AF2390" t="s">
        <v>79</v>
      </c>
      <c r="AG2390" t="s">
        <v>9951</v>
      </c>
      <c r="AH2390">
        <v>3</v>
      </c>
      <c r="AI2390">
        <v>48</v>
      </c>
      <c r="AK2390">
        <v>13492</v>
      </c>
      <c r="AM2390">
        <v>45028</v>
      </c>
      <c r="AN2390">
        <v>11604</v>
      </c>
      <c r="AO2390">
        <v>23146</v>
      </c>
      <c r="AP2390">
        <v>134</v>
      </c>
      <c r="AQ2390">
        <v>893</v>
      </c>
      <c r="AR2390">
        <v>765</v>
      </c>
      <c r="AS2390">
        <v>8405</v>
      </c>
      <c r="AT2390">
        <v>236</v>
      </c>
      <c r="AU2390">
        <v>8486</v>
      </c>
      <c r="AV2390">
        <v>23382</v>
      </c>
      <c r="AW2390">
        <v>67</v>
      </c>
      <c r="AX2390">
        <v>188.739</v>
      </c>
      <c r="AY2390" s="1">
        <v>0.11899999999999999</v>
      </c>
      <c r="AZ2390" s="1">
        <v>0.76100000000000001</v>
      </c>
      <c r="BA2390" s="1">
        <v>0.09</v>
      </c>
      <c r="BB2390" s="1">
        <v>0.51400000000000001</v>
      </c>
      <c r="BC2390" s="1">
        <v>0.25800000000000001</v>
      </c>
      <c r="BD2390" s="1">
        <v>0.187</v>
      </c>
      <c r="BE2390" s="1">
        <v>-0.39500000000000002</v>
      </c>
      <c r="BF2390" s="1">
        <v>-9.7000000000000003E-2</v>
      </c>
      <c r="BG2390" s="1">
        <f>Table1[[#This Row],[pers_white_pct]]-Table1[[#This Row],[census_white_pct]]</f>
        <v>0.503</v>
      </c>
      <c r="BH2390" s="3">
        <v>0.2322853889</v>
      </c>
      <c r="BI2390" s="3">
        <v>2.9537267129</v>
      </c>
      <c r="BJ2390" s="3">
        <v>0.47975707420000002</v>
      </c>
      <c r="BK2390" s="3" t="str">
        <f>VLOOKUP(Table1[[#This Row],[est_sworn]],Force_size,2,TRUE)</f>
        <v>03 - 50 to 99</v>
      </c>
    </row>
    <row r="2391" spans="1:63" hidden="1" x14ac:dyDescent="0.2">
      <c r="A2391">
        <v>4847892</v>
      </c>
      <c r="B2391" t="s">
        <v>1444</v>
      </c>
      <c r="C2391" t="s">
        <v>10318</v>
      </c>
      <c r="D2391">
        <v>13572450</v>
      </c>
      <c r="E2391" t="s">
        <v>7056</v>
      </c>
      <c r="F2391">
        <v>143195</v>
      </c>
      <c r="G2391" t="s">
        <v>7057</v>
      </c>
      <c r="H2391" t="s">
        <v>9817</v>
      </c>
      <c r="I2391">
        <v>48</v>
      </c>
      <c r="J2391">
        <v>113</v>
      </c>
      <c r="K2391">
        <v>47892</v>
      </c>
      <c r="L2391" t="s">
        <v>10319</v>
      </c>
      <c r="M2391" t="s">
        <v>10320</v>
      </c>
      <c r="N2391" t="s">
        <v>68</v>
      </c>
      <c r="O2391" t="s">
        <v>739</v>
      </c>
      <c r="P2391">
        <v>32.766987</v>
      </c>
      <c r="Q2391">
        <v>-96.778424000000001</v>
      </c>
      <c r="S2391" t="s">
        <v>70</v>
      </c>
      <c r="T2391" t="s">
        <v>71</v>
      </c>
      <c r="U2391">
        <v>229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229</v>
      </c>
      <c r="AD2391">
        <v>229</v>
      </c>
      <c r="AE2391">
        <v>1.1479999999999999</v>
      </c>
      <c r="AF2391" t="s">
        <v>87</v>
      </c>
      <c r="AG2391" t="s">
        <v>7060</v>
      </c>
      <c r="AH2391">
        <v>3</v>
      </c>
      <c r="AI2391">
        <v>48</v>
      </c>
      <c r="AK2391">
        <v>47892</v>
      </c>
      <c r="AM2391">
        <v>139824</v>
      </c>
      <c r="AN2391">
        <v>58215</v>
      </c>
      <c r="AO2391">
        <v>30019</v>
      </c>
      <c r="AP2391">
        <v>520</v>
      </c>
      <c r="AQ2391">
        <v>4430</v>
      </c>
      <c r="AR2391">
        <v>2255</v>
      </c>
      <c r="AS2391">
        <v>44133</v>
      </c>
      <c r="AT2391">
        <v>515</v>
      </c>
      <c r="AU2391">
        <v>44385</v>
      </c>
      <c r="AV2391">
        <v>30534</v>
      </c>
      <c r="AW2391">
        <v>229</v>
      </c>
      <c r="AX2391">
        <v>262.892</v>
      </c>
      <c r="BG2391" s="1">
        <f>Table1[[#This Row],[pers_white_pct]]-Table1[[#This Row],[census_white_pct]]</f>
        <v>0</v>
      </c>
      <c r="BH2391" s="3"/>
      <c r="BI2391" s="3"/>
      <c r="BJ2391" s="3"/>
      <c r="BK2391" s="3" t="str">
        <f>VLOOKUP(Table1[[#This Row],[est_sworn]],Force_size,2,TRUE)</f>
        <v>04 - 100 to 249</v>
      </c>
    </row>
    <row r="2392" spans="1:63" hidden="1" x14ac:dyDescent="0.2">
      <c r="A2392">
        <v>4825452</v>
      </c>
      <c r="B2392" t="s">
        <v>1444</v>
      </c>
      <c r="C2392" t="s">
        <v>10062</v>
      </c>
      <c r="D2392">
        <v>13795370</v>
      </c>
      <c r="E2392" t="s">
        <v>10063</v>
      </c>
      <c r="F2392">
        <v>29368</v>
      </c>
      <c r="G2392" t="s">
        <v>10064</v>
      </c>
      <c r="H2392" t="s">
        <v>9817</v>
      </c>
      <c r="I2392">
        <v>48</v>
      </c>
      <c r="J2392">
        <v>113</v>
      </c>
      <c r="K2392">
        <v>25452</v>
      </c>
      <c r="L2392" t="s">
        <v>10065</v>
      </c>
      <c r="M2392" t="s">
        <v>10066</v>
      </c>
      <c r="N2392" t="s">
        <v>68</v>
      </c>
      <c r="O2392" t="s">
        <v>131</v>
      </c>
      <c r="P2392">
        <v>32.766987</v>
      </c>
      <c r="Q2392">
        <v>-96.778424000000001</v>
      </c>
      <c r="S2392" t="s">
        <v>70</v>
      </c>
      <c r="T2392" t="s">
        <v>71</v>
      </c>
      <c r="U2392">
        <v>70</v>
      </c>
      <c r="V2392">
        <v>1</v>
      </c>
      <c r="W2392">
        <v>56</v>
      </c>
      <c r="X2392">
        <v>4</v>
      </c>
      <c r="Y2392">
        <v>8</v>
      </c>
      <c r="Z2392">
        <v>1</v>
      </c>
      <c r="AA2392">
        <v>0</v>
      </c>
      <c r="AB2392">
        <v>0</v>
      </c>
      <c r="AC2392">
        <v>0</v>
      </c>
      <c r="AD2392">
        <v>70</v>
      </c>
      <c r="AE2392">
        <v>2.8170000000000002</v>
      </c>
      <c r="AF2392" t="s">
        <v>79</v>
      </c>
      <c r="AG2392" t="s">
        <v>10067</v>
      </c>
      <c r="AH2392">
        <v>3</v>
      </c>
      <c r="AI2392">
        <v>48</v>
      </c>
      <c r="AK2392">
        <v>25452</v>
      </c>
      <c r="AM2392">
        <v>28616</v>
      </c>
      <c r="AN2392">
        <v>12648</v>
      </c>
      <c r="AO2392">
        <v>1280</v>
      </c>
      <c r="AP2392">
        <v>93</v>
      </c>
      <c r="AQ2392">
        <v>1236</v>
      </c>
      <c r="AR2392">
        <v>336</v>
      </c>
      <c r="AS2392">
        <v>12984</v>
      </c>
      <c r="AT2392">
        <v>85</v>
      </c>
      <c r="AU2392">
        <v>13023</v>
      </c>
      <c r="AV2392">
        <v>1365</v>
      </c>
      <c r="AW2392">
        <v>70.5</v>
      </c>
      <c r="AX2392">
        <v>198.5985</v>
      </c>
      <c r="AY2392" s="1">
        <v>5.7000000000000002E-2</v>
      </c>
      <c r="AZ2392" s="1">
        <v>0.8</v>
      </c>
      <c r="BA2392" s="1">
        <v>0.114</v>
      </c>
      <c r="BB2392" s="1">
        <v>4.4999999999999998E-2</v>
      </c>
      <c r="BC2392" s="1">
        <v>0.442</v>
      </c>
      <c r="BD2392" s="1">
        <v>0.45400000000000001</v>
      </c>
      <c r="BE2392" s="1">
        <v>1.2E-2</v>
      </c>
      <c r="BF2392" s="1">
        <v>-0.33900000000000002</v>
      </c>
      <c r="BG2392" s="1">
        <f>Table1[[#This Row],[pers_white_pct]]-Table1[[#This Row],[census_white_pct]]</f>
        <v>0.35800000000000004</v>
      </c>
      <c r="BH2392" s="3">
        <v>1.2775000000000001</v>
      </c>
      <c r="BI2392" s="3">
        <v>1.8099936749000001</v>
      </c>
      <c r="BJ2392" s="3">
        <v>0.25187923600000001</v>
      </c>
      <c r="BK2392" s="3" t="str">
        <f>VLOOKUP(Table1[[#This Row],[est_sworn]],Force_size,2,TRUE)</f>
        <v>03 - 50 to 99</v>
      </c>
    </row>
    <row r="2393" spans="1:63" hidden="1" x14ac:dyDescent="0.2">
      <c r="A2393">
        <v>4819972</v>
      </c>
      <c r="B2393" t="s">
        <v>1444</v>
      </c>
      <c r="C2393" t="s">
        <v>10014</v>
      </c>
      <c r="D2393">
        <v>12866230</v>
      </c>
      <c r="E2393" t="s">
        <v>10015</v>
      </c>
      <c r="F2393">
        <v>121123</v>
      </c>
      <c r="G2393" t="s">
        <v>10016</v>
      </c>
      <c r="H2393" t="s">
        <v>9817</v>
      </c>
      <c r="I2393">
        <v>48</v>
      </c>
      <c r="J2393">
        <v>121</v>
      </c>
      <c r="K2393">
        <v>19972</v>
      </c>
      <c r="L2393" t="s">
        <v>10017</v>
      </c>
      <c r="M2393" t="s">
        <v>10018</v>
      </c>
      <c r="N2393" t="s">
        <v>68</v>
      </c>
      <c r="O2393" t="s">
        <v>739</v>
      </c>
      <c r="P2393">
        <v>33.205005</v>
      </c>
      <c r="Q2393">
        <v>-97.119045999999997</v>
      </c>
      <c r="S2393" t="s">
        <v>70</v>
      </c>
      <c r="T2393" t="s">
        <v>71</v>
      </c>
      <c r="U2393">
        <v>156</v>
      </c>
      <c r="V2393">
        <v>0</v>
      </c>
      <c r="W2393">
        <v>120</v>
      </c>
      <c r="X2393">
        <v>19</v>
      </c>
      <c r="Y2393">
        <v>12</v>
      </c>
      <c r="Z2393">
        <v>2</v>
      </c>
      <c r="AA2393">
        <v>0</v>
      </c>
      <c r="AB2393">
        <v>0</v>
      </c>
      <c r="AC2393">
        <v>0</v>
      </c>
      <c r="AD2393">
        <v>156</v>
      </c>
      <c r="AE2393">
        <v>1.1479999999999999</v>
      </c>
      <c r="AF2393" t="s">
        <v>87</v>
      </c>
      <c r="AG2393" t="s">
        <v>10019</v>
      </c>
      <c r="AH2393">
        <v>3</v>
      </c>
      <c r="AI2393">
        <v>48</v>
      </c>
      <c r="AK2393">
        <v>19972</v>
      </c>
      <c r="AM2393">
        <v>113383</v>
      </c>
      <c r="AN2393">
        <v>70190</v>
      </c>
      <c r="AO2393">
        <v>11370</v>
      </c>
      <c r="AP2393">
        <v>569</v>
      </c>
      <c r="AQ2393">
        <v>4597</v>
      </c>
      <c r="AR2393">
        <v>2327</v>
      </c>
      <c r="AS2393">
        <v>24071</v>
      </c>
      <c r="AT2393">
        <v>364</v>
      </c>
      <c r="AU2393">
        <v>24330</v>
      </c>
      <c r="AV2393">
        <v>11734</v>
      </c>
      <c r="AW2393">
        <v>156</v>
      </c>
      <c r="AX2393">
        <v>179.08799999999999</v>
      </c>
      <c r="AY2393" s="1">
        <v>0.122</v>
      </c>
      <c r="AZ2393" s="1">
        <v>0.76900000000000002</v>
      </c>
      <c r="BA2393" s="1">
        <v>7.6999999999999999E-2</v>
      </c>
      <c r="BB2393" s="1">
        <v>0.1</v>
      </c>
      <c r="BC2393" s="1">
        <v>0.61899999999999999</v>
      </c>
      <c r="BD2393" s="1">
        <v>0.21199999999999999</v>
      </c>
      <c r="BE2393" s="1">
        <v>2.1999999999999999E-2</v>
      </c>
      <c r="BF2393" s="1">
        <v>-0.13500000000000001</v>
      </c>
      <c r="BG2393" s="1">
        <f>Table1[[#This Row],[pers_white_pct]]-Table1[[#This Row],[census_white_pct]]</f>
        <v>0.15000000000000002</v>
      </c>
      <c r="BH2393" s="3">
        <v>1.2145530298</v>
      </c>
      <c r="BI2393" s="3">
        <v>1.2425942771</v>
      </c>
      <c r="BJ2393" s="3">
        <v>0.36233514319999999</v>
      </c>
      <c r="BK2393" s="3" t="str">
        <f>VLOOKUP(Table1[[#This Row],[est_sworn]],Force_size,2,TRUE)</f>
        <v>04 - 100 to 249</v>
      </c>
    </row>
    <row r="2394" spans="1:63" hidden="1" x14ac:dyDescent="0.2">
      <c r="A2394">
        <v>4842508</v>
      </c>
      <c r="B2394" t="s">
        <v>1444</v>
      </c>
      <c r="C2394" t="s">
        <v>10250</v>
      </c>
      <c r="D2394">
        <v>12176080</v>
      </c>
      <c r="E2394" t="s">
        <v>10251</v>
      </c>
      <c r="F2394">
        <v>99453</v>
      </c>
      <c r="G2394" t="s">
        <v>10252</v>
      </c>
      <c r="H2394" t="s">
        <v>9817</v>
      </c>
      <c r="I2394">
        <v>48</v>
      </c>
      <c r="J2394">
        <v>121</v>
      </c>
      <c r="K2394">
        <v>42508</v>
      </c>
      <c r="L2394" t="s">
        <v>10253</v>
      </c>
      <c r="M2394" t="s">
        <v>10254</v>
      </c>
      <c r="N2394" t="s">
        <v>68</v>
      </c>
      <c r="O2394" t="s">
        <v>739</v>
      </c>
      <c r="P2394">
        <v>33.205005</v>
      </c>
      <c r="Q2394">
        <v>-97.119045999999997</v>
      </c>
      <c r="S2394" t="s">
        <v>70</v>
      </c>
      <c r="T2394" t="s">
        <v>71</v>
      </c>
      <c r="U2394">
        <v>141</v>
      </c>
      <c r="V2394">
        <v>0</v>
      </c>
      <c r="W2394">
        <v>116</v>
      </c>
      <c r="X2394">
        <v>13</v>
      </c>
      <c r="Y2394">
        <v>10</v>
      </c>
      <c r="Z2394">
        <v>0</v>
      </c>
      <c r="AA2394">
        <v>0</v>
      </c>
      <c r="AB2394">
        <v>0</v>
      </c>
      <c r="AC2394">
        <v>0</v>
      </c>
      <c r="AD2394">
        <v>141</v>
      </c>
      <c r="AE2394">
        <v>1.1479999999999999</v>
      </c>
      <c r="AF2394" t="s">
        <v>87</v>
      </c>
      <c r="AG2394" t="s">
        <v>10255</v>
      </c>
      <c r="AH2394">
        <v>3</v>
      </c>
      <c r="AI2394">
        <v>48</v>
      </c>
      <c r="AK2394">
        <v>42508</v>
      </c>
      <c r="AM2394">
        <v>95290</v>
      </c>
      <c r="AN2394">
        <v>47280</v>
      </c>
      <c r="AO2394">
        <v>10370</v>
      </c>
      <c r="AP2394">
        <v>347</v>
      </c>
      <c r="AQ2394">
        <v>7325</v>
      </c>
      <c r="AR2394">
        <v>1906</v>
      </c>
      <c r="AS2394">
        <v>27783</v>
      </c>
      <c r="AT2394">
        <v>291</v>
      </c>
      <c r="AU2394">
        <v>28062</v>
      </c>
      <c r="AV2394">
        <v>10661</v>
      </c>
      <c r="AW2394">
        <v>141</v>
      </c>
      <c r="AX2394">
        <v>161.86799999999999</v>
      </c>
      <c r="AY2394" s="1">
        <v>9.1999999999999998E-2</v>
      </c>
      <c r="AZ2394" s="1">
        <v>0.82299999999999995</v>
      </c>
      <c r="BA2394" s="1">
        <v>7.0999999999999994E-2</v>
      </c>
      <c r="BB2394" s="1">
        <v>0.109</v>
      </c>
      <c r="BC2394" s="1">
        <v>0.496</v>
      </c>
      <c r="BD2394" s="1">
        <v>0.29199999999999998</v>
      </c>
      <c r="BE2394" s="1">
        <v>-1.7000000000000001E-2</v>
      </c>
      <c r="BF2394" s="1">
        <v>-0.221</v>
      </c>
      <c r="BG2394" s="1">
        <f>Table1[[#This Row],[pers_white_pct]]-Table1[[#This Row],[census_white_pct]]</f>
        <v>0.32699999999999996</v>
      </c>
      <c r="BH2394" s="3">
        <v>0.84721338830000004</v>
      </c>
      <c r="BI2394" s="3">
        <v>1.6580924265999999</v>
      </c>
      <c r="BJ2394" s="3">
        <v>0.2432478864</v>
      </c>
      <c r="BK2394" s="3" t="str">
        <f>VLOOKUP(Table1[[#This Row],[est_sworn]],Force_size,2,TRUE)</f>
        <v>04 - 100 to 249</v>
      </c>
    </row>
    <row r="2395" spans="1:63" hidden="1" x14ac:dyDescent="0.2">
      <c r="A2395">
        <v>4873710</v>
      </c>
      <c r="B2395" t="s">
        <v>1444</v>
      </c>
      <c r="C2395" t="s">
        <v>10551</v>
      </c>
      <c r="D2395">
        <v>12557760</v>
      </c>
      <c r="E2395" t="s">
        <v>10552</v>
      </c>
      <c r="F2395">
        <v>9627</v>
      </c>
      <c r="G2395" t="s">
        <v>10553</v>
      </c>
      <c r="H2395" t="s">
        <v>9817</v>
      </c>
      <c r="I2395">
        <v>48</v>
      </c>
      <c r="J2395">
        <v>121</v>
      </c>
      <c r="K2395">
        <v>73710</v>
      </c>
      <c r="L2395" t="s">
        <v>10554</v>
      </c>
      <c r="M2395" t="s">
        <v>10555</v>
      </c>
      <c r="N2395" t="s">
        <v>68</v>
      </c>
      <c r="O2395" t="s">
        <v>181</v>
      </c>
      <c r="P2395">
        <v>33.205005</v>
      </c>
      <c r="Q2395">
        <v>-97.119045999999997</v>
      </c>
      <c r="S2395" t="s">
        <v>70</v>
      </c>
      <c r="T2395" t="s">
        <v>71</v>
      </c>
      <c r="U2395">
        <v>15</v>
      </c>
      <c r="V2395">
        <v>0</v>
      </c>
      <c r="W2395">
        <v>14</v>
      </c>
      <c r="X2395">
        <v>0</v>
      </c>
      <c r="Y2395">
        <v>1</v>
      </c>
      <c r="Z2395">
        <v>0</v>
      </c>
      <c r="AA2395">
        <v>0</v>
      </c>
      <c r="AB2395">
        <v>0</v>
      </c>
      <c r="AC2395">
        <v>0</v>
      </c>
      <c r="AD2395">
        <v>15</v>
      </c>
      <c r="AE2395">
        <v>7.1230000000000002</v>
      </c>
      <c r="AF2395" t="s">
        <v>118</v>
      </c>
      <c r="AG2395" t="s">
        <v>10556</v>
      </c>
      <c r="AH2395">
        <v>3</v>
      </c>
      <c r="AI2395">
        <v>48</v>
      </c>
      <c r="AK2395">
        <v>73710</v>
      </c>
      <c r="AM2395">
        <v>8024</v>
      </c>
      <c r="AN2395">
        <v>6962</v>
      </c>
      <c r="AO2395">
        <v>145</v>
      </c>
      <c r="AP2395">
        <v>26</v>
      </c>
      <c r="AQ2395">
        <v>283</v>
      </c>
      <c r="AR2395">
        <v>84</v>
      </c>
      <c r="AS2395">
        <v>510</v>
      </c>
      <c r="AT2395">
        <v>6</v>
      </c>
      <c r="AU2395">
        <v>524</v>
      </c>
      <c r="AV2395">
        <v>151</v>
      </c>
      <c r="AW2395">
        <v>15</v>
      </c>
      <c r="AX2395">
        <v>106.845</v>
      </c>
      <c r="AY2395" s="1">
        <v>0</v>
      </c>
      <c r="AZ2395" s="1">
        <v>0.93300000000000005</v>
      </c>
      <c r="BA2395" s="1">
        <v>6.7000000000000004E-2</v>
      </c>
      <c r="BB2395" s="1">
        <v>1.7999999999999999E-2</v>
      </c>
      <c r="BC2395" s="1">
        <v>0.86799999999999999</v>
      </c>
      <c r="BD2395" s="1">
        <v>6.4000000000000001E-2</v>
      </c>
      <c r="BE2395" s="1">
        <v>-1.7999999999999999E-2</v>
      </c>
      <c r="BF2395" s="1">
        <v>3.0000000000000001E-3</v>
      </c>
      <c r="BG2395" s="1">
        <f>Table1[[#This Row],[pers_white_pct]]-Table1[[#This Row],[census_white_pct]]</f>
        <v>6.5000000000000058E-2</v>
      </c>
      <c r="BH2395" s="3">
        <v>0</v>
      </c>
      <c r="BI2395" s="3">
        <v>1.0757062147000001</v>
      </c>
      <c r="BJ2395" s="3">
        <v>1.0488888889000001</v>
      </c>
      <c r="BK2395" s="3" t="str">
        <f>VLOOKUP(Table1[[#This Row],[est_sworn]],Force_size,2,TRUE)</f>
        <v>01 - Under 25</v>
      </c>
    </row>
    <row r="2396" spans="1:63" hidden="1" x14ac:dyDescent="0.2">
      <c r="A2396">
        <v>48121</v>
      </c>
      <c r="B2396" t="s">
        <v>11412</v>
      </c>
      <c r="C2396" t="s">
        <v>14907</v>
      </c>
      <c r="D2396">
        <v>11489030</v>
      </c>
      <c r="E2396" t="s">
        <v>14908</v>
      </c>
      <c r="F2396">
        <v>707304</v>
      </c>
      <c r="G2396" t="s">
        <v>14909</v>
      </c>
      <c r="H2396" t="s">
        <v>9817</v>
      </c>
      <c r="I2396">
        <v>48</v>
      </c>
      <c r="J2396">
        <v>121</v>
      </c>
      <c r="K2396">
        <v>99121</v>
      </c>
      <c r="L2396" t="s">
        <v>14910</v>
      </c>
      <c r="M2396" t="s">
        <v>14911</v>
      </c>
      <c r="N2396" t="s">
        <v>11418</v>
      </c>
      <c r="O2396" t="s">
        <v>11429</v>
      </c>
      <c r="P2396">
        <v>33.205005</v>
      </c>
      <c r="Q2396">
        <v>-97.119045999999997</v>
      </c>
      <c r="R2396" t="s">
        <v>11420</v>
      </c>
      <c r="S2396" t="s">
        <v>11421</v>
      </c>
      <c r="U2396">
        <v>217</v>
      </c>
      <c r="V2396">
        <v>0</v>
      </c>
      <c r="W2396">
        <v>186</v>
      </c>
      <c r="X2396">
        <v>10</v>
      </c>
      <c r="Y2396">
        <v>18</v>
      </c>
      <c r="Z2396">
        <v>2</v>
      </c>
      <c r="AA2396">
        <v>0</v>
      </c>
      <c r="AB2396">
        <v>0</v>
      </c>
      <c r="AC2396">
        <v>0</v>
      </c>
      <c r="AD2396">
        <v>217</v>
      </c>
      <c r="AE2396">
        <v>1.357</v>
      </c>
      <c r="AF2396" t="s">
        <v>11430</v>
      </c>
      <c r="AG2396" t="s">
        <v>14912</v>
      </c>
      <c r="AH2396">
        <v>3</v>
      </c>
      <c r="AI2396">
        <v>48</v>
      </c>
      <c r="AJ2396">
        <v>121</v>
      </c>
      <c r="AM2396">
        <v>662614</v>
      </c>
      <c r="AN2396">
        <v>426887</v>
      </c>
      <c r="AO2396">
        <v>54034</v>
      </c>
      <c r="AP2396">
        <v>3143</v>
      </c>
      <c r="AQ2396">
        <v>43091</v>
      </c>
      <c r="AR2396">
        <v>13036</v>
      </c>
      <c r="AS2396">
        <v>120836</v>
      </c>
      <c r="AT2396">
        <v>1500</v>
      </c>
      <c r="AU2396">
        <v>122423</v>
      </c>
      <c r="AV2396">
        <v>55534</v>
      </c>
      <c r="AW2396">
        <v>217</v>
      </c>
      <c r="AX2396">
        <v>294.46899999999999</v>
      </c>
      <c r="AY2396" s="1">
        <v>4.5999999999999999E-2</v>
      </c>
      <c r="AZ2396" s="1">
        <v>0.85699999999999998</v>
      </c>
      <c r="BA2396" s="1">
        <v>8.3000000000000004E-2</v>
      </c>
      <c r="BB2396" s="1">
        <v>8.2000000000000003E-2</v>
      </c>
      <c r="BC2396" s="1">
        <v>0.64400000000000002</v>
      </c>
      <c r="BD2396" s="1">
        <v>0.182</v>
      </c>
      <c r="BE2396" s="1">
        <v>-3.5000000000000003E-2</v>
      </c>
      <c r="BF2396" s="1">
        <v>-9.9000000000000005E-2</v>
      </c>
      <c r="BG2396" s="1">
        <f>Table1[[#This Row],[pers_white_pct]]-Table1[[#This Row],[census_white_pct]]</f>
        <v>0.21299999999999997</v>
      </c>
      <c r="BH2396" s="3">
        <v>0.56511099259999997</v>
      </c>
      <c r="BI2396" s="3">
        <v>1.33045714</v>
      </c>
      <c r="BJ2396" s="3">
        <v>0.45485925780000003</v>
      </c>
      <c r="BK2396" s="3" t="str">
        <f>VLOOKUP(Table1[[#This Row],[est_sworn]],Force_size,2,TRUE)</f>
        <v>04 - 100 to 249</v>
      </c>
    </row>
    <row r="2397" spans="1:63" hidden="1" x14ac:dyDescent="0.2">
      <c r="A2397">
        <v>4857476</v>
      </c>
      <c r="B2397" t="s">
        <v>1444</v>
      </c>
      <c r="C2397" t="s">
        <v>10407</v>
      </c>
      <c r="D2397">
        <v>12917950</v>
      </c>
      <c r="E2397" t="s">
        <v>10408</v>
      </c>
      <c r="F2397">
        <v>3980</v>
      </c>
      <c r="G2397" t="s">
        <v>10409</v>
      </c>
      <c r="H2397" t="s">
        <v>9817</v>
      </c>
      <c r="I2397">
        <v>48</v>
      </c>
      <c r="J2397">
        <v>121</v>
      </c>
      <c r="K2397">
        <v>57476</v>
      </c>
      <c r="L2397" t="s">
        <v>10410</v>
      </c>
      <c r="M2397" t="s">
        <v>10411</v>
      </c>
      <c r="N2397" t="s">
        <v>68</v>
      </c>
      <c r="O2397" t="s">
        <v>181</v>
      </c>
      <c r="P2397">
        <v>33.205005</v>
      </c>
      <c r="Q2397">
        <v>-97.119045999999997</v>
      </c>
      <c r="S2397" t="s">
        <v>70</v>
      </c>
      <c r="T2397" t="s">
        <v>71</v>
      </c>
      <c r="U2397">
        <v>7</v>
      </c>
      <c r="V2397">
        <v>0</v>
      </c>
      <c r="W2397">
        <v>7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7</v>
      </c>
      <c r="AE2397">
        <v>8.6750000000000007</v>
      </c>
      <c r="AF2397" t="s">
        <v>212</v>
      </c>
      <c r="AG2397" t="s">
        <v>10412</v>
      </c>
      <c r="AH2397">
        <v>3</v>
      </c>
      <c r="AI2397">
        <v>48</v>
      </c>
      <c r="AK2397">
        <v>57476</v>
      </c>
      <c r="AM2397">
        <v>3856</v>
      </c>
      <c r="AN2397">
        <v>2527</v>
      </c>
      <c r="AO2397">
        <v>144</v>
      </c>
      <c r="AP2397">
        <v>22</v>
      </c>
      <c r="AQ2397">
        <v>12</v>
      </c>
      <c r="AR2397">
        <v>62</v>
      </c>
      <c r="AS2397">
        <v>1088</v>
      </c>
      <c r="AT2397">
        <v>2</v>
      </c>
      <c r="AU2397">
        <v>1089</v>
      </c>
      <c r="AV2397">
        <v>146</v>
      </c>
      <c r="AW2397">
        <v>7</v>
      </c>
      <c r="AX2397">
        <v>60.725000000000001</v>
      </c>
      <c r="AY2397" s="1">
        <v>0</v>
      </c>
      <c r="AZ2397" s="2">
        <v>1</v>
      </c>
      <c r="BA2397" s="1">
        <v>0</v>
      </c>
      <c r="BB2397" s="1">
        <v>3.6999999999999998E-2</v>
      </c>
      <c r="BC2397" s="1">
        <v>0.65500000000000003</v>
      </c>
      <c r="BD2397" s="1">
        <v>0.28199999999999997</v>
      </c>
      <c r="BE2397" s="1">
        <v>-3.6999999999999998E-2</v>
      </c>
      <c r="BF2397" s="1">
        <v>-0.28199999999999997</v>
      </c>
      <c r="BG2397" s="1">
        <f>Table1[[#This Row],[pers_white_pct]]-Table1[[#This Row],[census_white_pct]]</f>
        <v>0.34499999999999997</v>
      </c>
      <c r="BH2397" s="3">
        <v>0</v>
      </c>
      <c r="BI2397" s="3">
        <v>1.5259200633000001</v>
      </c>
      <c r="BJ2397" s="3">
        <v>0</v>
      </c>
      <c r="BK2397" s="3" t="str">
        <f>VLOOKUP(Table1[[#This Row],[est_sworn]],Force_size,2,TRUE)</f>
        <v>01 - Under 25</v>
      </c>
    </row>
    <row r="2398" spans="1:63" hidden="1" x14ac:dyDescent="0.2">
      <c r="A2398">
        <v>48125</v>
      </c>
      <c r="B2398" t="s">
        <v>11412</v>
      </c>
      <c r="C2398" t="s">
        <v>14913</v>
      </c>
      <c r="D2398">
        <v>12168360</v>
      </c>
      <c r="E2398" t="s">
        <v>14914</v>
      </c>
      <c r="F2398">
        <v>2323</v>
      </c>
      <c r="G2398" t="s">
        <v>14915</v>
      </c>
      <c r="H2398" t="s">
        <v>9817</v>
      </c>
      <c r="I2398">
        <v>48</v>
      </c>
      <c r="J2398">
        <v>125</v>
      </c>
      <c r="K2398">
        <v>99125</v>
      </c>
      <c r="L2398" t="s">
        <v>14916</v>
      </c>
      <c r="M2398" t="s">
        <v>14917</v>
      </c>
      <c r="N2398" t="s">
        <v>11418</v>
      </c>
      <c r="O2398" t="s">
        <v>11437</v>
      </c>
      <c r="P2398">
        <v>33.614666</v>
      </c>
      <c r="Q2398">
        <v>-100.786095</v>
      </c>
      <c r="R2398" t="s">
        <v>11420</v>
      </c>
      <c r="S2398" t="s">
        <v>11421</v>
      </c>
      <c r="U2398">
        <v>3</v>
      </c>
      <c r="V2398">
        <v>0</v>
      </c>
      <c r="W2398">
        <v>2</v>
      </c>
      <c r="X2398">
        <v>0</v>
      </c>
      <c r="Y2398">
        <v>1</v>
      </c>
      <c r="Z2398">
        <v>0</v>
      </c>
      <c r="AA2398">
        <v>0</v>
      </c>
      <c r="AB2398">
        <v>0</v>
      </c>
      <c r="AC2398">
        <v>0</v>
      </c>
      <c r="AD2398">
        <v>3</v>
      </c>
      <c r="AE2398">
        <v>7.2220000000000004</v>
      </c>
      <c r="AF2398" t="s">
        <v>11561</v>
      </c>
      <c r="AG2398" t="s">
        <v>14918</v>
      </c>
      <c r="AH2398">
        <v>3</v>
      </c>
      <c r="AI2398">
        <v>48</v>
      </c>
      <c r="AJ2398">
        <v>125</v>
      </c>
      <c r="AM2398">
        <v>2444</v>
      </c>
      <c r="AN2398">
        <v>1590</v>
      </c>
      <c r="AO2398">
        <v>92</v>
      </c>
      <c r="AP2398">
        <v>21</v>
      </c>
      <c r="AQ2398">
        <v>18</v>
      </c>
      <c r="AR2398">
        <v>15</v>
      </c>
      <c r="AS2398">
        <v>708</v>
      </c>
      <c r="AT2398">
        <v>7</v>
      </c>
      <c r="AU2398">
        <v>708</v>
      </c>
      <c r="AV2398">
        <v>99</v>
      </c>
      <c r="AW2398">
        <v>3</v>
      </c>
      <c r="AX2398">
        <v>21.666</v>
      </c>
      <c r="AY2398" s="1">
        <v>0</v>
      </c>
      <c r="AZ2398" s="1">
        <v>0.66700000000000004</v>
      </c>
      <c r="BA2398" s="1">
        <v>0.33300000000000002</v>
      </c>
      <c r="BB2398" s="1">
        <v>3.7999999999999999E-2</v>
      </c>
      <c r="BC2398" s="1">
        <v>0.65100000000000002</v>
      </c>
      <c r="BD2398" s="1">
        <v>0.28999999999999998</v>
      </c>
      <c r="BE2398" s="1">
        <v>-3.7999999999999999E-2</v>
      </c>
      <c r="BF2398" s="1">
        <v>4.3999999999999997E-2</v>
      </c>
      <c r="BG2398" s="1">
        <f>Table1[[#This Row],[pers_white_pct]]-Table1[[#This Row],[census_white_pct]]</f>
        <v>1.6000000000000014E-2</v>
      </c>
      <c r="BH2398" s="3">
        <v>0</v>
      </c>
      <c r="BI2398" s="3">
        <v>1.0247379455000001</v>
      </c>
      <c r="BJ2398" s="3">
        <v>1.1506591337000001</v>
      </c>
      <c r="BK2398" s="3" t="str">
        <f>VLOOKUP(Table1[[#This Row],[est_sworn]],Force_size,2,TRUE)</f>
        <v>01 - Under 25</v>
      </c>
    </row>
    <row r="2399" spans="1:63" hidden="1" x14ac:dyDescent="0.2">
      <c r="A2399">
        <v>4865180</v>
      </c>
      <c r="B2399" t="s">
        <v>1444</v>
      </c>
      <c r="C2399" t="s">
        <v>10491</v>
      </c>
      <c r="D2399">
        <v>11837820</v>
      </c>
      <c r="E2399" t="s">
        <v>2682</v>
      </c>
      <c r="F2399">
        <v>4442</v>
      </c>
      <c r="G2399" t="s">
        <v>2683</v>
      </c>
      <c r="H2399" t="s">
        <v>9817</v>
      </c>
      <c r="I2399">
        <v>48</v>
      </c>
      <c r="J2399">
        <v>131</v>
      </c>
      <c r="K2399">
        <v>65180</v>
      </c>
      <c r="L2399" t="s">
        <v>10492</v>
      </c>
      <c r="M2399" t="s">
        <v>10493</v>
      </c>
      <c r="N2399" t="s">
        <v>68</v>
      </c>
      <c r="O2399" t="s">
        <v>181</v>
      </c>
      <c r="P2399">
        <v>27.681122999999999</v>
      </c>
      <c r="Q2399">
        <v>-98.497393000000002</v>
      </c>
      <c r="S2399" t="s">
        <v>70</v>
      </c>
      <c r="T2399" t="s">
        <v>71</v>
      </c>
      <c r="U2399">
        <v>7</v>
      </c>
      <c r="V2399">
        <v>0</v>
      </c>
      <c r="W2399">
        <v>0</v>
      </c>
      <c r="X2399">
        <v>0</v>
      </c>
      <c r="Y2399">
        <v>7</v>
      </c>
      <c r="Z2399">
        <v>0</v>
      </c>
      <c r="AA2399">
        <v>0</v>
      </c>
      <c r="AB2399">
        <v>0</v>
      </c>
      <c r="AC2399">
        <v>0</v>
      </c>
      <c r="AD2399">
        <v>7</v>
      </c>
      <c r="AE2399">
        <v>8.6750000000000007</v>
      </c>
      <c r="AF2399" t="s">
        <v>212</v>
      </c>
      <c r="AG2399" t="s">
        <v>2686</v>
      </c>
      <c r="AH2399">
        <v>3</v>
      </c>
      <c r="AI2399">
        <v>48</v>
      </c>
      <c r="AK2399">
        <v>65180</v>
      </c>
      <c r="AM2399">
        <v>4488</v>
      </c>
      <c r="AN2399">
        <v>239</v>
      </c>
      <c r="AO2399">
        <v>8</v>
      </c>
      <c r="AP2399">
        <v>4</v>
      </c>
      <c r="AQ2399">
        <v>2</v>
      </c>
      <c r="AR2399">
        <v>10</v>
      </c>
      <c r="AS2399">
        <v>4220</v>
      </c>
      <c r="AT2399">
        <v>9</v>
      </c>
      <c r="AU2399">
        <v>4225</v>
      </c>
      <c r="AV2399">
        <v>17</v>
      </c>
      <c r="AW2399">
        <v>7</v>
      </c>
      <c r="AX2399">
        <v>60.725000000000001</v>
      </c>
      <c r="AY2399" s="1">
        <v>0</v>
      </c>
      <c r="AZ2399" s="1">
        <v>0</v>
      </c>
      <c r="BA2399" s="2">
        <v>1</v>
      </c>
      <c r="BB2399" s="1">
        <v>2E-3</v>
      </c>
      <c r="BC2399" s="1">
        <v>5.2999999999999999E-2</v>
      </c>
      <c r="BD2399" s="1">
        <v>0.94</v>
      </c>
      <c r="BE2399" s="1">
        <v>-2E-3</v>
      </c>
      <c r="BF2399" s="1">
        <v>0.06</v>
      </c>
      <c r="BG2399" s="1">
        <f>Table1[[#This Row],[pers_white_pct]]-Table1[[#This Row],[census_white_pct]]</f>
        <v>-5.2999999999999999E-2</v>
      </c>
      <c r="BH2399" s="3">
        <v>0</v>
      </c>
      <c r="BI2399" s="3">
        <v>0</v>
      </c>
      <c r="BJ2399" s="3">
        <v>1.0635071089999999</v>
      </c>
      <c r="BK2399" s="3" t="str">
        <f>VLOOKUP(Table1[[#This Row],[est_sworn]],Force_size,2,TRUE)</f>
        <v>01 - Under 25</v>
      </c>
    </row>
    <row r="2400" spans="1:63" hidden="1" x14ac:dyDescent="0.2">
      <c r="A2400">
        <v>4827432</v>
      </c>
      <c r="B2400" t="s">
        <v>1444</v>
      </c>
      <c r="C2400" t="s">
        <v>10086</v>
      </c>
      <c r="D2400">
        <v>12256130</v>
      </c>
      <c r="E2400" t="s">
        <v>10087</v>
      </c>
      <c r="F2400">
        <v>2777</v>
      </c>
      <c r="G2400" t="s">
        <v>10088</v>
      </c>
      <c r="H2400" t="s">
        <v>9817</v>
      </c>
      <c r="I2400">
        <v>48</v>
      </c>
      <c r="J2400">
        <v>131</v>
      </c>
      <c r="K2400">
        <v>27432</v>
      </c>
      <c r="L2400" t="s">
        <v>10089</v>
      </c>
      <c r="M2400" t="s">
        <v>10090</v>
      </c>
      <c r="N2400" t="s">
        <v>68</v>
      </c>
      <c r="O2400" t="s">
        <v>181</v>
      </c>
      <c r="P2400">
        <v>27.681122999999999</v>
      </c>
      <c r="Q2400">
        <v>-98.497393000000002</v>
      </c>
      <c r="S2400" t="s">
        <v>70</v>
      </c>
      <c r="T2400" t="s">
        <v>71</v>
      </c>
      <c r="U2400">
        <v>6</v>
      </c>
      <c r="V2400">
        <v>0</v>
      </c>
      <c r="W2400">
        <v>1</v>
      </c>
      <c r="X2400">
        <v>0</v>
      </c>
      <c r="Y2400">
        <v>5</v>
      </c>
      <c r="Z2400">
        <v>0</v>
      </c>
      <c r="AA2400">
        <v>0</v>
      </c>
      <c r="AB2400">
        <v>0</v>
      </c>
      <c r="AC2400">
        <v>0</v>
      </c>
      <c r="AD2400">
        <v>6</v>
      </c>
      <c r="AE2400">
        <v>8.6750000000000007</v>
      </c>
      <c r="AF2400" t="s">
        <v>212</v>
      </c>
      <c r="AG2400" t="s">
        <v>10091</v>
      </c>
      <c r="AH2400">
        <v>3</v>
      </c>
      <c r="AI2400">
        <v>48</v>
      </c>
      <c r="AK2400">
        <v>27432</v>
      </c>
      <c r="AM2400">
        <v>2818</v>
      </c>
      <c r="AN2400">
        <v>476</v>
      </c>
      <c r="AO2400">
        <v>5</v>
      </c>
      <c r="AP2400">
        <v>2</v>
      </c>
      <c r="AQ2400">
        <v>13</v>
      </c>
      <c r="AR2400">
        <v>9</v>
      </c>
      <c r="AS2400">
        <v>2312</v>
      </c>
      <c r="AT2400">
        <v>8</v>
      </c>
      <c r="AU2400">
        <v>2313</v>
      </c>
      <c r="AV2400">
        <v>13</v>
      </c>
      <c r="AW2400">
        <v>6</v>
      </c>
      <c r="AX2400">
        <v>52.05</v>
      </c>
      <c r="AY2400" s="1">
        <v>0</v>
      </c>
      <c r="AZ2400" s="1">
        <v>0.16700000000000001</v>
      </c>
      <c r="BA2400" s="1">
        <v>0.83299999999999996</v>
      </c>
      <c r="BB2400" s="1">
        <v>2E-3</v>
      </c>
      <c r="BC2400" s="1">
        <v>0.16900000000000001</v>
      </c>
      <c r="BD2400" s="1">
        <v>0.82</v>
      </c>
      <c r="BE2400" s="1">
        <v>-2E-3</v>
      </c>
      <c r="BF2400" s="1">
        <v>1.2999999999999999E-2</v>
      </c>
      <c r="BG2400" s="1">
        <f>Table1[[#This Row],[pers_white_pct]]-Table1[[#This Row],[census_white_pct]]</f>
        <v>-2.0000000000000018E-3</v>
      </c>
      <c r="BH2400" s="3">
        <v>0</v>
      </c>
      <c r="BI2400" s="3">
        <v>0.98669467789999998</v>
      </c>
      <c r="BJ2400" s="3">
        <v>1.0157151096000001</v>
      </c>
      <c r="BK2400" s="3" t="str">
        <f>VLOOKUP(Table1[[#This Row],[est_sworn]],Force_size,2,TRUE)</f>
        <v>01 - Under 25</v>
      </c>
    </row>
    <row r="2401" spans="1:63" hidden="1" x14ac:dyDescent="0.2">
      <c r="A2401">
        <v>4822132</v>
      </c>
      <c r="B2401" t="s">
        <v>1444</v>
      </c>
      <c r="C2401" t="s">
        <v>10032</v>
      </c>
      <c r="D2401">
        <v>11966170</v>
      </c>
      <c r="E2401" t="s">
        <v>10033</v>
      </c>
      <c r="F2401">
        <v>3923</v>
      </c>
      <c r="G2401" t="s">
        <v>10034</v>
      </c>
      <c r="H2401" t="s">
        <v>9817</v>
      </c>
      <c r="I2401">
        <v>48</v>
      </c>
      <c r="J2401">
        <v>133</v>
      </c>
      <c r="K2401">
        <v>22132</v>
      </c>
      <c r="L2401" t="s">
        <v>10035</v>
      </c>
      <c r="M2401" t="s">
        <v>10036</v>
      </c>
      <c r="N2401" t="s">
        <v>68</v>
      </c>
      <c r="O2401" t="s">
        <v>181</v>
      </c>
      <c r="P2401">
        <v>32.324644999999997</v>
      </c>
      <c r="Q2401">
        <v>-98.836560000000006</v>
      </c>
      <c r="S2401" t="s">
        <v>70</v>
      </c>
      <c r="T2401" t="s">
        <v>71</v>
      </c>
      <c r="U2401">
        <v>9</v>
      </c>
      <c r="V2401">
        <v>0</v>
      </c>
      <c r="W2401">
        <v>7</v>
      </c>
      <c r="X2401">
        <v>0</v>
      </c>
      <c r="Y2401">
        <v>1</v>
      </c>
      <c r="Z2401">
        <v>0</v>
      </c>
      <c r="AA2401">
        <v>0</v>
      </c>
      <c r="AB2401">
        <v>0</v>
      </c>
      <c r="AC2401">
        <v>1</v>
      </c>
      <c r="AD2401">
        <v>9</v>
      </c>
      <c r="AE2401">
        <v>8.6750000000000007</v>
      </c>
      <c r="AF2401" t="s">
        <v>212</v>
      </c>
      <c r="AG2401" t="s">
        <v>10037</v>
      </c>
      <c r="AH2401">
        <v>3</v>
      </c>
      <c r="AI2401">
        <v>48</v>
      </c>
      <c r="AK2401">
        <v>22132</v>
      </c>
      <c r="AM2401">
        <v>3960</v>
      </c>
      <c r="AN2401">
        <v>3073</v>
      </c>
      <c r="AO2401">
        <v>79</v>
      </c>
      <c r="AP2401">
        <v>12</v>
      </c>
      <c r="AQ2401">
        <v>29</v>
      </c>
      <c r="AR2401">
        <v>34</v>
      </c>
      <c r="AS2401">
        <v>729</v>
      </c>
      <c r="AT2401">
        <v>1</v>
      </c>
      <c r="AU2401">
        <v>733</v>
      </c>
      <c r="AV2401">
        <v>80</v>
      </c>
      <c r="AW2401">
        <v>9</v>
      </c>
      <c r="AX2401">
        <v>78.075000000000003</v>
      </c>
      <c r="AY2401" s="1">
        <v>0</v>
      </c>
      <c r="AZ2401" s="1">
        <v>0.77800000000000002</v>
      </c>
      <c r="BA2401" s="1">
        <v>0.111</v>
      </c>
      <c r="BB2401" s="1">
        <v>0.02</v>
      </c>
      <c r="BC2401" s="1">
        <v>0.77600000000000002</v>
      </c>
      <c r="BD2401" s="1">
        <v>0.184</v>
      </c>
      <c r="BE2401" s="1">
        <v>-0.02</v>
      </c>
      <c r="BF2401" s="1">
        <v>-7.2999999999999995E-2</v>
      </c>
      <c r="BG2401" s="1">
        <f>Table1[[#This Row],[pers_white_pct]]-Table1[[#This Row],[census_white_pct]]</f>
        <v>2.0000000000000018E-3</v>
      </c>
      <c r="BH2401" s="3">
        <v>0</v>
      </c>
      <c r="BI2401" s="3">
        <v>1.0022779043000001</v>
      </c>
      <c r="BJ2401" s="3">
        <v>0.6035665295</v>
      </c>
      <c r="BK2401" s="3" t="str">
        <f>VLOOKUP(Table1[[#This Row],[est_sworn]],Force_size,2,TRUE)</f>
        <v>01 - Under 25</v>
      </c>
    </row>
    <row r="2402" spans="1:63" hidden="1" x14ac:dyDescent="0.2">
      <c r="A2402">
        <v>4848408</v>
      </c>
      <c r="B2402" t="s">
        <v>1444</v>
      </c>
      <c r="C2402" t="s">
        <v>10327</v>
      </c>
      <c r="D2402">
        <v>12247950</v>
      </c>
      <c r="E2402" t="s">
        <v>3029</v>
      </c>
      <c r="F2402">
        <v>729</v>
      </c>
      <c r="G2402" t="s">
        <v>3030</v>
      </c>
      <c r="H2402" t="s">
        <v>9817</v>
      </c>
      <c r="I2402">
        <v>48</v>
      </c>
      <c r="J2402">
        <v>139</v>
      </c>
      <c r="K2402">
        <v>48408</v>
      </c>
      <c r="L2402" t="s">
        <v>10328</v>
      </c>
      <c r="M2402" t="s">
        <v>10329</v>
      </c>
      <c r="N2402" t="s">
        <v>68</v>
      </c>
      <c r="O2402" t="s">
        <v>238</v>
      </c>
      <c r="P2402">
        <v>32.347293999999998</v>
      </c>
      <c r="Q2402">
        <v>-96.798231000000001</v>
      </c>
      <c r="S2402" t="s">
        <v>70</v>
      </c>
      <c r="T2402" t="s">
        <v>71</v>
      </c>
      <c r="U2402">
        <v>3</v>
      </c>
      <c r="V2402">
        <v>1</v>
      </c>
      <c r="W2402">
        <v>1</v>
      </c>
      <c r="X2402">
        <v>0</v>
      </c>
      <c r="Y2402">
        <v>0</v>
      </c>
      <c r="Z2402">
        <v>1</v>
      </c>
      <c r="AA2402">
        <v>0</v>
      </c>
      <c r="AB2402">
        <v>0</v>
      </c>
      <c r="AC2402">
        <v>0</v>
      </c>
      <c r="AD2402">
        <v>3</v>
      </c>
      <c r="AE2402">
        <v>8.6750000000000007</v>
      </c>
      <c r="AF2402" t="s">
        <v>212</v>
      </c>
      <c r="AG2402" t="s">
        <v>10330</v>
      </c>
      <c r="AH2402">
        <v>3</v>
      </c>
      <c r="AI2402">
        <v>48</v>
      </c>
      <c r="AK2402">
        <v>48408</v>
      </c>
      <c r="AM2402">
        <v>728</v>
      </c>
      <c r="AN2402">
        <v>442</v>
      </c>
      <c r="AO2402">
        <v>187</v>
      </c>
      <c r="AP2402">
        <v>1</v>
      </c>
      <c r="AQ2402">
        <v>1</v>
      </c>
      <c r="AR2402">
        <v>11</v>
      </c>
      <c r="AS2402">
        <v>86</v>
      </c>
      <c r="AT2402">
        <v>6</v>
      </c>
      <c r="AU2402">
        <v>86</v>
      </c>
      <c r="AV2402">
        <v>193</v>
      </c>
      <c r="AW2402">
        <v>3.5</v>
      </c>
      <c r="AX2402">
        <v>30.362500000000001</v>
      </c>
      <c r="AY2402" s="1">
        <v>0</v>
      </c>
      <c r="AZ2402" s="1">
        <v>0.33300000000000002</v>
      </c>
      <c r="BA2402" s="1">
        <v>0</v>
      </c>
      <c r="BB2402" s="1">
        <v>0.25700000000000001</v>
      </c>
      <c r="BC2402" s="1">
        <v>0.60699999999999998</v>
      </c>
      <c r="BD2402" s="1">
        <v>0.11799999999999999</v>
      </c>
      <c r="BE2402" s="1">
        <v>-0.25700000000000001</v>
      </c>
      <c r="BF2402" s="1">
        <v>-0.11799999999999999</v>
      </c>
      <c r="BG2402" s="1">
        <f>Table1[[#This Row],[pers_white_pct]]-Table1[[#This Row],[census_white_pct]]</f>
        <v>-0.27399999999999997</v>
      </c>
      <c r="BH2402" s="3">
        <v>0</v>
      </c>
      <c r="BI2402" s="3">
        <v>0.54901960780000003</v>
      </c>
      <c r="BJ2402" s="3">
        <v>0</v>
      </c>
      <c r="BK2402" s="3" t="str">
        <f>VLOOKUP(Table1[[#This Row],[est_sworn]],Force_size,2,TRUE)</f>
        <v>01 - Under 25</v>
      </c>
    </row>
    <row r="2403" spans="1:63" hidden="1" x14ac:dyDescent="0.2">
      <c r="A2403">
        <v>48139</v>
      </c>
      <c r="B2403" t="s">
        <v>11412</v>
      </c>
      <c r="C2403" t="s">
        <v>14919</v>
      </c>
      <c r="D2403">
        <v>12368280</v>
      </c>
      <c r="E2403" t="s">
        <v>14920</v>
      </c>
      <c r="F2403">
        <v>153969</v>
      </c>
      <c r="G2403" t="s">
        <v>14921</v>
      </c>
      <c r="H2403" t="s">
        <v>9817</v>
      </c>
      <c r="I2403">
        <v>48</v>
      </c>
      <c r="J2403">
        <v>139</v>
      </c>
      <c r="K2403">
        <v>99139</v>
      </c>
      <c r="L2403" t="s">
        <v>14922</v>
      </c>
      <c r="M2403" t="s">
        <v>14923</v>
      </c>
      <c r="N2403" t="s">
        <v>11418</v>
      </c>
      <c r="O2403" t="s">
        <v>11429</v>
      </c>
      <c r="P2403">
        <v>32.347293999999998</v>
      </c>
      <c r="Q2403">
        <v>-96.798231000000001</v>
      </c>
      <c r="R2403" t="s">
        <v>11420</v>
      </c>
      <c r="S2403" t="s">
        <v>11421</v>
      </c>
      <c r="U2403">
        <v>79</v>
      </c>
      <c r="V2403">
        <v>5</v>
      </c>
      <c r="W2403">
        <v>70</v>
      </c>
      <c r="X2403">
        <v>3</v>
      </c>
      <c r="Y2403">
        <v>6</v>
      </c>
      <c r="Z2403">
        <v>0</v>
      </c>
      <c r="AA2403">
        <v>0</v>
      </c>
      <c r="AB2403">
        <v>0</v>
      </c>
      <c r="AC2403">
        <v>0</v>
      </c>
      <c r="AD2403">
        <v>79</v>
      </c>
      <c r="AE2403">
        <v>3.3540000000000001</v>
      </c>
      <c r="AF2403" t="s">
        <v>11445</v>
      </c>
      <c r="AG2403" t="s">
        <v>14924</v>
      </c>
      <c r="AH2403">
        <v>3</v>
      </c>
      <c r="AI2403">
        <v>48</v>
      </c>
      <c r="AJ2403">
        <v>139</v>
      </c>
      <c r="AM2403">
        <v>149610</v>
      </c>
      <c r="AN2403">
        <v>97987</v>
      </c>
      <c r="AO2403">
        <v>13161</v>
      </c>
      <c r="AP2403">
        <v>565</v>
      </c>
      <c r="AQ2403">
        <v>811</v>
      </c>
      <c r="AR2403">
        <v>1683</v>
      </c>
      <c r="AS2403">
        <v>35161</v>
      </c>
      <c r="AT2403">
        <v>321</v>
      </c>
      <c r="AU2403">
        <v>35403</v>
      </c>
      <c r="AV2403">
        <v>13482</v>
      </c>
      <c r="AW2403">
        <v>81.5</v>
      </c>
      <c r="AX2403">
        <v>273.351</v>
      </c>
      <c r="AY2403" s="1">
        <v>3.7999999999999999E-2</v>
      </c>
      <c r="AZ2403" s="1">
        <v>0.88600000000000001</v>
      </c>
      <c r="BA2403" s="1">
        <v>7.5999999999999998E-2</v>
      </c>
      <c r="BB2403" s="1">
        <v>8.7999999999999995E-2</v>
      </c>
      <c r="BC2403" s="1">
        <v>0.65500000000000003</v>
      </c>
      <c r="BD2403" s="1">
        <v>0.23499999999999999</v>
      </c>
      <c r="BE2403" s="1">
        <v>-0.05</v>
      </c>
      <c r="BF2403" s="1">
        <v>-0.159</v>
      </c>
      <c r="BG2403" s="1">
        <f>Table1[[#This Row],[pers_white_pct]]-Table1[[#This Row],[census_white_pct]]</f>
        <v>0.23099999999999998</v>
      </c>
      <c r="BH2403" s="3">
        <v>0.43168394539999999</v>
      </c>
      <c r="BI2403" s="3">
        <v>1.3528919426999999</v>
      </c>
      <c r="BJ2403" s="3">
        <v>0.32316443820000001</v>
      </c>
      <c r="BK2403" s="3" t="str">
        <f>VLOOKUP(Table1[[#This Row],[est_sworn]],Force_size,2,TRUE)</f>
        <v>03 - 50 to 99</v>
      </c>
    </row>
    <row r="2404" spans="1:63" hidden="1" x14ac:dyDescent="0.2">
      <c r="A2404">
        <v>4854444</v>
      </c>
      <c r="B2404" t="s">
        <v>1444</v>
      </c>
      <c r="C2404" t="s">
        <v>10380</v>
      </c>
      <c r="D2404">
        <v>12407980</v>
      </c>
      <c r="E2404" t="s">
        <v>10381</v>
      </c>
      <c r="F2404">
        <v>3527</v>
      </c>
      <c r="G2404" t="s">
        <v>10382</v>
      </c>
      <c r="H2404" t="s">
        <v>9817</v>
      </c>
      <c r="I2404">
        <v>48</v>
      </c>
      <c r="J2404">
        <v>139</v>
      </c>
      <c r="K2404">
        <v>54444</v>
      </c>
      <c r="L2404" t="s">
        <v>10383</v>
      </c>
      <c r="M2404" t="s">
        <v>10384</v>
      </c>
      <c r="N2404" t="s">
        <v>68</v>
      </c>
      <c r="O2404" t="s">
        <v>181</v>
      </c>
      <c r="P2404">
        <v>32.347293999999998</v>
      </c>
      <c r="Q2404">
        <v>-96.798231000000001</v>
      </c>
      <c r="S2404" t="s">
        <v>70</v>
      </c>
      <c r="T2404" t="s">
        <v>71</v>
      </c>
      <c r="U2404">
        <v>9</v>
      </c>
      <c r="V2404">
        <v>1</v>
      </c>
      <c r="W2404">
        <v>6</v>
      </c>
      <c r="X2404">
        <v>1</v>
      </c>
      <c r="Y2404">
        <v>2</v>
      </c>
      <c r="Z2404">
        <v>0</v>
      </c>
      <c r="AA2404">
        <v>0</v>
      </c>
      <c r="AB2404">
        <v>0</v>
      </c>
      <c r="AC2404">
        <v>0</v>
      </c>
      <c r="AD2404">
        <v>9</v>
      </c>
      <c r="AE2404">
        <v>8.6750000000000007</v>
      </c>
      <c r="AF2404" t="s">
        <v>212</v>
      </c>
      <c r="AG2404" t="s">
        <v>10385</v>
      </c>
      <c r="AH2404">
        <v>3</v>
      </c>
      <c r="AI2404">
        <v>48</v>
      </c>
      <c r="AK2404">
        <v>54444</v>
      </c>
      <c r="AM2404">
        <v>3492</v>
      </c>
      <c r="AN2404">
        <v>2830</v>
      </c>
      <c r="AO2404">
        <v>300</v>
      </c>
      <c r="AP2404">
        <v>16</v>
      </c>
      <c r="AQ2404">
        <v>21</v>
      </c>
      <c r="AR2404">
        <v>39</v>
      </c>
      <c r="AS2404">
        <v>282</v>
      </c>
      <c r="AT2404">
        <v>3</v>
      </c>
      <c r="AU2404">
        <v>286</v>
      </c>
      <c r="AV2404">
        <v>303</v>
      </c>
      <c r="AW2404">
        <v>9.5</v>
      </c>
      <c r="AX2404">
        <v>82.412499999999994</v>
      </c>
      <c r="AY2404" s="1">
        <v>0.111</v>
      </c>
      <c r="AZ2404" s="1">
        <v>0.66700000000000004</v>
      </c>
      <c r="BA2404" s="1">
        <v>0.222</v>
      </c>
      <c r="BB2404" s="1">
        <v>8.5999999999999993E-2</v>
      </c>
      <c r="BC2404" s="1">
        <v>0.81</v>
      </c>
      <c r="BD2404" s="1">
        <v>8.1000000000000003E-2</v>
      </c>
      <c r="BE2404" s="1">
        <v>2.5000000000000001E-2</v>
      </c>
      <c r="BF2404" s="1">
        <v>0.14099999999999999</v>
      </c>
      <c r="BG2404" s="1">
        <f>Table1[[#This Row],[pers_white_pct]]-Table1[[#This Row],[census_white_pct]]</f>
        <v>-0.14300000000000002</v>
      </c>
      <c r="BH2404" s="3">
        <v>1.2933333333000001</v>
      </c>
      <c r="BI2404" s="3">
        <v>0.82261484100000004</v>
      </c>
      <c r="BJ2404" s="3">
        <v>2.7517730496000001</v>
      </c>
      <c r="BK2404" s="3" t="str">
        <f>VLOOKUP(Table1[[#This Row],[est_sworn]],Force_size,2,TRUE)</f>
        <v>01 - Under 25</v>
      </c>
    </row>
    <row r="2405" spans="1:63" hidden="1" x14ac:dyDescent="0.2">
      <c r="A2405">
        <v>48141</v>
      </c>
      <c r="B2405" t="s">
        <v>11412</v>
      </c>
      <c r="C2405" t="s">
        <v>14925</v>
      </c>
      <c r="D2405">
        <v>12149070</v>
      </c>
      <c r="E2405" t="s">
        <v>14926</v>
      </c>
      <c r="F2405">
        <v>827398</v>
      </c>
      <c r="G2405" t="s">
        <v>11840</v>
      </c>
      <c r="H2405" t="s">
        <v>9817</v>
      </c>
      <c r="I2405">
        <v>48</v>
      </c>
      <c r="J2405">
        <v>141</v>
      </c>
      <c r="K2405">
        <v>99141</v>
      </c>
      <c r="L2405" t="s">
        <v>14927</v>
      </c>
      <c r="M2405" t="s">
        <v>14928</v>
      </c>
      <c r="N2405" t="s">
        <v>11418</v>
      </c>
      <c r="O2405" t="s">
        <v>11466</v>
      </c>
      <c r="P2405">
        <v>31.766403</v>
      </c>
      <c r="Q2405">
        <v>-106.24139</v>
      </c>
      <c r="R2405" t="s">
        <v>11420</v>
      </c>
      <c r="S2405" t="s">
        <v>11421</v>
      </c>
      <c r="U2405">
        <v>259</v>
      </c>
      <c r="V2405">
        <v>0</v>
      </c>
      <c r="W2405">
        <v>40</v>
      </c>
      <c r="X2405">
        <v>6</v>
      </c>
      <c r="Y2405">
        <v>209</v>
      </c>
      <c r="Z2405">
        <v>0</v>
      </c>
      <c r="AA2405">
        <v>0</v>
      </c>
      <c r="AB2405">
        <v>0</v>
      </c>
      <c r="AC2405">
        <v>0</v>
      </c>
      <c r="AD2405">
        <v>259</v>
      </c>
      <c r="AE2405">
        <v>1.357</v>
      </c>
      <c r="AF2405" t="s">
        <v>11430</v>
      </c>
      <c r="AG2405" t="s">
        <v>11843</v>
      </c>
      <c r="AH2405">
        <v>3</v>
      </c>
      <c r="AI2405">
        <v>48</v>
      </c>
      <c r="AJ2405">
        <v>141</v>
      </c>
      <c r="AM2405">
        <v>800647</v>
      </c>
      <c r="AN2405">
        <v>105246</v>
      </c>
      <c r="AO2405">
        <v>20649</v>
      </c>
      <c r="AP2405">
        <v>2269</v>
      </c>
      <c r="AQ2405">
        <v>7551</v>
      </c>
      <c r="AR2405">
        <v>5391</v>
      </c>
      <c r="AS2405">
        <v>658134</v>
      </c>
      <c r="AT2405">
        <v>4215</v>
      </c>
      <c r="AU2405">
        <v>659541</v>
      </c>
      <c r="AV2405">
        <v>24864</v>
      </c>
      <c r="AW2405">
        <v>259</v>
      </c>
      <c r="AX2405">
        <v>351.46300000000002</v>
      </c>
      <c r="AY2405" s="1">
        <v>2.3E-2</v>
      </c>
      <c r="AZ2405" s="1">
        <v>0.154</v>
      </c>
      <c r="BA2405" s="1">
        <v>0.80700000000000005</v>
      </c>
      <c r="BB2405" s="1">
        <v>2.5999999999999999E-2</v>
      </c>
      <c r="BC2405" s="1">
        <v>0.13100000000000001</v>
      </c>
      <c r="BD2405" s="1">
        <v>0.82199999999999995</v>
      </c>
      <c r="BE2405" s="1">
        <v>-3.0000000000000001E-3</v>
      </c>
      <c r="BF2405" s="1">
        <v>-1.4999999999999999E-2</v>
      </c>
      <c r="BG2405" s="1">
        <f>Table1[[#This Row],[pers_white_pct]]-Table1[[#This Row],[census_white_pct]]</f>
        <v>2.2999999999999993E-2</v>
      </c>
      <c r="BH2405" s="3">
        <v>0.89824238219999997</v>
      </c>
      <c r="BI2405" s="3">
        <v>1.1748859465999999</v>
      </c>
      <c r="BJ2405" s="3">
        <v>0.98168753180000001</v>
      </c>
      <c r="BK2405" s="3" t="str">
        <f>VLOOKUP(Table1[[#This Row],[est_sworn]],Force_size,2,TRUE)</f>
        <v>05 - 250 - 499</v>
      </c>
    </row>
    <row r="2406" spans="1:63" hidden="1" x14ac:dyDescent="0.2">
      <c r="A2406">
        <v>4824000</v>
      </c>
      <c r="B2406" t="s">
        <v>1444</v>
      </c>
      <c r="C2406" t="s">
        <v>10050</v>
      </c>
      <c r="D2406">
        <v>11246150</v>
      </c>
      <c r="E2406" t="s">
        <v>10051</v>
      </c>
      <c r="F2406">
        <v>672538</v>
      </c>
      <c r="G2406" t="s">
        <v>10052</v>
      </c>
      <c r="H2406" t="s">
        <v>9817</v>
      </c>
      <c r="I2406">
        <v>48</v>
      </c>
      <c r="J2406">
        <v>141</v>
      </c>
      <c r="K2406">
        <v>24000</v>
      </c>
      <c r="L2406" t="s">
        <v>10053</v>
      </c>
      <c r="M2406" t="s">
        <v>10054</v>
      </c>
      <c r="N2406" t="s">
        <v>68</v>
      </c>
      <c r="O2406" t="s">
        <v>1934</v>
      </c>
      <c r="P2406">
        <v>31.766403</v>
      </c>
      <c r="Q2406">
        <v>-106.24139</v>
      </c>
      <c r="S2406" t="s">
        <v>70</v>
      </c>
      <c r="T2406" t="s">
        <v>71</v>
      </c>
      <c r="U2406">
        <v>1067</v>
      </c>
      <c r="V2406">
        <v>0</v>
      </c>
      <c r="W2406">
        <v>202</v>
      </c>
      <c r="X2406">
        <v>31</v>
      </c>
      <c r="Y2406">
        <v>821</v>
      </c>
      <c r="Z2406">
        <v>2</v>
      </c>
      <c r="AA2406">
        <v>11</v>
      </c>
      <c r="AB2406">
        <v>0</v>
      </c>
      <c r="AC2406">
        <v>0</v>
      </c>
      <c r="AD2406">
        <v>1067</v>
      </c>
      <c r="AE2406">
        <v>1.1479999999999999</v>
      </c>
      <c r="AF2406" t="s">
        <v>87</v>
      </c>
      <c r="AG2406" t="s">
        <v>10055</v>
      </c>
      <c r="AH2406">
        <v>3</v>
      </c>
      <c r="AI2406">
        <v>48</v>
      </c>
      <c r="AK2406">
        <v>24000</v>
      </c>
      <c r="AM2406">
        <v>649121</v>
      </c>
      <c r="AN2406">
        <v>92426</v>
      </c>
      <c r="AO2406">
        <v>18155</v>
      </c>
      <c r="AP2406">
        <v>1633</v>
      </c>
      <c r="AQ2406">
        <v>7092</v>
      </c>
      <c r="AR2406">
        <v>4814</v>
      </c>
      <c r="AS2406">
        <v>523721</v>
      </c>
      <c r="AT2406">
        <v>3851</v>
      </c>
      <c r="AU2406">
        <v>525001</v>
      </c>
      <c r="AV2406">
        <v>22006</v>
      </c>
      <c r="AW2406">
        <v>1067</v>
      </c>
      <c r="AX2406">
        <v>1224.9159999999999</v>
      </c>
      <c r="AY2406" s="1">
        <v>2.9000000000000001E-2</v>
      </c>
      <c r="AZ2406" s="1">
        <v>0.189</v>
      </c>
      <c r="BA2406" s="1">
        <v>0.76900000000000002</v>
      </c>
      <c r="BB2406" s="1">
        <v>2.8000000000000001E-2</v>
      </c>
      <c r="BC2406" s="1">
        <v>0.14199999999999999</v>
      </c>
      <c r="BD2406" s="1">
        <v>0.80700000000000005</v>
      </c>
      <c r="BE2406" s="1">
        <v>1E-3</v>
      </c>
      <c r="BF2406" s="1">
        <v>-3.6999999999999998E-2</v>
      </c>
      <c r="BG2406" s="1">
        <f>Table1[[#This Row],[pers_white_pct]]-Table1[[#This Row],[census_white_pct]]</f>
        <v>4.7000000000000014E-2</v>
      </c>
      <c r="BH2406" s="3">
        <v>1.0387874176</v>
      </c>
      <c r="BI2406" s="3">
        <v>1.3295921774999999</v>
      </c>
      <c r="BJ2406" s="3">
        <v>0.9536838071</v>
      </c>
      <c r="BK2406" s="3" t="str">
        <f>VLOOKUP(Table1[[#This Row],[est_sworn]],Force_size,2,TRUE)</f>
        <v>07 - 1,000 and up</v>
      </c>
    </row>
    <row r="2407" spans="1:63" hidden="1" x14ac:dyDescent="0.2">
      <c r="A2407">
        <v>48145</v>
      </c>
      <c r="B2407" t="s">
        <v>11412</v>
      </c>
      <c r="C2407" t="s">
        <v>14929</v>
      </c>
      <c r="D2407">
        <v>13420440</v>
      </c>
      <c r="E2407" t="s">
        <v>14930</v>
      </c>
      <c r="F2407">
        <v>17610</v>
      </c>
      <c r="G2407" t="s">
        <v>14931</v>
      </c>
      <c r="H2407" t="s">
        <v>9817</v>
      </c>
      <c r="I2407">
        <v>48</v>
      </c>
      <c r="J2407">
        <v>145</v>
      </c>
      <c r="K2407">
        <v>99145</v>
      </c>
      <c r="L2407" t="s">
        <v>14932</v>
      </c>
      <c r="M2407" t="s">
        <v>14933</v>
      </c>
      <c r="N2407" t="s">
        <v>11418</v>
      </c>
      <c r="O2407" t="s">
        <v>11459</v>
      </c>
      <c r="P2407">
        <v>31.251930000000002</v>
      </c>
      <c r="Q2407">
        <v>-96.934127000000004</v>
      </c>
      <c r="R2407" t="s">
        <v>11481</v>
      </c>
      <c r="S2407" t="s">
        <v>11421</v>
      </c>
      <c r="U2407">
        <v>6</v>
      </c>
      <c r="V2407">
        <v>2</v>
      </c>
      <c r="W2407">
        <v>5</v>
      </c>
      <c r="X2407">
        <v>1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6</v>
      </c>
      <c r="AE2407">
        <v>7.5330000000000004</v>
      </c>
      <c r="AF2407" t="s">
        <v>11452</v>
      </c>
      <c r="AG2407" t="s">
        <v>14934</v>
      </c>
      <c r="AH2407">
        <v>3</v>
      </c>
      <c r="AI2407">
        <v>48</v>
      </c>
      <c r="AJ2407">
        <v>145</v>
      </c>
      <c r="AM2407">
        <v>17866</v>
      </c>
      <c r="AN2407">
        <v>9381</v>
      </c>
      <c r="AO2407">
        <v>4463</v>
      </c>
      <c r="AP2407">
        <v>60</v>
      </c>
      <c r="AQ2407">
        <v>46</v>
      </c>
      <c r="AR2407">
        <v>166</v>
      </c>
      <c r="AS2407">
        <v>3716</v>
      </c>
      <c r="AT2407">
        <v>61</v>
      </c>
      <c r="AU2407">
        <v>3750</v>
      </c>
      <c r="AV2407">
        <v>4524</v>
      </c>
      <c r="AW2407">
        <v>7</v>
      </c>
      <c r="AX2407">
        <v>52.731000000000002</v>
      </c>
      <c r="AY2407" s="1">
        <v>0.16700000000000001</v>
      </c>
      <c r="AZ2407" s="1">
        <v>0.83299999999999996</v>
      </c>
      <c r="BA2407" s="1">
        <v>0</v>
      </c>
      <c r="BB2407" s="1">
        <v>0.25</v>
      </c>
      <c r="BC2407" s="1">
        <v>0.52500000000000002</v>
      </c>
      <c r="BD2407" s="1">
        <v>0.20799999999999999</v>
      </c>
      <c r="BE2407" s="1">
        <v>-8.3000000000000004E-2</v>
      </c>
      <c r="BF2407" s="1">
        <v>-0.20799999999999999</v>
      </c>
      <c r="BG2407" s="1">
        <f>Table1[[#This Row],[pers_white_pct]]-Table1[[#This Row],[census_white_pct]]</f>
        <v>0.30799999999999994</v>
      </c>
      <c r="BH2407" s="3">
        <v>0.66718948389999999</v>
      </c>
      <c r="BI2407" s="3">
        <v>1.5870731621</v>
      </c>
      <c r="BJ2407" s="3">
        <v>0</v>
      </c>
      <c r="BK2407" s="3" t="str">
        <f>VLOOKUP(Table1[[#This Row],[est_sworn]],Force_size,2,TRUE)</f>
        <v>01 - Under 25</v>
      </c>
    </row>
    <row r="2408" spans="1:63" hidden="1" x14ac:dyDescent="0.2">
      <c r="A2408">
        <v>48149</v>
      </c>
      <c r="B2408" t="s">
        <v>11412</v>
      </c>
      <c r="C2408" t="s">
        <v>14935</v>
      </c>
      <c r="D2408">
        <v>12568230</v>
      </c>
      <c r="E2408" t="s">
        <v>12282</v>
      </c>
      <c r="F2408">
        <v>24695</v>
      </c>
      <c r="G2408" t="s">
        <v>12283</v>
      </c>
      <c r="H2408" t="s">
        <v>9817</v>
      </c>
      <c r="I2408">
        <v>48</v>
      </c>
      <c r="J2408">
        <v>149</v>
      </c>
      <c r="K2408">
        <v>99149</v>
      </c>
      <c r="L2408" t="s">
        <v>14936</v>
      </c>
      <c r="M2408" t="s">
        <v>14937</v>
      </c>
      <c r="N2408" t="s">
        <v>11418</v>
      </c>
      <c r="O2408" t="s">
        <v>11518</v>
      </c>
      <c r="P2408">
        <v>29.877886</v>
      </c>
      <c r="Q2408">
        <v>-96.921231000000006</v>
      </c>
      <c r="R2408" t="s">
        <v>11481</v>
      </c>
      <c r="S2408" t="s">
        <v>11421</v>
      </c>
      <c r="U2408">
        <v>23</v>
      </c>
      <c r="V2408">
        <v>0</v>
      </c>
      <c r="W2408">
        <v>22</v>
      </c>
      <c r="X2408">
        <v>1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23</v>
      </c>
      <c r="AE2408">
        <v>7.0309999999999997</v>
      </c>
      <c r="AF2408" t="s">
        <v>11422</v>
      </c>
      <c r="AG2408" t="s">
        <v>12286</v>
      </c>
      <c r="AH2408">
        <v>3</v>
      </c>
      <c r="AI2408">
        <v>48</v>
      </c>
      <c r="AJ2408">
        <v>149</v>
      </c>
      <c r="AM2408">
        <v>24554</v>
      </c>
      <c r="AN2408">
        <v>18038</v>
      </c>
      <c r="AO2408">
        <v>1599</v>
      </c>
      <c r="AP2408">
        <v>69</v>
      </c>
      <c r="AQ2408">
        <v>61</v>
      </c>
      <c r="AR2408">
        <v>171</v>
      </c>
      <c r="AS2408">
        <v>4585</v>
      </c>
      <c r="AT2408">
        <v>33</v>
      </c>
      <c r="AU2408">
        <v>4616</v>
      </c>
      <c r="AV2408">
        <v>1632</v>
      </c>
      <c r="AW2408">
        <v>23</v>
      </c>
      <c r="AX2408">
        <v>161.71299999999999</v>
      </c>
      <c r="AY2408" s="1">
        <v>4.2999999999999997E-2</v>
      </c>
      <c r="AZ2408" s="1">
        <v>0.95699999999999996</v>
      </c>
      <c r="BA2408" s="1">
        <v>0</v>
      </c>
      <c r="BB2408" s="1">
        <v>6.5000000000000002E-2</v>
      </c>
      <c r="BC2408" s="1">
        <v>0.73499999999999999</v>
      </c>
      <c r="BD2408" s="1">
        <v>0.187</v>
      </c>
      <c r="BE2408" s="1">
        <v>-2.1999999999999999E-2</v>
      </c>
      <c r="BF2408" s="1">
        <v>-0.187</v>
      </c>
      <c r="BG2408" s="1">
        <f>Table1[[#This Row],[pers_white_pct]]-Table1[[#This Row],[census_white_pct]]</f>
        <v>0.22199999999999998</v>
      </c>
      <c r="BH2408" s="3">
        <v>0.66764553930000003</v>
      </c>
      <c r="BI2408" s="3">
        <v>1.3020531534999999</v>
      </c>
      <c r="BJ2408" s="3">
        <v>0</v>
      </c>
      <c r="BK2408" s="3" t="str">
        <f>VLOOKUP(Table1[[#This Row],[est_sworn]],Force_size,2,TRUE)</f>
        <v>01 - Under 25</v>
      </c>
    </row>
    <row r="2409" spans="1:63" hidden="1" x14ac:dyDescent="0.2">
      <c r="A2409">
        <v>4826268</v>
      </c>
      <c r="B2409" t="s">
        <v>1444</v>
      </c>
      <c r="C2409" t="s">
        <v>10068</v>
      </c>
      <c r="D2409">
        <v>12766160</v>
      </c>
      <c r="E2409" t="s">
        <v>10069</v>
      </c>
      <c r="F2409">
        <v>2998</v>
      </c>
      <c r="G2409" t="s">
        <v>10070</v>
      </c>
      <c r="H2409" t="s">
        <v>9817</v>
      </c>
      <c r="I2409">
        <v>48</v>
      </c>
      <c r="J2409">
        <v>153</v>
      </c>
      <c r="K2409">
        <v>26268</v>
      </c>
      <c r="L2409" t="s">
        <v>10071</v>
      </c>
      <c r="M2409" t="s">
        <v>10072</v>
      </c>
      <c r="N2409" t="s">
        <v>68</v>
      </c>
      <c r="O2409" t="s">
        <v>181</v>
      </c>
      <c r="P2409">
        <v>34.073729999999998</v>
      </c>
      <c r="Q2409">
        <v>-101.303274</v>
      </c>
      <c r="S2409" t="s">
        <v>70</v>
      </c>
      <c r="T2409" t="s">
        <v>71</v>
      </c>
      <c r="U2409">
        <v>6</v>
      </c>
      <c r="V2409">
        <v>0</v>
      </c>
      <c r="W2409">
        <v>3</v>
      </c>
      <c r="X2409">
        <v>0</v>
      </c>
      <c r="Y2409">
        <v>3</v>
      </c>
      <c r="Z2409">
        <v>0</v>
      </c>
      <c r="AA2409">
        <v>0</v>
      </c>
      <c r="AB2409">
        <v>0</v>
      </c>
      <c r="AC2409">
        <v>0</v>
      </c>
      <c r="AD2409">
        <v>6</v>
      </c>
      <c r="AE2409">
        <v>8.6750000000000007</v>
      </c>
      <c r="AF2409" t="s">
        <v>212</v>
      </c>
      <c r="AG2409" t="s">
        <v>10073</v>
      </c>
      <c r="AH2409">
        <v>3</v>
      </c>
      <c r="AI2409">
        <v>48</v>
      </c>
      <c r="AK2409">
        <v>26268</v>
      </c>
      <c r="AM2409">
        <v>3038</v>
      </c>
      <c r="AN2409">
        <v>1027</v>
      </c>
      <c r="AO2409">
        <v>123</v>
      </c>
      <c r="AP2409">
        <v>6</v>
      </c>
      <c r="AQ2409">
        <v>1</v>
      </c>
      <c r="AR2409">
        <v>7</v>
      </c>
      <c r="AS2409">
        <v>1872</v>
      </c>
      <c r="AT2409">
        <v>9</v>
      </c>
      <c r="AU2409">
        <v>1874</v>
      </c>
      <c r="AV2409">
        <v>132</v>
      </c>
      <c r="AW2409">
        <v>6</v>
      </c>
      <c r="AX2409">
        <v>52.05</v>
      </c>
      <c r="AY2409" s="1">
        <v>0</v>
      </c>
      <c r="AZ2409" s="1">
        <v>0.5</v>
      </c>
      <c r="BA2409" s="1">
        <v>0.5</v>
      </c>
      <c r="BB2409" s="1">
        <v>0.04</v>
      </c>
      <c r="BC2409" s="1">
        <v>0.33800000000000002</v>
      </c>
      <c r="BD2409" s="1">
        <v>0.61599999999999999</v>
      </c>
      <c r="BE2409" s="1">
        <v>-0.04</v>
      </c>
      <c r="BF2409" s="1">
        <v>-0.11600000000000001</v>
      </c>
      <c r="BG2409" s="1">
        <f>Table1[[#This Row],[pers_white_pct]]-Table1[[#This Row],[census_white_pct]]</f>
        <v>0.16199999999999998</v>
      </c>
      <c r="BH2409" s="3">
        <v>0</v>
      </c>
      <c r="BI2409" s="3">
        <v>1.4790652386000001</v>
      </c>
      <c r="BJ2409" s="3">
        <v>0.81143162390000001</v>
      </c>
      <c r="BK2409" s="3" t="str">
        <f>VLOOKUP(Table1[[#This Row],[est_sworn]],Force_size,2,TRUE)</f>
        <v>01 - Under 25</v>
      </c>
    </row>
    <row r="2410" spans="1:63" hidden="1" x14ac:dyDescent="0.2">
      <c r="A2410">
        <v>48153</v>
      </c>
      <c r="B2410" t="s">
        <v>11412</v>
      </c>
      <c r="C2410" t="s">
        <v>14938</v>
      </c>
      <c r="D2410">
        <v>13231920</v>
      </c>
      <c r="E2410" t="s">
        <v>14939</v>
      </c>
      <c r="F2410">
        <v>6367</v>
      </c>
      <c r="G2410" t="s">
        <v>14940</v>
      </c>
      <c r="H2410" t="s">
        <v>9817</v>
      </c>
      <c r="I2410">
        <v>48</v>
      </c>
      <c r="J2410">
        <v>153</v>
      </c>
      <c r="K2410">
        <v>99153</v>
      </c>
      <c r="L2410" t="s">
        <v>14941</v>
      </c>
      <c r="M2410" t="s">
        <v>14942</v>
      </c>
      <c r="N2410" t="s">
        <v>11418</v>
      </c>
      <c r="O2410" t="s">
        <v>11437</v>
      </c>
      <c r="P2410">
        <v>34.073729999999998</v>
      </c>
      <c r="Q2410">
        <v>-101.303274</v>
      </c>
      <c r="R2410" t="s">
        <v>11420</v>
      </c>
      <c r="S2410" t="s">
        <v>11421</v>
      </c>
      <c r="U2410">
        <v>6</v>
      </c>
      <c r="V2410">
        <v>1</v>
      </c>
      <c r="W2410">
        <v>2</v>
      </c>
      <c r="X2410">
        <v>1</v>
      </c>
      <c r="Y2410">
        <v>3</v>
      </c>
      <c r="Z2410">
        <v>0</v>
      </c>
      <c r="AA2410">
        <v>0</v>
      </c>
      <c r="AB2410">
        <v>0</v>
      </c>
      <c r="AC2410">
        <v>0</v>
      </c>
      <c r="AD2410">
        <v>6</v>
      </c>
      <c r="AE2410">
        <v>7.2220000000000004</v>
      </c>
      <c r="AF2410" t="s">
        <v>11561</v>
      </c>
      <c r="AG2410" t="s">
        <v>14943</v>
      </c>
      <c r="AH2410">
        <v>3</v>
      </c>
      <c r="AI2410">
        <v>48</v>
      </c>
      <c r="AJ2410">
        <v>153</v>
      </c>
      <c r="AM2410">
        <v>6446</v>
      </c>
      <c r="AN2410">
        <v>2777</v>
      </c>
      <c r="AO2410">
        <v>211</v>
      </c>
      <c r="AP2410">
        <v>16</v>
      </c>
      <c r="AQ2410">
        <v>11</v>
      </c>
      <c r="AR2410">
        <v>19</v>
      </c>
      <c r="AS2410">
        <v>3410</v>
      </c>
      <c r="AT2410">
        <v>21</v>
      </c>
      <c r="AU2410">
        <v>3412</v>
      </c>
      <c r="AV2410">
        <v>232</v>
      </c>
      <c r="AW2410">
        <v>6.5</v>
      </c>
      <c r="AX2410">
        <v>46.942999999999998</v>
      </c>
      <c r="AY2410" s="1">
        <v>0.16700000000000001</v>
      </c>
      <c r="AZ2410" s="1">
        <v>0.33300000000000002</v>
      </c>
      <c r="BA2410" s="1">
        <v>0.5</v>
      </c>
      <c r="BB2410" s="1">
        <v>3.3000000000000002E-2</v>
      </c>
      <c r="BC2410" s="1">
        <v>0.43099999999999999</v>
      </c>
      <c r="BD2410" s="1">
        <v>0.52900000000000003</v>
      </c>
      <c r="BE2410" s="1">
        <v>0.13400000000000001</v>
      </c>
      <c r="BF2410" s="1">
        <v>-2.9000000000000001E-2</v>
      </c>
      <c r="BG2410" s="1">
        <f>Table1[[#This Row],[pers_white_pct]]-Table1[[#This Row],[census_white_pct]]</f>
        <v>-9.7999999999999976E-2</v>
      </c>
      <c r="BH2410" s="3">
        <v>5.0916271721999999</v>
      </c>
      <c r="BI2410" s="3">
        <v>0.77373664630000005</v>
      </c>
      <c r="BJ2410" s="3">
        <v>0.94516129029999996</v>
      </c>
      <c r="BK2410" s="3" t="str">
        <f>VLOOKUP(Table1[[#This Row],[est_sworn]],Force_size,2,TRUE)</f>
        <v>01 - Under 25</v>
      </c>
    </row>
    <row r="2411" spans="1:63" hidden="1" x14ac:dyDescent="0.2">
      <c r="A2411">
        <v>48155</v>
      </c>
      <c r="B2411" t="s">
        <v>11412</v>
      </c>
      <c r="C2411" t="s">
        <v>14944</v>
      </c>
      <c r="D2411">
        <v>12728200</v>
      </c>
      <c r="E2411" t="s">
        <v>14945</v>
      </c>
      <c r="F2411">
        <v>1307</v>
      </c>
      <c r="G2411" t="s">
        <v>14946</v>
      </c>
      <c r="H2411" t="s">
        <v>9817</v>
      </c>
      <c r="I2411">
        <v>48</v>
      </c>
      <c r="J2411">
        <v>155</v>
      </c>
      <c r="K2411">
        <v>99155</v>
      </c>
      <c r="L2411" t="s">
        <v>14947</v>
      </c>
      <c r="M2411" t="s">
        <v>14948</v>
      </c>
      <c r="N2411" t="s">
        <v>11418</v>
      </c>
      <c r="O2411" t="s">
        <v>11437</v>
      </c>
      <c r="P2411">
        <v>33.963306000000003</v>
      </c>
      <c r="Q2411">
        <v>-99.816828000000001</v>
      </c>
      <c r="R2411" t="s">
        <v>11481</v>
      </c>
      <c r="S2411" t="s">
        <v>11421</v>
      </c>
      <c r="U2411">
        <v>2</v>
      </c>
      <c r="V2411">
        <v>1</v>
      </c>
      <c r="W2411">
        <v>2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2</v>
      </c>
      <c r="AE2411">
        <v>7.2220000000000004</v>
      </c>
      <c r="AF2411" t="s">
        <v>11561</v>
      </c>
      <c r="AG2411" t="s">
        <v>14949</v>
      </c>
      <c r="AH2411">
        <v>3</v>
      </c>
      <c r="AI2411">
        <v>48</v>
      </c>
      <c r="AJ2411">
        <v>155</v>
      </c>
      <c r="AM2411">
        <v>1336</v>
      </c>
      <c r="AN2411">
        <v>1087</v>
      </c>
      <c r="AO2411">
        <v>53</v>
      </c>
      <c r="AP2411">
        <v>1</v>
      </c>
      <c r="AQ2411">
        <v>4</v>
      </c>
      <c r="AR2411">
        <v>4</v>
      </c>
      <c r="AS2411">
        <v>187</v>
      </c>
      <c r="AT2411">
        <v>0</v>
      </c>
      <c r="AU2411">
        <v>187</v>
      </c>
      <c r="AV2411">
        <v>53</v>
      </c>
      <c r="AW2411">
        <v>2.5</v>
      </c>
      <c r="AX2411">
        <v>18.055</v>
      </c>
      <c r="AY2411" s="1">
        <v>0</v>
      </c>
      <c r="AZ2411" s="2">
        <v>1</v>
      </c>
      <c r="BA2411" s="1">
        <v>0</v>
      </c>
      <c r="BB2411" s="1">
        <v>0.04</v>
      </c>
      <c r="BC2411" s="1">
        <v>0.81399999999999995</v>
      </c>
      <c r="BD2411" s="1">
        <v>0.14000000000000001</v>
      </c>
      <c r="BE2411" s="1">
        <v>-0.04</v>
      </c>
      <c r="BF2411" s="1">
        <v>-0.14000000000000001</v>
      </c>
      <c r="BG2411" s="1">
        <f>Table1[[#This Row],[pers_white_pct]]-Table1[[#This Row],[census_white_pct]]</f>
        <v>0.18600000000000005</v>
      </c>
      <c r="BH2411" s="3">
        <v>0</v>
      </c>
      <c r="BI2411" s="3">
        <v>1.2290708372000001</v>
      </c>
      <c r="BJ2411" s="3">
        <v>0</v>
      </c>
      <c r="BK2411" s="3" t="str">
        <f>VLOOKUP(Table1[[#This Row],[est_sworn]],Force_size,2,TRUE)</f>
        <v>01 - Under 25</v>
      </c>
    </row>
    <row r="2412" spans="1:63" hidden="1" x14ac:dyDescent="0.2">
      <c r="A2412">
        <v>4870808</v>
      </c>
      <c r="B2412" t="s">
        <v>1444</v>
      </c>
      <c r="C2412" t="s">
        <v>10522</v>
      </c>
      <c r="D2412">
        <v>11157770</v>
      </c>
      <c r="E2412" t="s">
        <v>10523</v>
      </c>
      <c r="F2412">
        <v>82480</v>
      </c>
      <c r="G2412" t="s">
        <v>10524</v>
      </c>
      <c r="H2412" t="s">
        <v>9817</v>
      </c>
      <c r="I2412">
        <v>48</v>
      </c>
      <c r="J2412">
        <v>157</v>
      </c>
      <c r="K2412">
        <v>70808</v>
      </c>
      <c r="L2412" t="s">
        <v>10525</v>
      </c>
      <c r="M2412" t="s">
        <v>10526</v>
      </c>
      <c r="N2412" t="s">
        <v>68</v>
      </c>
      <c r="O2412" t="s">
        <v>86</v>
      </c>
      <c r="P2412">
        <v>29.526602</v>
      </c>
      <c r="Q2412">
        <v>-95.771015000000006</v>
      </c>
      <c r="S2412" t="s">
        <v>70</v>
      </c>
      <c r="T2412" t="s">
        <v>71</v>
      </c>
      <c r="U2412">
        <v>146</v>
      </c>
      <c r="V2412">
        <v>0</v>
      </c>
      <c r="W2412">
        <v>98</v>
      </c>
      <c r="X2412">
        <v>20</v>
      </c>
      <c r="Y2412">
        <v>21</v>
      </c>
      <c r="Z2412">
        <v>0</v>
      </c>
      <c r="AA2412">
        <v>0</v>
      </c>
      <c r="AB2412">
        <v>0</v>
      </c>
      <c r="AC2412">
        <v>0</v>
      </c>
      <c r="AD2412">
        <v>146</v>
      </c>
      <c r="AE2412">
        <v>1.1479999999999999</v>
      </c>
      <c r="AF2412" t="s">
        <v>87</v>
      </c>
      <c r="AG2412" t="s">
        <v>10527</v>
      </c>
      <c r="AH2412">
        <v>3</v>
      </c>
      <c r="AI2412">
        <v>48</v>
      </c>
      <c r="AK2412">
        <v>70808</v>
      </c>
      <c r="AM2412">
        <v>78817</v>
      </c>
      <c r="AN2412">
        <v>35014</v>
      </c>
      <c r="AO2412">
        <v>5744</v>
      </c>
      <c r="AP2412">
        <v>135</v>
      </c>
      <c r="AQ2412">
        <v>27672</v>
      </c>
      <c r="AR2412">
        <v>1723</v>
      </c>
      <c r="AS2412">
        <v>8324</v>
      </c>
      <c r="AT2412">
        <v>109</v>
      </c>
      <c r="AU2412">
        <v>8529</v>
      </c>
      <c r="AV2412">
        <v>5853</v>
      </c>
      <c r="AW2412">
        <v>146</v>
      </c>
      <c r="AX2412">
        <v>167.608</v>
      </c>
      <c r="AY2412" s="1">
        <v>0.13700000000000001</v>
      </c>
      <c r="AZ2412" s="1">
        <v>0.67100000000000004</v>
      </c>
      <c r="BA2412" s="1">
        <v>0.14399999999999999</v>
      </c>
      <c r="BB2412" s="1">
        <v>7.2999999999999995E-2</v>
      </c>
      <c r="BC2412" s="1">
        <v>0.44400000000000001</v>
      </c>
      <c r="BD2412" s="1">
        <v>0.106</v>
      </c>
      <c r="BE2412" s="1">
        <v>6.4000000000000001E-2</v>
      </c>
      <c r="BF2412" s="1">
        <v>3.7999999999999999E-2</v>
      </c>
      <c r="BG2412" s="1">
        <f>Table1[[#This Row],[pers_white_pct]]-Table1[[#This Row],[census_white_pct]]</f>
        <v>0.22700000000000004</v>
      </c>
      <c r="BH2412" s="3">
        <v>1.8796743237</v>
      </c>
      <c r="BI2412" s="3">
        <v>1.5109545223</v>
      </c>
      <c r="BJ2412" s="3">
        <v>1.3619283735000001</v>
      </c>
      <c r="BK2412" s="3" t="str">
        <f>VLOOKUP(Table1[[#This Row],[est_sworn]],Force_size,2,TRUE)</f>
        <v>04 - 100 to 249</v>
      </c>
    </row>
    <row r="2413" spans="1:63" hidden="1" x14ac:dyDescent="0.2">
      <c r="A2413">
        <v>4863284</v>
      </c>
      <c r="B2413" t="s">
        <v>1444</v>
      </c>
      <c r="C2413" t="s">
        <v>10449</v>
      </c>
      <c r="D2413">
        <v>11207880</v>
      </c>
      <c r="E2413" t="s">
        <v>10450</v>
      </c>
      <c r="F2413">
        <v>31734</v>
      </c>
      <c r="G2413" t="s">
        <v>10451</v>
      </c>
      <c r="H2413" t="s">
        <v>9817</v>
      </c>
      <c r="I2413">
        <v>48</v>
      </c>
      <c r="J2413">
        <v>157</v>
      </c>
      <c r="K2413">
        <v>63284</v>
      </c>
      <c r="L2413" t="s">
        <v>10452</v>
      </c>
      <c r="M2413" t="s">
        <v>10453</v>
      </c>
      <c r="N2413" t="s">
        <v>68</v>
      </c>
      <c r="O2413" t="s">
        <v>131</v>
      </c>
      <c r="P2413">
        <v>29.526602</v>
      </c>
      <c r="Q2413">
        <v>-95.771015000000006</v>
      </c>
      <c r="S2413" t="s">
        <v>70</v>
      </c>
      <c r="T2413" t="s">
        <v>71</v>
      </c>
      <c r="U2413">
        <v>69</v>
      </c>
      <c r="V2413">
        <v>0</v>
      </c>
      <c r="W2413">
        <v>47</v>
      </c>
      <c r="X2413">
        <v>5</v>
      </c>
      <c r="Y2413">
        <v>17</v>
      </c>
      <c r="Z2413">
        <v>0</v>
      </c>
      <c r="AA2413">
        <v>0</v>
      </c>
      <c r="AB2413">
        <v>0</v>
      </c>
      <c r="AC2413">
        <v>0</v>
      </c>
      <c r="AD2413">
        <v>69</v>
      </c>
      <c r="AE2413">
        <v>2.8170000000000002</v>
      </c>
      <c r="AF2413" t="s">
        <v>79</v>
      </c>
      <c r="AG2413" t="s">
        <v>10454</v>
      </c>
      <c r="AH2413">
        <v>3</v>
      </c>
      <c r="AI2413">
        <v>48</v>
      </c>
      <c r="AK2413">
        <v>63284</v>
      </c>
      <c r="AM2413">
        <v>30618</v>
      </c>
      <c r="AN2413">
        <v>7608</v>
      </c>
      <c r="AO2413">
        <v>3887</v>
      </c>
      <c r="AP2413">
        <v>40</v>
      </c>
      <c r="AQ2413">
        <v>292</v>
      </c>
      <c r="AR2413">
        <v>255</v>
      </c>
      <c r="AS2413">
        <v>18470</v>
      </c>
      <c r="AT2413">
        <v>204</v>
      </c>
      <c r="AU2413">
        <v>18536</v>
      </c>
      <c r="AV2413">
        <v>4091</v>
      </c>
      <c r="AW2413">
        <v>69</v>
      </c>
      <c r="AX2413">
        <v>194.37299999999999</v>
      </c>
      <c r="AY2413" s="1">
        <v>7.1999999999999995E-2</v>
      </c>
      <c r="AZ2413" s="1">
        <v>0.68100000000000005</v>
      </c>
      <c r="BA2413" s="1">
        <v>0.246</v>
      </c>
      <c r="BB2413" s="1">
        <v>0.127</v>
      </c>
      <c r="BC2413" s="1">
        <v>0.248</v>
      </c>
      <c r="BD2413" s="1">
        <v>0.60299999999999998</v>
      </c>
      <c r="BE2413" s="1">
        <v>-5.3999999999999999E-2</v>
      </c>
      <c r="BF2413" s="1">
        <v>-0.35699999999999998</v>
      </c>
      <c r="BG2413" s="1">
        <f>Table1[[#This Row],[pers_white_pct]]-Table1[[#This Row],[census_white_pct]]</f>
        <v>0.43300000000000005</v>
      </c>
      <c r="BH2413" s="3">
        <v>0.57079898439999999</v>
      </c>
      <c r="BI2413" s="3">
        <v>2.7412906323000001</v>
      </c>
      <c r="BJ2413" s="3">
        <v>0.40842258889999999</v>
      </c>
      <c r="BK2413" s="3" t="str">
        <f>VLOOKUP(Table1[[#This Row],[est_sworn]],Force_size,2,TRUE)</f>
        <v>03 - 50 to 99</v>
      </c>
    </row>
    <row r="2414" spans="1:63" hidden="1" x14ac:dyDescent="0.2">
      <c r="A2414">
        <v>4869908</v>
      </c>
      <c r="B2414" t="s">
        <v>1444</v>
      </c>
      <c r="C2414" t="s">
        <v>10516</v>
      </c>
      <c r="D2414">
        <v>11817740</v>
      </c>
      <c r="E2414" t="s">
        <v>5235</v>
      </c>
      <c r="F2414">
        <v>17962</v>
      </c>
      <c r="G2414" t="s">
        <v>5236</v>
      </c>
      <c r="H2414" t="s">
        <v>9817</v>
      </c>
      <c r="I2414">
        <v>48</v>
      </c>
      <c r="J2414">
        <v>157</v>
      </c>
      <c r="K2414">
        <v>69908</v>
      </c>
      <c r="L2414" t="s">
        <v>10517</v>
      </c>
      <c r="M2414" t="s">
        <v>10518</v>
      </c>
      <c r="N2414" t="s">
        <v>68</v>
      </c>
      <c r="O2414" t="s">
        <v>69</v>
      </c>
      <c r="P2414">
        <v>29.526602</v>
      </c>
      <c r="Q2414">
        <v>-95.771015000000006</v>
      </c>
      <c r="S2414" t="s">
        <v>70</v>
      </c>
      <c r="T2414" t="s">
        <v>71</v>
      </c>
      <c r="U2414">
        <v>46</v>
      </c>
      <c r="V2414">
        <v>0</v>
      </c>
      <c r="W2414">
        <v>23</v>
      </c>
      <c r="X2414">
        <v>8</v>
      </c>
      <c r="Y2414">
        <v>13</v>
      </c>
      <c r="Z2414">
        <v>0</v>
      </c>
      <c r="AA2414">
        <v>0</v>
      </c>
      <c r="AB2414">
        <v>0</v>
      </c>
      <c r="AC2414">
        <v>0</v>
      </c>
      <c r="AD2414">
        <v>46</v>
      </c>
      <c r="AE2414">
        <v>4.7450000000000001</v>
      </c>
      <c r="AF2414" t="s">
        <v>72</v>
      </c>
      <c r="AG2414" t="s">
        <v>5239</v>
      </c>
      <c r="AH2414">
        <v>3</v>
      </c>
      <c r="AI2414">
        <v>48</v>
      </c>
      <c r="AK2414">
        <v>69908</v>
      </c>
      <c r="AM2414">
        <v>17693</v>
      </c>
      <c r="AN2414">
        <v>3972</v>
      </c>
      <c r="AO2414">
        <v>4740</v>
      </c>
      <c r="AP2414">
        <v>42</v>
      </c>
      <c r="AQ2414">
        <v>4000</v>
      </c>
      <c r="AR2414">
        <v>293</v>
      </c>
      <c r="AS2414">
        <v>4590</v>
      </c>
      <c r="AT2414">
        <v>116</v>
      </c>
      <c r="AU2414">
        <v>4646</v>
      </c>
      <c r="AV2414">
        <v>4856</v>
      </c>
      <c r="AW2414">
        <v>46</v>
      </c>
      <c r="AX2414">
        <v>218.27</v>
      </c>
      <c r="AY2414" s="1">
        <v>0.17399999999999999</v>
      </c>
      <c r="AZ2414" s="1">
        <v>0.5</v>
      </c>
      <c r="BA2414" s="1">
        <v>0.28299999999999997</v>
      </c>
      <c r="BB2414" s="1">
        <v>0.26800000000000002</v>
      </c>
      <c r="BC2414" s="1">
        <v>0.224</v>
      </c>
      <c r="BD2414" s="1">
        <v>0.25900000000000001</v>
      </c>
      <c r="BE2414" s="1">
        <v>-9.4E-2</v>
      </c>
      <c r="BF2414" s="1">
        <v>2.3E-2</v>
      </c>
      <c r="BG2414" s="1">
        <f>Table1[[#This Row],[pers_white_pct]]-Table1[[#This Row],[census_white_pct]]</f>
        <v>0.27600000000000002</v>
      </c>
      <c r="BH2414" s="3">
        <v>0.64916529079999996</v>
      </c>
      <c r="BI2414" s="3">
        <v>2.2272155086000001</v>
      </c>
      <c r="BJ2414" s="3">
        <v>1.0893672445</v>
      </c>
      <c r="BK2414" s="3" t="str">
        <f>VLOOKUP(Table1[[#This Row],[est_sworn]],Force_size,2,TRUE)</f>
        <v>02 - 25 to 49</v>
      </c>
    </row>
    <row r="2415" spans="1:63" hidden="1" x14ac:dyDescent="0.2">
      <c r="A2415">
        <v>4820428</v>
      </c>
      <c r="B2415" t="s">
        <v>1444</v>
      </c>
      <c r="C2415" t="s">
        <v>10026</v>
      </c>
      <c r="D2415">
        <v>12396290</v>
      </c>
      <c r="E2415" t="s">
        <v>10027</v>
      </c>
      <c r="F2415">
        <v>3989</v>
      </c>
      <c r="G2415" t="s">
        <v>10028</v>
      </c>
      <c r="H2415" t="s">
        <v>9817</v>
      </c>
      <c r="I2415">
        <v>48</v>
      </c>
      <c r="J2415">
        <v>163</v>
      </c>
      <c r="K2415">
        <v>20428</v>
      </c>
      <c r="L2415" t="s">
        <v>10029</v>
      </c>
      <c r="M2415" t="s">
        <v>10030</v>
      </c>
      <c r="N2415" t="s">
        <v>68</v>
      </c>
      <c r="O2415" t="s">
        <v>181</v>
      </c>
      <c r="P2415">
        <v>28.869333999999998</v>
      </c>
      <c r="Q2415">
        <v>-99.108788000000004</v>
      </c>
      <c r="S2415" t="s">
        <v>70</v>
      </c>
      <c r="T2415" t="s">
        <v>71</v>
      </c>
      <c r="U2415">
        <v>9</v>
      </c>
      <c r="V2415">
        <v>0</v>
      </c>
      <c r="W2415">
        <v>0</v>
      </c>
      <c r="X2415">
        <v>0</v>
      </c>
      <c r="Y2415">
        <v>9</v>
      </c>
      <c r="Z2415">
        <v>0</v>
      </c>
      <c r="AA2415">
        <v>0</v>
      </c>
      <c r="AB2415">
        <v>0</v>
      </c>
      <c r="AC2415">
        <v>0</v>
      </c>
      <c r="AD2415">
        <v>9</v>
      </c>
      <c r="AE2415">
        <v>8.6750000000000007</v>
      </c>
      <c r="AF2415" t="s">
        <v>212</v>
      </c>
      <c r="AG2415" t="s">
        <v>10031</v>
      </c>
      <c r="AH2415">
        <v>3</v>
      </c>
      <c r="AI2415">
        <v>48</v>
      </c>
      <c r="AK2415">
        <v>20428</v>
      </c>
      <c r="AM2415">
        <v>3894</v>
      </c>
      <c r="AN2415">
        <v>534</v>
      </c>
      <c r="AO2415">
        <v>434</v>
      </c>
      <c r="AP2415">
        <v>11</v>
      </c>
      <c r="AQ2415">
        <v>44</v>
      </c>
      <c r="AR2415">
        <v>13</v>
      </c>
      <c r="AS2415">
        <v>2856</v>
      </c>
      <c r="AT2415">
        <v>8</v>
      </c>
      <c r="AU2415">
        <v>2858</v>
      </c>
      <c r="AV2415">
        <v>442</v>
      </c>
      <c r="AW2415">
        <v>9</v>
      </c>
      <c r="AX2415">
        <v>78.075000000000003</v>
      </c>
      <c r="AY2415" s="1">
        <v>0</v>
      </c>
      <c r="AZ2415" s="1">
        <v>0</v>
      </c>
      <c r="BA2415" s="2">
        <v>1</v>
      </c>
      <c r="BB2415" s="1">
        <v>0.111</v>
      </c>
      <c r="BC2415" s="1">
        <v>0.13700000000000001</v>
      </c>
      <c r="BD2415" s="1">
        <v>0.73299999999999998</v>
      </c>
      <c r="BE2415" s="1">
        <v>-0.111</v>
      </c>
      <c r="BF2415" s="1">
        <v>0.26700000000000002</v>
      </c>
      <c r="BG2415" s="1">
        <f>Table1[[#This Row],[pers_white_pct]]-Table1[[#This Row],[census_white_pct]]</f>
        <v>-0.13700000000000001</v>
      </c>
      <c r="BH2415" s="3">
        <v>0</v>
      </c>
      <c r="BI2415" s="3">
        <v>0</v>
      </c>
      <c r="BJ2415" s="3">
        <v>1.3634453782</v>
      </c>
      <c r="BK2415" s="3" t="str">
        <f>VLOOKUP(Table1[[#This Row],[est_sworn]],Force_size,2,TRUE)</f>
        <v>01 - Under 25</v>
      </c>
    </row>
    <row r="2416" spans="1:63" hidden="1" x14ac:dyDescent="0.2">
      <c r="A2416">
        <v>4872989</v>
      </c>
      <c r="B2416" t="s">
        <v>1444</v>
      </c>
      <c r="C2416" t="s">
        <v>10546</v>
      </c>
      <c r="D2416">
        <v>11897720</v>
      </c>
      <c r="E2416" t="s">
        <v>10547</v>
      </c>
      <c r="F2416">
        <v>979</v>
      </c>
      <c r="G2416" t="s">
        <v>10548</v>
      </c>
      <c r="H2416" t="s">
        <v>9817</v>
      </c>
      <c r="I2416">
        <v>48</v>
      </c>
      <c r="J2416">
        <v>167</v>
      </c>
      <c r="K2416">
        <v>72989</v>
      </c>
      <c r="L2416" t="s">
        <v>10549</v>
      </c>
      <c r="M2416" t="s">
        <v>562</v>
      </c>
      <c r="N2416" t="s">
        <v>68</v>
      </c>
      <c r="O2416" t="s">
        <v>562</v>
      </c>
      <c r="P2416">
        <v>29.228363999999999</v>
      </c>
      <c r="Q2416">
        <v>-94.895427999999995</v>
      </c>
      <c r="S2416" t="s">
        <v>70</v>
      </c>
      <c r="T2416" t="s">
        <v>71</v>
      </c>
      <c r="U2416">
        <v>5</v>
      </c>
      <c r="V2416">
        <v>3</v>
      </c>
      <c r="W2416">
        <v>2</v>
      </c>
      <c r="X2416">
        <v>0</v>
      </c>
      <c r="Y2416">
        <v>3</v>
      </c>
      <c r="Z2416">
        <v>0</v>
      </c>
      <c r="AA2416">
        <v>0</v>
      </c>
      <c r="AB2416">
        <v>0</v>
      </c>
      <c r="AC2416">
        <v>0</v>
      </c>
      <c r="AD2416">
        <v>5</v>
      </c>
      <c r="AE2416">
        <v>8.6750000000000007</v>
      </c>
      <c r="AF2416" t="s">
        <v>212</v>
      </c>
      <c r="AG2416" t="s">
        <v>10550</v>
      </c>
      <c r="AH2416">
        <v>3</v>
      </c>
      <c r="AI2416">
        <v>48</v>
      </c>
      <c r="AK2416">
        <v>72989</v>
      </c>
      <c r="AM2416">
        <v>968</v>
      </c>
      <c r="AN2416">
        <v>875</v>
      </c>
      <c r="AO2416">
        <v>13</v>
      </c>
      <c r="AP2416">
        <v>2</v>
      </c>
      <c r="AQ2416">
        <v>17</v>
      </c>
      <c r="AR2416">
        <v>10</v>
      </c>
      <c r="AS2416">
        <v>48</v>
      </c>
      <c r="AT2416">
        <v>0</v>
      </c>
      <c r="AU2416">
        <v>51</v>
      </c>
      <c r="AV2416">
        <v>13</v>
      </c>
      <c r="AW2416">
        <v>6.5</v>
      </c>
      <c r="AX2416">
        <v>56.387500000000003</v>
      </c>
      <c r="AY2416" s="1">
        <v>0</v>
      </c>
      <c r="AZ2416" s="1">
        <v>0.4</v>
      </c>
      <c r="BA2416" s="1">
        <v>0.6</v>
      </c>
      <c r="BB2416" s="1">
        <v>1.2999999999999999E-2</v>
      </c>
      <c r="BC2416" s="1">
        <v>0.90400000000000003</v>
      </c>
      <c r="BD2416" s="1">
        <v>0.05</v>
      </c>
      <c r="BE2416" s="1">
        <v>-1.2999999999999999E-2</v>
      </c>
      <c r="BF2416" s="1">
        <v>0.55000000000000004</v>
      </c>
      <c r="BG2416" s="1">
        <f>Table1[[#This Row],[pers_white_pct]]-Table1[[#This Row],[census_white_pct]]</f>
        <v>-0.504</v>
      </c>
      <c r="BH2416" s="3">
        <v>0</v>
      </c>
      <c r="BI2416" s="3">
        <v>0.44251428570000001</v>
      </c>
      <c r="BJ2416" s="3">
        <v>12.1</v>
      </c>
      <c r="BK2416" s="3" t="str">
        <f>VLOOKUP(Table1[[#This Row],[est_sworn]],Force_size,2,TRUE)</f>
        <v>01 - Under 25</v>
      </c>
    </row>
    <row r="2417" spans="1:63" hidden="1" x14ac:dyDescent="0.2">
      <c r="A2417">
        <v>4834220</v>
      </c>
      <c r="B2417" t="s">
        <v>1444</v>
      </c>
      <c r="C2417" t="s">
        <v>10154</v>
      </c>
      <c r="D2417">
        <v>12436060</v>
      </c>
      <c r="E2417" t="s">
        <v>10155</v>
      </c>
      <c r="F2417">
        <v>7186</v>
      </c>
      <c r="G2417" t="s">
        <v>10156</v>
      </c>
      <c r="H2417" t="s">
        <v>9817</v>
      </c>
      <c r="I2417">
        <v>48</v>
      </c>
      <c r="J2417">
        <v>167</v>
      </c>
      <c r="K2417">
        <v>34220</v>
      </c>
      <c r="L2417" t="s">
        <v>10157</v>
      </c>
      <c r="M2417" t="s">
        <v>10158</v>
      </c>
      <c r="N2417" t="s">
        <v>68</v>
      </c>
      <c r="O2417" t="s">
        <v>181</v>
      </c>
      <c r="P2417">
        <v>29.228363999999999</v>
      </c>
      <c r="Q2417">
        <v>-94.895427999999995</v>
      </c>
      <c r="S2417" t="s">
        <v>70</v>
      </c>
      <c r="T2417" t="s">
        <v>71</v>
      </c>
      <c r="U2417">
        <v>16</v>
      </c>
      <c r="V2417">
        <v>0</v>
      </c>
      <c r="W2417">
        <v>7</v>
      </c>
      <c r="X2417">
        <v>5</v>
      </c>
      <c r="Y2417">
        <v>4</v>
      </c>
      <c r="Z2417">
        <v>0</v>
      </c>
      <c r="AA2417">
        <v>0</v>
      </c>
      <c r="AB2417">
        <v>0</v>
      </c>
      <c r="AC2417">
        <v>0</v>
      </c>
      <c r="AD2417">
        <v>16</v>
      </c>
      <c r="AE2417">
        <v>7.1230000000000002</v>
      </c>
      <c r="AF2417" t="s">
        <v>118</v>
      </c>
      <c r="AG2417" t="s">
        <v>10159</v>
      </c>
      <c r="AH2417">
        <v>3</v>
      </c>
      <c r="AI2417">
        <v>48</v>
      </c>
      <c r="AK2417">
        <v>34220</v>
      </c>
      <c r="AM2417">
        <v>6961</v>
      </c>
      <c r="AN2417">
        <v>3327</v>
      </c>
      <c r="AO2417">
        <v>2099</v>
      </c>
      <c r="AP2417">
        <v>20</v>
      </c>
      <c r="AQ2417">
        <v>21</v>
      </c>
      <c r="AR2417">
        <v>80</v>
      </c>
      <c r="AS2417">
        <v>1412</v>
      </c>
      <c r="AT2417">
        <v>45</v>
      </c>
      <c r="AU2417">
        <v>1414</v>
      </c>
      <c r="AV2417">
        <v>2144</v>
      </c>
      <c r="AW2417">
        <v>16</v>
      </c>
      <c r="AX2417">
        <v>113.968</v>
      </c>
      <c r="AY2417" s="1">
        <v>0.313</v>
      </c>
      <c r="AZ2417" s="1">
        <v>0.438</v>
      </c>
      <c r="BA2417" s="1">
        <v>0.25</v>
      </c>
      <c r="BB2417" s="1">
        <v>0.30199999999999999</v>
      </c>
      <c r="BC2417" s="1">
        <v>0.47799999999999998</v>
      </c>
      <c r="BD2417" s="1">
        <v>0.20300000000000001</v>
      </c>
      <c r="BE2417" s="1">
        <v>1.0999999999999999E-2</v>
      </c>
      <c r="BF2417" s="1">
        <v>4.7E-2</v>
      </c>
      <c r="BG2417" s="1">
        <f>Table1[[#This Row],[pers_white_pct]]-Table1[[#This Row],[census_white_pct]]</f>
        <v>-3.999999999999998E-2</v>
      </c>
      <c r="BH2417" s="3">
        <v>1.0363565984000001</v>
      </c>
      <c r="BI2417" s="3">
        <v>0.91537045390000005</v>
      </c>
      <c r="BJ2417" s="3">
        <v>1.2324716713999999</v>
      </c>
      <c r="BK2417" s="3" t="str">
        <f>VLOOKUP(Table1[[#This Row],[est_sworn]],Force_size,2,TRUE)</f>
        <v>01 - Under 25</v>
      </c>
    </row>
    <row r="2418" spans="1:63" hidden="1" x14ac:dyDescent="0.2">
      <c r="A2418">
        <v>4828068</v>
      </c>
      <c r="B2418" t="s">
        <v>1444</v>
      </c>
      <c r="C2418" t="s">
        <v>10101</v>
      </c>
      <c r="D2418">
        <v>12986130</v>
      </c>
      <c r="E2418" t="s">
        <v>10102</v>
      </c>
      <c r="F2418">
        <v>47762</v>
      </c>
      <c r="G2418" t="s">
        <v>10103</v>
      </c>
      <c r="H2418" t="s">
        <v>9817</v>
      </c>
      <c r="I2418">
        <v>48</v>
      </c>
      <c r="J2418">
        <v>167</v>
      </c>
      <c r="K2418">
        <v>28068</v>
      </c>
      <c r="L2418" t="s">
        <v>10104</v>
      </c>
      <c r="M2418" t="s">
        <v>10105</v>
      </c>
      <c r="N2418" t="s">
        <v>68</v>
      </c>
      <c r="O2418" t="s">
        <v>131</v>
      </c>
      <c r="P2418">
        <v>29.228363999999999</v>
      </c>
      <c r="Q2418">
        <v>-94.895427999999995</v>
      </c>
      <c r="S2418" t="s">
        <v>70</v>
      </c>
      <c r="T2418" t="s">
        <v>71</v>
      </c>
      <c r="U2418">
        <v>120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120</v>
      </c>
      <c r="AD2418">
        <v>120</v>
      </c>
      <c r="AE2418">
        <v>1.1479999999999999</v>
      </c>
      <c r="AF2418" t="s">
        <v>87</v>
      </c>
      <c r="AG2418" t="s">
        <v>10106</v>
      </c>
      <c r="AH2418">
        <v>3</v>
      </c>
      <c r="AI2418">
        <v>48</v>
      </c>
      <c r="AK2418">
        <v>28068</v>
      </c>
      <c r="AM2418">
        <v>47743</v>
      </c>
      <c r="AN2418">
        <v>21500</v>
      </c>
      <c r="AO2418">
        <v>8895</v>
      </c>
      <c r="AP2418">
        <v>205</v>
      </c>
      <c r="AQ2418">
        <v>1479</v>
      </c>
      <c r="AR2418">
        <v>672</v>
      </c>
      <c r="AS2418">
        <v>14925</v>
      </c>
      <c r="AT2418">
        <v>250</v>
      </c>
      <c r="AU2418">
        <v>14992</v>
      </c>
      <c r="AV2418">
        <v>9145</v>
      </c>
      <c r="AW2418">
        <v>120</v>
      </c>
      <c r="AX2418">
        <v>137.76</v>
      </c>
      <c r="BG2418" s="1">
        <f>Table1[[#This Row],[pers_white_pct]]-Table1[[#This Row],[census_white_pct]]</f>
        <v>0</v>
      </c>
      <c r="BH2418" s="3"/>
      <c r="BI2418" s="3"/>
      <c r="BJ2418" s="3"/>
      <c r="BK2418" s="3" t="str">
        <f>VLOOKUP(Table1[[#This Row],[est_sworn]],Force_size,2,TRUE)</f>
        <v>04 - 100 to 249</v>
      </c>
    </row>
    <row r="2419" spans="1:63" hidden="1" x14ac:dyDescent="0.2">
      <c r="A2419">
        <v>48169</v>
      </c>
      <c r="B2419" t="s">
        <v>11412</v>
      </c>
      <c r="C2419" t="s">
        <v>14950</v>
      </c>
      <c r="D2419">
        <v>12938220</v>
      </c>
      <c r="E2419" t="s">
        <v>14951</v>
      </c>
      <c r="F2419">
        <v>6412</v>
      </c>
      <c r="G2419" t="s">
        <v>14952</v>
      </c>
      <c r="H2419" t="s">
        <v>9817</v>
      </c>
      <c r="I2419">
        <v>48</v>
      </c>
      <c r="J2419">
        <v>169</v>
      </c>
      <c r="K2419">
        <v>99169</v>
      </c>
      <c r="L2419" t="s">
        <v>14953</v>
      </c>
      <c r="M2419" t="s">
        <v>14954</v>
      </c>
      <c r="N2419" t="s">
        <v>11418</v>
      </c>
      <c r="O2419" t="s">
        <v>11437</v>
      </c>
      <c r="P2419">
        <v>33.183791999999997</v>
      </c>
      <c r="Q2419">
        <v>-101.301134</v>
      </c>
      <c r="R2419" t="s">
        <v>11467</v>
      </c>
      <c r="S2419" t="s">
        <v>11421</v>
      </c>
      <c r="U2419">
        <v>8</v>
      </c>
      <c r="V2419">
        <v>0</v>
      </c>
      <c r="W2419">
        <v>6</v>
      </c>
      <c r="X2419">
        <v>0</v>
      </c>
      <c r="Y2419">
        <v>1</v>
      </c>
      <c r="Z2419">
        <v>0</v>
      </c>
      <c r="AA2419">
        <v>0</v>
      </c>
      <c r="AB2419">
        <v>0</v>
      </c>
      <c r="AC2419">
        <v>0</v>
      </c>
      <c r="AD2419">
        <v>8</v>
      </c>
      <c r="AE2419">
        <v>7.5330000000000004</v>
      </c>
      <c r="AF2419" t="s">
        <v>11452</v>
      </c>
      <c r="AG2419" t="s">
        <v>14955</v>
      </c>
      <c r="AH2419">
        <v>3</v>
      </c>
      <c r="AI2419">
        <v>48</v>
      </c>
      <c r="AJ2419">
        <v>169</v>
      </c>
      <c r="AM2419">
        <v>6461</v>
      </c>
      <c r="AN2419">
        <v>2962</v>
      </c>
      <c r="AO2419">
        <v>392</v>
      </c>
      <c r="AP2419">
        <v>25</v>
      </c>
      <c r="AQ2419">
        <v>8</v>
      </c>
      <c r="AR2419">
        <v>24</v>
      </c>
      <c r="AS2419">
        <v>3046</v>
      </c>
      <c r="AT2419">
        <v>28</v>
      </c>
      <c r="AU2419">
        <v>3050</v>
      </c>
      <c r="AV2419">
        <v>420</v>
      </c>
      <c r="AW2419">
        <v>8</v>
      </c>
      <c r="AX2419">
        <v>60.264000000000003</v>
      </c>
      <c r="AY2419" s="1">
        <v>0</v>
      </c>
      <c r="AZ2419" s="1">
        <v>0.75</v>
      </c>
      <c r="BA2419" s="1">
        <v>0.125</v>
      </c>
      <c r="BB2419" s="1">
        <v>6.0999999999999999E-2</v>
      </c>
      <c r="BC2419" s="1">
        <v>0.45800000000000002</v>
      </c>
      <c r="BD2419" s="1">
        <v>0.47099999999999997</v>
      </c>
      <c r="BE2419" s="1">
        <v>-6.0999999999999999E-2</v>
      </c>
      <c r="BF2419" s="1">
        <v>-0.34599999999999997</v>
      </c>
      <c r="BG2419" s="1">
        <f>Table1[[#This Row],[pers_white_pct]]-Table1[[#This Row],[census_white_pct]]</f>
        <v>0.29199999999999998</v>
      </c>
      <c r="BH2419" s="3">
        <v>0</v>
      </c>
      <c r="BI2419" s="3">
        <v>1.6359723159999999</v>
      </c>
      <c r="BJ2419" s="3">
        <v>0.26514281020000002</v>
      </c>
      <c r="BK2419" s="3" t="str">
        <f>VLOOKUP(Table1[[#This Row],[est_sworn]],Force_size,2,TRUE)</f>
        <v>01 - Under 25</v>
      </c>
    </row>
    <row r="2420" spans="1:63" hidden="1" x14ac:dyDescent="0.2">
      <c r="A2420">
        <v>48171</v>
      </c>
      <c r="B2420" t="s">
        <v>11412</v>
      </c>
      <c r="C2420" t="s">
        <v>14956</v>
      </c>
      <c r="D2420">
        <v>13423040</v>
      </c>
      <c r="E2420" t="s">
        <v>14957</v>
      </c>
      <c r="F2420">
        <v>25153</v>
      </c>
      <c r="G2420" t="s">
        <v>14958</v>
      </c>
      <c r="H2420" t="s">
        <v>9817</v>
      </c>
      <c r="I2420">
        <v>48</v>
      </c>
      <c r="J2420">
        <v>171</v>
      </c>
      <c r="K2420">
        <v>99171</v>
      </c>
      <c r="L2420" t="s">
        <v>14959</v>
      </c>
      <c r="M2420" t="s">
        <v>14960</v>
      </c>
      <c r="N2420" t="s">
        <v>11418</v>
      </c>
      <c r="O2420" t="s">
        <v>11518</v>
      </c>
      <c r="P2420">
        <v>30.325078999999999</v>
      </c>
      <c r="Q2420">
        <v>-98.941851</v>
      </c>
      <c r="R2420" t="s">
        <v>11481</v>
      </c>
      <c r="S2420" t="s">
        <v>11421</v>
      </c>
      <c r="U2420">
        <v>29</v>
      </c>
      <c r="V2420">
        <v>7</v>
      </c>
      <c r="W2420">
        <v>28</v>
      </c>
      <c r="X2420">
        <v>0</v>
      </c>
      <c r="Y2420">
        <v>1</v>
      </c>
      <c r="Z2420">
        <v>0</v>
      </c>
      <c r="AA2420">
        <v>0</v>
      </c>
      <c r="AB2420">
        <v>0</v>
      </c>
      <c r="AC2420">
        <v>0</v>
      </c>
      <c r="AD2420">
        <v>29</v>
      </c>
      <c r="AE2420">
        <v>7.0309999999999997</v>
      </c>
      <c r="AF2420" t="s">
        <v>11422</v>
      </c>
      <c r="AG2420" t="s">
        <v>14961</v>
      </c>
      <c r="AH2420">
        <v>3</v>
      </c>
      <c r="AI2420">
        <v>48</v>
      </c>
      <c r="AJ2420">
        <v>171</v>
      </c>
      <c r="AM2420">
        <v>24837</v>
      </c>
      <c r="AN2420">
        <v>19472</v>
      </c>
      <c r="AO2420">
        <v>47</v>
      </c>
      <c r="AP2420">
        <v>68</v>
      </c>
      <c r="AQ2420">
        <v>88</v>
      </c>
      <c r="AR2420">
        <v>154</v>
      </c>
      <c r="AS2420">
        <v>4969</v>
      </c>
      <c r="AT2420">
        <v>42</v>
      </c>
      <c r="AU2420">
        <v>5008</v>
      </c>
      <c r="AV2420">
        <v>89</v>
      </c>
      <c r="AW2420">
        <v>32.5</v>
      </c>
      <c r="AX2420">
        <v>228.50749999999999</v>
      </c>
      <c r="AY2420" s="1">
        <v>0</v>
      </c>
      <c r="AZ2420" s="1">
        <v>0.96599999999999997</v>
      </c>
      <c r="BA2420" s="1">
        <v>3.4000000000000002E-2</v>
      </c>
      <c r="BB2420" s="1">
        <v>2E-3</v>
      </c>
      <c r="BC2420" s="1">
        <v>0.78400000000000003</v>
      </c>
      <c r="BD2420" s="1">
        <v>0.2</v>
      </c>
      <c r="BE2420" s="1">
        <v>-2E-3</v>
      </c>
      <c r="BF2420" s="1">
        <v>-0.16600000000000001</v>
      </c>
      <c r="BG2420" s="1">
        <f>Table1[[#This Row],[pers_white_pct]]-Table1[[#This Row],[census_white_pct]]</f>
        <v>0.18199999999999994</v>
      </c>
      <c r="BH2420" s="3">
        <v>0</v>
      </c>
      <c r="BI2420" s="3">
        <v>1.2315402488</v>
      </c>
      <c r="BJ2420" s="3">
        <v>0.17235827649999999</v>
      </c>
      <c r="BK2420" s="3" t="str">
        <f>VLOOKUP(Table1[[#This Row],[est_sworn]],Force_size,2,TRUE)</f>
        <v>02 - 25 to 49</v>
      </c>
    </row>
    <row r="2421" spans="1:63" hidden="1" x14ac:dyDescent="0.2">
      <c r="A2421">
        <v>48181</v>
      </c>
      <c r="B2421" t="s">
        <v>11412</v>
      </c>
      <c r="C2421" t="s">
        <v>14962</v>
      </c>
      <c r="D2421">
        <v>11337330</v>
      </c>
      <c r="E2421" t="s">
        <v>14963</v>
      </c>
      <c r="F2421">
        <v>121935</v>
      </c>
      <c r="G2421" t="s">
        <v>12962</v>
      </c>
      <c r="H2421" t="s">
        <v>9817</v>
      </c>
      <c r="I2421">
        <v>48</v>
      </c>
      <c r="J2421">
        <v>181</v>
      </c>
      <c r="K2421">
        <v>99181</v>
      </c>
      <c r="L2421" t="s">
        <v>14964</v>
      </c>
      <c r="M2421" t="s">
        <v>14965</v>
      </c>
      <c r="N2421" t="s">
        <v>11418</v>
      </c>
      <c r="O2421" t="s">
        <v>11429</v>
      </c>
      <c r="P2421">
        <v>33.624507999999999</v>
      </c>
      <c r="Q2421">
        <v>-96.675698999999994</v>
      </c>
      <c r="R2421" t="s">
        <v>11420</v>
      </c>
      <c r="S2421" t="s">
        <v>11421</v>
      </c>
      <c r="U2421">
        <v>60</v>
      </c>
      <c r="V2421">
        <v>1</v>
      </c>
      <c r="W2421">
        <v>58</v>
      </c>
      <c r="X2421">
        <v>1</v>
      </c>
      <c r="Y2421">
        <v>1</v>
      </c>
      <c r="Z2421">
        <v>0</v>
      </c>
      <c r="AA2421">
        <v>0</v>
      </c>
      <c r="AB2421">
        <v>0</v>
      </c>
      <c r="AC2421">
        <v>0</v>
      </c>
      <c r="AD2421">
        <v>60</v>
      </c>
      <c r="AE2421">
        <v>3.3540000000000001</v>
      </c>
      <c r="AF2421" t="s">
        <v>11445</v>
      </c>
      <c r="AG2421" t="s">
        <v>12965</v>
      </c>
      <c r="AH2421">
        <v>3</v>
      </c>
      <c r="AI2421">
        <v>48</v>
      </c>
      <c r="AJ2421">
        <v>181</v>
      </c>
      <c r="AM2421">
        <v>120877</v>
      </c>
      <c r="AN2421">
        <v>95103</v>
      </c>
      <c r="AO2421">
        <v>6938</v>
      </c>
      <c r="AP2421">
        <v>1603</v>
      </c>
      <c r="AQ2421">
        <v>1034</v>
      </c>
      <c r="AR2421">
        <v>2396</v>
      </c>
      <c r="AS2421">
        <v>13688</v>
      </c>
      <c r="AT2421">
        <v>143</v>
      </c>
      <c r="AU2421">
        <v>13803</v>
      </c>
      <c r="AV2421">
        <v>7081</v>
      </c>
      <c r="AW2421">
        <v>60.5</v>
      </c>
      <c r="AX2421">
        <v>202.917</v>
      </c>
      <c r="AY2421" s="1">
        <v>1.7000000000000001E-2</v>
      </c>
      <c r="AZ2421" s="1">
        <v>0.96699999999999997</v>
      </c>
      <c r="BA2421" s="1">
        <v>1.7000000000000001E-2</v>
      </c>
      <c r="BB2421" s="1">
        <v>5.7000000000000002E-2</v>
      </c>
      <c r="BC2421" s="1">
        <v>0.78700000000000003</v>
      </c>
      <c r="BD2421" s="1">
        <v>0.113</v>
      </c>
      <c r="BE2421" s="1">
        <v>-4.1000000000000002E-2</v>
      </c>
      <c r="BF2421" s="1">
        <v>-9.7000000000000003E-2</v>
      </c>
      <c r="BG2421" s="1">
        <f>Table1[[#This Row],[pers_white_pct]]-Table1[[#This Row],[census_white_pct]]</f>
        <v>0.17999999999999994</v>
      </c>
      <c r="BH2421" s="3">
        <v>0.29037426729999999</v>
      </c>
      <c r="BI2421" s="3">
        <v>1.2286443820999999</v>
      </c>
      <c r="BJ2421" s="3">
        <v>0.14718122929999999</v>
      </c>
      <c r="BK2421" s="3" t="str">
        <f>VLOOKUP(Table1[[#This Row],[est_sworn]],Force_size,2,TRUE)</f>
        <v>03 - 50 to 99</v>
      </c>
    </row>
    <row r="2422" spans="1:63" hidden="1" x14ac:dyDescent="0.2">
      <c r="A2422">
        <v>4819900</v>
      </c>
      <c r="B2422" t="s">
        <v>1444</v>
      </c>
      <c r="C2422" t="s">
        <v>10008</v>
      </c>
      <c r="D2422">
        <v>12206260</v>
      </c>
      <c r="E2422" t="s">
        <v>10009</v>
      </c>
      <c r="F2422">
        <v>22665</v>
      </c>
      <c r="G2422" t="s">
        <v>10010</v>
      </c>
      <c r="H2422" t="s">
        <v>9817</v>
      </c>
      <c r="I2422">
        <v>48</v>
      </c>
      <c r="J2422">
        <v>181</v>
      </c>
      <c r="K2422">
        <v>19900</v>
      </c>
      <c r="L2422" t="s">
        <v>10011</v>
      </c>
      <c r="M2422" t="s">
        <v>10012</v>
      </c>
      <c r="N2422" t="s">
        <v>68</v>
      </c>
      <c r="O2422" t="s">
        <v>69</v>
      </c>
      <c r="P2422">
        <v>33.624507999999999</v>
      </c>
      <c r="Q2422">
        <v>-96.675698999999994</v>
      </c>
      <c r="S2422" t="s">
        <v>70</v>
      </c>
      <c r="T2422" t="s">
        <v>71</v>
      </c>
      <c r="U2422">
        <v>45</v>
      </c>
      <c r="V2422">
        <v>0</v>
      </c>
      <c r="W2422">
        <v>40</v>
      </c>
      <c r="X2422">
        <v>3</v>
      </c>
      <c r="Y2422">
        <v>2</v>
      </c>
      <c r="Z2422">
        <v>0</v>
      </c>
      <c r="AA2422">
        <v>0</v>
      </c>
      <c r="AB2422">
        <v>0</v>
      </c>
      <c r="AC2422">
        <v>0</v>
      </c>
      <c r="AD2422">
        <v>45</v>
      </c>
      <c r="AE2422">
        <v>4.7450000000000001</v>
      </c>
      <c r="AF2422" t="s">
        <v>72</v>
      </c>
      <c r="AG2422" t="s">
        <v>10013</v>
      </c>
      <c r="AH2422">
        <v>3</v>
      </c>
      <c r="AI2422">
        <v>48</v>
      </c>
      <c r="AK2422">
        <v>19900</v>
      </c>
      <c r="AM2422">
        <v>22682</v>
      </c>
      <c r="AN2422">
        <v>17461</v>
      </c>
      <c r="AO2422">
        <v>2066</v>
      </c>
      <c r="AP2422">
        <v>411</v>
      </c>
      <c r="AQ2422">
        <v>133</v>
      </c>
      <c r="AR2422">
        <v>576</v>
      </c>
      <c r="AS2422">
        <v>1996</v>
      </c>
      <c r="AT2422">
        <v>38</v>
      </c>
      <c r="AU2422">
        <v>2035</v>
      </c>
      <c r="AV2422">
        <v>2104</v>
      </c>
      <c r="AW2422">
        <v>45</v>
      </c>
      <c r="AX2422">
        <v>213.52500000000001</v>
      </c>
      <c r="AY2422" s="1">
        <v>6.7000000000000004E-2</v>
      </c>
      <c r="AZ2422" s="1">
        <v>0.88900000000000001</v>
      </c>
      <c r="BA2422" s="1">
        <v>4.3999999999999997E-2</v>
      </c>
      <c r="BB2422" s="1">
        <v>9.0999999999999998E-2</v>
      </c>
      <c r="BC2422" s="1">
        <v>0.77</v>
      </c>
      <c r="BD2422" s="1">
        <v>8.7999999999999995E-2</v>
      </c>
      <c r="BE2422" s="1">
        <v>-2.4E-2</v>
      </c>
      <c r="BF2422" s="1">
        <v>-4.3999999999999997E-2</v>
      </c>
      <c r="BG2422" s="1">
        <f>Table1[[#This Row],[pers_white_pct]]-Table1[[#This Row],[census_white_pct]]</f>
        <v>0.11899999999999999</v>
      </c>
      <c r="BH2422" s="3">
        <v>0.73191352050000003</v>
      </c>
      <c r="BI2422" s="3">
        <v>1.1546748627000001</v>
      </c>
      <c r="BJ2422" s="3">
        <v>0.50505455359999996</v>
      </c>
      <c r="BK2422" s="3" t="str">
        <f>VLOOKUP(Table1[[#This Row],[est_sworn]],Force_size,2,TRUE)</f>
        <v>02 - 25 to 49</v>
      </c>
    </row>
    <row r="2423" spans="1:63" hidden="1" x14ac:dyDescent="0.2">
      <c r="A2423">
        <v>4843888</v>
      </c>
      <c r="B2423" t="s">
        <v>1444</v>
      </c>
      <c r="C2423" t="s">
        <v>10268</v>
      </c>
      <c r="D2423">
        <v>11797930</v>
      </c>
      <c r="E2423" t="s">
        <v>10269</v>
      </c>
      <c r="F2423">
        <v>81092</v>
      </c>
      <c r="G2423" t="s">
        <v>10270</v>
      </c>
      <c r="H2423" t="s">
        <v>9817</v>
      </c>
      <c r="I2423">
        <v>48</v>
      </c>
      <c r="J2423">
        <v>183</v>
      </c>
      <c r="K2423">
        <v>43888</v>
      </c>
      <c r="L2423" t="s">
        <v>10271</v>
      </c>
      <c r="M2423" t="s">
        <v>10272</v>
      </c>
      <c r="N2423" t="s">
        <v>68</v>
      </c>
      <c r="O2423" t="s">
        <v>86</v>
      </c>
      <c r="P2423">
        <v>32.486396999999997</v>
      </c>
      <c r="Q2423">
        <v>-94.816276000000002</v>
      </c>
      <c r="S2423" t="s">
        <v>70</v>
      </c>
      <c r="T2423" t="s">
        <v>71</v>
      </c>
      <c r="U2423">
        <v>156</v>
      </c>
      <c r="V2423">
        <v>0</v>
      </c>
      <c r="W2423">
        <v>134</v>
      </c>
      <c r="X2423">
        <v>16</v>
      </c>
      <c r="Y2423">
        <v>5</v>
      </c>
      <c r="Z2423">
        <v>1</v>
      </c>
      <c r="AA2423">
        <v>0</v>
      </c>
      <c r="AB2423">
        <v>0</v>
      </c>
      <c r="AC2423">
        <v>0</v>
      </c>
      <c r="AD2423">
        <v>156</v>
      </c>
      <c r="AE2423">
        <v>1.1479999999999999</v>
      </c>
      <c r="AF2423" t="s">
        <v>87</v>
      </c>
      <c r="AG2423" t="s">
        <v>10273</v>
      </c>
      <c r="AH2423">
        <v>3</v>
      </c>
      <c r="AI2423">
        <v>48</v>
      </c>
      <c r="AK2423">
        <v>43888</v>
      </c>
      <c r="AM2423">
        <v>80455</v>
      </c>
      <c r="AN2423">
        <v>45230</v>
      </c>
      <c r="AO2423">
        <v>18190</v>
      </c>
      <c r="AP2423">
        <v>292</v>
      </c>
      <c r="AQ2423">
        <v>1063</v>
      </c>
      <c r="AR2423">
        <v>1112</v>
      </c>
      <c r="AS2423">
        <v>14460</v>
      </c>
      <c r="AT2423">
        <v>263</v>
      </c>
      <c r="AU2423">
        <v>14568</v>
      </c>
      <c r="AV2423">
        <v>18453</v>
      </c>
      <c r="AW2423">
        <v>156</v>
      </c>
      <c r="AX2423">
        <v>179.08799999999999</v>
      </c>
      <c r="AY2423" s="1">
        <v>0.10299999999999999</v>
      </c>
      <c r="AZ2423" s="1">
        <v>0.85899999999999999</v>
      </c>
      <c r="BA2423" s="1">
        <v>3.2000000000000001E-2</v>
      </c>
      <c r="BB2423" s="1">
        <v>0.22600000000000001</v>
      </c>
      <c r="BC2423" s="1">
        <v>0.56200000000000006</v>
      </c>
      <c r="BD2423" s="1">
        <v>0.18</v>
      </c>
      <c r="BE2423" s="1">
        <v>-0.124</v>
      </c>
      <c r="BF2423" s="1">
        <v>-0.14799999999999999</v>
      </c>
      <c r="BG2423" s="1">
        <f>Table1[[#This Row],[pers_white_pct]]-Table1[[#This Row],[census_white_pct]]</f>
        <v>0.29699999999999993</v>
      </c>
      <c r="BH2423" s="3">
        <v>0.45364457790000001</v>
      </c>
      <c r="BI2423" s="3">
        <v>1.5279412348000001</v>
      </c>
      <c r="BJ2423" s="3">
        <v>0.1783323581</v>
      </c>
      <c r="BK2423" s="3" t="str">
        <f>VLOOKUP(Table1[[#This Row],[est_sworn]],Force_size,2,TRUE)</f>
        <v>04 - 100 to 249</v>
      </c>
    </row>
    <row r="2424" spans="1:63" hidden="1" x14ac:dyDescent="0.2">
      <c r="A2424">
        <v>48183</v>
      </c>
      <c r="B2424" t="s">
        <v>11412</v>
      </c>
      <c r="C2424" t="s">
        <v>14966</v>
      </c>
      <c r="D2424">
        <v>12198110</v>
      </c>
      <c r="E2424" t="s">
        <v>14967</v>
      </c>
      <c r="F2424">
        <v>122658</v>
      </c>
      <c r="G2424" t="s">
        <v>14968</v>
      </c>
      <c r="H2424" t="s">
        <v>9817</v>
      </c>
      <c r="I2424">
        <v>48</v>
      </c>
      <c r="J2424">
        <v>183</v>
      </c>
      <c r="K2424">
        <v>99183</v>
      </c>
      <c r="L2424" t="s">
        <v>14969</v>
      </c>
      <c r="M2424" t="s">
        <v>14970</v>
      </c>
      <c r="N2424" t="s">
        <v>11418</v>
      </c>
      <c r="O2424" t="s">
        <v>11419</v>
      </c>
      <c r="P2424">
        <v>32.486396999999997</v>
      </c>
      <c r="Q2424">
        <v>-94.816276000000002</v>
      </c>
      <c r="R2424" t="s">
        <v>11420</v>
      </c>
      <c r="S2424" t="s">
        <v>11421</v>
      </c>
      <c r="U2424">
        <v>104</v>
      </c>
      <c r="V2424">
        <v>0</v>
      </c>
      <c r="W2424">
        <v>87</v>
      </c>
      <c r="X2424">
        <v>12</v>
      </c>
      <c r="Y2424">
        <v>5</v>
      </c>
      <c r="Z2424">
        <v>0</v>
      </c>
      <c r="AA2424">
        <v>0</v>
      </c>
      <c r="AB2424">
        <v>0</v>
      </c>
      <c r="AC2424">
        <v>0</v>
      </c>
      <c r="AD2424">
        <v>104</v>
      </c>
      <c r="AE2424">
        <v>3.3540000000000001</v>
      </c>
      <c r="AF2424" t="s">
        <v>11445</v>
      </c>
      <c r="AG2424" t="s">
        <v>14971</v>
      </c>
      <c r="AH2424">
        <v>3</v>
      </c>
      <c r="AI2424">
        <v>48</v>
      </c>
      <c r="AJ2424">
        <v>183</v>
      </c>
      <c r="AM2424">
        <v>121730</v>
      </c>
      <c r="AN2424">
        <v>74005</v>
      </c>
      <c r="AO2424">
        <v>24068</v>
      </c>
      <c r="AP2424">
        <v>497</v>
      </c>
      <c r="AQ2424">
        <v>1316</v>
      </c>
      <c r="AR2424">
        <v>1672</v>
      </c>
      <c r="AS2424">
        <v>20018</v>
      </c>
      <c r="AT2424">
        <v>322</v>
      </c>
      <c r="AU2424">
        <v>20172</v>
      </c>
      <c r="AV2424">
        <v>24390</v>
      </c>
      <c r="AW2424">
        <v>104</v>
      </c>
      <c r="AX2424">
        <v>348.81599999999997</v>
      </c>
      <c r="AY2424" s="1">
        <v>0.115</v>
      </c>
      <c r="AZ2424" s="1">
        <v>0.83699999999999997</v>
      </c>
      <c r="BA2424" s="1">
        <v>4.8000000000000001E-2</v>
      </c>
      <c r="BB2424" s="1">
        <v>0.19800000000000001</v>
      </c>
      <c r="BC2424" s="1">
        <v>0.60799999999999998</v>
      </c>
      <c r="BD2424" s="1">
        <v>0.16400000000000001</v>
      </c>
      <c r="BE2424" s="1">
        <v>-8.2000000000000003E-2</v>
      </c>
      <c r="BF2424" s="1">
        <v>-0.11600000000000001</v>
      </c>
      <c r="BG2424" s="1">
        <f>Table1[[#This Row],[pers_white_pct]]-Table1[[#This Row],[census_white_pct]]</f>
        <v>0.22899999999999998</v>
      </c>
      <c r="BH2424" s="3">
        <v>0.58358688839999995</v>
      </c>
      <c r="BI2424" s="3">
        <v>1.3760127954000001</v>
      </c>
      <c r="BJ2424" s="3">
        <v>0.29235707090000002</v>
      </c>
      <c r="BK2424" s="3" t="str">
        <f>VLOOKUP(Table1[[#This Row],[est_sworn]],Force_size,2,TRUE)</f>
        <v>04 - 100 to 249</v>
      </c>
    </row>
    <row r="2425" spans="1:63" hidden="1" x14ac:dyDescent="0.2">
      <c r="A2425">
        <v>4866392</v>
      </c>
      <c r="B2425" t="s">
        <v>1444</v>
      </c>
      <c r="C2425" t="s">
        <v>10500</v>
      </c>
      <c r="D2425">
        <v>11317890</v>
      </c>
      <c r="E2425" t="s">
        <v>578</v>
      </c>
      <c r="F2425">
        <v>12433</v>
      </c>
      <c r="G2425" t="s">
        <v>579</v>
      </c>
      <c r="H2425" t="s">
        <v>9817</v>
      </c>
      <c r="I2425">
        <v>48</v>
      </c>
      <c r="J2425">
        <v>201</v>
      </c>
      <c r="K2425">
        <v>66392</v>
      </c>
      <c r="L2425" t="s">
        <v>10501</v>
      </c>
      <c r="M2425" t="s">
        <v>10502</v>
      </c>
      <c r="N2425" t="s">
        <v>68</v>
      </c>
      <c r="O2425" t="s">
        <v>69</v>
      </c>
      <c r="P2425">
        <v>29.857272999999999</v>
      </c>
      <c r="Q2425">
        <v>-95.393037000000007</v>
      </c>
      <c r="S2425" t="s">
        <v>70</v>
      </c>
      <c r="T2425" t="s">
        <v>71</v>
      </c>
      <c r="U2425">
        <v>29</v>
      </c>
      <c r="V2425">
        <v>0</v>
      </c>
      <c r="W2425">
        <v>25</v>
      </c>
      <c r="X2425">
        <v>2</v>
      </c>
      <c r="Y2425">
        <v>2</v>
      </c>
      <c r="Z2425">
        <v>0</v>
      </c>
      <c r="AA2425">
        <v>0</v>
      </c>
      <c r="AB2425">
        <v>0</v>
      </c>
      <c r="AC2425">
        <v>0</v>
      </c>
      <c r="AD2425">
        <v>29</v>
      </c>
      <c r="AE2425">
        <v>4.7450000000000001</v>
      </c>
      <c r="AF2425" t="s">
        <v>72</v>
      </c>
      <c r="AG2425" t="s">
        <v>10503</v>
      </c>
      <c r="AH2425">
        <v>3</v>
      </c>
      <c r="AI2425">
        <v>48</v>
      </c>
      <c r="AK2425">
        <v>66392</v>
      </c>
      <c r="AM2425">
        <v>11952</v>
      </c>
      <c r="AN2425">
        <v>8997</v>
      </c>
      <c r="AO2425">
        <v>468</v>
      </c>
      <c r="AP2425">
        <v>44</v>
      </c>
      <c r="AQ2425">
        <v>517</v>
      </c>
      <c r="AR2425">
        <v>207</v>
      </c>
      <c r="AS2425">
        <v>1701</v>
      </c>
      <c r="AT2425">
        <v>18</v>
      </c>
      <c r="AU2425">
        <v>1719</v>
      </c>
      <c r="AV2425">
        <v>486</v>
      </c>
      <c r="AW2425">
        <v>29</v>
      </c>
      <c r="AX2425">
        <v>137.60499999999999</v>
      </c>
      <c r="AY2425" s="1">
        <v>6.9000000000000006E-2</v>
      </c>
      <c r="AZ2425" s="1">
        <v>0.86199999999999999</v>
      </c>
      <c r="BA2425" s="1">
        <v>6.9000000000000006E-2</v>
      </c>
      <c r="BB2425" s="1">
        <v>3.9E-2</v>
      </c>
      <c r="BC2425" s="1">
        <v>0.753</v>
      </c>
      <c r="BD2425" s="1">
        <v>0.14199999999999999</v>
      </c>
      <c r="BE2425" s="1">
        <v>0.03</v>
      </c>
      <c r="BF2425" s="1">
        <v>-7.2999999999999995E-2</v>
      </c>
      <c r="BG2425" s="1">
        <f>Table1[[#This Row],[pers_white_pct]]-Table1[[#This Row],[census_white_pct]]</f>
        <v>0.10899999999999999</v>
      </c>
      <c r="BH2425" s="3">
        <v>1.7612732095000001</v>
      </c>
      <c r="BI2425" s="3">
        <v>1.1452093226</v>
      </c>
      <c r="BJ2425" s="3">
        <v>0.48458310529999998</v>
      </c>
      <c r="BK2425" s="3" t="str">
        <f>VLOOKUP(Table1[[#This Row],[est_sworn]],Force_size,2,TRUE)</f>
        <v>02 - 25 to 49</v>
      </c>
    </row>
    <row r="2426" spans="1:63" hidden="1" x14ac:dyDescent="0.2">
      <c r="A2426">
        <v>48201</v>
      </c>
      <c r="B2426" t="s">
        <v>11412</v>
      </c>
      <c r="C2426" t="s">
        <v>14972</v>
      </c>
      <c r="D2426">
        <v>11414020</v>
      </c>
      <c r="E2426" t="s">
        <v>14973</v>
      </c>
      <c r="F2426">
        <v>4253700</v>
      </c>
      <c r="G2426" t="s">
        <v>14974</v>
      </c>
      <c r="H2426" t="s">
        <v>9817</v>
      </c>
      <c r="I2426">
        <v>48</v>
      </c>
      <c r="J2426">
        <v>201</v>
      </c>
      <c r="K2426">
        <v>99201</v>
      </c>
      <c r="L2426" t="s">
        <v>14975</v>
      </c>
      <c r="M2426" t="s">
        <v>14976</v>
      </c>
      <c r="N2426" t="s">
        <v>11418</v>
      </c>
      <c r="O2426" t="s">
        <v>11466</v>
      </c>
      <c r="P2426">
        <v>29.857272999999999</v>
      </c>
      <c r="Q2426">
        <v>-95.393037000000007</v>
      </c>
      <c r="R2426" t="s">
        <v>11467</v>
      </c>
      <c r="S2426" t="s">
        <v>11421</v>
      </c>
      <c r="U2426">
        <v>2030</v>
      </c>
      <c r="V2426">
        <v>40</v>
      </c>
      <c r="W2426">
        <v>1095</v>
      </c>
      <c r="X2426">
        <v>520</v>
      </c>
      <c r="Y2426">
        <v>361</v>
      </c>
      <c r="Z2426">
        <v>7</v>
      </c>
      <c r="AA2426">
        <v>0</v>
      </c>
      <c r="AB2426">
        <v>0</v>
      </c>
      <c r="AC2426">
        <v>20</v>
      </c>
      <c r="AD2426">
        <v>2030</v>
      </c>
      <c r="AE2426">
        <v>1.357</v>
      </c>
      <c r="AF2426" t="s">
        <v>11430</v>
      </c>
      <c r="AG2426" t="s">
        <v>14977</v>
      </c>
      <c r="AH2426">
        <v>3</v>
      </c>
      <c r="AI2426">
        <v>48</v>
      </c>
      <c r="AJ2426">
        <v>201</v>
      </c>
      <c r="AM2426">
        <v>4092459</v>
      </c>
      <c r="AN2426">
        <v>1349646</v>
      </c>
      <c r="AO2426">
        <v>754258</v>
      </c>
      <c r="AP2426">
        <v>8150</v>
      </c>
      <c r="AQ2426">
        <v>249853</v>
      </c>
      <c r="AR2426">
        <v>48838</v>
      </c>
      <c r="AS2426">
        <v>1671540</v>
      </c>
      <c r="AT2426">
        <v>21234</v>
      </c>
      <c r="AU2426">
        <v>1681714</v>
      </c>
      <c r="AV2426">
        <v>775492</v>
      </c>
      <c r="AW2426">
        <v>2050</v>
      </c>
      <c r="AX2426">
        <v>2781.85</v>
      </c>
      <c r="AY2426" s="1">
        <v>0.25600000000000001</v>
      </c>
      <c r="AZ2426" s="1">
        <v>0.53900000000000003</v>
      </c>
      <c r="BA2426" s="1">
        <v>0.17799999999999999</v>
      </c>
      <c r="BB2426" s="1">
        <v>0.184</v>
      </c>
      <c r="BC2426" s="1">
        <v>0.33</v>
      </c>
      <c r="BD2426" s="1">
        <v>0.40799999999999997</v>
      </c>
      <c r="BE2426" s="1">
        <v>7.1999999999999995E-2</v>
      </c>
      <c r="BF2426" s="1">
        <v>-0.23100000000000001</v>
      </c>
      <c r="BG2426" s="1">
        <f>Table1[[#This Row],[pers_white_pct]]-Table1[[#This Row],[census_white_pct]]</f>
        <v>0.20900000000000002</v>
      </c>
      <c r="BH2426" s="3">
        <v>1.3898621171000001</v>
      </c>
      <c r="BI2426" s="3">
        <v>1.6356205051999999</v>
      </c>
      <c r="BJ2426" s="3">
        <v>0.43539027810000003</v>
      </c>
      <c r="BK2426" s="3" t="str">
        <f>VLOOKUP(Table1[[#This Row],[est_sworn]],Force_size,2,TRUE)</f>
        <v>07 - 1,000 and up</v>
      </c>
    </row>
    <row r="2427" spans="1:63" hidden="1" x14ac:dyDescent="0.2">
      <c r="A2427">
        <v>4835348</v>
      </c>
      <c r="B2427" t="s">
        <v>1444</v>
      </c>
      <c r="C2427" t="s">
        <v>10172</v>
      </c>
      <c r="D2427">
        <v>12366050</v>
      </c>
      <c r="E2427" t="s">
        <v>10173</v>
      </c>
      <c r="F2427">
        <v>15392</v>
      </c>
      <c r="G2427" t="s">
        <v>10174</v>
      </c>
      <c r="H2427" t="s">
        <v>9817</v>
      </c>
      <c r="I2427">
        <v>48</v>
      </c>
      <c r="J2427">
        <v>201</v>
      </c>
      <c r="K2427">
        <v>35348</v>
      </c>
      <c r="L2427" t="s">
        <v>10175</v>
      </c>
      <c r="M2427" t="s">
        <v>10176</v>
      </c>
      <c r="N2427" t="s">
        <v>68</v>
      </c>
      <c r="O2427" t="s">
        <v>69</v>
      </c>
      <c r="P2427">
        <v>29.857272999999999</v>
      </c>
      <c r="Q2427">
        <v>-95.393037000000007</v>
      </c>
      <c r="S2427" t="s">
        <v>70</v>
      </c>
      <c r="T2427" t="s">
        <v>71</v>
      </c>
      <c r="U2427">
        <v>56</v>
      </c>
      <c r="V2427">
        <v>0</v>
      </c>
      <c r="W2427">
        <v>47</v>
      </c>
      <c r="X2427">
        <v>2</v>
      </c>
      <c r="Y2427">
        <v>5</v>
      </c>
      <c r="Z2427">
        <v>0</v>
      </c>
      <c r="AA2427">
        <v>1</v>
      </c>
      <c r="AB2427">
        <v>0</v>
      </c>
      <c r="AC2427">
        <v>0</v>
      </c>
      <c r="AD2427">
        <v>56</v>
      </c>
      <c r="AE2427">
        <v>2.8170000000000002</v>
      </c>
      <c r="AF2427" t="s">
        <v>79</v>
      </c>
      <c r="AG2427" t="s">
        <v>10177</v>
      </c>
      <c r="AH2427">
        <v>3</v>
      </c>
      <c r="AI2427">
        <v>48</v>
      </c>
      <c r="AK2427">
        <v>35348</v>
      </c>
      <c r="AM2427">
        <v>15133</v>
      </c>
      <c r="AN2427">
        <v>4964</v>
      </c>
      <c r="AO2427">
        <v>3193</v>
      </c>
      <c r="AP2427">
        <v>45</v>
      </c>
      <c r="AQ2427">
        <v>399</v>
      </c>
      <c r="AR2427">
        <v>150</v>
      </c>
      <c r="AS2427">
        <v>6234</v>
      </c>
      <c r="AT2427">
        <v>83</v>
      </c>
      <c r="AU2427">
        <v>6382</v>
      </c>
      <c r="AV2427">
        <v>3276</v>
      </c>
      <c r="AW2427">
        <v>56</v>
      </c>
      <c r="AX2427">
        <v>157.75200000000001</v>
      </c>
      <c r="AY2427" s="1">
        <v>3.5999999999999997E-2</v>
      </c>
      <c r="AZ2427" s="1">
        <v>0.83899999999999997</v>
      </c>
      <c r="BA2427" s="1">
        <v>8.8999999999999996E-2</v>
      </c>
      <c r="BB2427" s="1">
        <v>0.21099999999999999</v>
      </c>
      <c r="BC2427" s="1">
        <v>0.32800000000000001</v>
      </c>
      <c r="BD2427" s="1">
        <v>0.41199999999999998</v>
      </c>
      <c r="BE2427" s="1">
        <v>-0.17499999999999999</v>
      </c>
      <c r="BF2427" s="1">
        <v>-0.32300000000000001</v>
      </c>
      <c r="BG2427" s="1">
        <f>Table1[[#This Row],[pers_white_pct]]-Table1[[#This Row],[census_white_pct]]</f>
        <v>0.5109999999999999</v>
      </c>
      <c r="BH2427" s="3">
        <v>0.1692653573</v>
      </c>
      <c r="BI2427" s="3">
        <v>2.5586040923</v>
      </c>
      <c r="BJ2427" s="3">
        <v>0.2167405701</v>
      </c>
      <c r="BK2427" s="3" t="str">
        <f>VLOOKUP(Table1[[#This Row],[est_sworn]],Force_size,2,TRUE)</f>
        <v>03 - 50 to 99</v>
      </c>
    </row>
    <row r="2428" spans="1:63" hidden="1" x14ac:dyDescent="0.2">
      <c r="A2428">
        <v>4835000</v>
      </c>
      <c r="B2428" t="s">
        <v>1444</v>
      </c>
      <c r="C2428" t="s">
        <v>10166</v>
      </c>
      <c r="D2428">
        <v>12476060</v>
      </c>
      <c r="E2428" t="s">
        <v>10167</v>
      </c>
      <c r="F2428">
        <v>2160821</v>
      </c>
      <c r="G2428" t="s">
        <v>10168</v>
      </c>
      <c r="H2428" t="s">
        <v>9817</v>
      </c>
      <c r="I2428">
        <v>48</v>
      </c>
      <c r="J2428">
        <v>201</v>
      </c>
      <c r="K2428">
        <v>35000</v>
      </c>
      <c r="L2428" t="s">
        <v>10169</v>
      </c>
      <c r="M2428" t="s">
        <v>10170</v>
      </c>
      <c r="N2428" t="s">
        <v>68</v>
      </c>
      <c r="O2428" t="s">
        <v>1870</v>
      </c>
      <c r="P2428">
        <v>29.857272999999999</v>
      </c>
      <c r="Q2428">
        <v>-95.393037000000007</v>
      </c>
      <c r="S2428" t="s">
        <v>70</v>
      </c>
      <c r="T2428" t="s">
        <v>71</v>
      </c>
      <c r="U2428">
        <v>5295</v>
      </c>
      <c r="V2428">
        <v>0</v>
      </c>
      <c r="W2428">
        <v>2270</v>
      </c>
      <c r="X2428">
        <v>1150</v>
      </c>
      <c r="Y2428">
        <v>1275</v>
      </c>
      <c r="Z2428">
        <v>9</v>
      </c>
      <c r="AA2428">
        <v>9</v>
      </c>
      <c r="AB2428">
        <v>20</v>
      </c>
      <c r="AC2428">
        <v>259</v>
      </c>
      <c r="AD2428">
        <v>5295</v>
      </c>
      <c r="AE2428">
        <v>1.1479999999999999</v>
      </c>
      <c r="AF2428" t="s">
        <v>87</v>
      </c>
      <c r="AG2428" t="s">
        <v>10171</v>
      </c>
      <c r="AH2428">
        <v>3</v>
      </c>
      <c r="AI2428">
        <v>48</v>
      </c>
      <c r="AK2428">
        <v>35000</v>
      </c>
      <c r="AM2428">
        <v>2099451</v>
      </c>
      <c r="AN2428">
        <v>537901</v>
      </c>
      <c r="AO2428">
        <v>485956</v>
      </c>
      <c r="AP2428">
        <v>3528</v>
      </c>
      <c r="AQ2428">
        <v>124859</v>
      </c>
      <c r="AR2428">
        <v>22700</v>
      </c>
      <c r="AS2428">
        <v>919668</v>
      </c>
      <c r="AT2428">
        <v>12510</v>
      </c>
      <c r="AU2428">
        <v>924507</v>
      </c>
      <c r="AV2428">
        <v>498466</v>
      </c>
      <c r="AW2428">
        <v>5295</v>
      </c>
      <c r="AX2428">
        <v>6078.66</v>
      </c>
      <c r="AY2428" s="1">
        <v>0.217</v>
      </c>
      <c r="AZ2428" s="1">
        <v>0.42899999999999999</v>
      </c>
      <c r="BA2428" s="1">
        <v>0.24099999999999999</v>
      </c>
      <c r="BB2428" s="1">
        <v>0.23100000000000001</v>
      </c>
      <c r="BC2428" s="1">
        <v>0.25600000000000001</v>
      </c>
      <c r="BD2428" s="1">
        <v>0.438</v>
      </c>
      <c r="BE2428" s="1">
        <v>-1.4E-2</v>
      </c>
      <c r="BF2428" s="1">
        <v>-0.19700000000000001</v>
      </c>
      <c r="BG2428" s="1">
        <f>Table1[[#This Row],[pers_white_pct]]-Table1[[#This Row],[census_white_pct]]</f>
        <v>0.17299999999999999</v>
      </c>
      <c r="BH2428" s="3">
        <v>0.93829773979999997</v>
      </c>
      <c r="BI2428" s="3">
        <v>1.6732594406000001</v>
      </c>
      <c r="BJ2428" s="3">
        <v>0.5496913309</v>
      </c>
      <c r="BK2428" s="3" t="str">
        <f>VLOOKUP(Table1[[#This Row],[est_sworn]],Force_size,2,TRUE)</f>
        <v>07 - 1,000 and up</v>
      </c>
    </row>
    <row r="2429" spans="1:63" hidden="1" x14ac:dyDescent="0.2">
      <c r="A2429">
        <v>4806128</v>
      </c>
      <c r="B2429" t="s">
        <v>1444</v>
      </c>
      <c r="C2429" t="s">
        <v>9872</v>
      </c>
      <c r="D2429">
        <v>12496390</v>
      </c>
      <c r="E2429" t="s">
        <v>9873</v>
      </c>
      <c r="F2429">
        <v>73238</v>
      </c>
      <c r="G2429" t="s">
        <v>9874</v>
      </c>
      <c r="H2429" t="s">
        <v>9817</v>
      </c>
      <c r="I2429">
        <v>48</v>
      </c>
      <c r="J2429">
        <v>201</v>
      </c>
      <c r="K2429">
        <v>6128</v>
      </c>
      <c r="L2429" t="s">
        <v>9875</v>
      </c>
      <c r="M2429" t="s">
        <v>9876</v>
      </c>
      <c r="N2429" t="s">
        <v>68</v>
      </c>
      <c r="O2429" t="s">
        <v>86</v>
      </c>
      <c r="P2429">
        <v>29.857272999999999</v>
      </c>
      <c r="Q2429">
        <v>-95.393037000000007</v>
      </c>
      <c r="S2429" t="s">
        <v>70</v>
      </c>
      <c r="T2429" t="s">
        <v>71</v>
      </c>
      <c r="U2429">
        <v>141</v>
      </c>
      <c r="V2429">
        <v>0</v>
      </c>
      <c r="W2429">
        <v>99</v>
      </c>
      <c r="X2429">
        <v>13</v>
      </c>
      <c r="Y2429">
        <v>28</v>
      </c>
      <c r="Z2429">
        <v>0</v>
      </c>
      <c r="AA2429">
        <v>0</v>
      </c>
      <c r="AB2429">
        <v>1</v>
      </c>
      <c r="AC2429">
        <v>0</v>
      </c>
      <c r="AD2429">
        <v>141</v>
      </c>
      <c r="AE2429">
        <v>1.1479999999999999</v>
      </c>
      <c r="AF2429" t="s">
        <v>87</v>
      </c>
      <c r="AG2429" t="s">
        <v>9877</v>
      </c>
      <c r="AH2429">
        <v>3</v>
      </c>
      <c r="AI2429">
        <v>48</v>
      </c>
      <c r="AK2429">
        <v>6128</v>
      </c>
      <c r="AM2429">
        <v>71802</v>
      </c>
      <c r="AN2429">
        <v>27803</v>
      </c>
      <c r="AO2429">
        <v>10759</v>
      </c>
      <c r="AP2429">
        <v>180</v>
      </c>
      <c r="AQ2429">
        <v>1022</v>
      </c>
      <c r="AR2429">
        <v>726</v>
      </c>
      <c r="AS2429">
        <v>31156</v>
      </c>
      <c r="AT2429">
        <v>342</v>
      </c>
      <c r="AU2429">
        <v>31312</v>
      </c>
      <c r="AV2429">
        <v>11101</v>
      </c>
      <c r="AW2429">
        <v>141</v>
      </c>
      <c r="AX2429">
        <v>161.86799999999999</v>
      </c>
      <c r="AY2429" s="1">
        <v>9.1999999999999998E-2</v>
      </c>
      <c r="AZ2429" s="1">
        <v>0.70199999999999996</v>
      </c>
      <c r="BA2429" s="1">
        <v>0.19900000000000001</v>
      </c>
      <c r="BB2429" s="1">
        <v>0.15</v>
      </c>
      <c r="BC2429" s="1">
        <v>0.38700000000000001</v>
      </c>
      <c r="BD2429" s="1">
        <v>0.434</v>
      </c>
      <c r="BE2429" s="1">
        <v>-5.8000000000000003E-2</v>
      </c>
      <c r="BF2429" s="1">
        <v>-0.23499999999999999</v>
      </c>
      <c r="BG2429" s="1">
        <f>Table1[[#This Row],[pers_white_pct]]-Table1[[#This Row],[census_white_pct]]</f>
        <v>0.31499999999999995</v>
      </c>
      <c r="BH2429" s="3">
        <v>0.61530277470000005</v>
      </c>
      <c r="BI2429" s="3">
        <v>1.8132636842000001</v>
      </c>
      <c r="BJ2429" s="3">
        <v>0.45765031430000003</v>
      </c>
      <c r="BK2429" s="3" t="str">
        <f>VLOOKUP(Table1[[#This Row],[est_sworn]],Force_size,2,TRUE)</f>
        <v>04 - 100 to 249</v>
      </c>
    </row>
    <row r="2430" spans="1:63" hidden="1" x14ac:dyDescent="0.2">
      <c r="A2430">
        <v>4837612</v>
      </c>
      <c r="B2430" t="s">
        <v>1444</v>
      </c>
      <c r="C2430" t="s">
        <v>10205</v>
      </c>
      <c r="D2430">
        <v>12756030</v>
      </c>
      <c r="E2430" t="s">
        <v>10206</v>
      </c>
      <c r="F2430">
        <v>7792</v>
      </c>
      <c r="G2430" t="s">
        <v>10207</v>
      </c>
      <c r="H2430" t="s">
        <v>9817</v>
      </c>
      <c r="I2430">
        <v>48</v>
      </c>
      <c r="J2430">
        <v>201</v>
      </c>
      <c r="K2430">
        <v>37612</v>
      </c>
      <c r="L2430" t="s">
        <v>10208</v>
      </c>
      <c r="M2430" t="s">
        <v>10209</v>
      </c>
      <c r="N2430" t="s">
        <v>68</v>
      </c>
      <c r="O2430" t="s">
        <v>181</v>
      </c>
      <c r="P2430">
        <v>29.857272999999999</v>
      </c>
      <c r="Q2430">
        <v>-95.393037000000007</v>
      </c>
      <c r="S2430" t="s">
        <v>70</v>
      </c>
      <c r="T2430" t="s">
        <v>71</v>
      </c>
      <c r="U2430">
        <v>27</v>
      </c>
      <c r="V2430">
        <v>0</v>
      </c>
      <c r="W2430">
        <v>20</v>
      </c>
      <c r="X2430">
        <v>3</v>
      </c>
      <c r="Y2430">
        <v>4</v>
      </c>
      <c r="Z2430">
        <v>0</v>
      </c>
      <c r="AA2430">
        <v>0</v>
      </c>
      <c r="AB2430">
        <v>0</v>
      </c>
      <c r="AC2430">
        <v>0</v>
      </c>
      <c r="AD2430">
        <v>27</v>
      </c>
      <c r="AE2430">
        <v>7.1230000000000002</v>
      </c>
      <c r="AF2430" t="s">
        <v>118</v>
      </c>
      <c r="AG2430" t="s">
        <v>10210</v>
      </c>
      <c r="AH2430">
        <v>3</v>
      </c>
      <c r="AI2430">
        <v>48</v>
      </c>
      <c r="AK2430">
        <v>37612</v>
      </c>
      <c r="AM2430">
        <v>7620</v>
      </c>
      <c r="AN2430">
        <v>5096</v>
      </c>
      <c r="AO2430">
        <v>618</v>
      </c>
      <c r="AP2430">
        <v>21</v>
      </c>
      <c r="AQ2430">
        <v>657</v>
      </c>
      <c r="AR2430">
        <v>104</v>
      </c>
      <c r="AS2430">
        <v>1109</v>
      </c>
      <c r="AT2430">
        <v>13</v>
      </c>
      <c r="AU2430">
        <v>1124</v>
      </c>
      <c r="AV2430">
        <v>631</v>
      </c>
      <c r="AW2430">
        <v>27</v>
      </c>
      <c r="AX2430">
        <v>192.321</v>
      </c>
      <c r="AY2430" s="1">
        <v>0.111</v>
      </c>
      <c r="AZ2430" s="1">
        <v>0.74099999999999999</v>
      </c>
      <c r="BA2430" s="1">
        <v>0.14799999999999999</v>
      </c>
      <c r="BB2430" s="1">
        <v>8.1000000000000003E-2</v>
      </c>
      <c r="BC2430" s="1">
        <v>0.66900000000000004</v>
      </c>
      <c r="BD2430" s="1">
        <v>0.14599999999999999</v>
      </c>
      <c r="BE2430" s="1">
        <v>0.03</v>
      </c>
      <c r="BF2430" s="1">
        <v>3.0000000000000001E-3</v>
      </c>
      <c r="BG2430" s="1">
        <f>Table1[[#This Row],[pers_white_pct]]-Table1[[#This Row],[census_white_pct]]</f>
        <v>7.1999999999999953E-2</v>
      </c>
      <c r="BH2430" s="3">
        <v>1.3700107875</v>
      </c>
      <c r="BI2430" s="3">
        <v>1.1076225362000001</v>
      </c>
      <c r="BJ2430" s="3">
        <v>1.0179340747000001</v>
      </c>
      <c r="BK2430" s="3" t="str">
        <f>VLOOKUP(Table1[[#This Row],[est_sworn]],Force_size,2,TRUE)</f>
        <v>02 - 25 to 49</v>
      </c>
    </row>
    <row r="2431" spans="1:63" hidden="1" x14ac:dyDescent="0.2">
      <c r="A2431">
        <v>4869830</v>
      </c>
      <c r="B2431" t="s">
        <v>1444</v>
      </c>
      <c r="C2431" t="s">
        <v>10510</v>
      </c>
      <c r="D2431">
        <v>12997880</v>
      </c>
      <c r="E2431" t="s">
        <v>10511</v>
      </c>
      <c r="F2431">
        <v>3938</v>
      </c>
      <c r="G2431" t="s">
        <v>10512</v>
      </c>
      <c r="H2431" t="s">
        <v>9817</v>
      </c>
      <c r="I2431">
        <v>48</v>
      </c>
      <c r="J2431">
        <v>201</v>
      </c>
      <c r="K2431">
        <v>69830</v>
      </c>
      <c r="L2431" t="s">
        <v>10513</v>
      </c>
      <c r="M2431" t="s">
        <v>10514</v>
      </c>
      <c r="N2431" t="s">
        <v>68</v>
      </c>
      <c r="O2431" t="s">
        <v>181</v>
      </c>
      <c r="P2431">
        <v>29.857272999999999</v>
      </c>
      <c r="Q2431">
        <v>-95.393037000000007</v>
      </c>
      <c r="S2431" t="s">
        <v>70</v>
      </c>
      <c r="T2431" t="s">
        <v>71</v>
      </c>
      <c r="U2431">
        <v>18</v>
      </c>
      <c r="V2431">
        <v>3</v>
      </c>
      <c r="W2431">
        <v>15</v>
      </c>
      <c r="X2431">
        <v>0</v>
      </c>
      <c r="Y2431">
        <v>3</v>
      </c>
      <c r="Z2431">
        <v>0</v>
      </c>
      <c r="AA2431">
        <v>0</v>
      </c>
      <c r="AB2431">
        <v>0</v>
      </c>
      <c r="AC2431">
        <v>0</v>
      </c>
      <c r="AD2431">
        <v>18</v>
      </c>
      <c r="AE2431">
        <v>7.1230000000000002</v>
      </c>
      <c r="AF2431" t="s">
        <v>118</v>
      </c>
      <c r="AG2431" t="s">
        <v>10515</v>
      </c>
      <c r="AH2431">
        <v>3</v>
      </c>
      <c r="AI2431">
        <v>48</v>
      </c>
      <c r="AK2431">
        <v>69830</v>
      </c>
      <c r="AM2431">
        <v>3715</v>
      </c>
      <c r="AN2431">
        <v>3163</v>
      </c>
      <c r="AO2431">
        <v>33</v>
      </c>
      <c r="AP2431">
        <v>6</v>
      </c>
      <c r="AQ2431">
        <v>187</v>
      </c>
      <c r="AR2431">
        <v>31</v>
      </c>
      <c r="AS2431">
        <v>286</v>
      </c>
      <c r="AT2431">
        <v>0</v>
      </c>
      <c r="AU2431">
        <v>295</v>
      </c>
      <c r="AV2431">
        <v>33</v>
      </c>
      <c r="AW2431">
        <v>19.5</v>
      </c>
      <c r="AX2431">
        <v>138.89850000000001</v>
      </c>
      <c r="AY2431" s="1">
        <v>0</v>
      </c>
      <c r="AZ2431" s="1">
        <v>0.83299999999999996</v>
      </c>
      <c r="BA2431" s="1">
        <v>0.16700000000000001</v>
      </c>
      <c r="BB2431" s="1">
        <v>8.9999999999999993E-3</v>
      </c>
      <c r="BC2431" s="1">
        <v>0.85099999999999998</v>
      </c>
      <c r="BD2431" s="1">
        <v>7.6999999999999999E-2</v>
      </c>
      <c r="BE2431" s="1">
        <v>-8.9999999999999993E-3</v>
      </c>
      <c r="BF2431" s="1">
        <v>0.09</v>
      </c>
      <c r="BG2431" s="1">
        <f>Table1[[#This Row],[pers_white_pct]]-Table1[[#This Row],[census_white_pct]]</f>
        <v>-1.8000000000000016E-2</v>
      </c>
      <c r="BH2431" s="3">
        <v>0</v>
      </c>
      <c r="BI2431" s="3">
        <v>0.97876488569999998</v>
      </c>
      <c r="BJ2431" s="3">
        <v>2.1649184148999998</v>
      </c>
      <c r="BK2431" s="3" t="str">
        <f>VLOOKUP(Table1[[#This Row],[est_sworn]],Force_size,2,TRUE)</f>
        <v>01 - Under 25</v>
      </c>
    </row>
    <row r="2432" spans="1:63" hidden="1" x14ac:dyDescent="0.2">
      <c r="A2432">
        <v>4831904</v>
      </c>
      <c r="B2432" t="s">
        <v>1444</v>
      </c>
      <c r="C2432" t="s">
        <v>10127</v>
      </c>
      <c r="D2432">
        <v>12236110</v>
      </c>
      <c r="E2432" t="s">
        <v>10128</v>
      </c>
      <c r="F2432">
        <v>3840</v>
      </c>
      <c r="G2432" t="s">
        <v>10129</v>
      </c>
      <c r="H2432" t="s">
        <v>9817</v>
      </c>
      <c r="I2432">
        <v>48</v>
      </c>
      <c r="J2432">
        <v>203</v>
      </c>
      <c r="K2432">
        <v>31904</v>
      </c>
      <c r="L2432" t="s">
        <v>10130</v>
      </c>
      <c r="M2432" t="s">
        <v>10131</v>
      </c>
      <c r="N2432" t="s">
        <v>68</v>
      </c>
      <c r="O2432" t="s">
        <v>181</v>
      </c>
      <c r="P2432">
        <v>32.547991000000003</v>
      </c>
      <c r="Q2432">
        <v>-94.374433999999994</v>
      </c>
      <c r="S2432" t="s">
        <v>70</v>
      </c>
      <c r="T2432" t="s">
        <v>71</v>
      </c>
      <c r="U2432">
        <v>5</v>
      </c>
      <c r="V2432">
        <v>0</v>
      </c>
      <c r="W2432">
        <v>4</v>
      </c>
      <c r="X2432">
        <v>0</v>
      </c>
      <c r="Y2432">
        <v>1</v>
      </c>
      <c r="Z2432">
        <v>0</v>
      </c>
      <c r="AA2432">
        <v>0</v>
      </c>
      <c r="AB2432">
        <v>0</v>
      </c>
      <c r="AC2432">
        <v>0</v>
      </c>
      <c r="AD2432">
        <v>5</v>
      </c>
      <c r="AE2432">
        <v>8.6750000000000007</v>
      </c>
      <c r="AF2432" t="s">
        <v>212</v>
      </c>
      <c r="AG2432" t="s">
        <v>10132</v>
      </c>
      <c r="AH2432">
        <v>3</v>
      </c>
      <c r="AI2432">
        <v>48</v>
      </c>
      <c r="AK2432">
        <v>31904</v>
      </c>
      <c r="AM2432">
        <v>3577</v>
      </c>
      <c r="AN2432">
        <v>3082</v>
      </c>
      <c r="AO2432">
        <v>194</v>
      </c>
      <c r="AP2432">
        <v>20</v>
      </c>
      <c r="AQ2432">
        <v>11</v>
      </c>
      <c r="AR2432">
        <v>51</v>
      </c>
      <c r="AS2432">
        <v>219</v>
      </c>
      <c r="AT2432">
        <v>1</v>
      </c>
      <c r="AU2432">
        <v>219</v>
      </c>
      <c r="AV2432">
        <v>195</v>
      </c>
      <c r="AW2432">
        <v>5</v>
      </c>
      <c r="AX2432">
        <v>43.375</v>
      </c>
      <c r="AY2432" s="1">
        <v>0</v>
      </c>
      <c r="AZ2432" s="1">
        <v>0.8</v>
      </c>
      <c r="BA2432" s="1">
        <v>0.2</v>
      </c>
      <c r="BB2432" s="1">
        <v>5.3999999999999999E-2</v>
      </c>
      <c r="BC2432" s="1">
        <v>0.86199999999999999</v>
      </c>
      <c r="BD2432" s="1">
        <v>6.0999999999999999E-2</v>
      </c>
      <c r="BE2432" s="1">
        <v>-5.3999999999999999E-2</v>
      </c>
      <c r="BF2432" s="1">
        <v>0.13900000000000001</v>
      </c>
      <c r="BG2432" s="1">
        <f>Table1[[#This Row],[pers_white_pct]]-Table1[[#This Row],[census_white_pct]]</f>
        <v>-6.1999999999999944E-2</v>
      </c>
      <c r="BH2432" s="3">
        <v>0</v>
      </c>
      <c r="BI2432" s="3">
        <v>0.92848799479999999</v>
      </c>
      <c r="BJ2432" s="3">
        <v>3.2666666666999999</v>
      </c>
      <c r="BK2432" s="3" t="str">
        <f>VLOOKUP(Table1[[#This Row],[est_sworn]],Force_size,2,TRUE)</f>
        <v>01 - Under 25</v>
      </c>
    </row>
    <row r="2433" spans="1:63" hidden="1" x14ac:dyDescent="0.2">
      <c r="A2433">
        <v>4865600</v>
      </c>
      <c r="B2433" t="s">
        <v>1444</v>
      </c>
      <c r="C2433" t="s">
        <v>10494</v>
      </c>
      <c r="D2433">
        <v>11867850</v>
      </c>
      <c r="E2433" t="s">
        <v>10495</v>
      </c>
      <c r="F2433">
        <v>50001</v>
      </c>
      <c r="G2433" t="s">
        <v>10496</v>
      </c>
      <c r="H2433" t="s">
        <v>9817</v>
      </c>
      <c r="I2433">
        <v>48</v>
      </c>
      <c r="J2433">
        <v>209</v>
      </c>
      <c r="K2433">
        <v>65600</v>
      </c>
      <c r="L2433" t="s">
        <v>10497</v>
      </c>
      <c r="M2433" t="s">
        <v>10498</v>
      </c>
      <c r="N2433" t="s">
        <v>68</v>
      </c>
      <c r="O2433" t="s">
        <v>131</v>
      </c>
      <c r="P2433">
        <v>30.061225</v>
      </c>
      <c r="Q2433">
        <v>-98.029267000000004</v>
      </c>
      <c r="S2433" t="s">
        <v>70</v>
      </c>
      <c r="T2433" t="s">
        <v>71</v>
      </c>
      <c r="U2433">
        <v>97</v>
      </c>
      <c r="V2433">
        <v>0</v>
      </c>
      <c r="W2433">
        <v>81</v>
      </c>
      <c r="X2433">
        <v>3</v>
      </c>
      <c r="Y2433">
        <v>13</v>
      </c>
      <c r="Z2433">
        <v>0</v>
      </c>
      <c r="AA2433">
        <v>0</v>
      </c>
      <c r="AB2433">
        <v>0</v>
      </c>
      <c r="AC2433">
        <v>0</v>
      </c>
      <c r="AD2433">
        <v>97</v>
      </c>
      <c r="AE2433">
        <v>2.8170000000000002</v>
      </c>
      <c r="AF2433" t="s">
        <v>79</v>
      </c>
      <c r="AG2433" t="s">
        <v>10499</v>
      </c>
      <c r="AH2433">
        <v>3</v>
      </c>
      <c r="AI2433">
        <v>48</v>
      </c>
      <c r="AK2433">
        <v>65600</v>
      </c>
      <c r="AM2433">
        <v>44894</v>
      </c>
      <c r="AN2433">
        <v>24098</v>
      </c>
      <c r="AO2433">
        <v>2244</v>
      </c>
      <c r="AP2433">
        <v>141</v>
      </c>
      <c r="AQ2433">
        <v>659</v>
      </c>
      <c r="AR2433">
        <v>683</v>
      </c>
      <c r="AS2433">
        <v>16967</v>
      </c>
      <c r="AT2433">
        <v>221</v>
      </c>
      <c r="AU2433">
        <v>17069</v>
      </c>
      <c r="AV2433">
        <v>2465</v>
      </c>
      <c r="AW2433">
        <v>97</v>
      </c>
      <c r="AX2433">
        <v>273.24900000000002</v>
      </c>
      <c r="AY2433" s="1">
        <v>3.1E-2</v>
      </c>
      <c r="AZ2433" s="1">
        <v>0.83499999999999996</v>
      </c>
      <c r="BA2433" s="1">
        <v>0.13400000000000001</v>
      </c>
      <c r="BB2433" s="1">
        <v>0.05</v>
      </c>
      <c r="BC2433" s="1">
        <v>0.53700000000000003</v>
      </c>
      <c r="BD2433" s="1">
        <v>0.378</v>
      </c>
      <c r="BE2433" s="1">
        <v>-1.9E-2</v>
      </c>
      <c r="BF2433" s="1">
        <v>-0.24399999999999999</v>
      </c>
      <c r="BG2433" s="1">
        <f>Table1[[#This Row],[pers_white_pct]]-Table1[[#This Row],[census_white_pct]]</f>
        <v>0.29799999999999993</v>
      </c>
      <c r="BH2433" s="3">
        <v>0.61874965540000004</v>
      </c>
      <c r="BI2433" s="3">
        <v>1.5556811404999999</v>
      </c>
      <c r="BJ2433" s="3">
        <v>0.35461316970000001</v>
      </c>
      <c r="BK2433" s="3" t="str">
        <f>VLOOKUP(Table1[[#This Row],[est_sworn]],Force_size,2,TRUE)</f>
        <v>03 - 50 to 99</v>
      </c>
    </row>
    <row r="2434" spans="1:63" hidden="1" x14ac:dyDescent="0.2">
      <c r="A2434">
        <v>4814224</v>
      </c>
      <c r="B2434" t="s">
        <v>1444</v>
      </c>
      <c r="C2434" t="s">
        <v>9952</v>
      </c>
      <c r="D2434">
        <v>12496270</v>
      </c>
      <c r="E2434" t="s">
        <v>1777</v>
      </c>
      <c r="F2434">
        <v>2779</v>
      </c>
      <c r="G2434" t="s">
        <v>1778</v>
      </c>
      <c r="H2434" t="s">
        <v>9817</v>
      </c>
      <c r="I2434">
        <v>48</v>
      </c>
      <c r="J2434">
        <v>213</v>
      </c>
      <c r="K2434">
        <v>14224</v>
      </c>
      <c r="L2434" t="s">
        <v>9953</v>
      </c>
      <c r="M2434" t="s">
        <v>562</v>
      </c>
      <c r="N2434" t="s">
        <v>68</v>
      </c>
      <c r="O2434" t="s">
        <v>562</v>
      </c>
      <c r="P2434">
        <v>32.211632999999999</v>
      </c>
      <c r="Q2434">
        <v>-95.853418000000005</v>
      </c>
      <c r="S2434" t="s">
        <v>70</v>
      </c>
      <c r="T2434" t="s">
        <v>71</v>
      </c>
      <c r="U2434">
        <v>8</v>
      </c>
      <c r="V2434">
        <v>0</v>
      </c>
      <c r="W2434">
        <v>7</v>
      </c>
      <c r="X2434">
        <v>1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8</v>
      </c>
      <c r="AE2434">
        <v>8.6750000000000007</v>
      </c>
      <c r="AF2434" t="s">
        <v>212</v>
      </c>
      <c r="AG2434" t="s">
        <v>1781</v>
      </c>
      <c r="AH2434">
        <v>3</v>
      </c>
      <c r="AI2434">
        <v>48</v>
      </c>
      <c r="AK2434">
        <v>14224</v>
      </c>
      <c r="AM2434">
        <v>2734</v>
      </c>
      <c r="AN2434">
        <v>2326</v>
      </c>
      <c r="AO2434">
        <v>253</v>
      </c>
      <c r="AP2434">
        <v>8</v>
      </c>
      <c r="AQ2434">
        <v>29</v>
      </c>
      <c r="AR2434">
        <v>38</v>
      </c>
      <c r="AS2434">
        <v>73</v>
      </c>
      <c r="AT2434">
        <v>2</v>
      </c>
      <c r="AU2434">
        <v>80</v>
      </c>
      <c r="AV2434">
        <v>255</v>
      </c>
      <c r="AW2434">
        <v>8</v>
      </c>
      <c r="AX2434">
        <v>69.400000000000006</v>
      </c>
      <c r="AY2434" s="1">
        <v>0.125</v>
      </c>
      <c r="AZ2434" s="1">
        <v>0.875</v>
      </c>
      <c r="BA2434" s="1">
        <v>0</v>
      </c>
      <c r="BB2434" s="1">
        <v>9.2999999999999999E-2</v>
      </c>
      <c r="BC2434" s="1">
        <v>0.85099999999999998</v>
      </c>
      <c r="BD2434" s="1">
        <v>2.7E-2</v>
      </c>
      <c r="BE2434" s="1">
        <v>3.2000000000000001E-2</v>
      </c>
      <c r="BF2434" s="1">
        <v>-2.7E-2</v>
      </c>
      <c r="BG2434" s="1">
        <f>Table1[[#This Row],[pers_white_pct]]-Table1[[#This Row],[census_white_pct]]</f>
        <v>2.4000000000000021E-2</v>
      </c>
      <c r="BH2434" s="3">
        <v>1.3507905138</v>
      </c>
      <c r="BI2434" s="3">
        <v>1.0284823731999999</v>
      </c>
      <c r="BJ2434" s="3">
        <v>0</v>
      </c>
      <c r="BK2434" s="3" t="str">
        <f>VLOOKUP(Table1[[#This Row],[est_sworn]],Force_size,2,TRUE)</f>
        <v>01 - Under 25</v>
      </c>
    </row>
    <row r="2435" spans="1:63" hidden="1" x14ac:dyDescent="0.2">
      <c r="A2435">
        <v>4845384</v>
      </c>
      <c r="B2435" t="s">
        <v>1444</v>
      </c>
      <c r="C2435" t="s">
        <v>10291</v>
      </c>
      <c r="D2435">
        <v>11644030</v>
      </c>
      <c r="E2435" t="s">
        <v>10292</v>
      </c>
      <c r="F2435">
        <v>134719</v>
      </c>
      <c r="G2435" t="s">
        <v>10293</v>
      </c>
      <c r="H2435" t="s">
        <v>9817</v>
      </c>
      <c r="I2435">
        <v>48</v>
      </c>
      <c r="J2435">
        <v>215</v>
      </c>
      <c r="K2435">
        <v>45384</v>
      </c>
      <c r="L2435" t="s">
        <v>10294</v>
      </c>
      <c r="M2435" t="s">
        <v>10295</v>
      </c>
      <c r="N2435" t="s">
        <v>68</v>
      </c>
      <c r="O2435" t="s">
        <v>739</v>
      </c>
      <c r="P2435">
        <v>26.396384000000001</v>
      </c>
      <c r="Q2435">
        <v>-98.180989999999994</v>
      </c>
      <c r="S2435" t="s">
        <v>70</v>
      </c>
      <c r="T2435" t="s">
        <v>71</v>
      </c>
      <c r="U2435">
        <v>265</v>
      </c>
      <c r="V2435">
        <v>0</v>
      </c>
      <c r="W2435">
        <v>11</v>
      </c>
      <c r="X2435">
        <v>0</v>
      </c>
      <c r="Y2435">
        <v>254</v>
      </c>
      <c r="Z2435">
        <v>0</v>
      </c>
      <c r="AA2435">
        <v>0</v>
      </c>
      <c r="AB2435">
        <v>0</v>
      </c>
      <c r="AC2435">
        <v>0</v>
      </c>
      <c r="AD2435">
        <v>265</v>
      </c>
      <c r="AE2435">
        <v>1.1479999999999999</v>
      </c>
      <c r="AF2435" t="s">
        <v>87</v>
      </c>
      <c r="AG2435" t="s">
        <v>10296</v>
      </c>
      <c r="AH2435">
        <v>3</v>
      </c>
      <c r="AI2435">
        <v>48</v>
      </c>
      <c r="AK2435">
        <v>45384</v>
      </c>
      <c r="AM2435">
        <v>129877</v>
      </c>
      <c r="AN2435">
        <v>15193</v>
      </c>
      <c r="AO2435">
        <v>833</v>
      </c>
      <c r="AP2435">
        <v>120</v>
      </c>
      <c r="AQ2435">
        <v>3288</v>
      </c>
      <c r="AR2435">
        <v>428</v>
      </c>
      <c r="AS2435">
        <v>109910</v>
      </c>
      <c r="AT2435">
        <v>382</v>
      </c>
      <c r="AU2435">
        <v>110015</v>
      </c>
      <c r="AV2435">
        <v>1215</v>
      </c>
      <c r="AW2435">
        <v>265</v>
      </c>
      <c r="AX2435">
        <v>304.22000000000003</v>
      </c>
      <c r="AY2435" s="1">
        <v>0</v>
      </c>
      <c r="AZ2435" s="1">
        <v>4.2000000000000003E-2</v>
      </c>
      <c r="BA2435" s="1">
        <v>0.95799999999999996</v>
      </c>
      <c r="BB2435" s="1">
        <v>6.0000000000000001E-3</v>
      </c>
      <c r="BC2435" s="1">
        <v>0.11700000000000001</v>
      </c>
      <c r="BD2435" s="1">
        <v>0.84599999999999997</v>
      </c>
      <c r="BE2435" s="1">
        <v>-6.0000000000000001E-3</v>
      </c>
      <c r="BF2435" s="1">
        <v>0.112</v>
      </c>
      <c r="BG2435" s="1">
        <f>Table1[[#This Row],[pers_white_pct]]-Table1[[#This Row],[census_white_pct]]</f>
        <v>-7.5000000000000011E-2</v>
      </c>
      <c r="BH2435" s="3">
        <v>0</v>
      </c>
      <c r="BI2435" s="3">
        <v>0.35484241129999999</v>
      </c>
      <c r="BJ2435" s="3">
        <v>1.1326164974999999</v>
      </c>
      <c r="BK2435" s="3" t="str">
        <f>VLOOKUP(Table1[[#This Row],[est_sworn]],Force_size,2,TRUE)</f>
        <v>05 - 250 - 499</v>
      </c>
    </row>
    <row r="2436" spans="1:63" hidden="1" x14ac:dyDescent="0.2">
      <c r="A2436">
        <v>4822660</v>
      </c>
      <c r="B2436" t="s">
        <v>1444</v>
      </c>
      <c r="C2436" t="s">
        <v>10038</v>
      </c>
      <c r="D2436">
        <v>11726150</v>
      </c>
      <c r="E2436" t="s">
        <v>10039</v>
      </c>
      <c r="F2436">
        <v>81029</v>
      </c>
      <c r="G2436" t="s">
        <v>10040</v>
      </c>
      <c r="H2436" t="s">
        <v>9817</v>
      </c>
      <c r="I2436">
        <v>48</v>
      </c>
      <c r="J2436">
        <v>215</v>
      </c>
      <c r="K2436">
        <v>22660</v>
      </c>
      <c r="L2436" t="s">
        <v>10041</v>
      </c>
      <c r="M2436" t="s">
        <v>10042</v>
      </c>
      <c r="N2436" t="s">
        <v>68</v>
      </c>
      <c r="O2436" t="s">
        <v>86</v>
      </c>
      <c r="P2436">
        <v>26.396384000000001</v>
      </c>
      <c r="Q2436">
        <v>-98.180989999999994</v>
      </c>
      <c r="S2436" t="s">
        <v>70</v>
      </c>
      <c r="T2436" t="s">
        <v>71</v>
      </c>
      <c r="U2436">
        <v>122</v>
      </c>
      <c r="V2436">
        <v>0</v>
      </c>
      <c r="W2436">
        <v>7</v>
      </c>
      <c r="X2436">
        <v>1</v>
      </c>
      <c r="Y2436">
        <v>114</v>
      </c>
      <c r="Z2436">
        <v>0</v>
      </c>
      <c r="AA2436">
        <v>0</v>
      </c>
      <c r="AB2436">
        <v>0</v>
      </c>
      <c r="AC2436">
        <v>0</v>
      </c>
      <c r="AD2436">
        <v>122</v>
      </c>
      <c r="AE2436">
        <v>1.1479999999999999</v>
      </c>
      <c r="AF2436" t="s">
        <v>87</v>
      </c>
      <c r="AG2436" t="s">
        <v>10043</v>
      </c>
      <c r="AH2436">
        <v>3</v>
      </c>
      <c r="AI2436">
        <v>48</v>
      </c>
      <c r="AK2436">
        <v>22660</v>
      </c>
      <c r="AM2436">
        <v>77100</v>
      </c>
      <c r="AN2436">
        <v>6177</v>
      </c>
      <c r="AO2436">
        <v>1033</v>
      </c>
      <c r="AP2436">
        <v>59</v>
      </c>
      <c r="AQ2436">
        <v>1618</v>
      </c>
      <c r="AR2436">
        <v>172</v>
      </c>
      <c r="AS2436">
        <v>67989</v>
      </c>
      <c r="AT2436">
        <v>190</v>
      </c>
      <c r="AU2436">
        <v>68041</v>
      </c>
      <c r="AV2436">
        <v>1223</v>
      </c>
      <c r="AW2436">
        <v>122</v>
      </c>
      <c r="AX2436">
        <v>140.05600000000001</v>
      </c>
      <c r="AY2436" s="1">
        <v>8.0000000000000002E-3</v>
      </c>
      <c r="AZ2436" s="1">
        <v>5.7000000000000002E-2</v>
      </c>
      <c r="BA2436" s="1">
        <v>0.93400000000000005</v>
      </c>
      <c r="BB2436" s="1">
        <v>1.2999999999999999E-2</v>
      </c>
      <c r="BC2436" s="1">
        <v>0.08</v>
      </c>
      <c r="BD2436" s="1">
        <v>0.88200000000000001</v>
      </c>
      <c r="BE2436" s="1">
        <v>-5.0000000000000001E-3</v>
      </c>
      <c r="BF2436" s="1">
        <v>5.2999999999999999E-2</v>
      </c>
      <c r="BG2436" s="1">
        <f>Table1[[#This Row],[pers_white_pct]]-Table1[[#This Row],[census_white_pct]]</f>
        <v>-2.3E-2</v>
      </c>
      <c r="BH2436" s="3">
        <v>0.61177852190000004</v>
      </c>
      <c r="BI2436" s="3">
        <v>0.71616812240000005</v>
      </c>
      <c r="BJ2436" s="3">
        <v>1.0596458588</v>
      </c>
      <c r="BK2436" s="3" t="str">
        <f>VLOOKUP(Table1[[#This Row],[est_sworn]],Force_size,2,TRUE)</f>
        <v>04 - 100 to 249</v>
      </c>
    </row>
    <row r="2437" spans="1:63" hidden="1" x14ac:dyDescent="0.2">
      <c r="A2437">
        <v>4848768</v>
      </c>
      <c r="B2437" t="s">
        <v>1444</v>
      </c>
      <c r="C2437" t="s">
        <v>10331</v>
      </c>
      <c r="D2437">
        <v>12417960</v>
      </c>
      <c r="E2437" t="s">
        <v>10332</v>
      </c>
      <c r="F2437">
        <v>80452</v>
      </c>
      <c r="G2437" t="s">
        <v>10333</v>
      </c>
      <c r="H2437" t="s">
        <v>9817</v>
      </c>
      <c r="I2437">
        <v>48</v>
      </c>
      <c r="J2437">
        <v>215</v>
      </c>
      <c r="K2437">
        <v>48768</v>
      </c>
      <c r="L2437" t="s">
        <v>10334</v>
      </c>
      <c r="M2437" t="s">
        <v>10335</v>
      </c>
      <c r="N2437" t="s">
        <v>68</v>
      </c>
      <c r="O2437" t="s">
        <v>86</v>
      </c>
      <c r="P2437">
        <v>26.396384000000001</v>
      </c>
      <c r="Q2437">
        <v>-98.180989999999994</v>
      </c>
      <c r="S2437" t="s">
        <v>70</v>
      </c>
      <c r="T2437" t="s">
        <v>71</v>
      </c>
      <c r="U2437">
        <v>146</v>
      </c>
      <c r="V2437">
        <v>0</v>
      </c>
      <c r="W2437">
        <v>2</v>
      </c>
      <c r="X2437">
        <v>1</v>
      </c>
      <c r="Y2437">
        <v>143</v>
      </c>
      <c r="Z2437">
        <v>0</v>
      </c>
      <c r="AA2437">
        <v>0</v>
      </c>
      <c r="AB2437">
        <v>0</v>
      </c>
      <c r="AC2437">
        <v>0</v>
      </c>
      <c r="AD2437">
        <v>146</v>
      </c>
      <c r="AE2437">
        <v>1.1479999999999999</v>
      </c>
      <c r="AF2437" t="s">
        <v>87</v>
      </c>
      <c r="AG2437" t="s">
        <v>10336</v>
      </c>
      <c r="AH2437">
        <v>3</v>
      </c>
      <c r="AI2437">
        <v>48</v>
      </c>
      <c r="AK2437">
        <v>48768</v>
      </c>
      <c r="AM2437">
        <v>77058</v>
      </c>
      <c r="AN2437">
        <v>9465</v>
      </c>
      <c r="AO2437">
        <v>321</v>
      </c>
      <c r="AP2437">
        <v>71</v>
      </c>
      <c r="AQ2437">
        <v>1135</v>
      </c>
      <c r="AR2437">
        <v>186</v>
      </c>
      <c r="AS2437">
        <v>65812</v>
      </c>
      <c r="AT2437">
        <v>200</v>
      </c>
      <c r="AU2437">
        <v>65880</v>
      </c>
      <c r="AV2437">
        <v>521</v>
      </c>
      <c r="AW2437">
        <v>146</v>
      </c>
      <c r="AX2437">
        <v>167.608</v>
      </c>
      <c r="AY2437" s="1">
        <v>7.0000000000000001E-3</v>
      </c>
      <c r="AZ2437" s="1">
        <v>1.4E-2</v>
      </c>
      <c r="BA2437" s="1">
        <v>0.97899999999999998</v>
      </c>
      <c r="BB2437" s="1">
        <v>4.0000000000000001E-3</v>
      </c>
      <c r="BC2437" s="1">
        <v>0.123</v>
      </c>
      <c r="BD2437" s="1">
        <v>0.85399999999999998</v>
      </c>
      <c r="BE2437" s="1">
        <v>3.0000000000000001E-3</v>
      </c>
      <c r="BF2437" s="1">
        <v>0.125</v>
      </c>
      <c r="BG2437" s="1">
        <f>Table1[[#This Row],[pers_white_pct]]-Table1[[#This Row],[census_white_pct]]</f>
        <v>-0.109</v>
      </c>
      <c r="BH2437" s="3">
        <v>1.6442196901999999</v>
      </c>
      <c r="BI2437" s="3">
        <v>0.11152551939999999</v>
      </c>
      <c r="BJ2437" s="3">
        <v>1.1468214982</v>
      </c>
      <c r="BK2437" s="3" t="str">
        <f>VLOOKUP(Table1[[#This Row],[est_sworn]],Force_size,2,TRUE)</f>
        <v>04 - 100 to 249</v>
      </c>
    </row>
    <row r="2438" spans="1:63" hidden="1" x14ac:dyDescent="0.2">
      <c r="A2438">
        <v>4833560</v>
      </c>
      <c r="B2438" t="s">
        <v>1444</v>
      </c>
      <c r="C2438" t="s">
        <v>10142</v>
      </c>
      <c r="D2438">
        <v>12546130</v>
      </c>
      <c r="E2438" t="s">
        <v>10143</v>
      </c>
      <c r="F2438">
        <v>11711</v>
      </c>
      <c r="G2438" t="s">
        <v>10144</v>
      </c>
      <c r="H2438" t="s">
        <v>9817</v>
      </c>
      <c r="I2438">
        <v>48</v>
      </c>
      <c r="J2438">
        <v>215</v>
      </c>
      <c r="K2438">
        <v>33560</v>
      </c>
      <c r="L2438" t="s">
        <v>10145</v>
      </c>
      <c r="M2438" t="s">
        <v>10146</v>
      </c>
      <c r="N2438" t="s">
        <v>68</v>
      </c>
      <c r="O2438" t="s">
        <v>69</v>
      </c>
      <c r="P2438">
        <v>26.396384000000001</v>
      </c>
      <c r="Q2438">
        <v>-98.180989999999994</v>
      </c>
      <c r="S2438" t="s">
        <v>70</v>
      </c>
      <c r="T2438" t="s">
        <v>71</v>
      </c>
      <c r="U2438">
        <v>26</v>
      </c>
      <c r="V2438">
        <v>0</v>
      </c>
      <c r="W2438">
        <v>1</v>
      </c>
      <c r="X2438">
        <v>0</v>
      </c>
      <c r="Y2438">
        <v>25</v>
      </c>
      <c r="Z2438">
        <v>0</v>
      </c>
      <c r="AA2438">
        <v>0</v>
      </c>
      <c r="AB2438">
        <v>0</v>
      </c>
      <c r="AC2438">
        <v>0</v>
      </c>
      <c r="AD2438">
        <v>26</v>
      </c>
      <c r="AE2438">
        <v>4.7450000000000001</v>
      </c>
      <c r="AF2438" t="s">
        <v>72</v>
      </c>
      <c r="AG2438" t="s">
        <v>10147</v>
      </c>
      <c r="AH2438">
        <v>3</v>
      </c>
      <c r="AI2438">
        <v>48</v>
      </c>
      <c r="AK2438">
        <v>33560</v>
      </c>
      <c r="AM2438">
        <v>11198</v>
      </c>
      <c r="AN2438">
        <v>165</v>
      </c>
      <c r="AO2438">
        <v>10</v>
      </c>
      <c r="AP2438">
        <v>1</v>
      </c>
      <c r="AQ2438">
        <v>1</v>
      </c>
      <c r="AR2438">
        <v>4</v>
      </c>
      <c r="AS2438">
        <v>11015</v>
      </c>
      <c r="AT2438">
        <v>14</v>
      </c>
      <c r="AU2438">
        <v>11017</v>
      </c>
      <c r="AV2438">
        <v>24</v>
      </c>
      <c r="AW2438">
        <v>26</v>
      </c>
      <c r="AX2438">
        <v>123.37</v>
      </c>
      <c r="AY2438" s="1">
        <v>0</v>
      </c>
      <c r="AZ2438" s="1">
        <v>3.7999999999999999E-2</v>
      </c>
      <c r="BA2438" s="1">
        <v>0.96199999999999997</v>
      </c>
      <c r="BB2438" s="1">
        <v>1E-3</v>
      </c>
      <c r="BC2438" s="1">
        <v>1.4999999999999999E-2</v>
      </c>
      <c r="BD2438" s="1">
        <v>0.98399999999999999</v>
      </c>
      <c r="BE2438" s="1">
        <v>-1E-3</v>
      </c>
      <c r="BF2438" s="1">
        <v>-2.1999999999999999E-2</v>
      </c>
      <c r="BG2438" s="1">
        <f>Table1[[#This Row],[pers_white_pct]]-Table1[[#This Row],[census_white_pct]]</f>
        <v>2.3E-2</v>
      </c>
      <c r="BH2438" s="3">
        <v>0</v>
      </c>
      <c r="BI2438" s="3">
        <v>2.6102564102999999</v>
      </c>
      <c r="BJ2438" s="3">
        <v>0.97751318129999998</v>
      </c>
      <c r="BK2438" s="3" t="str">
        <f>VLOOKUP(Table1[[#This Row],[est_sworn]],Force_size,2,TRUE)</f>
        <v>02 - 25 to 49</v>
      </c>
    </row>
    <row r="2439" spans="1:63" hidden="1" x14ac:dyDescent="0.2">
      <c r="A2439">
        <v>48217</v>
      </c>
      <c r="B2439" t="s">
        <v>11412</v>
      </c>
      <c r="C2439" t="s">
        <v>14978</v>
      </c>
      <c r="D2439">
        <v>12708090</v>
      </c>
      <c r="E2439" t="s">
        <v>14979</v>
      </c>
      <c r="F2439">
        <v>35115</v>
      </c>
      <c r="G2439" t="s">
        <v>14980</v>
      </c>
      <c r="H2439" t="s">
        <v>9817</v>
      </c>
      <c r="I2439">
        <v>48</v>
      </c>
      <c r="J2439">
        <v>217</v>
      </c>
      <c r="K2439">
        <v>99217</v>
      </c>
      <c r="L2439" t="s">
        <v>14981</v>
      </c>
      <c r="M2439" t="s">
        <v>14982</v>
      </c>
      <c r="N2439" t="s">
        <v>11418</v>
      </c>
      <c r="O2439" t="s">
        <v>11518</v>
      </c>
      <c r="P2439">
        <v>31.982680999999999</v>
      </c>
      <c r="Q2439">
        <v>-97.130668</v>
      </c>
      <c r="R2439" t="s">
        <v>11420</v>
      </c>
      <c r="S2439" t="s">
        <v>11421</v>
      </c>
      <c r="U2439">
        <v>34</v>
      </c>
      <c r="V2439">
        <v>6</v>
      </c>
      <c r="W2439">
        <v>29</v>
      </c>
      <c r="X2439">
        <v>1</v>
      </c>
      <c r="Y2439">
        <v>4</v>
      </c>
      <c r="Z2439">
        <v>0</v>
      </c>
      <c r="AA2439">
        <v>0</v>
      </c>
      <c r="AB2439">
        <v>0</v>
      </c>
      <c r="AC2439">
        <v>0</v>
      </c>
      <c r="AD2439">
        <v>34</v>
      </c>
      <c r="AE2439">
        <v>4.8979999999999997</v>
      </c>
      <c r="AF2439" t="s">
        <v>11474</v>
      </c>
      <c r="AG2439" t="s">
        <v>14983</v>
      </c>
      <c r="AH2439">
        <v>3</v>
      </c>
      <c r="AI2439">
        <v>48</v>
      </c>
      <c r="AJ2439">
        <v>217</v>
      </c>
      <c r="AM2439">
        <v>35089</v>
      </c>
      <c r="AN2439">
        <v>25836</v>
      </c>
      <c r="AO2439">
        <v>2161</v>
      </c>
      <c r="AP2439">
        <v>118</v>
      </c>
      <c r="AQ2439">
        <v>105</v>
      </c>
      <c r="AR2439">
        <v>403</v>
      </c>
      <c r="AS2439">
        <v>6427</v>
      </c>
      <c r="AT2439">
        <v>63</v>
      </c>
      <c r="AU2439">
        <v>6466</v>
      </c>
      <c r="AV2439">
        <v>2224</v>
      </c>
      <c r="AW2439">
        <v>37</v>
      </c>
      <c r="AX2439">
        <v>181.226</v>
      </c>
      <c r="AY2439" s="1">
        <v>2.9000000000000001E-2</v>
      </c>
      <c r="AZ2439" s="1">
        <v>0.85299999999999998</v>
      </c>
      <c r="BA2439" s="1">
        <v>0.11799999999999999</v>
      </c>
      <c r="BB2439" s="1">
        <v>6.2E-2</v>
      </c>
      <c r="BC2439" s="1">
        <v>0.73599999999999999</v>
      </c>
      <c r="BD2439" s="1">
        <v>0.183</v>
      </c>
      <c r="BE2439" s="1">
        <v>-3.2000000000000001E-2</v>
      </c>
      <c r="BF2439" s="1">
        <v>-6.6000000000000003E-2</v>
      </c>
      <c r="BG2439" s="1">
        <f>Table1[[#This Row],[pers_white_pct]]-Table1[[#This Row],[census_white_pct]]</f>
        <v>0.11699999999999999</v>
      </c>
      <c r="BH2439" s="3">
        <v>0.47757029699999998</v>
      </c>
      <c r="BI2439" s="3">
        <v>1.1584166644</v>
      </c>
      <c r="BJ2439" s="3">
        <v>0.6423086428</v>
      </c>
      <c r="BK2439" s="3" t="str">
        <f>VLOOKUP(Table1[[#This Row],[est_sworn]],Force_size,2,TRUE)</f>
        <v>02 - 25 to 49</v>
      </c>
    </row>
    <row r="2440" spans="1:63" hidden="1" x14ac:dyDescent="0.2">
      <c r="A2440">
        <v>4863140</v>
      </c>
      <c r="B2440" t="s">
        <v>1444</v>
      </c>
      <c r="C2440" t="s">
        <v>10443</v>
      </c>
      <c r="D2440">
        <v>11697800</v>
      </c>
      <c r="E2440" t="s">
        <v>10444</v>
      </c>
      <c r="F2440">
        <v>436</v>
      </c>
      <c r="G2440" t="s">
        <v>10445</v>
      </c>
      <c r="H2440" t="s">
        <v>9817</v>
      </c>
      <c r="I2440">
        <v>48</v>
      </c>
      <c r="J2440">
        <v>219</v>
      </c>
      <c r="K2440">
        <v>63140</v>
      </c>
      <c r="L2440" t="s">
        <v>10446</v>
      </c>
      <c r="M2440" t="s">
        <v>10447</v>
      </c>
      <c r="N2440" t="s">
        <v>68</v>
      </c>
      <c r="O2440" t="s">
        <v>238</v>
      </c>
      <c r="P2440">
        <v>33.605932000000003</v>
      </c>
      <c r="Q2440">
        <v>-102.34339799999999</v>
      </c>
      <c r="S2440" t="s">
        <v>70</v>
      </c>
      <c r="T2440" t="s">
        <v>71</v>
      </c>
      <c r="U2440">
        <v>2</v>
      </c>
      <c r="V2440">
        <v>1</v>
      </c>
      <c r="W2440">
        <v>2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2</v>
      </c>
      <c r="AE2440">
        <v>44.866999999999997</v>
      </c>
      <c r="AF2440" t="s">
        <v>563</v>
      </c>
      <c r="AG2440" t="s">
        <v>10448</v>
      </c>
      <c r="AH2440">
        <v>3</v>
      </c>
      <c r="AI2440">
        <v>48</v>
      </c>
      <c r="AK2440">
        <v>63140</v>
      </c>
      <c r="AM2440">
        <v>434</v>
      </c>
      <c r="AN2440">
        <v>211</v>
      </c>
      <c r="AO2440">
        <v>7</v>
      </c>
      <c r="AP2440">
        <v>1</v>
      </c>
      <c r="AQ2440">
        <v>1</v>
      </c>
      <c r="AR2440">
        <v>1</v>
      </c>
      <c r="AS2440">
        <v>213</v>
      </c>
      <c r="AT2440">
        <v>0</v>
      </c>
      <c r="AU2440">
        <v>213</v>
      </c>
      <c r="AV2440">
        <v>7</v>
      </c>
      <c r="AW2440">
        <v>2.5</v>
      </c>
      <c r="AX2440">
        <v>112.1675</v>
      </c>
      <c r="AY2440" s="1">
        <v>0</v>
      </c>
      <c r="AZ2440" s="2">
        <v>1</v>
      </c>
      <c r="BA2440" s="1">
        <v>0</v>
      </c>
      <c r="BB2440" s="1">
        <v>1.6E-2</v>
      </c>
      <c r="BC2440" s="1">
        <v>0.48599999999999999</v>
      </c>
      <c r="BD2440" s="1">
        <v>0.49099999999999999</v>
      </c>
      <c r="BE2440" s="1">
        <v>-1.6E-2</v>
      </c>
      <c r="BF2440" s="1">
        <v>-0.49099999999999999</v>
      </c>
      <c r="BG2440" s="1">
        <f>Table1[[#This Row],[pers_white_pct]]-Table1[[#This Row],[census_white_pct]]</f>
        <v>0.51400000000000001</v>
      </c>
      <c r="BH2440" s="3">
        <v>0</v>
      </c>
      <c r="BI2440" s="3">
        <v>2.0568720378999998</v>
      </c>
      <c r="BJ2440" s="3">
        <v>0</v>
      </c>
      <c r="BK2440" s="3" t="str">
        <f>VLOOKUP(Table1[[#This Row],[est_sworn]],Force_size,2,TRUE)</f>
        <v>01 - Under 25</v>
      </c>
    </row>
    <row r="2441" spans="1:63" hidden="1" x14ac:dyDescent="0.2">
      <c r="A2441">
        <v>4808236</v>
      </c>
      <c r="B2441" t="s">
        <v>1444</v>
      </c>
      <c r="C2441" t="s">
        <v>9890</v>
      </c>
      <c r="D2441">
        <v>12776350</v>
      </c>
      <c r="E2441" t="s">
        <v>9891</v>
      </c>
      <c r="F2441">
        <v>27546</v>
      </c>
      <c r="G2441" t="s">
        <v>9892</v>
      </c>
      <c r="H2441" t="s">
        <v>9817</v>
      </c>
      <c r="I2441">
        <v>48</v>
      </c>
      <c r="J2441">
        <v>227</v>
      </c>
      <c r="K2441">
        <v>8236</v>
      </c>
      <c r="L2441" t="s">
        <v>9893</v>
      </c>
      <c r="M2441" t="s">
        <v>9894</v>
      </c>
      <c r="N2441" t="s">
        <v>68</v>
      </c>
      <c r="O2441" t="s">
        <v>131</v>
      </c>
      <c r="P2441">
        <v>32.303471000000002</v>
      </c>
      <c r="Q2441">
        <v>-101.438772</v>
      </c>
      <c r="S2441" t="s">
        <v>70</v>
      </c>
      <c r="T2441" t="s">
        <v>71</v>
      </c>
      <c r="U2441">
        <v>40</v>
      </c>
      <c r="V2441">
        <v>0</v>
      </c>
      <c r="W2441">
        <v>29</v>
      </c>
      <c r="X2441">
        <v>2</v>
      </c>
      <c r="Y2441">
        <v>9</v>
      </c>
      <c r="Z2441">
        <v>0</v>
      </c>
      <c r="AA2441">
        <v>0</v>
      </c>
      <c r="AB2441">
        <v>0</v>
      </c>
      <c r="AC2441">
        <v>0</v>
      </c>
      <c r="AD2441">
        <v>40</v>
      </c>
      <c r="AE2441">
        <v>4.7450000000000001</v>
      </c>
      <c r="AF2441" t="s">
        <v>72</v>
      </c>
      <c r="AG2441" t="s">
        <v>9895</v>
      </c>
      <c r="AH2441">
        <v>3</v>
      </c>
      <c r="AI2441">
        <v>48</v>
      </c>
      <c r="AK2441">
        <v>8236</v>
      </c>
      <c r="AM2441">
        <v>27282</v>
      </c>
      <c r="AN2441">
        <v>12742</v>
      </c>
      <c r="AO2441">
        <v>2030</v>
      </c>
      <c r="AP2441">
        <v>173</v>
      </c>
      <c r="AQ2441">
        <v>237</v>
      </c>
      <c r="AR2441">
        <v>264</v>
      </c>
      <c r="AS2441">
        <v>11751</v>
      </c>
      <c r="AT2441">
        <v>93</v>
      </c>
      <c r="AU2441">
        <v>11836</v>
      </c>
      <c r="AV2441">
        <v>2123</v>
      </c>
      <c r="AW2441">
        <v>40</v>
      </c>
      <c r="AX2441">
        <v>189.8</v>
      </c>
      <c r="AY2441" s="1">
        <v>0.05</v>
      </c>
      <c r="AZ2441" s="1">
        <v>0.72499999999999998</v>
      </c>
      <c r="BA2441" s="1">
        <v>0.22500000000000001</v>
      </c>
      <c r="BB2441" s="1">
        <v>7.3999999999999996E-2</v>
      </c>
      <c r="BC2441" s="1">
        <v>0.46700000000000003</v>
      </c>
      <c r="BD2441" s="1">
        <v>0.43099999999999999</v>
      </c>
      <c r="BE2441" s="1">
        <v>-2.4E-2</v>
      </c>
      <c r="BF2441" s="1">
        <v>-0.20599999999999999</v>
      </c>
      <c r="BG2441" s="1">
        <f>Table1[[#This Row],[pers_white_pct]]-Table1[[#This Row],[census_white_pct]]</f>
        <v>0.25799999999999995</v>
      </c>
      <c r="BH2441" s="3">
        <v>0.6719704433</v>
      </c>
      <c r="BI2441" s="3">
        <v>1.5523034061000001</v>
      </c>
      <c r="BJ2441" s="3">
        <v>0.52237681899999999</v>
      </c>
      <c r="BK2441" s="3" t="str">
        <f>VLOOKUP(Table1[[#This Row],[est_sworn]],Force_size,2,TRUE)</f>
        <v>02 - 25 to 49</v>
      </c>
    </row>
    <row r="2442" spans="1:63" hidden="1" x14ac:dyDescent="0.2">
      <c r="A2442">
        <v>4877896</v>
      </c>
      <c r="B2442" t="s">
        <v>1444</v>
      </c>
      <c r="C2442" t="s">
        <v>10593</v>
      </c>
      <c r="D2442">
        <v>12137750</v>
      </c>
      <c r="E2442" t="s">
        <v>10594</v>
      </c>
      <c r="F2442">
        <v>1598</v>
      </c>
      <c r="G2442" t="s">
        <v>10595</v>
      </c>
      <c r="H2442" t="s">
        <v>9817</v>
      </c>
      <c r="I2442">
        <v>48</v>
      </c>
      <c r="J2442">
        <v>231</v>
      </c>
      <c r="K2442">
        <v>77896</v>
      </c>
      <c r="L2442" t="s">
        <v>10596</v>
      </c>
      <c r="M2442" t="s">
        <v>10597</v>
      </c>
      <c r="N2442" t="s">
        <v>68</v>
      </c>
      <c r="O2442" t="s">
        <v>238</v>
      </c>
      <c r="P2442">
        <v>33.123291999999999</v>
      </c>
      <c r="Q2442">
        <v>-96.084202000000005</v>
      </c>
      <c r="S2442" t="s">
        <v>70</v>
      </c>
      <c r="T2442" t="s">
        <v>71</v>
      </c>
      <c r="U2442">
        <v>3</v>
      </c>
      <c r="V2442">
        <v>3</v>
      </c>
      <c r="W2442">
        <v>2</v>
      </c>
      <c r="X2442">
        <v>0</v>
      </c>
      <c r="Y2442">
        <v>1</v>
      </c>
      <c r="Z2442">
        <v>0</v>
      </c>
      <c r="AA2442">
        <v>0</v>
      </c>
      <c r="AB2442">
        <v>0</v>
      </c>
      <c r="AC2442">
        <v>0</v>
      </c>
      <c r="AD2442">
        <v>3</v>
      </c>
      <c r="AE2442">
        <v>8.6750000000000007</v>
      </c>
      <c r="AF2442" t="s">
        <v>212</v>
      </c>
      <c r="AG2442" t="s">
        <v>10598</v>
      </c>
      <c r="AH2442">
        <v>3</v>
      </c>
      <c r="AI2442">
        <v>48</v>
      </c>
      <c r="AK2442">
        <v>77896</v>
      </c>
      <c r="AM2442">
        <v>1576</v>
      </c>
      <c r="AN2442">
        <v>1404</v>
      </c>
      <c r="AO2442">
        <v>12</v>
      </c>
      <c r="AP2442">
        <v>9</v>
      </c>
      <c r="AQ2442">
        <v>16</v>
      </c>
      <c r="AR2442">
        <v>29</v>
      </c>
      <c r="AS2442">
        <v>106</v>
      </c>
      <c r="AT2442">
        <v>1</v>
      </c>
      <c r="AU2442">
        <v>106</v>
      </c>
      <c r="AV2442">
        <v>13</v>
      </c>
      <c r="AW2442">
        <v>4.5</v>
      </c>
      <c r="AX2442">
        <v>39.037500000000001</v>
      </c>
      <c r="AY2442" s="1">
        <v>0</v>
      </c>
      <c r="AZ2442" s="1">
        <v>0.66700000000000004</v>
      </c>
      <c r="BA2442" s="1">
        <v>0.33300000000000002</v>
      </c>
      <c r="BB2442" s="1">
        <v>8.0000000000000002E-3</v>
      </c>
      <c r="BC2442" s="1">
        <v>0.89100000000000001</v>
      </c>
      <c r="BD2442" s="1">
        <v>6.7000000000000004E-2</v>
      </c>
      <c r="BE2442" s="1">
        <v>-8.0000000000000002E-3</v>
      </c>
      <c r="BF2442" s="1">
        <v>0.26600000000000001</v>
      </c>
      <c r="BG2442" s="1">
        <f>Table1[[#This Row],[pers_white_pct]]-Table1[[#This Row],[census_white_pct]]</f>
        <v>-0.22399999999999998</v>
      </c>
      <c r="BH2442" s="3">
        <v>0</v>
      </c>
      <c r="BI2442" s="3">
        <v>0.74833808170000005</v>
      </c>
      <c r="BJ2442" s="3">
        <v>4.9559748427999999</v>
      </c>
      <c r="BK2442" s="3" t="str">
        <f>VLOOKUP(Table1[[#This Row],[est_sworn]],Force_size,2,TRUE)</f>
        <v>01 - Under 25</v>
      </c>
    </row>
    <row r="2443" spans="1:63" hidden="1" x14ac:dyDescent="0.2">
      <c r="A2443">
        <v>4830920</v>
      </c>
      <c r="B2443" t="s">
        <v>1444</v>
      </c>
      <c r="C2443" t="s">
        <v>10113</v>
      </c>
      <c r="D2443">
        <v>12956160</v>
      </c>
      <c r="E2443" t="s">
        <v>7983</v>
      </c>
      <c r="F2443">
        <v>25834</v>
      </c>
      <c r="G2443" t="s">
        <v>7984</v>
      </c>
      <c r="H2443" t="s">
        <v>9817</v>
      </c>
      <c r="I2443">
        <v>48</v>
      </c>
      <c r="J2443">
        <v>231</v>
      </c>
      <c r="K2443">
        <v>30920</v>
      </c>
      <c r="L2443" t="s">
        <v>10114</v>
      </c>
      <c r="M2443" t="s">
        <v>10115</v>
      </c>
      <c r="N2443" t="s">
        <v>68</v>
      </c>
      <c r="O2443" t="s">
        <v>131</v>
      </c>
      <c r="P2443">
        <v>33.123291999999999</v>
      </c>
      <c r="Q2443">
        <v>-96.084202000000005</v>
      </c>
      <c r="S2443" t="s">
        <v>70</v>
      </c>
      <c r="T2443" t="s">
        <v>71</v>
      </c>
      <c r="U2443">
        <v>53</v>
      </c>
      <c r="V2443">
        <v>0</v>
      </c>
      <c r="W2443">
        <v>51</v>
      </c>
      <c r="X2443">
        <v>1</v>
      </c>
      <c r="Y2443">
        <v>1</v>
      </c>
      <c r="Z2443">
        <v>0</v>
      </c>
      <c r="AA2443">
        <v>0</v>
      </c>
      <c r="AB2443">
        <v>0</v>
      </c>
      <c r="AC2443">
        <v>0</v>
      </c>
      <c r="AD2443">
        <v>53</v>
      </c>
      <c r="AE2443">
        <v>4.7450000000000001</v>
      </c>
      <c r="AF2443" t="s">
        <v>72</v>
      </c>
      <c r="AG2443" t="s">
        <v>7987</v>
      </c>
      <c r="AH2443">
        <v>3</v>
      </c>
      <c r="AI2443">
        <v>48</v>
      </c>
      <c r="AK2443">
        <v>30920</v>
      </c>
      <c r="AM2443">
        <v>25557</v>
      </c>
      <c r="AN2443">
        <v>14746</v>
      </c>
      <c r="AO2443">
        <v>4197</v>
      </c>
      <c r="AP2443">
        <v>135</v>
      </c>
      <c r="AQ2443">
        <v>262</v>
      </c>
      <c r="AR2443">
        <v>389</v>
      </c>
      <c r="AS2443">
        <v>5733</v>
      </c>
      <c r="AT2443">
        <v>85</v>
      </c>
      <c r="AU2443">
        <v>5828</v>
      </c>
      <c r="AV2443">
        <v>4282</v>
      </c>
      <c r="AW2443">
        <v>53</v>
      </c>
      <c r="AX2443">
        <v>251.48500000000001</v>
      </c>
      <c r="AY2443" s="1">
        <v>1.9E-2</v>
      </c>
      <c r="AZ2443" s="1">
        <v>0.96199999999999997</v>
      </c>
      <c r="BA2443" s="1">
        <v>1.9E-2</v>
      </c>
      <c r="BB2443" s="1">
        <v>0.16400000000000001</v>
      </c>
      <c r="BC2443" s="1">
        <v>0.57699999999999996</v>
      </c>
      <c r="BD2443" s="1">
        <v>0.224</v>
      </c>
      <c r="BE2443" s="1">
        <v>-0.14499999999999999</v>
      </c>
      <c r="BF2443" s="1">
        <v>-0.20499999999999999</v>
      </c>
      <c r="BG2443" s="1">
        <f>Table1[[#This Row],[pers_white_pct]]-Table1[[#This Row],[census_white_pct]]</f>
        <v>0.38500000000000001</v>
      </c>
      <c r="BH2443" s="3">
        <v>0.1148933875</v>
      </c>
      <c r="BI2443" s="3">
        <v>1.6677461621</v>
      </c>
      <c r="BJ2443" s="3">
        <v>8.41108577E-2</v>
      </c>
      <c r="BK2443" s="3" t="str">
        <f>VLOOKUP(Table1[[#This Row],[est_sworn]],Force_size,2,TRUE)</f>
        <v>03 - 50 to 99</v>
      </c>
    </row>
    <row r="2444" spans="1:63" hidden="1" x14ac:dyDescent="0.2">
      <c r="A2444">
        <v>4809556</v>
      </c>
      <c r="B2444" t="s">
        <v>1444</v>
      </c>
      <c r="C2444" t="s">
        <v>9896</v>
      </c>
      <c r="D2444">
        <v>12016260</v>
      </c>
      <c r="E2444" t="s">
        <v>9897</v>
      </c>
      <c r="F2444">
        <v>13077</v>
      </c>
      <c r="G2444" t="s">
        <v>9898</v>
      </c>
      <c r="H2444" t="s">
        <v>9817</v>
      </c>
      <c r="I2444">
        <v>48</v>
      </c>
      <c r="J2444">
        <v>233</v>
      </c>
      <c r="K2444">
        <v>9556</v>
      </c>
      <c r="L2444" t="s">
        <v>9899</v>
      </c>
      <c r="M2444" t="s">
        <v>9900</v>
      </c>
      <c r="N2444" t="s">
        <v>68</v>
      </c>
      <c r="O2444" t="s">
        <v>69</v>
      </c>
      <c r="P2444">
        <v>35.837046999999998</v>
      </c>
      <c r="Q2444">
        <v>-101.362746</v>
      </c>
      <c r="S2444" t="s">
        <v>70</v>
      </c>
      <c r="T2444" t="s">
        <v>71</v>
      </c>
      <c r="U2444">
        <v>29</v>
      </c>
      <c r="V2444">
        <v>5</v>
      </c>
      <c r="W2444">
        <v>25</v>
      </c>
      <c r="X2444">
        <v>0</v>
      </c>
      <c r="Y2444">
        <v>4</v>
      </c>
      <c r="Z2444">
        <v>0</v>
      </c>
      <c r="AA2444">
        <v>0</v>
      </c>
      <c r="AB2444">
        <v>0</v>
      </c>
      <c r="AC2444">
        <v>0</v>
      </c>
      <c r="AD2444">
        <v>29</v>
      </c>
      <c r="AE2444">
        <v>7.1230000000000002</v>
      </c>
      <c r="AF2444" t="s">
        <v>118</v>
      </c>
      <c r="AG2444" t="s">
        <v>9901</v>
      </c>
      <c r="AH2444">
        <v>3</v>
      </c>
      <c r="AI2444">
        <v>48</v>
      </c>
      <c r="AK2444">
        <v>9556</v>
      </c>
      <c r="AM2444">
        <v>13251</v>
      </c>
      <c r="AN2444">
        <v>8715</v>
      </c>
      <c r="AO2444">
        <v>439</v>
      </c>
      <c r="AP2444">
        <v>178</v>
      </c>
      <c r="AQ2444">
        <v>64</v>
      </c>
      <c r="AR2444">
        <v>218</v>
      </c>
      <c r="AS2444">
        <v>3616</v>
      </c>
      <c r="AT2444">
        <v>40</v>
      </c>
      <c r="AU2444">
        <v>3637</v>
      </c>
      <c r="AV2444">
        <v>479</v>
      </c>
      <c r="AW2444">
        <v>31.5</v>
      </c>
      <c r="AX2444">
        <v>224.37450000000001</v>
      </c>
      <c r="AY2444" s="1">
        <v>0</v>
      </c>
      <c r="AZ2444" s="1">
        <v>0.86199999999999999</v>
      </c>
      <c r="BA2444" s="1">
        <v>0.13800000000000001</v>
      </c>
      <c r="BB2444" s="1">
        <v>3.3000000000000002E-2</v>
      </c>
      <c r="BC2444" s="1">
        <v>0.65800000000000003</v>
      </c>
      <c r="BD2444" s="1">
        <v>0.27300000000000002</v>
      </c>
      <c r="BE2444" s="1">
        <v>-3.3000000000000002E-2</v>
      </c>
      <c r="BF2444" s="1">
        <v>-0.13500000000000001</v>
      </c>
      <c r="BG2444" s="1">
        <f>Table1[[#This Row],[pers_white_pct]]-Table1[[#This Row],[census_white_pct]]</f>
        <v>0.20399999999999996</v>
      </c>
      <c r="BH2444" s="3">
        <v>0</v>
      </c>
      <c r="BI2444" s="3">
        <v>1.3107602825</v>
      </c>
      <c r="BJ2444" s="3">
        <v>0.50545468419999995</v>
      </c>
      <c r="BK2444" s="3" t="str">
        <f>VLOOKUP(Table1[[#This Row],[est_sworn]],Force_size,2,TRUE)</f>
        <v>02 - 25 to 49</v>
      </c>
    </row>
    <row r="2445" spans="1:63" hidden="1" x14ac:dyDescent="0.2">
      <c r="A2445">
        <v>4837168</v>
      </c>
      <c r="B2445" t="s">
        <v>1444</v>
      </c>
      <c r="C2445" t="s">
        <v>10196</v>
      </c>
      <c r="D2445">
        <v>12396080</v>
      </c>
      <c r="E2445" t="s">
        <v>10197</v>
      </c>
      <c r="F2445">
        <v>4491</v>
      </c>
      <c r="G2445" t="s">
        <v>10198</v>
      </c>
      <c r="H2445" t="s">
        <v>9817</v>
      </c>
      <c r="I2445">
        <v>48</v>
      </c>
      <c r="J2445">
        <v>237</v>
      </c>
      <c r="K2445">
        <v>37168</v>
      </c>
      <c r="L2445" t="s">
        <v>10199</v>
      </c>
      <c r="M2445" t="s">
        <v>10200</v>
      </c>
      <c r="N2445" t="s">
        <v>68</v>
      </c>
      <c r="O2445" t="s">
        <v>181</v>
      </c>
      <c r="P2445">
        <v>33.232410000000002</v>
      </c>
      <c r="Q2445">
        <v>-98.171884000000006</v>
      </c>
      <c r="S2445" t="s">
        <v>70</v>
      </c>
      <c r="T2445" t="s">
        <v>71</v>
      </c>
      <c r="U2445">
        <v>9</v>
      </c>
      <c r="V2445">
        <v>0</v>
      </c>
      <c r="W2445">
        <v>9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9</v>
      </c>
      <c r="AE2445">
        <v>8.6750000000000007</v>
      </c>
      <c r="AF2445" t="s">
        <v>212</v>
      </c>
      <c r="AG2445" t="s">
        <v>10201</v>
      </c>
      <c r="AH2445">
        <v>3</v>
      </c>
      <c r="AI2445">
        <v>48</v>
      </c>
      <c r="AK2445">
        <v>37168</v>
      </c>
      <c r="AM2445">
        <v>4511</v>
      </c>
      <c r="AN2445">
        <v>3225</v>
      </c>
      <c r="AO2445">
        <v>327</v>
      </c>
      <c r="AP2445">
        <v>20</v>
      </c>
      <c r="AQ2445">
        <v>21</v>
      </c>
      <c r="AR2445">
        <v>20</v>
      </c>
      <c r="AS2445">
        <v>896</v>
      </c>
      <c r="AT2445">
        <v>0</v>
      </c>
      <c r="AU2445">
        <v>898</v>
      </c>
      <c r="AV2445">
        <v>327</v>
      </c>
      <c r="AW2445">
        <v>9</v>
      </c>
      <c r="AX2445">
        <v>78.075000000000003</v>
      </c>
      <c r="AY2445" s="1">
        <v>0</v>
      </c>
      <c r="AZ2445" s="2">
        <v>1</v>
      </c>
      <c r="BA2445" s="1">
        <v>0</v>
      </c>
      <c r="BB2445" s="1">
        <v>7.1999999999999995E-2</v>
      </c>
      <c r="BC2445" s="1">
        <v>0.71499999999999997</v>
      </c>
      <c r="BD2445" s="1">
        <v>0.19900000000000001</v>
      </c>
      <c r="BE2445" s="1">
        <v>-7.1999999999999995E-2</v>
      </c>
      <c r="BF2445" s="1">
        <v>-0.19900000000000001</v>
      </c>
      <c r="BG2445" s="1">
        <f>Table1[[#This Row],[pers_white_pct]]-Table1[[#This Row],[census_white_pct]]</f>
        <v>0.28500000000000003</v>
      </c>
      <c r="BH2445" s="3">
        <v>0</v>
      </c>
      <c r="BI2445" s="3">
        <v>1.3987596899000001</v>
      </c>
      <c r="BJ2445" s="3">
        <v>0</v>
      </c>
      <c r="BK2445" s="3" t="str">
        <f>VLOOKUP(Table1[[#This Row],[est_sworn]],Force_size,2,TRUE)</f>
        <v>01 - Under 25</v>
      </c>
    </row>
    <row r="2446" spans="1:63" hidden="1" x14ac:dyDescent="0.2">
      <c r="A2446">
        <v>4822720</v>
      </c>
      <c r="B2446" t="s">
        <v>1444</v>
      </c>
      <c r="C2446" t="s">
        <v>10044</v>
      </c>
      <c r="D2446">
        <v>11236110</v>
      </c>
      <c r="E2446" t="s">
        <v>10045</v>
      </c>
      <c r="F2446">
        <v>5571</v>
      </c>
      <c r="G2446" t="s">
        <v>10046</v>
      </c>
      <c r="H2446" t="s">
        <v>9817</v>
      </c>
      <c r="I2446">
        <v>48</v>
      </c>
      <c r="J2446">
        <v>239</v>
      </c>
      <c r="K2446">
        <v>22720</v>
      </c>
      <c r="L2446" t="s">
        <v>10047</v>
      </c>
      <c r="M2446" t="s">
        <v>10048</v>
      </c>
      <c r="N2446" t="s">
        <v>68</v>
      </c>
      <c r="O2446" t="s">
        <v>181</v>
      </c>
      <c r="P2446">
        <v>28.959802</v>
      </c>
      <c r="Q2446">
        <v>-96.589079999999996</v>
      </c>
      <c r="S2446" t="s">
        <v>70</v>
      </c>
      <c r="T2446" t="s">
        <v>71</v>
      </c>
      <c r="U2446">
        <v>9</v>
      </c>
      <c r="V2446">
        <v>0</v>
      </c>
      <c r="W2446">
        <v>8</v>
      </c>
      <c r="X2446">
        <v>0</v>
      </c>
      <c r="Y2446">
        <v>1</v>
      </c>
      <c r="Z2446">
        <v>0</v>
      </c>
      <c r="AA2446">
        <v>0</v>
      </c>
      <c r="AB2446">
        <v>0</v>
      </c>
      <c r="AC2446">
        <v>0</v>
      </c>
      <c r="AD2446">
        <v>9</v>
      </c>
      <c r="AE2446">
        <v>8.6750000000000007</v>
      </c>
      <c r="AF2446" t="s">
        <v>212</v>
      </c>
      <c r="AG2446" t="s">
        <v>10049</v>
      </c>
      <c r="AH2446">
        <v>3</v>
      </c>
      <c r="AI2446">
        <v>48</v>
      </c>
      <c r="AK2446">
        <v>22720</v>
      </c>
      <c r="AM2446">
        <v>5499</v>
      </c>
      <c r="AN2446">
        <v>2760</v>
      </c>
      <c r="AO2446">
        <v>766</v>
      </c>
      <c r="AP2446">
        <v>14</v>
      </c>
      <c r="AQ2446">
        <v>27</v>
      </c>
      <c r="AR2446">
        <v>53</v>
      </c>
      <c r="AS2446">
        <v>1871</v>
      </c>
      <c r="AT2446">
        <v>40</v>
      </c>
      <c r="AU2446">
        <v>1879</v>
      </c>
      <c r="AV2446">
        <v>806</v>
      </c>
      <c r="AW2446">
        <v>9</v>
      </c>
      <c r="AX2446">
        <v>78.075000000000003</v>
      </c>
      <c r="AY2446" s="1">
        <v>0</v>
      </c>
      <c r="AZ2446" s="1">
        <v>0.88900000000000001</v>
      </c>
      <c r="BA2446" s="1">
        <v>0.111</v>
      </c>
      <c r="BB2446" s="1">
        <v>0.13900000000000001</v>
      </c>
      <c r="BC2446" s="1">
        <v>0.502</v>
      </c>
      <c r="BD2446" s="1">
        <v>0.34</v>
      </c>
      <c r="BE2446" s="1">
        <v>-0.13900000000000001</v>
      </c>
      <c r="BF2446" s="1">
        <v>-0.22900000000000001</v>
      </c>
      <c r="BG2446" s="1">
        <f>Table1[[#This Row],[pers_white_pct]]-Table1[[#This Row],[census_white_pct]]</f>
        <v>0.38700000000000001</v>
      </c>
      <c r="BH2446" s="3">
        <v>0</v>
      </c>
      <c r="BI2446" s="3">
        <v>1.7710144928</v>
      </c>
      <c r="BJ2446" s="3">
        <v>0.32656333510000002</v>
      </c>
      <c r="BK2446" s="3" t="str">
        <f>VLOOKUP(Table1[[#This Row],[est_sworn]],Force_size,2,TRUE)</f>
        <v>01 - Under 25</v>
      </c>
    </row>
    <row r="2447" spans="1:63" hidden="1" x14ac:dyDescent="0.2">
      <c r="A2447">
        <v>4858820</v>
      </c>
      <c r="B2447" t="s">
        <v>1444</v>
      </c>
      <c r="C2447" t="s">
        <v>10425</v>
      </c>
      <c r="D2447">
        <v>12037840</v>
      </c>
      <c r="E2447" t="s">
        <v>10426</v>
      </c>
      <c r="F2447">
        <v>54010</v>
      </c>
      <c r="G2447" t="s">
        <v>10427</v>
      </c>
      <c r="H2447" t="s">
        <v>9817</v>
      </c>
      <c r="I2447">
        <v>48</v>
      </c>
      <c r="J2447">
        <v>245</v>
      </c>
      <c r="K2447">
        <v>58820</v>
      </c>
      <c r="L2447" t="s">
        <v>10428</v>
      </c>
      <c r="M2447" t="s">
        <v>10429</v>
      </c>
      <c r="N2447" t="s">
        <v>68</v>
      </c>
      <c r="O2447" t="s">
        <v>86</v>
      </c>
      <c r="P2447">
        <v>29.853999999999999</v>
      </c>
      <c r="Q2447">
        <v>-94.149331000000004</v>
      </c>
      <c r="S2447" t="s">
        <v>70</v>
      </c>
      <c r="T2447" t="s">
        <v>71</v>
      </c>
      <c r="U2447">
        <v>120</v>
      </c>
      <c r="V2447">
        <v>0</v>
      </c>
      <c r="W2447">
        <v>83</v>
      </c>
      <c r="X2447">
        <v>25</v>
      </c>
      <c r="Y2447">
        <v>10</v>
      </c>
      <c r="Z2447">
        <v>0</v>
      </c>
      <c r="AA2447">
        <v>0</v>
      </c>
      <c r="AB2447">
        <v>0</v>
      </c>
      <c r="AC2447">
        <v>0</v>
      </c>
      <c r="AD2447">
        <v>120</v>
      </c>
      <c r="AE2447">
        <v>1.1479999999999999</v>
      </c>
      <c r="AF2447" t="s">
        <v>87</v>
      </c>
      <c r="AG2447" t="s">
        <v>10430</v>
      </c>
      <c r="AH2447">
        <v>3</v>
      </c>
      <c r="AI2447">
        <v>48</v>
      </c>
      <c r="AK2447">
        <v>58820</v>
      </c>
      <c r="AM2447">
        <v>53818</v>
      </c>
      <c r="AN2447">
        <v>12294</v>
      </c>
      <c r="AO2447">
        <v>21694</v>
      </c>
      <c r="AP2447">
        <v>166</v>
      </c>
      <c r="AQ2447">
        <v>3139</v>
      </c>
      <c r="AR2447">
        <v>541</v>
      </c>
      <c r="AS2447">
        <v>15917</v>
      </c>
      <c r="AT2447">
        <v>227</v>
      </c>
      <c r="AU2447">
        <v>15984</v>
      </c>
      <c r="AV2447">
        <v>21921</v>
      </c>
      <c r="AW2447">
        <v>120</v>
      </c>
      <c r="AX2447">
        <v>137.76</v>
      </c>
      <c r="AY2447" s="1">
        <v>0.20799999999999999</v>
      </c>
      <c r="AZ2447" s="1">
        <v>0.69199999999999995</v>
      </c>
      <c r="BA2447" s="1">
        <v>8.3000000000000004E-2</v>
      </c>
      <c r="BB2447" s="1">
        <v>0.40300000000000002</v>
      </c>
      <c r="BC2447" s="1">
        <v>0.22800000000000001</v>
      </c>
      <c r="BD2447" s="1">
        <v>0.29599999999999999</v>
      </c>
      <c r="BE2447" s="1">
        <v>-0.19500000000000001</v>
      </c>
      <c r="BF2447" s="1">
        <v>-0.21199999999999999</v>
      </c>
      <c r="BG2447" s="1">
        <f>Table1[[#This Row],[pers_white_pct]]-Table1[[#This Row],[census_white_pct]]</f>
        <v>0.46399999999999997</v>
      </c>
      <c r="BH2447" s="3">
        <v>0.51682876990000004</v>
      </c>
      <c r="BI2447" s="3">
        <v>3.0278279377000001</v>
      </c>
      <c r="BJ2447" s="3">
        <v>0.28176373269999999</v>
      </c>
      <c r="BK2447" s="3" t="str">
        <f>VLOOKUP(Table1[[#This Row],[est_sworn]],Force_size,2,TRUE)</f>
        <v>04 - 100 to 249</v>
      </c>
    </row>
    <row r="2448" spans="1:63" hidden="1" x14ac:dyDescent="0.2">
      <c r="A2448">
        <v>4807000</v>
      </c>
      <c r="B2448" t="s">
        <v>1444</v>
      </c>
      <c r="C2448" t="s">
        <v>9878</v>
      </c>
      <c r="D2448">
        <v>12436390</v>
      </c>
      <c r="E2448" t="s">
        <v>9879</v>
      </c>
      <c r="F2448">
        <v>118228</v>
      </c>
      <c r="G2448" t="s">
        <v>9880</v>
      </c>
      <c r="H2448" t="s">
        <v>9817</v>
      </c>
      <c r="I2448">
        <v>48</v>
      </c>
      <c r="J2448">
        <v>245</v>
      </c>
      <c r="K2448">
        <v>7000</v>
      </c>
      <c r="L2448" t="s">
        <v>9881</v>
      </c>
      <c r="M2448" t="s">
        <v>9882</v>
      </c>
      <c r="N2448" t="s">
        <v>68</v>
      </c>
      <c r="O2448" t="s">
        <v>739</v>
      </c>
      <c r="P2448">
        <v>29.853999999999999</v>
      </c>
      <c r="Q2448">
        <v>-94.149331000000004</v>
      </c>
      <c r="S2448" t="s">
        <v>70</v>
      </c>
      <c r="T2448" t="s">
        <v>71</v>
      </c>
      <c r="U2448">
        <v>253</v>
      </c>
      <c r="V2448">
        <v>0</v>
      </c>
      <c r="W2448">
        <v>197</v>
      </c>
      <c r="X2448">
        <v>35</v>
      </c>
      <c r="Y2448">
        <v>19</v>
      </c>
      <c r="Z2448">
        <v>2</v>
      </c>
      <c r="AA2448">
        <v>0</v>
      </c>
      <c r="AB2448">
        <v>0</v>
      </c>
      <c r="AC2448">
        <v>0</v>
      </c>
      <c r="AD2448">
        <v>253</v>
      </c>
      <c r="AE2448">
        <v>1.1479999999999999</v>
      </c>
      <c r="AF2448" t="s">
        <v>87</v>
      </c>
      <c r="AG2448" t="s">
        <v>9883</v>
      </c>
      <c r="AH2448">
        <v>3</v>
      </c>
      <c r="AI2448">
        <v>48</v>
      </c>
      <c r="AK2448">
        <v>7000</v>
      </c>
      <c r="AM2448">
        <v>118296</v>
      </c>
      <c r="AN2448">
        <v>41041</v>
      </c>
      <c r="AO2448">
        <v>55489</v>
      </c>
      <c r="AP2448">
        <v>360</v>
      </c>
      <c r="AQ2448">
        <v>3850</v>
      </c>
      <c r="AR2448">
        <v>1522</v>
      </c>
      <c r="AS2448">
        <v>15898</v>
      </c>
      <c r="AT2448">
        <v>442</v>
      </c>
      <c r="AU2448">
        <v>16034</v>
      </c>
      <c r="AV2448">
        <v>55931</v>
      </c>
      <c r="AW2448">
        <v>253</v>
      </c>
      <c r="AX2448">
        <v>290.44400000000002</v>
      </c>
      <c r="AY2448" s="1">
        <v>0.13800000000000001</v>
      </c>
      <c r="AZ2448" s="1">
        <v>0.77900000000000003</v>
      </c>
      <c r="BA2448" s="1">
        <v>7.4999999999999997E-2</v>
      </c>
      <c r="BB2448" s="1">
        <v>0.46899999999999997</v>
      </c>
      <c r="BC2448" s="1">
        <v>0.34699999999999998</v>
      </c>
      <c r="BD2448" s="1">
        <v>0.13400000000000001</v>
      </c>
      <c r="BE2448" s="1">
        <v>-0.33100000000000002</v>
      </c>
      <c r="BF2448" s="1">
        <v>-5.8999999999999997E-2</v>
      </c>
      <c r="BG2448" s="1">
        <f>Table1[[#This Row],[pers_white_pct]]-Table1[[#This Row],[census_white_pct]]</f>
        <v>0.43200000000000005</v>
      </c>
      <c r="BH2448" s="3">
        <v>0.29492438659999998</v>
      </c>
      <c r="BI2448" s="3">
        <v>2.2443874452000001</v>
      </c>
      <c r="BJ2448" s="3">
        <v>0.55880546789999996</v>
      </c>
      <c r="BK2448" s="3" t="str">
        <f>VLOOKUP(Table1[[#This Row],[est_sworn]],Force_size,2,TRUE)</f>
        <v>05 - 250 - 499</v>
      </c>
    </row>
    <row r="2449" spans="1:63" hidden="1" x14ac:dyDescent="0.2">
      <c r="A2449">
        <v>48245</v>
      </c>
      <c r="B2449" t="s">
        <v>11412</v>
      </c>
      <c r="C2449" t="s">
        <v>14984</v>
      </c>
      <c r="D2449">
        <v>13751470</v>
      </c>
      <c r="E2449" t="s">
        <v>14460</v>
      </c>
      <c r="F2449">
        <v>251813</v>
      </c>
      <c r="G2449" t="s">
        <v>11463</v>
      </c>
      <c r="H2449" t="s">
        <v>9817</v>
      </c>
      <c r="I2449">
        <v>48</v>
      </c>
      <c r="J2449">
        <v>245</v>
      </c>
      <c r="K2449">
        <v>99245</v>
      </c>
      <c r="L2449" t="s">
        <v>14985</v>
      </c>
      <c r="M2449" t="s">
        <v>14986</v>
      </c>
      <c r="N2449" t="s">
        <v>11418</v>
      </c>
      <c r="O2449" t="s">
        <v>11429</v>
      </c>
      <c r="P2449">
        <v>29.853999999999999</v>
      </c>
      <c r="Q2449">
        <v>-94.149331000000004</v>
      </c>
      <c r="R2449" t="s">
        <v>11420</v>
      </c>
      <c r="S2449" t="s">
        <v>11421</v>
      </c>
      <c r="U2449">
        <v>150</v>
      </c>
      <c r="V2449">
        <v>12</v>
      </c>
      <c r="W2449">
        <v>107</v>
      </c>
      <c r="X2449">
        <v>36</v>
      </c>
      <c r="Y2449">
        <v>6</v>
      </c>
      <c r="Z2449">
        <v>0</v>
      </c>
      <c r="AA2449">
        <v>0</v>
      </c>
      <c r="AB2449">
        <v>0</v>
      </c>
      <c r="AC2449">
        <v>0</v>
      </c>
      <c r="AD2449">
        <v>150</v>
      </c>
      <c r="AE2449">
        <v>1.357</v>
      </c>
      <c r="AF2449" t="s">
        <v>11430</v>
      </c>
      <c r="AG2449" t="s">
        <v>11468</v>
      </c>
      <c r="AH2449">
        <v>3</v>
      </c>
      <c r="AI2449">
        <v>48</v>
      </c>
      <c r="AJ2449">
        <v>245</v>
      </c>
      <c r="AM2449">
        <v>252273</v>
      </c>
      <c r="AN2449">
        <v>112503</v>
      </c>
      <c r="AO2449">
        <v>84500</v>
      </c>
      <c r="AP2449">
        <v>747</v>
      </c>
      <c r="AQ2449">
        <v>8525</v>
      </c>
      <c r="AR2449">
        <v>2780</v>
      </c>
      <c r="AS2449">
        <v>42899</v>
      </c>
      <c r="AT2449">
        <v>791</v>
      </c>
      <c r="AU2449">
        <v>43218</v>
      </c>
      <c r="AV2449">
        <v>85291</v>
      </c>
      <c r="AW2449">
        <v>156</v>
      </c>
      <c r="AX2449">
        <v>211.69200000000001</v>
      </c>
      <c r="AY2449" s="1">
        <v>0.24</v>
      </c>
      <c r="AZ2449" s="1">
        <v>0.71299999999999997</v>
      </c>
      <c r="BA2449" s="1">
        <v>0.04</v>
      </c>
      <c r="BB2449" s="1">
        <v>0.33500000000000002</v>
      </c>
      <c r="BC2449" s="1">
        <v>0.44600000000000001</v>
      </c>
      <c r="BD2449" s="1">
        <v>0.17</v>
      </c>
      <c r="BE2449" s="1">
        <v>-9.5000000000000001E-2</v>
      </c>
      <c r="BF2449" s="1">
        <v>-0.13</v>
      </c>
      <c r="BG2449" s="1">
        <f>Table1[[#This Row],[pers_white_pct]]-Table1[[#This Row],[census_white_pct]]</f>
        <v>0.26699999999999996</v>
      </c>
      <c r="BH2449" s="3">
        <v>0.71651502960000002</v>
      </c>
      <c r="BI2449" s="3">
        <v>1.5995550341</v>
      </c>
      <c r="BJ2449" s="3">
        <v>0.2352250635</v>
      </c>
      <c r="BK2449" s="3" t="str">
        <f>VLOOKUP(Table1[[#This Row],[est_sworn]],Force_size,2,TRUE)</f>
        <v>04 - 100 to 249</v>
      </c>
    </row>
    <row r="2450" spans="1:63" hidden="1" x14ac:dyDescent="0.2">
      <c r="A2450">
        <v>4815364</v>
      </c>
      <c r="B2450" t="s">
        <v>1444</v>
      </c>
      <c r="C2450" t="s">
        <v>9954</v>
      </c>
      <c r="D2450">
        <v>13795770</v>
      </c>
      <c r="E2450" t="s">
        <v>9955</v>
      </c>
      <c r="F2450">
        <v>29344</v>
      </c>
      <c r="G2450" t="s">
        <v>9956</v>
      </c>
      <c r="H2450" t="s">
        <v>9817</v>
      </c>
      <c r="I2450">
        <v>48</v>
      </c>
      <c r="J2450">
        <v>251</v>
      </c>
      <c r="K2450">
        <v>15364</v>
      </c>
      <c r="L2450" t="s">
        <v>9957</v>
      </c>
      <c r="M2450" t="s">
        <v>9958</v>
      </c>
      <c r="N2450" t="s">
        <v>68</v>
      </c>
      <c r="O2450" t="s">
        <v>131</v>
      </c>
      <c r="P2450">
        <v>32.379784000000001</v>
      </c>
      <c r="Q2450">
        <v>-97.364952000000002</v>
      </c>
      <c r="S2450" t="s">
        <v>70</v>
      </c>
      <c r="T2450" t="s">
        <v>71</v>
      </c>
      <c r="U2450">
        <v>51</v>
      </c>
      <c r="V2450">
        <v>0</v>
      </c>
      <c r="W2450">
        <v>48</v>
      </c>
      <c r="X2450">
        <v>1</v>
      </c>
      <c r="Y2450">
        <v>2</v>
      </c>
      <c r="Z2450">
        <v>0</v>
      </c>
      <c r="AA2450">
        <v>0</v>
      </c>
      <c r="AB2450">
        <v>0</v>
      </c>
      <c r="AC2450">
        <v>0</v>
      </c>
      <c r="AD2450">
        <v>51</v>
      </c>
      <c r="AE2450">
        <v>2.8170000000000002</v>
      </c>
      <c r="AF2450" t="s">
        <v>79</v>
      </c>
      <c r="AG2450" t="s">
        <v>9959</v>
      </c>
      <c r="AH2450">
        <v>3</v>
      </c>
      <c r="AI2450">
        <v>48</v>
      </c>
      <c r="AK2450">
        <v>15364</v>
      </c>
      <c r="AM2450">
        <v>29337</v>
      </c>
      <c r="AN2450">
        <v>19406</v>
      </c>
      <c r="AO2450">
        <v>1238</v>
      </c>
      <c r="AP2450">
        <v>112</v>
      </c>
      <c r="AQ2450">
        <v>146</v>
      </c>
      <c r="AR2450">
        <v>362</v>
      </c>
      <c r="AS2450">
        <v>7959</v>
      </c>
      <c r="AT2450">
        <v>52</v>
      </c>
      <c r="AU2450">
        <v>8073</v>
      </c>
      <c r="AV2450">
        <v>1290</v>
      </c>
      <c r="AW2450">
        <v>51</v>
      </c>
      <c r="AX2450">
        <v>143.667</v>
      </c>
      <c r="AY2450" s="1">
        <v>0.02</v>
      </c>
      <c r="AZ2450" s="1">
        <v>0.94099999999999995</v>
      </c>
      <c r="BA2450" s="1">
        <v>3.9E-2</v>
      </c>
      <c r="BB2450" s="1">
        <v>4.2000000000000003E-2</v>
      </c>
      <c r="BC2450" s="1">
        <v>0.66100000000000003</v>
      </c>
      <c r="BD2450" s="1">
        <v>0.27100000000000002</v>
      </c>
      <c r="BE2450" s="1">
        <v>-2.3E-2</v>
      </c>
      <c r="BF2450" s="1">
        <v>-0.23200000000000001</v>
      </c>
      <c r="BG2450" s="1">
        <f>Table1[[#This Row],[pers_white_pct]]-Table1[[#This Row],[census_white_pct]]</f>
        <v>0.27999999999999992</v>
      </c>
      <c r="BH2450" s="3">
        <v>0.46464886439999997</v>
      </c>
      <c r="BI2450" s="3">
        <v>1.4228225351999999</v>
      </c>
      <c r="BJ2450" s="3">
        <v>0.14454964040000001</v>
      </c>
      <c r="BK2450" s="3" t="str">
        <f>VLOOKUP(Table1[[#This Row],[est_sworn]],Force_size,2,TRUE)</f>
        <v>03 - 50 to 99</v>
      </c>
    </row>
    <row r="2451" spans="1:63" hidden="1" x14ac:dyDescent="0.2">
      <c r="A2451">
        <v>4869980</v>
      </c>
      <c r="B2451" t="s">
        <v>1444</v>
      </c>
      <c r="C2451" t="s">
        <v>10519</v>
      </c>
      <c r="D2451">
        <v>11637740</v>
      </c>
      <c r="E2451" t="s">
        <v>3071</v>
      </c>
      <c r="F2451">
        <v>3030</v>
      </c>
      <c r="G2451" t="s">
        <v>3072</v>
      </c>
      <c r="H2451" t="s">
        <v>9817</v>
      </c>
      <c r="I2451">
        <v>48</v>
      </c>
      <c r="J2451">
        <v>253</v>
      </c>
      <c r="K2451">
        <v>69980</v>
      </c>
      <c r="L2451" t="s">
        <v>10520</v>
      </c>
      <c r="M2451" t="s">
        <v>10521</v>
      </c>
      <c r="N2451" t="s">
        <v>68</v>
      </c>
      <c r="O2451" t="s">
        <v>181</v>
      </c>
      <c r="P2451">
        <v>32.743709000000003</v>
      </c>
      <c r="Q2451">
        <v>-99.874430000000004</v>
      </c>
      <c r="S2451" t="s">
        <v>70</v>
      </c>
      <c r="T2451" t="s">
        <v>71</v>
      </c>
      <c r="U2451">
        <v>7</v>
      </c>
      <c r="V2451">
        <v>0</v>
      </c>
      <c r="W2451">
        <v>5</v>
      </c>
      <c r="X2451">
        <v>0</v>
      </c>
      <c r="Y2451">
        <v>2</v>
      </c>
      <c r="Z2451">
        <v>0</v>
      </c>
      <c r="AA2451">
        <v>0</v>
      </c>
      <c r="AB2451">
        <v>0</v>
      </c>
      <c r="AC2451">
        <v>0</v>
      </c>
      <c r="AD2451">
        <v>7</v>
      </c>
      <c r="AE2451">
        <v>8.6750000000000007</v>
      </c>
      <c r="AF2451" t="s">
        <v>212</v>
      </c>
      <c r="AG2451" t="s">
        <v>3075</v>
      </c>
      <c r="AH2451">
        <v>3</v>
      </c>
      <c r="AI2451">
        <v>48</v>
      </c>
      <c r="AK2451">
        <v>69980</v>
      </c>
      <c r="AM2451">
        <v>3124</v>
      </c>
      <c r="AN2451">
        <v>1793</v>
      </c>
      <c r="AO2451">
        <v>249</v>
      </c>
      <c r="AP2451">
        <v>10</v>
      </c>
      <c r="AQ2451">
        <v>10</v>
      </c>
      <c r="AR2451">
        <v>49</v>
      </c>
      <c r="AS2451">
        <v>1013</v>
      </c>
      <c r="AT2451">
        <v>17</v>
      </c>
      <c r="AU2451">
        <v>1013</v>
      </c>
      <c r="AV2451">
        <v>266</v>
      </c>
      <c r="AW2451">
        <v>7</v>
      </c>
      <c r="AX2451">
        <v>60.725000000000001</v>
      </c>
      <c r="AY2451" s="1">
        <v>0</v>
      </c>
      <c r="AZ2451" s="1">
        <v>0.71399999999999997</v>
      </c>
      <c r="BA2451" s="1">
        <v>0.28599999999999998</v>
      </c>
      <c r="BB2451" s="1">
        <v>0.08</v>
      </c>
      <c r="BC2451" s="1">
        <v>0.57399999999999995</v>
      </c>
      <c r="BD2451" s="1">
        <v>0.32400000000000001</v>
      </c>
      <c r="BE2451" s="1">
        <v>-0.08</v>
      </c>
      <c r="BF2451" s="1">
        <v>-3.9E-2</v>
      </c>
      <c r="BG2451" s="1">
        <f>Table1[[#This Row],[pers_white_pct]]-Table1[[#This Row],[census_white_pct]]</f>
        <v>0.14000000000000001</v>
      </c>
      <c r="BH2451" s="3">
        <v>0</v>
      </c>
      <c r="BI2451" s="3">
        <v>1.2445223487999999</v>
      </c>
      <c r="BJ2451" s="3">
        <v>0.88111690880000004</v>
      </c>
      <c r="BK2451" s="3" t="str">
        <f>VLOOKUP(Table1[[#This Row],[est_sworn]],Force_size,2,TRUE)</f>
        <v>01 - Under 25</v>
      </c>
    </row>
    <row r="2452" spans="1:63" hidden="1" x14ac:dyDescent="0.2">
      <c r="A2452">
        <v>4817504</v>
      </c>
      <c r="B2452" t="s">
        <v>1444</v>
      </c>
      <c r="C2452" t="s">
        <v>9990</v>
      </c>
      <c r="D2452">
        <v>11146260</v>
      </c>
      <c r="E2452" t="s">
        <v>9991</v>
      </c>
      <c r="F2452">
        <v>2980</v>
      </c>
      <c r="G2452" t="s">
        <v>9992</v>
      </c>
      <c r="H2452" t="s">
        <v>9817</v>
      </c>
      <c r="I2452">
        <v>48</v>
      </c>
      <c r="J2452">
        <v>257</v>
      </c>
      <c r="K2452">
        <v>17504</v>
      </c>
      <c r="L2452" t="s">
        <v>9993</v>
      </c>
      <c r="M2452" t="s">
        <v>9994</v>
      </c>
      <c r="N2452" t="s">
        <v>68</v>
      </c>
      <c r="O2452" t="s">
        <v>181</v>
      </c>
      <c r="P2452">
        <v>32.598944000000003</v>
      </c>
      <c r="Q2452">
        <v>-96.288377999999994</v>
      </c>
      <c r="S2452" t="s">
        <v>70</v>
      </c>
      <c r="T2452" t="s">
        <v>71</v>
      </c>
      <c r="U2452">
        <v>8</v>
      </c>
      <c r="V2452">
        <v>0</v>
      </c>
      <c r="W2452">
        <v>5</v>
      </c>
      <c r="X2452">
        <v>2</v>
      </c>
      <c r="Y2452">
        <v>1</v>
      </c>
      <c r="Z2452">
        <v>0</v>
      </c>
      <c r="AA2452">
        <v>0</v>
      </c>
      <c r="AB2452">
        <v>0</v>
      </c>
      <c r="AC2452">
        <v>0</v>
      </c>
      <c r="AD2452">
        <v>8</v>
      </c>
      <c r="AE2452">
        <v>7.1230000000000002</v>
      </c>
      <c r="AF2452" t="s">
        <v>118</v>
      </c>
      <c r="AG2452" t="s">
        <v>9995</v>
      </c>
      <c r="AH2452">
        <v>3</v>
      </c>
      <c r="AI2452">
        <v>48</v>
      </c>
      <c r="AK2452">
        <v>17504</v>
      </c>
      <c r="AM2452">
        <v>2858</v>
      </c>
      <c r="AN2452">
        <v>2493</v>
      </c>
      <c r="AO2452">
        <v>105</v>
      </c>
      <c r="AP2452">
        <v>8</v>
      </c>
      <c r="AQ2452">
        <v>21</v>
      </c>
      <c r="AR2452">
        <v>20</v>
      </c>
      <c r="AS2452">
        <v>207</v>
      </c>
      <c r="AT2452">
        <v>0</v>
      </c>
      <c r="AU2452">
        <v>211</v>
      </c>
      <c r="AV2452">
        <v>105</v>
      </c>
      <c r="AW2452">
        <v>8</v>
      </c>
      <c r="AX2452">
        <v>56.984000000000002</v>
      </c>
      <c r="AY2452" s="1">
        <v>0.25</v>
      </c>
      <c r="AZ2452" s="1">
        <v>0.625</v>
      </c>
      <c r="BA2452" s="1">
        <v>0.125</v>
      </c>
      <c r="BB2452" s="1">
        <v>3.6999999999999998E-2</v>
      </c>
      <c r="BC2452" s="1">
        <v>0.872</v>
      </c>
      <c r="BD2452" s="1">
        <v>7.1999999999999995E-2</v>
      </c>
      <c r="BE2452" s="1">
        <v>0.21299999999999999</v>
      </c>
      <c r="BF2452" s="1">
        <v>5.2999999999999999E-2</v>
      </c>
      <c r="BG2452" s="1">
        <f>Table1[[#This Row],[pers_white_pct]]-Table1[[#This Row],[census_white_pct]]</f>
        <v>-0.247</v>
      </c>
      <c r="BH2452" s="3">
        <v>6.8047619048000003</v>
      </c>
      <c r="BI2452" s="3">
        <v>0.71650621739999998</v>
      </c>
      <c r="BJ2452" s="3">
        <v>1.7258454106000001</v>
      </c>
      <c r="BK2452" s="3" t="str">
        <f>VLOOKUP(Table1[[#This Row],[est_sworn]],Force_size,2,TRUE)</f>
        <v>01 - Under 25</v>
      </c>
    </row>
    <row r="2453" spans="1:63" hidden="1" x14ac:dyDescent="0.2">
      <c r="A2453">
        <v>4845324</v>
      </c>
      <c r="B2453" t="s">
        <v>1444</v>
      </c>
      <c r="C2453" t="s">
        <v>10286</v>
      </c>
      <c r="D2453">
        <v>11587970</v>
      </c>
      <c r="E2453" t="s">
        <v>10287</v>
      </c>
      <c r="F2453">
        <v>3101</v>
      </c>
      <c r="G2453" t="s">
        <v>10288</v>
      </c>
      <c r="H2453" t="s">
        <v>9817</v>
      </c>
      <c r="I2453">
        <v>48</v>
      </c>
      <c r="J2453">
        <v>257</v>
      </c>
      <c r="K2453">
        <v>45324</v>
      </c>
      <c r="L2453" t="s">
        <v>10289</v>
      </c>
      <c r="M2453" t="s">
        <v>562</v>
      </c>
      <c r="N2453" t="s">
        <v>68</v>
      </c>
      <c r="O2453" t="s">
        <v>562</v>
      </c>
      <c r="P2453">
        <v>32.598944000000003</v>
      </c>
      <c r="Q2453">
        <v>-96.288377999999994</v>
      </c>
      <c r="S2453" t="s">
        <v>70</v>
      </c>
      <c r="T2453" t="s">
        <v>71</v>
      </c>
      <c r="U2453">
        <v>9</v>
      </c>
      <c r="V2453">
        <v>1</v>
      </c>
      <c r="W2453">
        <v>9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9</v>
      </c>
      <c r="AE2453">
        <v>7.1230000000000002</v>
      </c>
      <c r="AF2453" t="s">
        <v>118</v>
      </c>
      <c r="AG2453" t="s">
        <v>10290</v>
      </c>
      <c r="AH2453">
        <v>3</v>
      </c>
      <c r="AI2453">
        <v>48</v>
      </c>
      <c r="AK2453">
        <v>45324</v>
      </c>
      <c r="AM2453">
        <v>3035</v>
      </c>
      <c r="AN2453">
        <v>2549</v>
      </c>
      <c r="AO2453">
        <v>121</v>
      </c>
      <c r="AP2453">
        <v>19</v>
      </c>
      <c r="AQ2453">
        <v>29</v>
      </c>
      <c r="AR2453">
        <v>42</v>
      </c>
      <c r="AS2453">
        <v>263</v>
      </c>
      <c r="AT2453">
        <v>0</v>
      </c>
      <c r="AU2453">
        <v>275</v>
      </c>
      <c r="AV2453">
        <v>121</v>
      </c>
      <c r="AW2453">
        <v>9.5</v>
      </c>
      <c r="AX2453">
        <v>67.668499999999995</v>
      </c>
      <c r="AY2453" s="1">
        <v>0</v>
      </c>
      <c r="AZ2453" s="2">
        <v>1</v>
      </c>
      <c r="BA2453" s="1">
        <v>0</v>
      </c>
      <c r="BB2453" s="1">
        <v>0.04</v>
      </c>
      <c r="BC2453" s="1">
        <v>0.84</v>
      </c>
      <c r="BD2453" s="1">
        <v>8.6999999999999994E-2</v>
      </c>
      <c r="BE2453" s="1">
        <v>-0.04</v>
      </c>
      <c r="BF2453" s="1">
        <v>-8.6999999999999994E-2</v>
      </c>
      <c r="BG2453" s="1">
        <f>Table1[[#This Row],[pers_white_pct]]-Table1[[#This Row],[census_white_pct]]</f>
        <v>0.16000000000000003</v>
      </c>
      <c r="BH2453" s="3">
        <v>0</v>
      </c>
      <c r="BI2453" s="3">
        <v>1.1906630051</v>
      </c>
      <c r="BJ2453" s="3">
        <v>0</v>
      </c>
      <c r="BK2453" s="3" t="str">
        <f>VLOOKUP(Table1[[#This Row],[est_sworn]],Force_size,2,TRUE)</f>
        <v>01 - Under 25</v>
      </c>
    </row>
    <row r="2454" spans="1:63" hidden="1" x14ac:dyDescent="0.2">
      <c r="A2454">
        <v>4826604</v>
      </c>
      <c r="B2454" t="s">
        <v>1444</v>
      </c>
      <c r="C2454" t="s">
        <v>10074</v>
      </c>
      <c r="D2454">
        <v>13331130</v>
      </c>
      <c r="E2454" t="s">
        <v>10075</v>
      </c>
      <c r="F2454">
        <v>15877</v>
      </c>
      <c r="G2454" t="s">
        <v>10076</v>
      </c>
      <c r="H2454" t="s">
        <v>9817</v>
      </c>
      <c r="I2454">
        <v>48</v>
      </c>
      <c r="J2454">
        <v>257</v>
      </c>
      <c r="K2454">
        <v>26604</v>
      </c>
      <c r="L2454" t="s">
        <v>10077</v>
      </c>
      <c r="M2454" t="s">
        <v>10078</v>
      </c>
      <c r="N2454" t="s">
        <v>68</v>
      </c>
      <c r="O2454" t="s">
        <v>69</v>
      </c>
      <c r="P2454">
        <v>32.598944000000003</v>
      </c>
      <c r="Q2454">
        <v>-96.288377999999994</v>
      </c>
      <c r="S2454" t="s">
        <v>70</v>
      </c>
      <c r="T2454" t="s">
        <v>71</v>
      </c>
      <c r="U2454">
        <v>24</v>
      </c>
      <c r="V2454">
        <v>0</v>
      </c>
      <c r="W2454">
        <v>23</v>
      </c>
      <c r="X2454">
        <v>0</v>
      </c>
      <c r="Y2454">
        <v>1</v>
      </c>
      <c r="Z2454">
        <v>0</v>
      </c>
      <c r="AA2454">
        <v>0</v>
      </c>
      <c r="AB2454">
        <v>0</v>
      </c>
      <c r="AC2454">
        <v>0</v>
      </c>
      <c r="AD2454">
        <v>24</v>
      </c>
      <c r="AE2454">
        <v>7.1230000000000002</v>
      </c>
      <c r="AF2454" t="s">
        <v>118</v>
      </c>
      <c r="AG2454" t="s">
        <v>10079</v>
      </c>
      <c r="AH2454">
        <v>3</v>
      </c>
      <c r="AI2454">
        <v>48</v>
      </c>
      <c r="AK2454">
        <v>26604</v>
      </c>
      <c r="AM2454">
        <v>14661</v>
      </c>
      <c r="AN2454">
        <v>10442</v>
      </c>
      <c r="AO2454">
        <v>1433</v>
      </c>
      <c r="AP2454">
        <v>88</v>
      </c>
      <c r="AQ2454">
        <v>154</v>
      </c>
      <c r="AR2454">
        <v>186</v>
      </c>
      <c r="AS2454">
        <v>2342</v>
      </c>
      <c r="AT2454">
        <v>30</v>
      </c>
      <c r="AU2454">
        <v>2358</v>
      </c>
      <c r="AV2454">
        <v>1463</v>
      </c>
      <c r="AW2454">
        <v>24</v>
      </c>
      <c r="AX2454">
        <v>170.952</v>
      </c>
      <c r="AY2454" s="1">
        <v>0</v>
      </c>
      <c r="AZ2454" s="1">
        <v>0.95799999999999996</v>
      </c>
      <c r="BA2454" s="1">
        <v>4.2000000000000003E-2</v>
      </c>
      <c r="BB2454" s="1">
        <v>9.8000000000000004E-2</v>
      </c>
      <c r="BC2454" s="1">
        <v>0.71199999999999997</v>
      </c>
      <c r="BD2454" s="1">
        <v>0.16</v>
      </c>
      <c r="BE2454" s="1">
        <v>-9.8000000000000004E-2</v>
      </c>
      <c r="BF2454" s="1">
        <v>-0.11799999999999999</v>
      </c>
      <c r="BG2454" s="1">
        <f>Table1[[#This Row],[pers_white_pct]]-Table1[[#This Row],[census_white_pct]]</f>
        <v>0.246</v>
      </c>
      <c r="BH2454" s="3">
        <v>0</v>
      </c>
      <c r="BI2454" s="3">
        <v>1.3455396476000001</v>
      </c>
      <c r="BJ2454" s="3">
        <v>0.2608347566</v>
      </c>
      <c r="BK2454" s="3" t="str">
        <f>VLOOKUP(Table1[[#This Row],[est_sworn]],Force_size,2,TRUE)</f>
        <v>01 - Under 25</v>
      </c>
    </row>
    <row r="2455" spans="1:63" hidden="1" x14ac:dyDescent="0.2">
      <c r="A2455">
        <v>4839700</v>
      </c>
      <c r="B2455" t="s">
        <v>1444</v>
      </c>
      <c r="C2455" t="s">
        <v>10217</v>
      </c>
      <c r="D2455">
        <v>11666060</v>
      </c>
      <c r="E2455" t="s">
        <v>10218</v>
      </c>
      <c r="F2455">
        <v>1151</v>
      </c>
      <c r="G2455" t="s">
        <v>10219</v>
      </c>
      <c r="H2455" t="s">
        <v>9817</v>
      </c>
      <c r="I2455">
        <v>48</v>
      </c>
      <c r="J2455">
        <v>275</v>
      </c>
      <c r="K2455">
        <v>39700</v>
      </c>
      <c r="L2455" t="s">
        <v>10220</v>
      </c>
      <c r="M2455" t="s">
        <v>10221</v>
      </c>
      <c r="N2455" t="s">
        <v>68</v>
      </c>
      <c r="O2455" t="s">
        <v>238</v>
      </c>
      <c r="P2455">
        <v>33.616656999999996</v>
      </c>
      <c r="Q2455">
        <v>-99.747112000000001</v>
      </c>
      <c r="S2455" t="s">
        <v>70</v>
      </c>
      <c r="T2455" t="s">
        <v>71</v>
      </c>
      <c r="U2455">
        <v>2</v>
      </c>
      <c r="V2455">
        <v>0</v>
      </c>
      <c r="W2455">
        <v>2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2</v>
      </c>
      <c r="AE2455">
        <v>44.866999999999997</v>
      </c>
      <c r="AF2455" t="s">
        <v>563</v>
      </c>
      <c r="AG2455" t="s">
        <v>10222</v>
      </c>
      <c r="AH2455">
        <v>3</v>
      </c>
      <c r="AI2455">
        <v>48</v>
      </c>
      <c r="AK2455">
        <v>39700</v>
      </c>
      <c r="AM2455">
        <v>1130</v>
      </c>
      <c r="AN2455">
        <v>698</v>
      </c>
      <c r="AO2455">
        <v>74</v>
      </c>
      <c r="AP2455">
        <v>3</v>
      </c>
      <c r="AQ2455">
        <v>2</v>
      </c>
      <c r="AR2455">
        <v>5</v>
      </c>
      <c r="AS2455">
        <v>344</v>
      </c>
      <c r="AT2455">
        <v>2</v>
      </c>
      <c r="AU2455">
        <v>348</v>
      </c>
      <c r="AV2455">
        <v>76</v>
      </c>
      <c r="AW2455">
        <v>2</v>
      </c>
      <c r="AX2455">
        <v>89.733999999999995</v>
      </c>
      <c r="AY2455" s="1">
        <v>0</v>
      </c>
      <c r="AZ2455" s="2">
        <v>1</v>
      </c>
      <c r="BA2455" s="1">
        <v>0</v>
      </c>
      <c r="BB2455" s="1">
        <v>6.5000000000000002E-2</v>
      </c>
      <c r="BC2455" s="1">
        <v>0.61799999999999999</v>
      </c>
      <c r="BD2455" s="1">
        <v>0.30399999999999999</v>
      </c>
      <c r="BE2455" s="1">
        <v>-6.5000000000000002E-2</v>
      </c>
      <c r="BF2455" s="1">
        <v>-0.30399999999999999</v>
      </c>
      <c r="BG2455" s="1">
        <f>Table1[[#This Row],[pers_white_pct]]-Table1[[#This Row],[census_white_pct]]</f>
        <v>0.38200000000000001</v>
      </c>
      <c r="BH2455" s="3">
        <v>0</v>
      </c>
      <c r="BI2455" s="3">
        <v>1.6189111748</v>
      </c>
      <c r="BJ2455" s="3">
        <v>0</v>
      </c>
      <c r="BK2455" s="3" t="str">
        <f>VLOOKUP(Table1[[#This Row],[est_sworn]],Force_size,2,TRUE)</f>
        <v>01 - Under 25</v>
      </c>
    </row>
    <row r="2456" spans="1:63" hidden="1" x14ac:dyDescent="0.2">
      <c r="A2456">
        <v>4855080</v>
      </c>
      <c r="B2456" t="s">
        <v>1444</v>
      </c>
      <c r="C2456" t="s">
        <v>10392</v>
      </c>
      <c r="D2456">
        <v>12727950</v>
      </c>
      <c r="E2456" t="s">
        <v>10393</v>
      </c>
      <c r="F2456">
        <v>25082</v>
      </c>
      <c r="G2456" t="s">
        <v>10394</v>
      </c>
      <c r="H2456" t="s">
        <v>9817</v>
      </c>
      <c r="I2456">
        <v>48</v>
      </c>
      <c r="J2456">
        <v>277</v>
      </c>
      <c r="K2456">
        <v>55080</v>
      </c>
      <c r="L2456" t="s">
        <v>10395</v>
      </c>
      <c r="M2456" t="s">
        <v>10396</v>
      </c>
      <c r="N2456" t="s">
        <v>68</v>
      </c>
      <c r="O2456" t="s">
        <v>131</v>
      </c>
      <c r="P2456">
        <v>33.667262999999998</v>
      </c>
      <c r="Q2456">
        <v>-95.570347999999996</v>
      </c>
      <c r="S2456" t="s">
        <v>70</v>
      </c>
      <c r="T2456" t="s">
        <v>71</v>
      </c>
      <c r="U2456">
        <v>59</v>
      </c>
      <c r="V2456">
        <v>0</v>
      </c>
      <c r="W2456">
        <v>52</v>
      </c>
      <c r="X2456">
        <v>2</v>
      </c>
      <c r="Y2456">
        <v>4</v>
      </c>
      <c r="Z2456">
        <v>1</v>
      </c>
      <c r="AA2456">
        <v>0</v>
      </c>
      <c r="AB2456">
        <v>0</v>
      </c>
      <c r="AC2456">
        <v>0</v>
      </c>
      <c r="AD2456">
        <v>59</v>
      </c>
      <c r="AE2456">
        <v>2.8170000000000002</v>
      </c>
      <c r="AF2456" t="s">
        <v>79</v>
      </c>
      <c r="AG2456" t="s">
        <v>10397</v>
      </c>
      <c r="AH2456">
        <v>3</v>
      </c>
      <c r="AI2456">
        <v>48</v>
      </c>
      <c r="AK2456">
        <v>55080</v>
      </c>
      <c r="AM2456">
        <v>25171</v>
      </c>
      <c r="AN2456">
        <v>16059</v>
      </c>
      <c r="AO2456">
        <v>5813</v>
      </c>
      <c r="AP2456">
        <v>296</v>
      </c>
      <c r="AQ2456">
        <v>222</v>
      </c>
      <c r="AR2456">
        <v>691</v>
      </c>
      <c r="AS2456">
        <v>2068</v>
      </c>
      <c r="AT2456">
        <v>68</v>
      </c>
      <c r="AU2456">
        <v>2090</v>
      </c>
      <c r="AV2456">
        <v>5881</v>
      </c>
      <c r="AW2456">
        <v>59</v>
      </c>
      <c r="AX2456">
        <v>166.203</v>
      </c>
      <c r="AY2456" s="1">
        <v>3.4000000000000002E-2</v>
      </c>
      <c r="AZ2456" s="1">
        <v>0.88100000000000001</v>
      </c>
      <c r="BA2456" s="1">
        <v>6.8000000000000005E-2</v>
      </c>
      <c r="BB2456" s="1">
        <v>0.23100000000000001</v>
      </c>
      <c r="BC2456" s="1">
        <v>0.63800000000000001</v>
      </c>
      <c r="BD2456" s="1">
        <v>8.2000000000000003E-2</v>
      </c>
      <c r="BE2456" s="1">
        <v>-0.19700000000000001</v>
      </c>
      <c r="BF2456" s="1">
        <v>-1.4E-2</v>
      </c>
      <c r="BG2456" s="1">
        <f>Table1[[#This Row],[pers_white_pct]]-Table1[[#This Row],[census_white_pct]]</f>
        <v>0.24299999999999999</v>
      </c>
      <c r="BH2456" s="3">
        <v>0.1467838014</v>
      </c>
      <c r="BI2456" s="3">
        <v>1.3814440606</v>
      </c>
      <c r="BJ2456" s="3">
        <v>0.82519752160000004</v>
      </c>
      <c r="BK2456" s="3" t="str">
        <f>VLOOKUP(Table1[[#This Row],[est_sworn]],Force_size,2,TRUE)</f>
        <v>03 - 50 to 99</v>
      </c>
    </row>
    <row r="2457" spans="1:63" hidden="1" x14ac:dyDescent="0.2">
      <c r="A2457">
        <v>48283</v>
      </c>
      <c r="B2457" t="s">
        <v>11412</v>
      </c>
      <c r="C2457" t="s">
        <v>14987</v>
      </c>
      <c r="D2457">
        <v>12499960</v>
      </c>
      <c r="E2457" t="s">
        <v>14988</v>
      </c>
      <c r="F2457">
        <v>7109</v>
      </c>
      <c r="G2457" t="s">
        <v>14989</v>
      </c>
      <c r="H2457" t="s">
        <v>9817</v>
      </c>
      <c r="I2457">
        <v>48</v>
      </c>
      <c r="J2457">
        <v>283</v>
      </c>
      <c r="K2457">
        <v>99283</v>
      </c>
      <c r="L2457" t="s">
        <v>14990</v>
      </c>
      <c r="M2457" t="s">
        <v>14991</v>
      </c>
      <c r="N2457" t="s">
        <v>11418</v>
      </c>
      <c r="O2457" t="s">
        <v>11437</v>
      </c>
      <c r="P2457">
        <v>28.351098</v>
      </c>
      <c r="Q2457">
        <v>-99.096773999999996</v>
      </c>
      <c r="R2457" t="s">
        <v>11467</v>
      </c>
      <c r="S2457" t="s">
        <v>11421</v>
      </c>
      <c r="U2457">
        <v>12</v>
      </c>
      <c r="V2457">
        <v>0</v>
      </c>
      <c r="W2457">
        <v>0</v>
      </c>
      <c r="X2457">
        <v>0</v>
      </c>
      <c r="Y2457">
        <v>11</v>
      </c>
      <c r="Z2457">
        <v>0</v>
      </c>
      <c r="AA2457">
        <v>0</v>
      </c>
      <c r="AB2457">
        <v>1</v>
      </c>
      <c r="AC2457">
        <v>0</v>
      </c>
      <c r="AD2457">
        <v>12</v>
      </c>
      <c r="AE2457">
        <v>7.0309999999999997</v>
      </c>
      <c r="AF2457" t="s">
        <v>11422</v>
      </c>
      <c r="AG2457" t="s">
        <v>14992</v>
      </c>
      <c r="AH2457">
        <v>3</v>
      </c>
      <c r="AI2457">
        <v>48</v>
      </c>
      <c r="AJ2457">
        <v>283</v>
      </c>
      <c r="AM2457">
        <v>6886</v>
      </c>
      <c r="AN2457">
        <v>894</v>
      </c>
      <c r="AO2457">
        <v>18</v>
      </c>
      <c r="AP2457">
        <v>25</v>
      </c>
      <c r="AQ2457">
        <v>6</v>
      </c>
      <c r="AR2457">
        <v>18</v>
      </c>
      <c r="AS2457">
        <v>5920</v>
      </c>
      <c r="AT2457">
        <v>16</v>
      </c>
      <c r="AU2457">
        <v>5925</v>
      </c>
      <c r="AV2457">
        <v>34</v>
      </c>
      <c r="AW2457">
        <v>12</v>
      </c>
      <c r="AX2457">
        <v>84.372</v>
      </c>
      <c r="AY2457" s="1">
        <v>0</v>
      </c>
      <c r="AZ2457" s="1">
        <v>0</v>
      </c>
      <c r="BA2457" s="1">
        <v>0.91700000000000004</v>
      </c>
      <c r="BB2457" s="1">
        <v>3.0000000000000001E-3</v>
      </c>
      <c r="BC2457" s="1">
        <v>0.13</v>
      </c>
      <c r="BD2457" s="1">
        <v>0.86</v>
      </c>
      <c r="BE2457" s="1">
        <v>-3.0000000000000001E-3</v>
      </c>
      <c r="BF2457" s="1">
        <v>5.7000000000000002E-2</v>
      </c>
      <c r="BG2457" s="1">
        <f>Table1[[#This Row],[pers_white_pct]]-Table1[[#This Row],[census_white_pct]]</f>
        <v>-0.13</v>
      </c>
      <c r="BH2457" s="3">
        <v>0</v>
      </c>
      <c r="BI2457" s="3">
        <v>0</v>
      </c>
      <c r="BJ2457" s="3">
        <v>1.0662443693999999</v>
      </c>
      <c r="BK2457" s="3" t="str">
        <f>VLOOKUP(Table1[[#This Row],[est_sworn]],Force_size,2,TRUE)</f>
        <v>01 - Under 25</v>
      </c>
    </row>
    <row r="2458" spans="1:63" hidden="1" x14ac:dyDescent="0.2">
      <c r="A2458">
        <v>4842568</v>
      </c>
      <c r="B2458" t="s">
        <v>1444</v>
      </c>
      <c r="C2458" t="s">
        <v>10256</v>
      </c>
      <c r="D2458">
        <v>12966050</v>
      </c>
      <c r="E2458" t="s">
        <v>10257</v>
      </c>
      <c r="F2458">
        <v>8743</v>
      </c>
      <c r="G2458" t="s">
        <v>10258</v>
      </c>
      <c r="H2458" t="s">
        <v>9817</v>
      </c>
      <c r="I2458">
        <v>48</v>
      </c>
      <c r="J2458">
        <v>291</v>
      </c>
      <c r="K2458">
        <v>42568</v>
      </c>
      <c r="L2458" t="s">
        <v>10259</v>
      </c>
      <c r="M2458" t="s">
        <v>10260</v>
      </c>
      <c r="N2458" t="s">
        <v>68</v>
      </c>
      <c r="O2458" t="s">
        <v>181</v>
      </c>
      <c r="P2458">
        <v>30.162189000000001</v>
      </c>
      <c r="Q2458">
        <v>-94.822682</v>
      </c>
      <c r="S2458" t="s">
        <v>70</v>
      </c>
      <c r="T2458" t="s">
        <v>71</v>
      </c>
      <c r="U2458">
        <v>18</v>
      </c>
      <c r="V2458">
        <v>0</v>
      </c>
      <c r="W2458">
        <v>13</v>
      </c>
      <c r="X2458">
        <v>1</v>
      </c>
      <c r="Y2458">
        <v>4</v>
      </c>
      <c r="Z2458">
        <v>0</v>
      </c>
      <c r="AA2458">
        <v>0</v>
      </c>
      <c r="AB2458">
        <v>0</v>
      </c>
      <c r="AC2458">
        <v>0</v>
      </c>
      <c r="AD2458">
        <v>18</v>
      </c>
      <c r="AE2458">
        <v>7.1230000000000002</v>
      </c>
      <c r="AF2458" t="s">
        <v>118</v>
      </c>
      <c r="AG2458" t="s">
        <v>10261</v>
      </c>
      <c r="AH2458">
        <v>3</v>
      </c>
      <c r="AI2458">
        <v>48</v>
      </c>
      <c r="AK2458">
        <v>42568</v>
      </c>
      <c r="AM2458">
        <v>8397</v>
      </c>
      <c r="AN2458">
        <v>5155</v>
      </c>
      <c r="AO2458">
        <v>1100</v>
      </c>
      <c r="AP2458">
        <v>17</v>
      </c>
      <c r="AQ2458">
        <v>53</v>
      </c>
      <c r="AR2458">
        <v>111</v>
      </c>
      <c r="AS2458">
        <v>1949</v>
      </c>
      <c r="AT2458">
        <v>19</v>
      </c>
      <c r="AU2458">
        <v>1961</v>
      </c>
      <c r="AV2458">
        <v>1119</v>
      </c>
      <c r="AW2458">
        <v>18</v>
      </c>
      <c r="AX2458">
        <v>128.214</v>
      </c>
      <c r="AY2458" s="1">
        <v>5.6000000000000001E-2</v>
      </c>
      <c r="AZ2458" s="1">
        <v>0.72199999999999998</v>
      </c>
      <c r="BA2458" s="1">
        <v>0.222</v>
      </c>
      <c r="BB2458" s="1">
        <v>0.13100000000000001</v>
      </c>
      <c r="BC2458" s="1">
        <v>0.61399999999999999</v>
      </c>
      <c r="BD2458" s="1">
        <v>0.23200000000000001</v>
      </c>
      <c r="BE2458" s="1">
        <v>-7.4999999999999997E-2</v>
      </c>
      <c r="BF2458" s="1">
        <v>-0.01</v>
      </c>
      <c r="BG2458" s="1">
        <f>Table1[[#This Row],[pers_white_pct]]-Table1[[#This Row],[census_white_pct]]</f>
        <v>0.10799999999999998</v>
      </c>
      <c r="BH2458" s="3">
        <v>0.42409090910000002</v>
      </c>
      <c r="BI2458" s="3">
        <v>1.1764306498999999</v>
      </c>
      <c r="BJ2458" s="3">
        <v>0.95741405850000005</v>
      </c>
      <c r="BK2458" s="3" t="str">
        <f>VLOOKUP(Table1[[#This Row],[est_sworn]],Force_size,2,TRUE)</f>
        <v>01 - Under 25</v>
      </c>
    </row>
    <row r="2459" spans="1:63" hidden="1" x14ac:dyDescent="0.2">
      <c r="A2459">
        <v>4831280</v>
      </c>
      <c r="B2459" t="s">
        <v>1444</v>
      </c>
      <c r="C2459" t="s">
        <v>10116</v>
      </c>
      <c r="D2459">
        <v>12546190</v>
      </c>
      <c r="E2459" t="s">
        <v>10117</v>
      </c>
      <c r="F2459">
        <v>4342</v>
      </c>
      <c r="G2459" t="s">
        <v>10118</v>
      </c>
      <c r="H2459" t="s">
        <v>9817</v>
      </c>
      <c r="I2459">
        <v>48</v>
      </c>
      <c r="J2459">
        <v>293</v>
      </c>
      <c r="K2459">
        <v>31280</v>
      </c>
      <c r="L2459" t="s">
        <v>10119</v>
      </c>
      <c r="M2459" t="s">
        <v>10120</v>
      </c>
      <c r="N2459" t="s">
        <v>68</v>
      </c>
      <c r="O2459" t="s">
        <v>181</v>
      </c>
      <c r="P2459">
        <v>31.547543000000001</v>
      </c>
      <c r="Q2459">
        <v>-96.593622999999994</v>
      </c>
      <c r="S2459" t="s">
        <v>70</v>
      </c>
      <c r="T2459" t="s">
        <v>71</v>
      </c>
      <c r="U2459">
        <v>9</v>
      </c>
      <c r="V2459">
        <v>0</v>
      </c>
      <c r="W2459">
        <v>8</v>
      </c>
      <c r="X2459">
        <v>1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9</v>
      </c>
      <c r="AE2459">
        <v>8.6750000000000007</v>
      </c>
      <c r="AF2459" t="s">
        <v>212</v>
      </c>
      <c r="AG2459" t="s">
        <v>10121</v>
      </c>
      <c r="AH2459">
        <v>3</v>
      </c>
      <c r="AI2459">
        <v>48</v>
      </c>
      <c r="AK2459">
        <v>31280</v>
      </c>
      <c r="AM2459">
        <v>4328</v>
      </c>
      <c r="AN2459">
        <v>2475</v>
      </c>
      <c r="AO2459">
        <v>857</v>
      </c>
      <c r="AP2459">
        <v>9</v>
      </c>
      <c r="AQ2459">
        <v>11</v>
      </c>
      <c r="AR2459">
        <v>62</v>
      </c>
      <c r="AS2459">
        <v>903</v>
      </c>
      <c r="AT2459">
        <v>18</v>
      </c>
      <c r="AU2459">
        <v>914</v>
      </c>
      <c r="AV2459">
        <v>875</v>
      </c>
      <c r="AW2459">
        <v>9</v>
      </c>
      <c r="AX2459">
        <v>78.075000000000003</v>
      </c>
      <c r="AY2459" s="1">
        <v>0.111</v>
      </c>
      <c r="AZ2459" s="1">
        <v>0.88900000000000001</v>
      </c>
      <c r="BA2459" s="1">
        <v>0</v>
      </c>
      <c r="BB2459" s="1">
        <v>0.19800000000000001</v>
      </c>
      <c r="BC2459" s="1">
        <v>0.57199999999999995</v>
      </c>
      <c r="BD2459" s="1">
        <v>0.20899999999999999</v>
      </c>
      <c r="BE2459" s="1">
        <v>-8.6999999999999994E-2</v>
      </c>
      <c r="BF2459" s="1">
        <v>-0.20899999999999999</v>
      </c>
      <c r="BG2459" s="1">
        <f>Table1[[#This Row],[pers_white_pct]]-Table1[[#This Row],[census_white_pct]]</f>
        <v>0.31700000000000006</v>
      </c>
      <c r="BH2459" s="3">
        <v>0.56113055879999996</v>
      </c>
      <c r="BI2459" s="3">
        <v>1.5543883276999999</v>
      </c>
      <c r="BJ2459" s="3">
        <v>0</v>
      </c>
      <c r="BK2459" s="3" t="str">
        <f>VLOOKUP(Table1[[#This Row],[est_sworn]],Force_size,2,TRUE)</f>
        <v>01 - Under 25</v>
      </c>
    </row>
    <row r="2460" spans="1:63" hidden="1" x14ac:dyDescent="0.2">
      <c r="A2460">
        <v>48299</v>
      </c>
      <c r="B2460" t="s">
        <v>11412</v>
      </c>
      <c r="C2460" t="s">
        <v>14993</v>
      </c>
      <c r="D2460">
        <v>12969990</v>
      </c>
      <c r="E2460" t="s">
        <v>14994</v>
      </c>
      <c r="F2460">
        <v>19085</v>
      </c>
      <c r="G2460" t="s">
        <v>14995</v>
      </c>
      <c r="H2460" t="s">
        <v>9817</v>
      </c>
      <c r="I2460">
        <v>48</v>
      </c>
      <c r="J2460">
        <v>299</v>
      </c>
      <c r="K2460">
        <v>99299</v>
      </c>
      <c r="L2460" t="s">
        <v>14996</v>
      </c>
      <c r="M2460" t="s">
        <v>14997</v>
      </c>
      <c r="N2460" t="s">
        <v>11418</v>
      </c>
      <c r="O2460" t="s">
        <v>11518</v>
      </c>
      <c r="P2460">
        <v>30.707584000000001</v>
      </c>
      <c r="Q2460">
        <v>-98.684690000000003</v>
      </c>
      <c r="R2460" t="s">
        <v>11467</v>
      </c>
      <c r="S2460" t="s">
        <v>11421</v>
      </c>
      <c r="U2460">
        <v>41</v>
      </c>
      <c r="V2460">
        <v>0</v>
      </c>
      <c r="W2460">
        <v>36</v>
      </c>
      <c r="X2460">
        <v>1</v>
      </c>
      <c r="Y2460">
        <v>3</v>
      </c>
      <c r="Z2460">
        <v>1</v>
      </c>
      <c r="AA2460">
        <v>0</v>
      </c>
      <c r="AB2460">
        <v>0</v>
      </c>
      <c r="AC2460">
        <v>0</v>
      </c>
      <c r="AD2460">
        <v>41</v>
      </c>
      <c r="AE2460">
        <v>4.8979999999999997</v>
      </c>
      <c r="AF2460" t="s">
        <v>11474</v>
      </c>
      <c r="AG2460" t="s">
        <v>14998</v>
      </c>
      <c r="AH2460">
        <v>3</v>
      </c>
      <c r="AI2460">
        <v>48</v>
      </c>
      <c r="AJ2460">
        <v>299</v>
      </c>
      <c r="AM2460">
        <v>19301</v>
      </c>
      <c r="AN2460">
        <v>17303</v>
      </c>
      <c r="AO2460">
        <v>102</v>
      </c>
      <c r="AP2460">
        <v>87</v>
      </c>
      <c r="AQ2460">
        <v>76</v>
      </c>
      <c r="AR2460">
        <v>175</v>
      </c>
      <c r="AS2460">
        <v>1542</v>
      </c>
      <c r="AT2460">
        <v>10</v>
      </c>
      <c r="AU2460">
        <v>1558</v>
      </c>
      <c r="AV2460">
        <v>112</v>
      </c>
      <c r="AW2460">
        <v>41</v>
      </c>
      <c r="AX2460">
        <v>200.81800000000001</v>
      </c>
      <c r="AY2460" s="1">
        <v>2.4E-2</v>
      </c>
      <c r="AZ2460" s="1">
        <v>0.878</v>
      </c>
      <c r="BA2460" s="1">
        <v>7.2999999999999995E-2</v>
      </c>
      <c r="BB2460" s="1">
        <v>5.0000000000000001E-3</v>
      </c>
      <c r="BC2460" s="1">
        <v>0.89600000000000002</v>
      </c>
      <c r="BD2460" s="1">
        <v>0.08</v>
      </c>
      <c r="BE2460" s="1">
        <v>1.9E-2</v>
      </c>
      <c r="BF2460" s="1">
        <v>-7.0000000000000001E-3</v>
      </c>
      <c r="BG2460" s="1">
        <f>Table1[[#This Row],[pers_white_pct]]-Table1[[#This Row],[census_white_pct]]</f>
        <v>-1.8000000000000016E-2</v>
      </c>
      <c r="BH2460" s="3">
        <v>4.6152558584000003</v>
      </c>
      <c r="BI2460" s="3">
        <v>0.97943821949999998</v>
      </c>
      <c r="BJ2460" s="3">
        <v>0.91586789410000002</v>
      </c>
      <c r="BK2460" s="3" t="str">
        <f>VLOOKUP(Table1[[#This Row],[est_sworn]],Force_size,2,TRUE)</f>
        <v>02 - 25 to 49</v>
      </c>
    </row>
    <row r="2461" spans="1:63" hidden="1" x14ac:dyDescent="0.2">
      <c r="A2461">
        <v>48303</v>
      </c>
      <c r="B2461" t="s">
        <v>11412</v>
      </c>
      <c r="C2461" t="s">
        <v>14999</v>
      </c>
      <c r="D2461">
        <v>13449240</v>
      </c>
      <c r="E2461" t="s">
        <v>15000</v>
      </c>
      <c r="F2461">
        <v>285760</v>
      </c>
      <c r="G2461" t="s">
        <v>15001</v>
      </c>
      <c r="H2461" t="s">
        <v>9817</v>
      </c>
      <c r="I2461">
        <v>48</v>
      </c>
      <c r="J2461">
        <v>303</v>
      </c>
      <c r="K2461">
        <v>99303</v>
      </c>
      <c r="L2461" t="s">
        <v>15002</v>
      </c>
      <c r="M2461" t="s">
        <v>15003</v>
      </c>
      <c r="N2461" t="s">
        <v>11418</v>
      </c>
      <c r="O2461" t="s">
        <v>11429</v>
      </c>
      <c r="P2461">
        <v>33.611469</v>
      </c>
      <c r="Q2461">
        <v>-101.81994400000001</v>
      </c>
      <c r="R2461" t="s">
        <v>11467</v>
      </c>
      <c r="S2461" t="s">
        <v>11421</v>
      </c>
      <c r="U2461">
        <v>190</v>
      </c>
      <c r="V2461">
        <v>0</v>
      </c>
      <c r="W2461">
        <v>134</v>
      </c>
      <c r="X2461">
        <v>6</v>
      </c>
      <c r="Y2461">
        <v>49</v>
      </c>
      <c r="Z2461">
        <v>0</v>
      </c>
      <c r="AA2461">
        <v>0</v>
      </c>
      <c r="AB2461">
        <v>1</v>
      </c>
      <c r="AC2461">
        <v>0</v>
      </c>
      <c r="AD2461">
        <v>190</v>
      </c>
      <c r="AE2461">
        <v>1.357</v>
      </c>
      <c r="AF2461" t="s">
        <v>11430</v>
      </c>
      <c r="AG2461" t="s">
        <v>15004</v>
      </c>
      <c r="AH2461">
        <v>3</v>
      </c>
      <c r="AI2461">
        <v>48</v>
      </c>
      <c r="AJ2461">
        <v>303</v>
      </c>
      <c r="AM2461">
        <v>278831</v>
      </c>
      <c r="AN2461">
        <v>159815</v>
      </c>
      <c r="AO2461">
        <v>19957</v>
      </c>
      <c r="AP2461">
        <v>1026</v>
      </c>
      <c r="AQ2461">
        <v>5650</v>
      </c>
      <c r="AR2461">
        <v>3014</v>
      </c>
      <c r="AS2461">
        <v>88924</v>
      </c>
      <c r="AT2461">
        <v>995</v>
      </c>
      <c r="AU2461">
        <v>89369</v>
      </c>
      <c r="AV2461">
        <v>20952</v>
      </c>
      <c r="AW2461">
        <v>190</v>
      </c>
      <c r="AX2461">
        <v>257.83</v>
      </c>
      <c r="AY2461" s="1">
        <v>3.2000000000000001E-2</v>
      </c>
      <c r="AZ2461" s="1">
        <v>0.70499999999999996</v>
      </c>
      <c r="BA2461" s="1">
        <v>0.25800000000000001</v>
      </c>
      <c r="BB2461" s="1">
        <v>7.1999999999999995E-2</v>
      </c>
      <c r="BC2461" s="1">
        <v>0.57299999999999995</v>
      </c>
      <c r="BD2461" s="1">
        <v>0.31900000000000001</v>
      </c>
      <c r="BE2461" s="1">
        <v>-0.04</v>
      </c>
      <c r="BF2461" s="1">
        <v>-6.0999999999999999E-2</v>
      </c>
      <c r="BG2461" s="1">
        <f>Table1[[#This Row],[pers_white_pct]]-Table1[[#This Row],[census_white_pct]]</f>
        <v>0.13200000000000001</v>
      </c>
      <c r="BH2461" s="3">
        <v>0.44120807099999998</v>
      </c>
      <c r="BI2461" s="3">
        <v>1.2304804404</v>
      </c>
      <c r="BJ2461" s="3">
        <v>0.80865736320000003</v>
      </c>
      <c r="BK2461" s="3" t="str">
        <f>VLOOKUP(Table1[[#This Row],[est_sworn]],Force_size,2,TRUE)</f>
        <v>04 - 100 to 249</v>
      </c>
    </row>
    <row r="2462" spans="1:63" hidden="1" x14ac:dyDescent="0.2">
      <c r="A2462">
        <v>4845000</v>
      </c>
      <c r="B2462" t="s">
        <v>1444</v>
      </c>
      <c r="C2462" t="s">
        <v>10280</v>
      </c>
      <c r="D2462">
        <v>11907910</v>
      </c>
      <c r="E2462" t="s">
        <v>10281</v>
      </c>
      <c r="F2462">
        <v>236065</v>
      </c>
      <c r="G2462" t="s">
        <v>10282</v>
      </c>
      <c r="H2462" t="s">
        <v>9817</v>
      </c>
      <c r="I2462">
        <v>48</v>
      </c>
      <c r="J2462">
        <v>303</v>
      </c>
      <c r="K2462">
        <v>45000</v>
      </c>
      <c r="L2462" t="s">
        <v>10283</v>
      </c>
      <c r="M2462" t="s">
        <v>10284</v>
      </c>
      <c r="N2462" t="s">
        <v>68</v>
      </c>
      <c r="O2462" t="s">
        <v>739</v>
      </c>
      <c r="P2462">
        <v>33.611469</v>
      </c>
      <c r="Q2462">
        <v>-101.81994400000001</v>
      </c>
      <c r="S2462" t="s">
        <v>70</v>
      </c>
      <c r="T2462" t="s">
        <v>71</v>
      </c>
      <c r="U2462">
        <v>398</v>
      </c>
      <c r="V2462">
        <v>0</v>
      </c>
      <c r="W2462">
        <v>315</v>
      </c>
      <c r="X2462">
        <v>4</v>
      </c>
      <c r="Y2462">
        <v>75</v>
      </c>
      <c r="Z2462">
        <v>0</v>
      </c>
      <c r="AA2462">
        <v>0</v>
      </c>
      <c r="AB2462">
        <v>3</v>
      </c>
      <c r="AC2462">
        <v>0</v>
      </c>
      <c r="AD2462">
        <v>398</v>
      </c>
      <c r="AE2462">
        <v>1.1479999999999999</v>
      </c>
      <c r="AF2462" t="s">
        <v>87</v>
      </c>
      <c r="AG2462" t="s">
        <v>10285</v>
      </c>
      <c r="AH2462">
        <v>3</v>
      </c>
      <c r="AI2462">
        <v>48</v>
      </c>
      <c r="AK2462">
        <v>45000</v>
      </c>
      <c r="AM2462">
        <v>229573</v>
      </c>
      <c r="AN2462">
        <v>127915</v>
      </c>
      <c r="AO2462">
        <v>18744</v>
      </c>
      <c r="AP2462">
        <v>845</v>
      </c>
      <c r="AQ2462">
        <v>5471</v>
      </c>
      <c r="AR2462">
        <v>2585</v>
      </c>
      <c r="AS2462">
        <v>73625</v>
      </c>
      <c r="AT2462">
        <v>903</v>
      </c>
      <c r="AU2462">
        <v>74013</v>
      </c>
      <c r="AV2462">
        <v>19647</v>
      </c>
      <c r="AW2462">
        <v>398</v>
      </c>
      <c r="AX2462">
        <v>456.904</v>
      </c>
      <c r="AY2462" s="1">
        <v>0.01</v>
      </c>
      <c r="AZ2462" s="1">
        <v>0.79100000000000004</v>
      </c>
      <c r="BA2462" s="1">
        <v>0.188</v>
      </c>
      <c r="BB2462" s="1">
        <v>8.2000000000000003E-2</v>
      </c>
      <c r="BC2462" s="1">
        <v>0.55700000000000005</v>
      </c>
      <c r="BD2462" s="1">
        <v>0.32100000000000001</v>
      </c>
      <c r="BE2462" s="1">
        <v>-7.1999999999999995E-2</v>
      </c>
      <c r="BF2462" s="1">
        <v>-0.13200000000000001</v>
      </c>
      <c r="BG2462" s="1">
        <f>Table1[[#This Row],[pers_white_pct]]-Table1[[#This Row],[census_white_pct]]</f>
        <v>0.23399999999999999</v>
      </c>
      <c r="BH2462" s="3">
        <v>0.1230935943</v>
      </c>
      <c r="BI2462" s="3">
        <v>1.420452829</v>
      </c>
      <c r="BJ2462" s="3">
        <v>0.58758904879999996</v>
      </c>
      <c r="BK2462" s="3" t="str">
        <f>VLOOKUP(Table1[[#This Row],[est_sworn]],Force_size,2,TRUE)</f>
        <v>05 - 250 - 499</v>
      </c>
    </row>
    <row r="2463" spans="1:63" hidden="1" x14ac:dyDescent="0.2">
      <c r="A2463">
        <v>4850916</v>
      </c>
      <c r="B2463" t="s">
        <v>1444</v>
      </c>
      <c r="C2463" t="s">
        <v>10346</v>
      </c>
      <c r="D2463">
        <v>13461940</v>
      </c>
      <c r="E2463" t="s">
        <v>10347</v>
      </c>
      <c r="F2463">
        <v>799</v>
      </c>
      <c r="G2463" t="s">
        <v>10348</v>
      </c>
      <c r="H2463" t="s">
        <v>9817</v>
      </c>
      <c r="I2463">
        <v>48</v>
      </c>
      <c r="J2463">
        <v>303</v>
      </c>
      <c r="K2463">
        <v>50916</v>
      </c>
      <c r="L2463" t="s">
        <v>10349</v>
      </c>
      <c r="M2463" t="s">
        <v>10350</v>
      </c>
      <c r="N2463" t="s">
        <v>68</v>
      </c>
      <c r="O2463" t="s">
        <v>238</v>
      </c>
      <c r="P2463">
        <v>33.611469</v>
      </c>
      <c r="Q2463">
        <v>-101.81994400000001</v>
      </c>
      <c r="S2463" t="s">
        <v>70</v>
      </c>
      <c r="T2463" t="s">
        <v>71</v>
      </c>
      <c r="U2463">
        <v>1</v>
      </c>
      <c r="V2463">
        <v>0</v>
      </c>
      <c r="W2463">
        <v>1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1</v>
      </c>
      <c r="AE2463">
        <v>44.866999999999997</v>
      </c>
      <c r="AF2463" t="s">
        <v>563</v>
      </c>
      <c r="AG2463" t="s">
        <v>10351</v>
      </c>
      <c r="AH2463">
        <v>3</v>
      </c>
      <c r="AI2463">
        <v>48</v>
      </c>
      <c r="AK2463">
        <v>50916</v>
      </c>
      <c r="AM2463">
        <v>794</v>
      </c>
      <c r="AN2463">
        <v>483</v>
      </c>
      <c r="AO2463">
        <v>7</v>
      </c>
      <c r="AP2463">
        <v>0</v>
      </c>
      <c r="AQ2463">
        <v>0</v>
      </c>
      <c r="AR2463">
        <v>11</v>
      </c>
      <c r="AS2463">
        <v>292</v>
      </c>
      <c r="AT2463">
        <v>0</v>
      </c>
      <c r="AU2463">
        <v>293</v>
      </c>
      <c r="AV2463">
        <v>7</v>
      </c>
      <c r="AW2463">
        <v>1</v>
      </c>
      <c r="AX2463">
        <v>44.866999999999997</v>
      </c>
      <c r="AY2463" s="1">
        <v>0</v>
      </c>
      <c r="AZ2463" s="2">
        <v>1</v>
      </c>
      <c r="BA2463" s="1">
        <v>0</v>
      </c>
      <c r="BB2463" s="1">
        <v>8.9999999999999993E-3</v>
      </c>
      <c r="BC2463" s="1">
        <v>0.60799999999999998</v>
      </c>
      <c r="BD2463" s="1">
        <v>0.36799999999999999</v>
      </c>
      <c r="BE2463" s="1">
        <v>-8.9999999999999993E-3</v>
      </c>
      <c r="BF2463" s="1">
        <v>-0.36799999999999999</v>
      </c>
      <c r="BG2463" s="1">
        <f>Table1[[#This Row],[pers_white_pct]]-Table1[[#This Row],[census_white_pct]]</f>
        <v>0.39200000000000002</v>
      </c>
      <c r="BH2463" s="3">
        <v>0</v>
      </c>
      <c r="BI2463" s="3">
        <v>1.6438923395</v>
      </c>
      <c r="BJ2463" s="3">
        <v>0</v>
      </c>
      <c r="BK2463" s="3" t="str">
        <f>VLOOKUP(Table1[[#This Row],[est_sworn]],Force_size,2,TRUE)</f>
        <v>01 - Under 25</v>
      </c>
    </row>
    <row r="2464" spans="1:63" hidden="1" x14ac:dyDescent="0.2">
      <c r="A2464">
        <v>48305</v>
      </c>
      <c r="B2464" t="s">
        <v>11412</v>
      </c>
      <c r="C2464" t="s">
        <v>15005</v>
      </c>
      <c r="D2464">
        <v>13981590</v>
      </c>
      <c r="E2464" t="s">
        <v>15006</v>
      </c>
      <c r="F2464">
        <v>5783</v>
      </c>
      <c r="G2464" t="s">
        <v>15007</v>
      </c>
      <c r="H2464" t="s">
        <v>9817</v>
      </c>
      <c r="I2464">
        <v>48</v>
      </c>
      <c r="J2464">
        <v>305</v>
      </c>
      <c r="K2464">
        <v>99305</v>
      </c>
      <c r="L2464" t="s">
        <v>15008</v>
      </c>
      <c r="M2464" t="s">
        <v>15009</v>
      </c>
      <c r="N2464" t="s">
        <v>11418</v>
      </c>
      <c r="O2464" t="s">
        <v>11459</v>
      </c>
      <c r="P2464">
        <v>33.178412000000002</v>
      </c>
      <c r="Q2464">
        <v>-101.818493</v>
      </c>
      <c r="R2464" t="s">
        <v>11420</v>
      </c>
      <c r="S2464" t="s">
        <v>11421</v>
      </c>
      <c r="U2464">
        <v>6</v>
      </c>
      <c r="V2464">
        <v>1</v>
      </c>
      <c r="W2464">
        <v>2</v>
      </c>
      <c r="X2464">
        <v>0</v>
      </c>
      <c r="Y2464">
        <v>4</v>
      </c>
      <c r="Z2464">
        <v>0</v>
      </c>
      <c r="AA2464">
        <v>0</v>
      </c>
      <c r="AB2464">
        <v>0</v>
      </c>
      <c r="AC2464">
        <v>0</v>
      </c>
      <c r="AD2464">
        <v>6</v>
      </c>
      <c r="AE2464">
        <v>7.5330000000000004</v>
      </c>
      <c r="AF2464" t="s">
        <v>11452</v>
      </c>
      <c r="AG2464" t="s">
        <v>15010</v>
      </c>
      <c r="AH2464">
        <v>3</v>
      </c>
      <c r="AI2464">
        <v>48</v>
      </c>
      <c r="AJ2464">
        <v>305</v>
      </c>
      <c r="AM2464">
        <v>5915</v>
      </c>
      <c r="AN2464">
        <v>2984</v>
      </c>
      <c r="AO2464">
        <v>113</v>
      </c>
      <c r="AP2464">
        <v>28</v>
      </c>
      <c r="AQ2464">
        <v>8</v>
      </c>
      <c r="AR2464">
        <v>34</v>
      </c>
      <c r="AS2464">
        <v>2743</v>
      </c>
      <c r="AT2464">
        <v>14</v>
      </c>
      <c r="AU2464">
        <v>2748</v>
      </c>
      <c r="AV2464">
        <v>127</v>
      </c>
      <c r="AW2464">
        <v>6.5</v>
      </c>
      <c r="AX2464">
        <v>48.964500000000001</v>
      </c>
      <c r="AY2464" s="1">
        <v>0</v>
      </c>
      <c r="AZ2464" s="1">
        <v>0.33300000000000002</v>
      </c>
      <c r="BA2464" s="1">
        <v>0.66700000000000004</v>
      </c>
      <c r="BB2464" s="1">
        <v>1.9E-2</v>
      </c>
      <c r="BC2464" s="1">
        <v>0.504</v>
      </c>
      <c r="BD2464" s="1">
        <v>0.46400000000000002</v>
      </c>
      <c r="BE2464" s="1">
        <v>-1.9E-2</v>
      </c>
      <c r="BF2464" s="1">
        <v>0.20300000000000001</v>
      </c>
      <c r="BG2464" s="1">
        <f>Table1[[#This Row],[pers_white_pct]]-Table1[[#This Row],[census_white_pct]]</f>
        <v>-0.17099999999999999</v>
      </c>
      <c r="BH2464" s="3">
        <v>0</v>
      </c>
      <c r="BI2464" s="3">
        <v>0.660746202</v>
      </c>
      <c r="BJ2464" s="3">
        <v>1.4375987362</v>
      </c>
      <c r="BK2464" s="3" t="str">
        <f>VLOOKUP(Table1[[#This Row],[est_sworn]],Force_size,2,TRUE)</f>
        <v>01 - Under 25</v>
      </c>
    </row>
    <row r="2465" spans="1:63" hidden="1" x14ac:dyDescent="0.2">
      <c r="A2465">
        <v>4844020</v>
      </c>
      <c r="B2465" t="s">
        <v>1444</v>
      </c>
      <c r="C2465" t="s">
        <v>10274</v>
      </c>
      <c r="D2465">
        <v>11057980</v>
      </c>
      <c r="E2465" t="s">
        <v>10275</v>
      </c>
      <c r="F2465">
        <v>1706</v>
      </c>
      <c r="G2465" t="s">
        <v>10276</v>
      </c>
      <c r="H2465" t="s">
        <v>9817</v>
      </c>
      <c r="I2465">
        <v>48</v>
      </c>
      <c r="J2465">
        <v>309</v>
      </c>
      <c r="K2465">
        <v>44020</v>
      </c>
      <c r="L2465" t="s">
        <v>10277</v>
      </c>
      <c r="M2465" t="s">
        <v>10278</v>
      </c>
      <c r="N2465" t="s">
        <v>68</v>
      </c>
      <c r="O2465" t="s">
        <v>238</v>
      </c>
      <c r="P2465">
        <v>31.549492999999998</v>
      </c>
      <c r="Q2465">
        <v>-97.201471999999995</v>
      </c>
      <c r="S2465" t="s">
        <v>70</v>
      </c>
      <c r="T2465" t="s">
        <v>71</v>
      </c>
      <c r="U2465">
        <v>5</v>
      </c>
      <c r="V2465">
        <v>1</v>
      </c>
      <c r="W2465">
        <v>4</v>
      </c>
      <c r="X2465">
        <v>0</v>
      </c>
      <c r="Y2465">
        <v>1</v>
      </c>
      <c r="Z2465">
        <v>0</v>
      </c>
      <c r="AA2465">
        <v>0</v>
      </c>
      <c r="AB2465">
        <v>0</v>
      </c>
      <c r="AC2465">
        <v>0</v>
      </c>
      <c r="AD2465">
        <v>5</v>
      </c>
      <c r="AE2465">
        <v>8.6750000000000007</v>
      </c>
      <c r="AF2465" t="s">
        <v>212</v>
      </c>
      <c r="AG2465" t="s">
        <v>10279</v>
      </c>
      <c r="AH2465">
        <v>3</v>
      </c>
      <c r="AI2465">
        <v>48</v>
      </c>
      <c r="AK2465">
        <v>44020</v>
      </c>
      <c r="AM2465">
        <v>1691</v>
      </c>
      <c r="AN2465">
        <v>1483</v>
      </c>
      <c r="AO2465">
        <v>15</v>
      </c>
      <c r="AP2465">
        <v>1</v>
      </c>
      <c r="AQ2465">
        <v>16</v>
      </c>
      <c r="AR2465">
        <v>9</v>
      </c>
      <c r="AS2465">
        <v>167</v>
      </c>
      <c r="AT2465">
        <v>1</v>
      </c>
      <c r="AU2465">
        <v>167</v>
      </c>
      <c r="AV2465">
        <v>16</v>
      </c>
      <c r="AW2465">
        <v>5.5</v>
      </c>
      <c r="AX2465">
        <v>47.712499999999999</v>
      </c>
      <c r="AY2465" s="1">
        <v>0</v>
      </c>
      <c r="AZ2465" s="1">
        <v>0.8</v>
      </c>
      <c r="BA2465" s="1">
        <v>0.2</v>
      </c>
      <c r="BB2465" s="1">
        <v>8.9999999999999993E-3</v>
      </c>
      <c r="BC2465" s="1">
        <v>0.877</v>
      </c>
      <c r="BD2465" s="1">
        <v>9.9000000000000005E-2</v>
      </c>
      <c r="BE2465" s="1">
        <v>-8.9999999999999993E-3</v>
      </c>
      <c r="BF2465" s="1">
        <v>0.10100000000000001</v>
      </c>
      <c r="BG2465" s="1">
        <f>Table1[[#This Row],[pers_white_pct]]-Table1[[#This Row],[census_white_pct]]</f>
        <v>-7.6999999999999957E-2</v>
      </c>
      <c r="BH2465" s="3">
        <v>0</v>
      </c>
      <c r="BI2465" s="3">
        <v>0.91220498989999999</v>
      </c>
      <c r="BJ2465" s="3">
        <v>2.0251497006000001</v>
      </c>
      <c r="BK2465" s="3" t="str">
        <f>VLOOKUP(Table1[[#This Row],[est_sworn]],Force_size,2,TRUE)</f>
        <v>01 - Under 25</v>
      </c>
    </row>
    <row r="2466" spans="1:63" hidden="1" x14ac:dyDescent="0.2">
      <c r="A2466">
        <v>4849200</v>
      </c>
      <c r="B2466" t="s">
        <v>1444</v>
      </c>
      <c r="C2466" t="s">
        <v>10337</v>
      </c>
      <c r="D2466">
        <v>12037930</v>
      </c>
      <c r="E2466" t="s">
        <v>10338</v>
      </c>
      <c r="F2466">
        <v>1377</v>
      </c>
      <c r="G2466" t="s">
        <v>10339</v>
      </c>
      <c r="H2466" t="s">
        <v>9817</v>
      </c>
      <c r="I2466">
        <v>48</v>
      </c>
      <c r="J2466">
        <v>309</v>
      </c>
      <c r="K2466">
        <v>49200</v>
      </c>
      <c r="L2466" t="s">
        <v>10340</v>
      </c>
      <c r="M2466" t="s">
        <v>562</v>
      </c>
      <c r="N2466" t="s">
        <v>68</v>
      </c>
      <c r="O2466" t="s">
        <v>562</v>
      </c>
      <c r="P2466">
        <v>31.549492999999998</v>
      </c>
      <c r="Q2466">
        <v>-97.201471999999995</v>
      </c>
      <c r="S2466" t="s">
        <v>70</v>
      </c>
      <c r="T2466" t="s">
        <v>71</v>
      </c>
      <c r="U2466">
        <v>3</v>
      </c>
      <c r="V2466">
        <v>0</v>
      </c>
      <c r="W2466">
        <v>3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3</v>
      </c>
      <c r="AE2466">
        <v>16.646000000000001</v>
      </c>
      <c r="AF2466" t="s">
        <v>239</v>
      </c>
      <c r="AG2466" t="s">
        <v>10341</v>
      </c>
      <c r="AH2466">
        <v>3</v>
      </c>
      <c r="AI2466">
        <v>48</v>
      </c>
      <c r="AK2466">
        <v>49200</v>
      </c>
      <c r="AM2466">
        <v>1371</v>
      </c>
      <c r="AN2466">
        <v>968</v>
      </c>
      <c r="AO2466">
        <v>116</v>
      </c>
      <c r="AP2466">
        <v>1</v>
      </c>
      <c r="AQ2466">
        <v>0</v>
      </c>
      <c r="AR2466">
        <v>9</v>
      </c>
      <c r="AS2466">
        <v>274</v>
      </c>
      <c r="AT2466">
        <v>2</v>
      </c>
      <c r="AU2466">
        <v>277</v>
      </c>
      <c r="AV2466">
        <v>118</v>
      </c>
      <c r="AW2466">
        <v>3</v>
      </c>
      <c r="AX2466">
        <v>49.938000000000002</v>
      </c>
      <c r="AY2466" s="1">
        <v>0</v>
      </c>
      <c r="AZ2466" s="2">
        <v>1</v>
      </c>
      <c r="BA2466" s="1">
        <v>0</v>
      </c>
      <c r="BB2466" s="1">
        <v>8.5000000000000006E-2</v>
      </c>
      <c r="BC2466" s="1">
        <v>0.70599999999999996</v>
      </c>
      <c r="BD2466" s="1">
        <v>0.2</v>
      </c>
      <c r="BE2466" s="1">
        <v>-8.5000000000000006E-2</v>
      </c>
      <c r="BF2466" s="1">
        <v>-0.2</v>
      </c>
      <c r="BG2466" s="1">
        <f>Table1[[#This Row],[pers_white_pct]]-Table1[[#This Row],[census_white_pct]]</f>
        <v>0.29400000000000004</v>
      </c>
      <c r="BH2466" s="3">
        <v>0</v>
      </c>
      <c r="BI2466" s="3">
        <v>1.4163223140000001</v>
      </c>
      <c r="BJ2466" s="3">
        <v>0</v>
      </c>
      <c r="BK2466" s="3" t="str">
        <f>VLOOKUP(Table1[[#This Row],[est_sworn]],Force_size,2,TRUE)</f>
        <v>01 - Under 25</v>
      </c>
    </row>
    <row r="2467" spans="1:63" hidden="1" x14ac:dyDescent="0.2">
      <c r="A2467">
        <v>4876000</v>
      </c>
      <c r="B2467" t="s">
        <v>1444</v>
      </c>
      <c r="C2467" t="s">
        <v>10575</v>
      </c>
      <c r="D2467">
        <v>12777760</v>
      </c>
      <c r="E2467" t="s">
        <v>10576</v>
      </c>
      <c r="F2467">
        <v>127018</v>
      </c>
      <c r="G2467" t="s">
        <v>10577</v>
      </c>
      <c r="H2467" t="s">
        <v>9817</v>
      </c>
      <c r="I2467">
        <v>48</v>
      </c>
      <c r="J2467">
        <v>309</v>
      </c>
      <c r="K2467">
        <v>76000</v>
      </c>
      <c r="L2467" t="s">
        <v>10578</v>
      </c>
      <c r="M2467" t="s">
        <v>10579</v>
      </c>
      <c r="N2467" t="s">
        <v>68</v>
      </c>
      <c r="O2467" t="s">
        <v>739</v>
      </c>
      <c r="P2467">
        <v>31.549492999999998</v>
      </c>
      <c r="Q2467">
        <v>-97.201471999999995</v>
      </c>
      <c r="S2467" t="s">
        <v>70</v>
      </c>
      <c r="T2467" t="s">
        <v>71</v>
      </c>
      <c r="U2467">
        <v>248</v>
      </c>
      <c r="V2467">
        <v>0</v>
      </c>
      <c r="W2467">
        <v>199</v>
      </c>
      <c r="X2467">
        <v>21</v>
      </c>
      <c r="Y2467">
        <v>27</v>
      </c>
      <c r="Z2467">
        <v>1</v>
      </c>
      <c r="AA2467">
        <v>0</v>
      </c>
      <c r="AB2467">
        <v>0</v>
      </c>
      <c r="AC2467">
        <v>0</v>
      </c>
      <c r="AD2467">
        <v>248</v>
      </c>
      <c r="AE2467">
        <v>1.1479999999999999</v>
      </c>
      <c r="AF2467" t="s">
        <v>87</v>
      </c>
      <c r="AG2467" t="s">
        <v>10580</v>
      </c>
      <c r="AH2467">
        <v>3</v>
      </c>
      <c r="AI2467">
        <v>48</v>
      </c>
      <c r="AK2467">
        <v>76000</v>
      </c>
      <c r="AM2467">
        <v>124805</v>
      </c>
      <c r="AN2467">
        <v>57217</v>
      </c>
      <c r="AO2467">
        <v>26184</v>
      </c>
      <c r="AP2467">
        <v>310</v>
      </c>
      <c r="AQ2467">
        <v>2148</v>
      </c>
      <c r="AR2467">
        <v>1774</v>
      </c>
      <c r="AS2467">
        <v>36947</v>
      </c>
      <c r="AT2467">
        <v>672</v>
      </c>
      <c r="AU2467">
        <v>37172</v>
      </c>
      <c r="AV2467">
        <v>26856</v>
      </c>
      <c r="AW2467">
        <v>248</v>
      </c>
      <c r="AX2467">
        <v>284.70400000000001</v>
      </c>
      <c r="AY2467" s="1">
        <v>8.5000000000000006E-2</v>
      </c>
      <c r="AZ2467" s="1">
        <v>0.80200000000000005</v>
      </c>
      <c r="BA2467" s="1">
        <v>0.109</v>
      </c>
      <c r="BB2467" s="1">
        <v>0.21</v>
      </c>
      <c r="BC2467" s="1">
        <v>0.45800000000000002</v>
      </c>
      <c r="BD2467" s="1">
        <v>0.29599999999999999</v>
      </c>
      <c r="BE2467" s="1">
        <v>-0.125</v>
      </c>
      <c r="BF2467" s="1">
        <v>-0.187</v>
      </c>
      <c r="BG2467" s="1">
        <f>Table1[[#This Row],[pers_white_pct]]-Table1[[#This Row],[census_white_pct]]</f>
        <v>0.34400000000000003</v>
      </c>
      <c r="BH2467" s="3">
        <v>0.403611569</v>
      </c>
      <c r="BI2467" s="3">
        <v>1.7502830904</v>
      </c>
      <c r="BJ2467" s="3">
        <v>0.36776033590000001</v>
      </c>
      <c r="BK2467" s="3" t="str">
        <f>VLOOKUP(Table1[[#This Row],[est_sworn]],Force_size,2,TRUE)</f>
        <v>04 - 100 to 249</v>
      </c>
    </row>
    <row r="2468" spans="1:63" hidden="1" x14ac:dyDescent="0.2">
      <c r="A2468">
        <v>48309</v>
      </c>
      <c r="B2468" t="s">
        <v>11412</v>
      </c>
      <c r="C2468" t="s">
        <v>15011</v>
      </c>
      <c r="D2468">
        <v>13614660</v>
      </c>
      <c r="E2468" t="s">
        <v>15012</v>
      </c>
      <c r="F2468">
        <v>238707</v>
      </c>
      <c r="G2468" t="s">
        <v>15013</v>
      </c>
      <c r="H2468" t="s">
        <v>9817</v>
      </c>
      <c r="I2468">
        <v>48</v>
      </c>
      <c r="J2468">
        <v>309</v>
      </c>
      <c r="K2468">
        <v>99309</v>
      </c>
      <c r="L2468" t="s">
        <v>15014</v>
      </c>
      <c r="M2468" t="s">
        <v>15015</v>
      </c>
      <c r="N2468" t="s">
        <v>11418</v>
      </c>
      <c r="O2468" t="s">
        <v>11429</v>
      </c>
      <c r="P2468">
        <v>31.549492999999998</v>
      </c>
      <c r="Q2468">
        <v>-97.201471999999995</v>
      </c>
      <c r="R2468" t="s">
        <v>11481</v>
      </c>
      <c r="S2468" t="s">
        <v>11421</v>
      </c>
      <c r="U2468">
        <v>124</v>
      </c>
      <c r="V2468">
        <v>0</v>
      </c>
      <c r="W2468">
        <v>114</v>
      </c>
      <c r="X2468">
        <v>3</v>
      </c>
      <c r="Y2468">
        <v>7</v>
      </c>
      <c r="Z2468">
        <v>0</v>
      </c>
      <c r="AA2468">
        <v>0</v>
      </c>
      <c r="AB2468">
        <v>0</v>
      </c>
      <c r="AC2468">
        <v>0</v>
      </c>
      <c r="AD2468">
        <v>124</v>
      </c>
      <c r="AE2468">
        <v>1.357</v>
      </c>
      <c r="AF2468" t="s">
        <v>11430</v>
      </c>
      <c r="AG2468" t="s">
        <v>15016</v>
      </c>
      <c r="AH2468">
        <v>3</v>
      </c>
      <c r="AI2468">
        <v>48</v>
      </c>
      <c r="AJ2468">
        <v>309</v>
      </c>
      <c r="AM2468">
        <v>234906</v>
      </c>
      <c r="AN2468">
        <v>138295</v>
      </c>
      <c r="AO2468">
        <v>33892</v>
      </c>
      <c r="AP2468">
        <v>704</v>
      </c>
      <c r="AQ2468">
        <v>3128</v>
      </c>
      <c r="AR2468">
        <v>3097</v>
      </c>
      <c r="AS2468">
        <v>55471</v>
      </c>
      <c r="AT2468">
        <v>875</v>
      </c>
      <c r="AU2468">
        <v>55790</v>
      </c>
      <c r="AV2468">
        <v>34767</v>
      </c>
      <c r="AW2468">
        <v>124</v>
      </c>
      <c r="AX2468">
        <v>168.268</v>
      </c>
      <c r="AY2468" s="1">
        <v>2.4E-2</v>
      </c>
      <c r="AZ2468" s="1">
        <v>0.91900000000000004</v>
      </c>
      <c r="BA2468" s="1">
        <v>5.6000000000000001E-2</v>
      </c>
      <c r="BB2468" s="1">
        <v>0.14399999999999999</v>
      </c>
      <c r="BC2468" s="1">
        <v>0.58899999999999997</v>
      </c>
      <c r="BD2468" s="1">
        <v>0.23599999999999999</v>
      </c>
      <c r="BE2468" s="1">
        <v>-0.12</v>
      </c>
      <c r="BF2468" s="1">
        <v>-0.18</v>
      </c>
      <c r="BG2468" s="1">
        <f>Table1[[#This Row],[pers_white_pct]]-Table1[[#This Row],[census_white_pct]]</f>
        <v>0.33000000000000007</v>
      </c>
      <c r="BH2468" s="3">
        <v>0.16768587509999999</v>
      </c>
      <c r="BI2468" s="3">
        <v>1.5616035847</v>
      </c>
      <c r="BJ2468" s="3">
        <v>0.23905865370000001</v>
      </c>
      <c r="BK2468" s="3" t="str">
        <f>VLOOKUP(Table1[[#This Row],[est_sworn]],Force_size,2,TRUE)</f>
        <v>04 - 100 to 249</v>
      </c>
    </row>
    <row r="2469" spans="1:63" hidden="1" x14ac:dyDescent="0.2">
      <c r="A2469">
        <v>4845672</v>
      </c>
      <c r="B2469" t="s">
        <v>1444</v>
      </c>
      <c r="C2469" t="s">
        <v>10297</v>
      </c>
      <c r="D2469">
        <v>13673160</v>
      </c>
      <c r="E2469" t="s">
        <v>10298</v>
      </c>
      <c r="F2469">
        <v>5029</v>
      </c>
      <c r="G2469" t="s">
        <v>10299</v>
      </c>
      <c r="H2469" t="s">
        <v>9817</v>
      </c>
      <c r="I2469">
        <v>48</v>
      </c>
      <c r="J2469">
        <v>309</v>
      </c>
      <c r="K2469">
        <v>45672</v>
      </c>
      <c r="L2469" t="s">
        <v>10300</v>
      </c>
      <c r="M2469" t="s">
        <v>10301</v>
      </c>
      <c r="N2469" t="s">
        <v>68</v>
      </c>
      <c r="O2469" t="s">
        <v>181</v>
      </c>
      <c r="P2469">
        <v>31.549492999999998</v>
      </c>
      <c r="Q2469">
        <v>-97.201471999999995</v>
      </c>
      <c r="S2469" t="s">
        <v>70</v>
      </c>
      <c r="T2469" t="s">
        <v>71</v>
      </c>
      <c r="U2469">
        <v>9</v>
      </c>
      <c r="V2469">
        <v>0</v>
      </c>
      <c r="W2469">
        <v>7</v>
      </c>
      <c r="X2469">
        <v>0</v>
      </c>
      <c r="Y2469">
        <v>2</v>
      </c>
      <c r="Z2469">
        <v>0</v>
      </c>
      <c r="AA2469">
        <v>0</v>
      </c>
      <c r="AB2469">
        <v>0</v>
      </c>
      <c r="AC2469">
        <v>0</v>
      </c>
      <c r="AD2469">
        <v>9</v>
      </c>
      <c r="AE2469">
        <v>7.1230000000000002</v>
      </c>
      <c r="AF2469" t="s">
        <v>118</v>
      </c>
      <c r="AG2469" t="s">
        <v>10302</v>
      </c>
      <c r="AH2469">
        <v>3</v>
      </c>
      <c r="AI2469">
        <v>48</v>
      </c>
      <c r="AK2469">
        <v>45672</v>
      </c>
      <c r="AM2469">
        <v>4987</v>
      </c>
      <c r="AN2469">
        <v>2623</v>
      </c>
      <c r="AO2469">
        <v>429</v>
      </c>
      <c r="AP2469">
        <v>22</v>
      </c>
      <c r="AQ2469">
        <v>8</v>
      </c>
      <c r="AR2469">
        <v>53</v>
      </c>
      <c r="AS2469">
        <v>1852</v>
      </c>
      <c r="AT2469">
        <v>5</v>
      </c>
      <c r="AU2469">
        <v>1852</v>
      </c>
      <c r="AV2469">
        <v>434</v>
      </c>
      <c r="AW2469">
        <v>9</v>
      </c>
      <c r="AX2469">
        <v>64.106999999999999</v>
      </c>
      <c r="AY2469" s="1">
        <v>0</v>
      </c>
      <c r="AZ2469" s="1">
        <v>0.77800000000000002</v>
      </c>
      <c r="BA2469" s="1">
        <v>0.222</v>
      </c>
      <c r="BB2469" s="1">
        <v>8.5999999999999993E-2</v>
      </c>
      <c r="BC2469" s="1">
        <v>0.52600000000000002</v>
      </c>
      <c r="BD2469" s="1">
        <v>0.371</v>
      </c>
      <c r="BE2469" s="1">
        <v>-8.5999999999999993E-2</v>
      </c>
      <c r="BF2469" s="1">
        <v>-0.14899999999999999</v>
      </c>
      <c r="BG2469" s="1">
        <f>Table1[[#This Row],[pers_white_pct]]-Table1[[#This Row],[census_white_pct]]</f>
        <v>0.252</v>
      </c>
      <c r="BH2469" s="3">
        <v>0</v>
      </c>
      <c r="BI2469" s="3">
        <v>1.4787563011</v>
      </c>
      <c r="BJ2469" s="3">
        <v>0.59839212860000002</v>
      </c>
      <c r="BK2469" s="3" t="str">
        <f>VLOOKUP(Table1[[#This Row],[est_sworn]],Force_size,2,TRUE)</f>
        <v>01 - Under 25</v>
      </c>
    </row>
    <row r="2470" spans="1:63" hidden="1" x14ac:dyDescent="0.2">
      <c r="A2470">
        <v>48321</v>
      </c>
      <c r="B2470" t="s">
        <v>11412</v>
      </c>
      <c r="C2470" t="s">
        <v>15017</v>
      </c>
      <c r="D2470">
        <v>11569810</v>
      </c>
      <c r="E2470" t="s">
        <v>15018</v>
      </c>
      <c r="F2470">
        <v>36547</v>
      </c>
      <c r="G2470" t="s">
        <v>15019</v>
      </c>
      <c r="H2470" t="s">
        <v>9817</v>
      </c>
      <c r="I2470">
        <v>48</v>
      </c>
      <c r="J2470">
        <v>321</v>
      </c>
      <c r="K2470">
        <v>99321</v>
      </c>
      <c r="L2470" t="s">
        <v>15020</v>
      </c>
      <c r="M2470" t="s">
        <v>15021</v>
      </c>
      <c r="N2470" t="s">
        <v>11418</v>
      </c>
      <c r="O2470" t="s">
        <v>11518</v>
      </c>
      <c r="P2470">
        <v>28.783341</v>
      </c>
      <c r="Q2470">
        <v>-95.997754999999998</v>
      </c>
      <c r="R2470" t="s">
        <v>11420</v>
      </c>
      <c r="S2470" t="s">
        <v>11421</v>
      </c>
      <c r="U2470">
        <v>34</v>
      </c>
      <c r="V2470">
        <v>0</v>
      </c>
      <c r="W2470">
        <v>30</v>
      </c>
      <c r="X2470">
        <v>0</v>
      </c>
      <c r="Y2470">
        <v>4</v>
      </c>
      <c r="Z2470">
        <v>0</v>
      </c>
      <c r="AA2470">
        <v>0</v>
      </c>
      <c r="AB2470">
        <v>0</v>
      </c>
      <c r="AC2470">
        <v>0</v>
      </c>
      <c r="AD2470">
        <v>34</v>
      </c>
      <c r="AE2470">
        <v>4.8979999999999997</v>
      </c>
      <c r="AF2470" t="s">
        <v>11474</v>
      </c>
      <c r="AG2470" t="s">
        <v>15022</v>
      </c>
      <c r="AH2470">
        <v>3</v>
      </c>
      <c r="AI2470">
        <v>48</v>
      </c>
      <c r="AJ2470">
        <v>321</v>
      </c>
      <c r="AM2470">
        <v>36702</v>
      </c>
      <c r="AN2470">
        <v>17400</v>
      </c>
      <c r="AO2470">
        <v>4060</v>
      </c>
      <c r="AP2470">
        <v>104</v>
      </c>
      <c r="AQ2470">
        <v>693</v>
      </c>
      <c r="AR2470">
        <v>331</v>
      </c>
      <c r="AS2470">
        <v>14074</v>
      </c>
      <c r="AT2470">
        <v>140</v>
      </c>
      <c r="AU2470">
        <v>14114</v>
      </c>
      <c r="AV2470">
        <v>4200</v>
      </c>
      <c r="AW2470">
        <v>34</v>
      </c>
      <c r="AX2470">
        <v>166.53200000000001</v>
      </c>
      <c r="AY2470" s="1">
        <v>0</v>
      </c>
      <c r="AZ2470" s="1">
        <v>0.88200000000000001</v>
      </c>
      <c r="BA2470" s="1">
        <v>0.11799999999999999</v>
      </c>
      <c r="BB2470" s="1">
        <v>0.111</v>
      </c>
      <c r="BC2470" s="1">
        <v>0.47399999999999998</v>
      </c>
      <c r="BD2470" s="1">
        <v>0.38300000000000001</v>
      </c>
      <c r="BE2470" s="1">
        <v>-0.111</v>
      </c>
      <c r="BF2470" s="1">
        <v>-0.26600000000000001</v>
      </c>
      <c r="BG2470" s="1">
        <f>Table1[[#This Row],[pers_white_pct]]-Table1[[#This Row],[census_white_pct]]</f>
        <v>0.40800000000000003</v>
      </c>
      <c r="BH2470" s="3">
        <v>0</v>
      </c>
      <c r="BI2470" s="3">
        <v>1.8611561865999999</v>
      </c>
      <c r="BJ2470" s="3">
        <v>0.30679851879999998</v>
      </c>
      <c r="BK2470" s="3" t="str">
        <f>VLOOKUP(Table1[[#This Row],[est_sworn]],Force_size,2,TRUE)</f>
        <v>02 - 25 to 49</v>
      </c>
    </row>
    <row r="2471" spans="1:63" hidden="1" x14ac:dyDescent="0.2">
      <c r="A2471">
        <v>4854684</v>
      </c>
      <c r="B2471" t="s">
        <v>1444</v>
      </c>
      <c r="C2471" t="s">
        <v>10386</v>
      </c>
      <c r="D2471">
        <v>12617940</v>
      </c>
      <c r="E2471" t="s">
        <v>10387</v>
      </c>
      <c r="F2471">
        <v>4680</v>
      </c>
      <c r="G2471" t="s">
        <v>10388</v>
      </c>
      <c r="H2471" t="s">
        <v>9817</v>
      </c>
      <c r="I2471">
        <v>48</v>
      </c>
      <c r="J2471">
        <v>321</v>
      </c>
      <c r="K2471">
        <v>54684</v>
      </c>
      <c r="L2471" t="s">
        <v>10389</v>
      </c>
      <c r="M2471" t="s">
        <v>10390</v>
      </c>
      <c r="N2471" t="s">
        <v>68</v>
      </c>
      <c r="O2471" t="s">
        <v>181</v>
      </c>
      <c r="P2471">
        <v>28.783341</v>
      </c>
      <c r="Q2471">
        <v>-95.997754999999998</v>
      </c>
      <c r="S2471" t="s">
        <v>70</v>
      </c>
      <c r="T2471" t="s">
        <v>71</v>
      </c>
      <c r="U2471">
        <v>11</v>
      </c>
      <c r="V2471">
        <v>4</v>
      </c>
      <c r="W2471">
        <v>7</v>
      </c>
      <c r="X2471">
        <v>0</v>
      </c>
      <c r="Y2471">
        <v>4</v>
      </c>
      <c r="Z2471">
        <v>0</v>
      </c>
      <c r="AA2471">
        <v>0</v>
      </c>
      <c r="AB2471">
        <v>0</v>
      </c>
      <c r="AC2471">
        <v>0</v>
      </c>
      <c r="AD2471">
        <v>11</v>
      </c>
      <c r="AE2471">
        <v>7.1230000000000002</v>
      </c>
      <c r="AF2471" t="s">
        <v>118</v>
      </c>
      <c r="AG2471" t="s">
        <v>10391</v>
      </c>
      <c r="AH2471">
        <v>3</v>
      </c>
      <c r="AI2471">
        <v>48</v>
      </c>
      <c r="AK2471">
        <v>54684</v>
      </c>
      <c r="AM2471">
        <v>4718</v>
      </c>
      <c r="AN2471">
        <v>1200</v>
      </c>
      <c r="AO2471">
        <v>183</v>
      </c>
      <c r="AP2471">
        <v>25</v>
      </c>
      <c r="AQ2471">
        <v>414</v>
      </c>
      <c r="AR2471">
        <v>43</v>
      </c>
      <c r="AS2471">
        <v>2848</v>
      </c>
      <c r="AT2471">
        <v>26</v>
      </c>
      <c r="AU2471">
        <v>2853</v>
      </c>
      <c r="AV2471">
        <v>209</v>
      </c>
      <c r="AW2471">
        <v>13</v>
      </c>
      <c r="AX2471">
        <v>92.599000000000004</v>
      </c>
      <c r="AY2471" s="1">
        <v>0</v>
      </c>
      <c r="AZ2471" s="1">
        <v>0.63600000000000001</v>
      </c>
      <c r="BA2471" s="1">
        <v>0.36399999999999999</v>
      </c>
      <c r="BB2471" s="1">
        <v>3.9E-2</v>
      </c>
      <c r="BC2471" s="1">
        <v>0.254</v>
      </c>
      <c r="BD2471" s="1">
        <v>0.60399999999999998</v>
      </c>
      <c r="BE2471" s="1">
        <v>-3.9E-2</v>
      </c>
      <c r="BF2471" s="1">
        <v>-0.24</v>
      </c>
      <c r="BG2471" s="1">
        <f>Table1[[#This Row],[pers_white_pct]]-Table1[[#This Row],[census_white_pct]]</f>
        <v>0.38200000000000001</v>
      </c>
      <c r="BH2471" s="3">
        <v>0</v>
      </c>
      <c r="BI2471" s="3">
        <v>2.5019696969999998</v>
      </c>
      <c r="BJ2471" s="3">
        <v>0.60240040859999999</v>
      </c>
      <c r="BK2471" s="3" t="str">
        <f>VLOOKUP(Table1[[#This Row],[est_sworn]],Force_size,2,TRUE)</f>
        <v>01 - Under 25</v>
      </c>
    </row>
    <row r="2472" spans="1:63" hidden="1" x14ac:dyDescent="0.2">
      <c r="A2472">
        <v>48329</v>
      </c>
      <c r="B2472" t="s">
        <v>11412</v>
      </c>
      <c r="C2472" t="s">
        <v>15023</v>
      </c>
      <c r="D2472">
        <v>12539820</v>
      </c>
      <c r="E2472" t="s">
        <v>15024</v>
      </c>
      <c r="F2472">
        <v>146645</v>
      </c>
      <c r="G2472" t="s">
        <v>15025</v>
      </c>
      <c r="H2472" t="s">
        <v>9817</v>
      </c>
      <c r="I2472">
        <v>48</v>
      </c>
      <c r="J2472">
        <v>329</v>
      </c>
      <c r="K2472">
        <v>99329</v>
      </c>
      <c r="L2472" t="s">
        <v>15026</v>
      </c>
      <c r="M2472" t="s">
        <v>15027</v>
      </c>
      <c r="N2472" t="s">
        <v>11418</v>
      </c>
      <c r="O2472" t="s">
        <v>11429</v>
      </c>
      <c r="P2472">
        <v>31.870895999999998</v>
      </c>
      <c r="Q2472">
        <v>-102.024326</v>
      </c>
      <c r="R2472" t="s">
        <v>11420</v>
      </c>
      <c r="S2472" t="s">
        <v>11421</v>
      </c>
      <c r="U2472">
        <v>72</v>
      </c>
      <c r="V2472">
        <v>0</v>
      </c>
      <c r="W2472">
        <v>51</v>
      </c>
      <c r="X2472">
        <v>3</v>
      </c>
      <c r="Y2472">
        <v>18</v>
      </c>
      <c r="Z2472">
        <v>0</v>
      </c>
      <c r="AA2472">
        <v>0</v>
      </c>
      <c r="AB2472">
        <v>0</v>
      </c>
      <c r="AC2472">
        <v>0</v>
      </c>
      <c r="AD2472">
        <v>72</v>
      </c>
      <c r="AE2472">
        <v>3.3540000000000001</v>
      </c>
      <c r="AF2472" t="s">
        <v>11445</v>
      </c>
      <c r="AG2472" t="s">
        <v>15028</v>
      </c>
      <c r="AH2472">
        <v>3</v>
      </c>
      <c r="AI2472">
        <v>48</v>
      </c>
      <c r="AJ2472">
        <v>329</v>
      </c>
      <c r="AM2472">
        <v>136872</v>
      </c>
      <c r="AN2472">
        <v>72822</v>
      </c>
      <c r="AO2472">
        <v>8675</v>
      </c>
      <c r="AP2472">
        <v>552</v>
      </c>
      <c r="AQ2472">
        <v>1639</v>
      </c>
      <c r="AR2472">
        <v>1331</v>
      </c>
      <c r="AS2472">
        <v>51600</v>
      </c>
      <c r="AT2472">
        <v>412</v>
      </c>
      <c r="AU2472">
        <v>51853</v>
      </c>
      <c r="AV2472">
        <v>9087</v>
      </c>
      <c r="AW2472">
        <v>72</v>
      </c>
      <c r="AX2472">
        <v>241.488</v>
      </c>
      <c r="AY2472" s="1">
        <v>4.2000000000000003E-2</v>
      </c>
      <c r="AZ2472" s="1">
        <v>0.70799999999999996</v>
      </c>
      <c r="BA2472" s="1">
        <v>0.25</v>
      </c>
      <c r="BB2472" s="1">
        <v>6.3E-2</v>
      </c>
      <c r="BC2472" s="1">
        <v>0.53200000000000003</v>
      </c>
      <c r="BD2472" s="1">
        <v>0.377</v>
      </c>
      <c r="BE2472" s="1">
        <v>-2.1999999999999999E-2</v>
      </c>
      <c r="BF2472" s="1">
        <v>-0.127</v>
      </c>
      <c r="BG2472" s="1">
        <f>Table1[[#This Row],[pers_white_pct]]-Table1[[#This Row],[census_white_pct]]</f>
        <v>0.17599999999999993</v>
      </c>
      <c r="BH2472" s="3">
        <v>0.65740634009999999</v>
      </c>
      <c r="BI2472" s="3">
        <v>1.3313421768</v>
      </c>
      <c r="BJ2472" s="3">
        <v>0.66313953489999999</v>
      </c>
      <c r="BK2472" s="3" t="str">
        <f>VLOOKUP(Table1[[#This Row],[est_sworn]],Force_size,2,TRUE)</f>
        <v>03 - 50 to 99</v>
      </c>
    </row>
    <row r="2473" spans="1:63" hidden="1" x14ac:dyDescent="0.2">
      <c r="A2473">
        <v>4848072</v>
      </c>
      <c r="B2473" t="s">
        <v>1444</v>
      </c>
      <c r="C2473" t="s">
        <v>10321</v>
      </c>
      <c r="D2473">
        <v>11877950</v>
      </c>
      <c r="E2473" t="s">
        <v>10322</v>
      </c>
      <c r="F2473">
        <v>119385</v>
      </c>
      <c r="G2473" t="s">
        <v>10323</v>
      </c>
      <c r="H2473" t="s">
        <v>9817</v>
      </c>
      <c r="I2473">
        <v>48</v>
      </c>
      <c r="J2473">
        <v>329</v>
      </c>
      <c r="K2473">
        <v>48072</v>
      </c>
      <c r="L2473" t="s">
        <v>10324</v>
      </c>
      <c r="M2473" t="s">
        <v>10325</v>
      </c>
      <c r="N2473" t="s">
        <v>68</v>
      </c>
      <c r="O2473" t="s">
        <v>739</v>
      </c>
      <c r="P2473">
        <v>31.870895999999998</v>
      </c>
      <c r="Q2473">
        <v>-102.024326</v>
      </c>
      <c r="S2473" t="s">
        <v>70</v>
      </c>
      <c r="T2473" t="s">
        <v>71</v>
      </c>
      <c r="U2473">
        <v>175</v>
      </c>
      <c r="V2473">
        <v>0</v>
      </c>
      <c r="W2473">
        <v>127</v>
      </c>
      <c r="X2473">
        <v>6</v>
      </c>
      <c r="Y2473">
        <v>41</v>
      </c>
      <c r="Z2473">
        <v>1</v>
      </c>
      <c r="AA2473">
        <v>0</v>
      </c>
      <c r="AB2473">
        <v>0</v>
      </c>
      <c r="AC2473">
        <v>0</v>
      </c>
      <c r="AD2473">
        <v>175</v>
      </c>
      <c r="AE2473">
        <v>1.1479999999999999</v>
      </c>
      <c r="AF2473" t="s">
        <v>87</v>
      </c>
      <c r="AG2473" t="s">
        <v>10326</v>
      </c>
      <c r="AH2473">
        <v>3</v>
      </c>
      <c r="AI2473">
        <v>48</v>
      </c>
      <c r="AK2473">
        <v>48072</v>
      </c>
      <c r="AM2473">
        <v>111147</v>
      </c>
      <c r="AN2473">
        <v>57658</v>
      </c>
      <c r="AO2473">
        <v>8426</v>
      </c>
      <c r="AP2473">
        <v>421</v>
      </c>
      <c r="AQ2473">
        <v>1474</v>
      </c>
      <c r="AR2473">
        <v>1132</v>
      </c>
      <c r="AS2473">
        <v>41797</v>
      </c>
      <c r="AT2473">
        <v>367</v>
      </c>
      <c r="AU2473">
        <v>42036</v>
      </c>
      <c r="AV2473">
        <v>8793</v>
      </c>
      <c r="AW2473">
        <v>175</v>
      </c>
      <c r="AX2473">
        <v>200.9</v>
      </c>
      <c r="AY2473" s="1">
        <v>3.4000000000000002E-2</v>
      </c>
      <c r="AZ2473" s="1">
        <v>0.72599999999999998</v>
      </c>
      <c r="BA2473" s="1">
        <v>0.23400000000000001</v>
      </c>
      <c r="BB2473" s="1">
        <v>7.5999999999999998E-2</v>
      </c>
      <c r="BC2473" s="1">
        <v>0.51900000000000002</v>
      </c>
      <c r="BD2473" s="1">
        <v>0.376</v>
      </c>
      <c r="BE2473" s="1">
        <v>-4.2000000000000003E-2</v>
      </c>
      <c r="BF2473" s="1">
        <v>-0.14199999999999999</v>
      </c>
      <c r="BG2473" s="1">
        <f>Table1[[#This Row],[pers_white_pct]]-Table1[[#This Row],[census_white_pct]]</f>
        <v>0.20699999999999996</v>
      </c>
      <c r="BH2473" s="3">
        <v>0.45226136789999999</v>
      </c>
      <c r="BI2473" s="3">
        <v>1.3989553178</v>
      </c>
      <c r="BJ2473" s="3">
        <v>0.62301491220000005</v>
      </c>
      <c r="BK2473" s="3" t="str">
        <f>VLOOKUP(Table1[[#This Row],[est_sworn]],Force_size,2,TRUE)</f>
        <v>04 - 100 to 249</v>
      </c>
    </row>
    <row r="2474" spans="1:63" hidden="1" x14ac:dyDescent="0.2">
      <c r="A2474">
        <v>4816120</v>
      </c>
      <c r="B2474" t="s">
        <v>1444</v>
      </c>
      <c r="C2474" t="s">
        <v>9972</v>
      </c>
      <c r="D2474">
        <v>11616230</v>
      </c>
      <c r="E2474" t="s">
        <v>9973</v>
      </c>
      <c r="F2474">
        <v>4100</v>
      </c>
      <c r="G2474" t="s">
        <v>9974</v>
      </c>
      <c r="H2474" t="s">
        <v>9817</v>
      </c>
      <c r="I2474">
        <v>48</v>
      </c>
      <c r="J2474">
        <v>335</v>
      </c>
      <c r="K2474">
        <v>16120</v>
      </c>
      <c r="L2474" t="s">
        <v>9975</v>
      </c>
      <c r="M2474" t="s">
        <v>9976</v>
      </c>
      <c r="N2474" t="s">
        <v>68</v>
      </c>
      <c r="O2474" t="s">
        <v>181</v>
      </c>
      <c r="P2474">
        <v>32.303781000000001</v>
      </c>
      <c r="Q2474">
        <v>-100.92458000000001</v>
      </c>
      <c r="S2474" t="s">
        <v>70</v>
      </c>
      <c r="T2474" t="s">
        <v>71</v>
      </c>
      <c r="U2474">
        <v>7</v>
      </c>
      <c r="V2474">
        <v>0</v>
      </c>
      <c r="W2474">
        <v>6</v>
      </c>
      <c r="X2474">
        <v>0</v>
      </c>
      <c r="Y2474">
        <v>1</v>
      </c>
      <c r="Z2474">
        <v>0</v>
      </c>
      <c r="AA2474">
        <v>0</v>
      </c>
      <c r="AB2474">
        <v>0</v>
      </c>
      <c r="AC2474">
        <v>0</v>
      </c>
      <c r="AD2474">
        <v>7</v>
      </c>
      <c r="AE2474">
        <v>8.6750000000000007</v>
      </c>
      <c r="AF2474" t="s">
        <v>212</v>
      </c>
      <c r="AG2474" t="s">
        <v>9977</v>
      </c>
      <c r="AH2474">
        <v>3</v>
      </c>
      <c r="AI2474">
        <v>48</v>
      </c>
      <c r="AK2474">
        <v>16120</v>
      </c>
      <c r="AM2474">
        <v>4146</v>
      </c>
      <c r="AN2474">
        <v>2089</v>
      </c>
      <c r="AO2474">
        <v>202</v>
      </c>
      <c r="AP2474">
        <v>25</v>
      </c>
      <c r="AQ2474">
        <v>9</v>
      </c>
      <c r="AR2474">
        <v>31</v>
      </c>
      <c r="AS2474">
        <v>1790</v>
      </c>
      <c r="AT2474">
        <v>9</v>
      </c>
      <c r="AU2474">
        <v>1790</v>
      </c>
      <c r="AV2474">
        <v>211</v>
      </c>
      <c r="AW2474">
        <v>7</v>
      </c>
      <c r="AX2474">
        <v>60.725000000000001</v>
      </c>
      <c r="AY2474" s="1">
        <v>0</v>
      </c>
      <c r="AZ2474" s="1">
        <v>0.85699999999999998</v>
      </c>
      <c r="BA2474" s="1">
        <v>0.14299999999999999</v>
      </c>
      <c r="BB2474" s="1">
        <v>4.9000000000000002E-2</v>
      </c>
      <c r="BC2474" s="1">
        <v>0.504</v>
      </c>
      <c r="BD2474" s="1">
        <v>0.432</v>
      </c>
      <c r="BE2474" s="1">
        <v>-4.9000000000000002E-2</v>
      </c>
      <c r="BF2474" s="1">
        <v>-0.28899999999999998</v>
      </c>
      <c r="BG2474" s="1">
        <f>Table1[[#This Row],[pers_white_pct]]-Table1[[#This Row],[census_white_pct]]</f>
        <v>0.35299999999999998</v>
      </c>
      <c r="BH2474" s="3">
        <v>0</v>
      </c>
      <c r="BI2474" s="3">
        <v>1.7011557136</v>
      </c>
      <c r="BJ2474" s="3">
        <v>0.33088587390000002</v>
      </c>
      <c r="BK2474" s="3" t="str">
        <f>VLOOKUP(Table1[[#This Row],[est_sworn]],Force_size,2,TRUE)</f>
        <v>01 - Under 25</v>
      </c>
    </row>
    <row r="2475" spans="1:63" hidden="1" x14ac:dyDescent="0.2">
      <c r="A2475">
        <v>4809640</v>
      </c>
      <c r="B2475" t="s">
        <v>1444</v>
      </c>
      <c r="C2475" t="s">
        <v>9908</v>
      </c>
      <c r="D2475">
        <v>12566210</v>
      </c>
      <c r="E2475" t="s">
        <v>5640</v>
      </c>
      <c r="F2475">
        <v>5177</v>
      </c>
      <c r="G2475" t="s">
        <v>5641</v>
      </c>
      <c r="H2475" t="s">
        <v>9817</v>
      </c>
      <c r="I2475">
        <v>48</v>
      </c>
      <c r="J2475">
        <v>337</v>
      </c>
      <c r="K2475">
        <v>9640</v>
      </c>
      <c r="L2475" t="s">
        <v>9909</v>
      </c>
      <c r="M2475" t="s">
        <v>9910</v>
      </c>
      <c r="N2475" t="s">
        <v>68</v>
      </c>
      <c r="O2475" t="s">
        <v>181</v>
      </c>
      <c r="P2475">
        <v>33.678356000000001</v>
      </c>
      <c r="Q2475">
        <v>-97.725014000000002</v>
      </c>
      <c r="S2475" t="s">
        <v>70</v>
      </c>
      <c r="T2475" t="s">
        <v>71</v>
      </c>
      <c r="U2475">
        <v>15</v>
      </c>
      <c r="V2475">
        <v>0</v>
      </c>
      <c r="W2475">
        <v>13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2</v>
      </c>
      <c r="AD2475">
        <v>15</v>
      </c>
      <c r="AE2475">
        <v>7.1230000000000002</v>
      </c>
      <c r="AF2475" t="s">
        <v>118</v>
      </c>
      <c r="AG2475" t="s">
        <v>5644</v>
      </c>
      <c r="AH2475">
        <v>3</v>
      </c>
      <c r="AI2475">
        <v>48</v>
      </c>
      <c r="AK2475">
        <v>9640</v>
      </c>
      <c r="AM2475">
        <v>5218</v>
      </c>
      <c r="AN2475">
        <v>4481</v>
      </c>
      <c r="AO2475">
        <v>8</v>
      </c>
      <c r="AP2475">
        <v>34</v>
      </c>
      <c r="AQ2475">
        <v>34</v>
      </c>
      <c r="AR2475">
        <v>54</v>
      </c>
      <c r="AS2475">
        <v>604</v>
      </c>
      <c r="AT2475">
        <v>3</v>
      </c>
      <c r="AU2475">
        <v>607</v>
      </c>
      <c r="AV2475">
        <v>11</v>
      </c>
      <c r="AW2475">
        <v>15</v>
      </c>
      <c r="AX2475">
        <v>106.845</v>
      </c>
      <c r="AY2475" s="1">
        <v>0</v>
      </c>
      <c r="AZ2475" s="1">
        <v>0.86699999999999999</v>
      </c>
      <c r="BA2475" s="1">
        <v>0</v>
      </c>
      <c r="BB2475" s="1">
        <v>2E-3</v>
      </c>
      <c r="BC2475" s="1">
        <v>0.85899999999999999</v>
      </c>
      <c r="BD2475" s="1">
        <v>0.11600000000000001</v>
      </c>
      <c r="BE2475" s="1">
        <v>-2E-3</v>
      </c>
      <c r="BF2475" s="1">
        <v>-0.11600000000000001</v>
      </c>
      <c r="BG2475" s="1">
        <f>Table1[[#This Row],[pers_white_pct]]-Table1[[#This Row],[census_white_pct]]</f>
        <v>8.0000000000000071E-3</v>
      </c>
      <c r="BH2475" s="3">
        <v>0</v>
      </c>
      <c r="BI2475" s="3">
        <v>1.0092092538999999</v>
      </c>
      <c r="BJ2475" s="3">
        <v>0</v>
      </c>
      <c r="BK2475" s="3" t="str">
        <f>VLOOKUP(Table1[[#This Row],[est_sworn]],Force_size,2,TRUE)</f>
        <v>01 - Under 25</v>
      </c>
    </row>
    <row r="2476" spans="1:63" hidden="1" x14ac:dyDescent="0.2">
      <c r="A2476">
        <v>4816432</v>
      </c>
      <c r="B2476" t="s">
        <v>1444</v>
      </c>
      <c r="C2476" t="s">
        <v>9978</v>
      </c>
      <c r="D2476">
        <v>11776260</v>
      </c>
      <c r="E2476" t="s">
        <v>9979</v>
      </c>
      <c r="F2476">
        <v>61533</v>
      </c>
      <c r="G2476" t="s">
        <v>9980</v>
      </c>
      <c r="H2476" t="s">
        <v>9817</v>
      </c>
      <c r="I2476">
        <v>48</v>
      </c>
      <c r="J2476">
        <v>339</v>
      </c>
      <c r="K2476">
        <v>16432</v>
      </c>
      <c r="L2476" t="s">
        <v>9981</v>
      </c>
      <c r="M2476" t="s">
        <v>9982</v>
      </c>
      <c r="N2476" t="s">
        <v>68</v>
      </c>
      <c r="O2476" t="s">
        <v>86</v>
      </c>
      <c r="P2476">
        <v>30.299402000000001</v>
      </c>
      <c r="Q2476">
        <v>-95.504007999999999</v>
      </c>
      <c r="S2476" t="s">
        <v>70</v>
      </c>
      <c r="T2476" t="s">
        <v>71</v>
      </c>
      <c r="U2476">
        <v>112</v>
      </c>
      <c r="V2476">
        <v>0</v>
      </c>
      <c r="W2476">
        <v>102</v>
      </c>
      <c r="X2476">
        <v>3</v>
      </c>
      <c r="Y2476">
        <v>6</v>
      </c>
      <c r="Z2476">
        <v>0</v>
      </c>
      <c r="AA2476">
        <v>1</v>
      </c>
      <c r="AB2476">
        <v>0</v>
      </c>
      <c r="AC2476">
        <v>0</v>
      </c>
      <c r="AD2476">
        <v>112</v>
      </c>
      <c r="AE2476">
        <v>2.8170000000000002</v>
      </c>
      <c r="AF2476" t="s">
        <v>79</v>
      </c>
      <c r="AG2476" t="s">
        <v>9983</v>
      </c>
      <c r="AH2476">
        <v>3</v>
      </c>
      <c r="AI2476">
        <v>48</v>
      </c>
      <c r="AK2476">
        <v>16432</v>
      </c>
      <c r="AM2476">
        <v>56207</v>
      </c>
      <c r="AN2476">
        <v>27147</v>
      </c>
      <c r="AO2476">
        <v>5552</v>
      </c>
      <c r="AP2476">
        <v>178</v>
      </c>
      <c r="AQ2476">
        <v>988</v>
      </c>
      <c r="AR2476">
        <v>610</v>
      </c>
      <c r="AS2476">
        <v>21661</v>
      </c>
      <c r="AT2476">
        <v>256</v>
      </c>
      <c r="AU2476">
        <v>21732</v>
      </c>
      <c r="AV2476">
        <v>5808</v>
      </c>
      <c r="AW2476">
        <v>112</v>
      </c>
      <c r="AX2476">
        <v>315.50400000000002</v>
      </c>
      <c r="AY2476" s="1">
        <v>2.7E-2</v>
      </c>
      <c r="AZ2476" s="1">
        <v>0.91100000000000003</v>
      </c>
      <c r="BA2476" s="1">
        <v>5.3999999999999999E-2</v>
      </c>
      <c r="BB2476" s="1">
        <v>9.9000000000000005E-2</v>
      </c>
      <c r="BC2476" s="1">
        <v>0.48299999999999998</v>
      </c>
      <c r="BD2476" s="1">
        <v>0.38500000000000001</v>
      </c>
      <c r="BE2476" s="1">
        <v>-7.1999999999999995E-2</v>
      </c>
      <c r="BF2476" s="1">
        <v>-0.33200000000000002</v>
      </c>
      <c r="BG2476" s="1">
        <f>Table1[[#This Row],[pers_white_pct]]-Table1[[#This Row],[census_white_pct]]</f>
        <v>0.42800000000000005</v>
      </c>
      <c r="BH2476" s="3">
        <v>0.27117158549999998</v>
      </c>
      <c r="BI2476" s="3">
        <v>1.8856049603</v>
      </c>
      <c r="BJ2476" s="3">
        <v>0.13900970800000001</v>
      </c>
      <c r="BK2476" s="3" t="str">
        <f>VLOOKUP(Table1[[#This Row],[est_sworn]],Force_size,2,TRUE)</f>
        <v>04 - 100 to 249</v>
      </c>
    </row>
    <row r="2477" spans="1:63" hidden="1" x14ac:dyDescent="0.2">
      <c r="A2477">
        <v>48341</v>
      </c>
      <c r="B2477" t="s">
        <v>11412</v>
      </c>
      <c r="C2477" t="s">
        <v>15029</v>
      </c>
      <c r="D2477">
        <v>13289920</v>
      </c>
      <c r="E2477" t="s">
        <v>15030</v>
      </c>
      <c r="F2477">
        <v>22313</v>
      </c>
      <c r="G2477" t="s">
        <v>14167</v>
      </c>
      <c r="H2477" t="s">
        <v>9817</v>
      </c>
      <c r="I2477">
        <v>48</v>
      </c>
      <c r="J2477">
        <v>341</v>
      </c>
      <c r="K2477">
        <v>99341</v>
      </c>
      <c r="L2477" t="s">
        <v>15031</v>
      </c>
      <c r="M2477" t="s">
        <v>15032</v>
      </c>
      <c r="N2477" t="s">
        <v>11418</v>
      </c>
      <c r="O2477" t="s">
        <v>11437</v>
      </c>
      <c r="P2477">
        <v>35.835675999999999</v>
      </c>
      <c r="Q2477">
        <v>-101.890502</v>
      </c>
      <c r="R2477" t="s">
        <v>11481</v>
      </c>
      <c r="S2477" t="s">
        <v>11421</v>
      </c>
      <c r="U2477">
        <v>17</v>
      </c>
      <c r="V2477">
        <v>0</v>
      </c>
      <c r="W2477">
        <v>12</v>
      </c>
      <c r="X2477">
        <v>0</v>
      </c>
      <c r="Y2477">
        <v>4</v>
      </c>
      <c r="Z2477">
        <v>0</v>
      </c>
      <c r="AA2477">
        <v>0</v>
      </c>
      <c r="AB2477">
        <v>1</v>
      </c>
      <c r="AC2477">
        <v>0</v>
      </c>
      <c r="AD2477">
        <v>17</v>
      </c>
      <c r="AE2477">
        <v>7.0309999999999997</v>
      </c>
      <c r="AF2477" t="s">
        <v>11422</v>
      </c>
      <c r="AG2477" t="s">
        <v>14170</v>
      </c>
      <c r="AH2477">
        <v>3</v>
      </c>
      <c r="AI2477">
        <v>48</v>
      </c>
      <c r="AJ2477">
        <v>341</v>
      </c>
      <c r="AM2477">
        <v>21904</v>
      </c>
      <c r="AN2477">
        <v>8370</v>
      </c>
      <c r="AO2477">
        <v>287</v>
      </c>
      <c r="AP2477">
        <v>107</v>
      </c>
      <c r="AQ2477">
        <v>1323</v>
      </c>
      <c r="AR2477">
        <v>196</v>
      </c>
      <c r="AS2477">
        <v>11542</v>
      </c>
      <c r="AT2477">
        <v>49</v>
      </c>
      <c r="AU2477">
        <v>11621</v>
      </c>
      <c r="AV2477">
        <v>336</v>
      </c>
      <c r="AW2477">
        <v>17</v>
      </c>
      <c r="AX2477">
        <v>119.527</v>
      </c>
      <c r="AY2477" s="1">
        <v>0</v>
      </c>
      <c r="AZ2477" s="1">
        <v>0.70599999999999996</v>
      </c>
      <c r="BA2477" s="1">
        <v>0.23499999999999999</v>
      </c>
      <c r="BB2477" s="1">
        <v>1.2999999999999999E-2</v>
      </c>
      <c r="BC2477" s="1">
        <v>0.38200000000000001</v>
      </c>
      <c r="BD2477" s="1">
        <v>0.52700000000000002</v>
      </c>
      <c r="BE2477" s="1">
        <v>-1.2999999999999999E-2</v>
      </c>
      <c r="BF2477" s="1">
        <v>-0.29199999999999998</v>
      </c>
      <c r="BG2477" s="1">
        <f>Table1[[#This Row],[pers_white_pct]]-Table1[[#This Row],[census_white_pct]]</f>
        <v>0.32399999999999995</v>
      </c>
      <c r="BH2477" s="3">
        <v>0</v>
      </c>
      <c r="BI2477" s="3">
        <v>1.8472696606000001</v>
      </c>
      <c r="BJ2477" s="3">
        <v>0.44653286720000002</v>
      </c>
      <c r="BK2477" s="3" t="str">
        <f>VLOOKUP(Table1[[#This Row],[est_sworn]],Force_size,2,TRUE)</f>
        <v>01 - Under 25</v>
      </c>
    </row>
    <row r="2478" spans="1:63" hidden="1" x14ac:dyDescent="0.2">
      <c r="A2478">
        <v>4854024</v>
      </c>
      <c r="B2478" t="s">
        <v>1444</v>
      </c>
      <c r="C2478" t="s">
        <v>10364</v>
      </c>
      <c r="D2478">
        <v>12787980</v>
      </c>
      <c r="E2478" t="s">
        <v>7020</v>
      </c>
      <c r="F2478">
        <v>1016</v>
      </c>
      <c r="G2478" t="s">
        <v>10365</v>
      </c>
      <c r="H2478" t="s">
        <v>9817</v>
      </c>
      <c r="I2478">
        <v>48</v>
      </c>
      <c r="J2478">
        <v>343</v>
      </c>
      <c r="K2478">
        <v>54024</v>
      </c>
      <c r="L2478" t="s">
        <v>10366</v>
      </c>
      <c r="M2478" t="s">
        <v>10367</v>
      </c>
      <c r="N2478" t="s">
        <v>68</v>
      </c>
      <c r="O2478" t="s">
        <v>238</v>
      </c>
      <c r="P2478">
        <v>33.116466000000003</v>
      </c>
      <c r="Q2478">
        <v>-94.731264999999993</v>
      </c>
      <c r="S2478" t="s">
        <v>70</v>
      </c>
      <c r="T2478" t="s">
        <v>71</v>
      </c>
      <c r="U2478">
        <v>2</v>
      </c>
      <c r="V2478">
        <v>0</v>
      </c>
      <c r="W2478">
        <v>2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2</v>
      </c>
      <c r="AE2478">
        <v>16.646000000000001</v>
      </c>
      <c r="AF2478" t="s">
        <v>239</v>
      </c>
      <c r="AG2478" t="s">
        <v>7023</v>
      </c>
      <c r="AH2478">
        <v>3</v>
      </c>
      <c r="AI2478">
        <v>48</v>
      </c>
      <c r="AK2478">
        <v>54024</v>
      </c>
      <c r="AM2478">
        <v>1021</v>
      </c>
      <c r="AN2478">
        <v>766</v>
      </c>
      <c r="AO2478">
        <v>161</v>
      </c>
      <c r="AP2478">
        <v>5</v>
      </c>
      <c r="AQ2478">
        <v>6</v>
      </c>
      <c r="AR2478">
        <v>20</v>
      </c>
      <c r="AS2478">
        <v>63</v>
      </c>
      <c r="AT2478">
        <v>0</v>
      </c>
      <c r="AU2478">
        <v>63</v>
      </c>
      <c r="AV2478">
        <v>161</v>
      </c>
      <c r="AW2478">
        <v>2</v>
      </c>
      <c r="AX2478">
        <v>33.292000000000002</v>
      </c>
      <c r="AY2478" s="1">
        <v>0</v>
      </c>
      <c r="AZ2478" s="2">
        <v>1</v>
      </c>
      <c r="BA2478" s="1">
        <v>0</v>
      </c>
      <c r="BB2478" s="1">
        <v>0.158</v>
      </c>
      <c r="BC2478" s="1">
        <v>0.75</v>
      </c>
      <c r="BD2478" s="1">
        <v>6.2E-2</v>
      </c>
      <c r="BE2478" s="1">
        <v>-0.158</v>
      </c>
      <c r="BF2478" s="1">
        <v>-6.2E-2</v>
      </c>
      <c r="BG2478" s="1">
        <f>Table1[[#This Row],[pers_white_pct]]-Table1[[#This Row],[census_white_pct]]</f>
        <v>0.25</v>
      </c>
      <c r="BH2478" s="3">
        <v>0</v>
      </c>
      <c r="BI2478" s="3">
        <v>1.3328981723</v>
      </c>
      <c r="BJ2478" s="3">
        <v>0</v>
      </c>
      <c r="BK2478" s="3" t="str">
        <f>VLOOKUP(Table1[[#This Row],[est_sworn]],Force_size,2,TRUE)</f>
        <v>01 - Under 25</v>
      </c>
    </row>
    <row r="2479" spans="1:63" hidden="1" x14ac:dyDescent="0.2">
      <c r="A2479">
        <v>48343</v>
      </c>
      <c r="B2479" t="s">
        <v>11412</v>
      </c>
      <c r="C2479" t="s">
        <v>15033</v>
      </c>
      <c r="D2479">
        <v>13721070</v>
      </c>
      <c r="E2479" t="s">
        <v>15034</v>
      </c>
      <c r="F2479">
        <v>12787</v>
      </c>
      <c r="G2479" t="s">
        <v>13854</v>
      </c>
      <c r="H2479" t="s">
        <v>9817</v>
      </c>
      <c r="I2479">
        <v>48</v>
      </c>
      <c r="J2479">
        <v>343</v>
      </c>
      <c r="K2479">
        <v>99343</v>
      </c>
      <c r="L2479" t="s">
        <v>15035</v>
      </c>
      <c r="M2479" t="s">
        <v>15036</v>
      </c>
      <c r="N2479" t="s">
        <v>11418</v>
      </c>
      <c r="O2479" t="s">
        <v>11437</v>
      </c>
      <c r="P2479">
        <v>33.116466000000003</v>
      </c>
      <c r="Q2479">
        <v>-94.731264999999993</v>
      </c>
      <c r="R2479" t="s">
        <v>11420</v>
      </c>
      <c r="S2479" t="s">
        <v>11421</v>
      </c>
      <c r="U2479">
        <v>9</v>
      </c>
      <c r="V2479">
        <v>8</v>
      </c>
      <c r="W2479">
        <v>8</v>
      </c>
      <c r="X2479">
        <v>1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9</v>
      </c>
      <c r="AE2479">
        <v>7.5330000000000004</v>
      </c>
      <c r="AF2479" t="s">
        <v>11452</v>
      </c>
      <c r="AG2479" t="s">
        <v>13857</v>
      </c>
      <c r="AH2479">
        <v>3</v>
      </c>
      <c r="AI2479">
        <v>48</v>
      </c>
      <c r="AJ2479">
        <v>343</v>
      </c>
      <c r="AM2479">
        <v>12934</v>
      </c>
      <c r="AN2479">
        <v>8636</v>
      </c>
      <c r="AO2479">
        <v>2952</v>
      </c>
      <c r="AP2479">
        <v>82</v>
      </c>
      <c r="AQ2479">
        <v>43</v>
      </c>
      <c r="AR2479">
        <v>208</v>
      </c>
      <c r="AS2479">
        <v>1003</v>
      </c>
      <c r="AT2479">
        <v>24</v>
      </c>
      <c r="AU2479">
        <v>1013</v>
      </c>
      <c r="AV2479">
        <v>2976</v>
      </c>
      <c r="AW2479">
        <v>13</v>
      </c>
      <c r="AX2479">
        <v>97.929000000000002</v>
      </c>
      <c r="AY2479" s="1">
        <v>0.111</v>
      </c>
      <c r="AZ2479" s="1">
        <v>0.88900000000000001</v>
      </c>
      <c r="BA2479" s="1">
        <v>0</v>
      </c>
      <c r="BB2479" s="1">
        <v>0.22800000000000001</v>
      </c>
      <c r="BC2479" s="1">
        <v>0.66800000000000004</v>
      </c>
      <c r="BD2479" s="1">
        <v>7.8E-2</v>
      </c>
      <c r="BE2479" s="1">
        <v>-0.11700000000000001</v>
      </c>
      <c r="BF2479" s="1">
        <v>-7.8E-2</v>
      </c>
      <c r="BG2479" s="1">
        <f>Table1[[#This Row],[pers_white_pct]]-Table1[[#This Row],[census_white_pct]]</f>
        <v>0.22099999999999997</v>
      </c>
      <c r="BH2479" s="3">
        <v>0.4868262572</v>
      </c>
      <c r="BI2479" s="3">
        <v>1.3312747671</v>
      </c>
      <c r="BJ2479" s="3">
        <v>0</v>
      </c>
      <c r="BK2479" s="3" t="str">
        <f>VLOOKUP(Table1[[#This Row],[est_sworn]],Force_size,2,TRUE)</f>
        <v>01 - Under 25</v>
      </c>
    </row>
    <row r="2480" spans="1:63" hidden="1" x14ac:dyDescent="0.2">
      <c r="A2480">
        <v>48347</v>
      </c>
      <c r="B2480" t="s">
        <v>11412</v>
      </c>
      <c r="C2480" t="s">
        <v>15037</v>
      </c>
      <c r="D2480">
        <v>12329760</v>
      </c>
      <c r="E2480" t="s">
        <v>15038</v>
      </c>
      <c r="F2480">
        <v>66034</v>
      </c>
      <c r="G2480" t="s">
        <v>15039</v>
      </c>
      <c r="H2480" t="s">
        <v>9817</v>
      </c>
      <c r="I2480">
        <v>48</v>
      </c>
      <c r="J2480">
        <v>347</v>
      </c>
      <c r="K2480">
        <v>99347</v>
      </c>
      <c r="L2480" t="s">
        <v>15040</v>
      </c>
      <c r="M2480" t="s">
        <v>15041</v>
      </c>
      <c r="N2480" t="s">
        <v>11418</v>
      </c>
      <c r="O2480" t="s">
        <v>11444</v>
      </c>
      <c r="P2480">
        <v>31.620560000000001</v>
      </c>
      <c r="Q2480">
        <v>-94.620249999999999</v>
      </c>
      <c r="R2480" t="s">
        <v>11481</v>
      </c>
      <c r="S2480" t="s">
        <v>11421</v>
      </c>
      <c r="U2480">
        <v>45</v>
      </c>
      <c r="V2480">
        <v>0</v>
      </c>
      <c r="W2480">
        <v>42</v>
      </c>
      <c r="X2480">
        <v>1</v>
      </c>
      <c r="Y2480">
        <v>2</v>
      </c>
      <c r="Z2480">
        <v>0</v>
      </c>
      <c r="AA2480">
        <v>0</v>
      </c>
      <c r="AB2480">
        <v>0</v>
      </c>
      <c r="AC2480">
        <v>0</v>
      </c>
      <c r="AD2480">
        <v>45</v>
      </c>
      <c r="AE2480">
        <v>4.8979999999999997</v>
      </c>
      <c r="AF2480" t="s">
        <v>11474</v>
      </c>
      <c r="AG2480" t="s">
        <v>15042</v>
      </c>
      <c r="AH2480">
        <v>3</v>
      </c>
      <c r="AI2480">
        <v>48</v>
      </c>
      <c r="AJ2480">
        <v>347</v>
      </c>
      <c r="AM2480">
        <v>64524</v>
      </c>
      <c r="AN2480">
        <v>39699</v>
      </c>
      <c r="AO2480">
        <v>11573</v>
      </c>
      <c r="AP2480">
        <v>230</v>
      </c>
      <c r="AQ2480">
        <v>775</v>
      </c>
      <c r="AR2480">
        <v>822</v>
      </c>
      <c r="AS2480">
        <v>11356</v>
      </c>
      <c r="AT2480">
        <v>158</v>
      </c>
      <c r="AU2480">
        <v>11425</v>
      </c>
      <c r="AV2480">
        <v>11731</v>
      </c>
      <c r="AW2480">
        <v>45</v>
      </c>
      <c r="AX2480">
        <v>220.41</v>
      </c>
      <c r="AY2480" s="1">
        <v>2.1999999999999999E-2</v>
      </c>
      <c r="AZ2480" s="1">
        <v>0.93300000000000005</v>
      </c>
      <c r="BA2480" s="1">
        <v>4.3999999999999997E-2</v>
      </c>
      <c r="BB2480" s="1">
        <v>0.17899999999999999</v>
      </c>
      <c r="BC2480" s="1">
        <v>0.61499999999999999</v>
      </c>
      <c r="BD2480" s="1">
        <v>0.17599999999999999</v>
      </c>
      <c r="BE2480" s="1">
        <v>-0.157</v>
      </c>
      <c r="BF2480" s="1">
        <v>-0.13200000000000001</v>
      </c>
      <c r="BG2480" s="1">
        <f>Table1[[#This Row],[pers_white_pct]]-Table1[[#This Row],[census_white_pct]]</f>
        <v>0.31800000000000006</v>
      </c>
      <c r="BH2480" s="3">
        <v>0.1238975777</v>
      </c>
      <c r="BI2480" s="3">
        <v>1.5169752387</v>
      </c>
      <c r="BJ2480" s="3">
        <v>0.2525302337</v>
      </c>
      <c r="BK2480" s="3" t="str">
        <f>VLOOKUP(Table1[[#This Row],[est_sworn]],Force_size,2,TRUE)</f>
        <v>02 - 25 to 49</v>
      </c>
    </row>
    <row r="2481" spans="1:63" hidden="1" x14ac:dyDescent="0.2">
      <c r="A2481">
        <v>48349</v>
      </c>
      <c r="B2481" t="s">
        <v>11412</v>
      </c>
      <c r="C2481" t="s">
        <v>15043</v>
      </c>
      <c r="D2481">
        <v>12009760</v>
      </c>
      <c r="E2481" t="s">
        <v>15044</v>
      </c>
      <c r="F2481">
        <v>47979</v>
      </c>
      <c r="G2481" t="s">
        <v>15045</v>
      </c>
      <c r="H2481" t="s">
        <v>9817</v>
      </c>
      <c r="I2481">
        <v>48</v>
      </c>
      <c r="J2481">
        <v>349</v>
      </c>
      <c r="K2481">
        <v>99349</v>
      </c>
      <c r="L2481" t="s">
        <v>15046</v>
      </c>
      <c r="M2481" t="s">
        <v>15047</v>
      </c>
      <c r="N2481" t="s">
        <v>11418</v>
      </c>
      <c r="O2481" t="s">
        <v>11518</v>
      </c>
      <c r="P2481">
        <v>32.048450000000003</v>
      </c>
      <c r="Q2481">
        <v>-96.476907999999995</v>
      </c>
      <c r="R2481" t="s">
        <v>11420</v>
      </c>
      <c r="S2481" t="s">
        <v>11421</v>
      </c>
      <c r="U2481">
        <v>60</v>
      </c>
      <c r="V2481">
        <v>0</v>
      </c>
      <c r="W2481">
        <v>27</v>
      </c>
      <c r="X2481">
        <v>32</v>
      </c>
      <c r="Y2481">
        <v>1</v>
      </c>
      <c r="Z2481">
        <v>0</v>
      </c>
      <c r="AA2481">
        <v>0</v>
      </c>
      <c r="AB2481">
        <v>0</v>
      </c>
      <c r="AC2481">
        <v>0</v>
      </c>
      <c r="AD2481">
        <v>60</v>
      </c>
      <c r="AE2481">
        <v>3.3540000000000001</v>
      </c>
      <c r="AF2481" t="s">
        <v>11445</v>
      </c>
      <c r="AG2481" t="s">
        <v>15048</v>
      </c>
      <c r="AH2481">
        <v>3</v>
      </c>
      <c r="AI2481">
        <v>48</v>
      </c>
      <c r="AJ2481">
        <v>349</v>
      </c>
      <c r="AM2481">
        <v>47735</v>
      </c>
      <c r="AN2481">
        <v>28587</v>
      </c>
      <c r="AO2481">
        <v>6490</v>
      </c>
      <c r="AP2481">
        <v>155</v>
      </c>
      <c r="AQ2481">
        <v>239</v>
      </c>
      <c r="AR2481">
        <v>499</v>
      </c>
      <c r="AS2481">
        <v>11345</v>
      </c>
      <c r="AT2481">
        <v>116</v>
      </c>
      <c r="AU2481">
        <v>11765</v>
      </c>
      <c r="AV2481">
        <v>6606</v>
      </c>
      <c r="AW2481">
        <v>60</v>
      </c>
      <c r="AX2481">
        <v>201.24</v>
      </c>
      <c r="AY2481" s="1">
        <v>0.53300000000000003</v>
      </c>
      <c r="AZ2481" s="1">
        <v>0.45</v>
      </c>
      <c r="BA2481" s="1">
        <v>1.7000000000000001E-2</v>
      </c>
      <c r="BB2481" s="1">
        <v>0.13600000000000001</v>
      </c>
      <c r="BC2481" s="1">
        <v>0.59899999999999998</v>
      </c>
      <c r="BD2481" s="1">
        <v>0.23799999999999999</v>
      </c>
      <c r="BE2481" s="1">
        <v>0.39700000000000002</v>
      </c>
      <c r="BF2481" s="1">
        <v>-0.221</v>
      </c>
      <c r="BG2481" s="1">
        <f>Table1[[#This Row],[pers_white_pct]]-Table1[[#This Row],[census_white_pct]]</f>
        <v>-0.14899999999999997</v>
      </c>
      <c r="BH2481" s="3">
        <v>3.9227529532999998</v>
      </c>
      <c r="BI2481" s="3">
        <v>0.75141672790000003</v>
      </c>
      <c r="BJ2481" s="3">
        <v>7.0126340499999995E-2</v>
      </c>
      <c r="BK2481" s="3" t="str">
        <f>VLOOKUP(Table1[[#This Row],[est_sworn]],Force_size,2,TRUE)</f>
        <v>03 - 50 to 99</v>
      </c>
    </row>
    <row r="2482" spans="1:63" hidden="1" x14ac:dyDescent="0.2">
      <c r="A2482">
        <v>48353</v>
      </c>
      <c r="B2482" t="s">
        <v>11412</v>
      </c>
      <c r="C2482" t="s">
        <v>15049</v>
      </c>
      <c r="D2482">
        <v>12859760</v>
      </c>
      <c r="E2482" t="s">
        <v>15050</v>
      </c>
      <c r="F2482">
        <v>14924</v>
      </c>
      <c r="G2482" t="s">
        <v>15051</v>
      </c>
      <c r="H2482" t="s">
        <v>9817</v>
      </c>
      <c r="I2482">
        <v>48</v>
      </c>
      <c r="J2482">
        <v>353</v>
      </c>
      <c r="K2482">
        <v>99353</v>
      </c>
      <c r="L2482" t="s">
        <v>15052</v>
      </c>
      <c r="M2482" t="s">
        <v>15053</v>
      </c>
      <c r="N2482" t="s">
        <v>11418</v>
      </c>
      <c r="O2482" t="s">
        <v>11437</v>
      </c>
      <c r="P2482">
        <v>32.312337999999997</v>
      </c>
      <c r="Q2482">
        <v>-100.418108</v>
      </c>
      <c r="R2482" t="s">
        <v>11481</v>
      </c>
      <c r="S2482" t="s">
        <v>11421</v>
      </c>
      <c r="U2482">
        <v>28</v>
      </c>
      <c r="V2482">
        <v>0</v>
      </c>
      <c r="W2482">
        <v>18</v>
      </c>
      <c r="X2482">
        <v>1</v>
      </c>
      <c r="Y2482">
        <v>8</v>
      </c>
      <c r="Z2482">
        <v>0</v>
      </c>
      <c r="AA2482">
        <v>0</v>
      </c>
      <c r="AB2482">
        <v>0</v>
      </c>
      <c r="AC2482">
        <v>0</v>
      </c>
      <c r="AD2482">
        <v>28</v>
      </c>
      <c r="AE2482">
        <v>7.0309999999999997</v>
      </c>
      <c r="AF2482" t="s">
        <v>11422</v>
      </c>
      <c r="AG2482" t="s">
        <v>15054</v>
      </c>
      <c r="AH2482">
        <v>3</v>
      </c>
      <c r="AI2482">
        <v>48</v>
      </c>
      <c r="AJ2482">
        <v>353</v>
      </c>
      <c r="AM2482">
        <v>15216</v>
      </c>
      <c r="AN2482">
        <v>9191</v>
      </c>
      <c r="AO2482">
        <v>666</v>
      </c>
      <c r="AP2482">
        <v>44</v>
      </c>
      <c r="AQ2482">
        <v>58</v>
      </c>
      <c r="AR2482">
        <v>146</v>
      </c>
      <c r="AS2482">
        <v>5103</v>
      </c>
      <c r="AT2482">
        <v>49</v>
      </c>
      <c r="AU2482">
        <v>5111</v>
      </c>
      <c r="AV2482">
        <v>715</v>
      </c>
      <c r="AW2482">
        <v>28</v>
      </c>
      <c r="AX2482">
        <v>196.86799999999999</v>
      </c>
      <c r="AY2482" s="1">
        <v>3.5999999999999997E-2</v>
      </c>
      <c r="AZ2482" s="1">
        <v>0.64300000000000002</v>
      </c>
      <c r="BA2482" s="1">
        <v>0.28599999999999998</v>
      </c>
      <c r="BB2482" s="1">
        <v>4.3999999999999997E-2</v>
      </c>
      <c r="BC2482" s="1">
        <v>0.60399999999999998</v>
      </c>
      <c r="BD2482" s="1">
        <v>0.33500000000000002</v>
      </c>
      <c r="BE2482" s="1">
        <v>-8.0000000000000002E-3</v>
      </c>
      <c r="BF2482" s="1">
        <v>-0.05</v>
      </c>
      <c r="BG2482" s="1">
        <f>Table1[[#This Row],[pers_white_pct]]-Table1[[#This Row],[census_white_pct]]</f>
        <v>3.9000000000000035E-2</v>
      </c>
      <c r="BH2482" s="3">
        <v>0.81595881599999998</v>
      </c>
      <c r="BI2482" s="3">
        <v>1.0642709482999999</v>
      </c>
      <c r="BJ2482" s="3">
        <v>0.85193583610000001</v>
      </c>
      <c r="BK2482" s="3" t="str">
        <f>VLOOKUP(Table1[[#This Row],[est_sworn]],Force_size,2,TRUE)</f>
        <v>02 - 25 to 49</v>
      </c>
    </row>
    <row r="2483" spans="1:63" hidden="1" x14ac:dyDescent="0.2">
      <c r="A2483">
        <v>4817000</v>
      </c>
      <c r="B2483" t="s">
        <v>1444</v>
      </c>
      <c r="C2483" t="s">
        <v>9984</v>
      </c>
      <c r="D2483">
        <v>11956220</v>
      </c>
      <c r="E2483" t="s">
        <v>9985</v>
      </c>
      <c r="F2483">
        <v>312195</v>
      </c>
      <c r="G2483" t="s">
        <v>9986</v>
      </c>
      <c r="H2483" t="s">
        <v>9817</v>
      </c>
      <c r="I2483">
        <v>48</v>
      </c>
      <c r="J2483">
        <v>355</v>
      </c>
      <c r="K2483">
        <v>17000</v>
      </c>
      <c r="L2483" t="s">
        <v>9987</v>
      </c>
      <c r="M2483" t="s">
        <v>9988</v>
      </c>
      <c r="N2483" t="s">
        <v>68</v>
      </c>
      <c r="O2483" t="s">
        <v>1615</v>
      </c>
      <c r="P2483">
        <v>27.738129000000001</v>
      </c>
      <c r="Q2483">
        <v>-97.518440999999996</v>
      </c>
      <c r="S2483" t="s">
        <v>70</v>
      </c>
      <c r="T2483" t="s">
        <v>71</v>
      </c>
      <c r="U2483">
        <v>410</v>
      </c>
      <c r="V2483">
        <v>0</v>
      </c>
      <c r="W2483">
        <v>201</v>
      </c>
      <c r="X2483">
        <v>12</v>
      </c>
      <c r="Y2483">
        <v>197</v>
      </c>
      <c r="Z2483">
        <v>0</v>
      </c>
      <c r="AA2483">
        <v>0</v>
      </c>
      <c r="AB2483">
        <v>0</v>
      </c>
      <c r="AC2483">
        <v>0</v>
      </c>
      <c r="AD2483">
        <v>410</v>
      </c>
      <c r="AE2483">
        <v>1.1479999999999999</v>
      </c>
      <c r="AF2483" t="s">
        <v>87</v>
      </c>
      <c r="AG2483" t="s">
        <v>9989</v>
      </c>
      <c r="AH2483">
        <v>3</v>
      </c>
      <c r="AI2483">
        <v>48</v>
      </c>
      <c r="AK2483">
        <v>17000</v>
      </c>
      <c r="AM2483">
        <v>305215</v>
      </c>
      <c r="AN2483">
        <v>101593</v>
      </c>
      <c r="AO2483">
        <v>11912</v>
      </c>
      <c r="AP2483">
        <v>792</v>
      </c>
      <c r="AQ2483">
        <v>5398</v>
      </c>
      <c r="AR2483">
        <v>2766</v>
      </c>
      <c r="AS2483">
        <v>182181</v>
      </c>
      <c r="AT2483">
        <v>1342</v>
      </c>
      <c r="AU2483">
        <v>182754</v>
      </c>
      <c r="AV2483">
        <v>13254</v>
      </c>
      <c r="AW2483">
        <v>410</v>
      </c>
      <c r="AX2483">
        <v>470.68</v>
      </c>
      <c r="AY2483" s="1">
        <v>2.9000000000000001E-2</v>
      </c>
      <c r="AZ2483" s="1">
        <v>0.49</v>
      </c>
      <c r="BA2483" s="1">
        <v>0.48</v>
      </c>
      <c r="BB2483" s="1">
        <v>3.9E-2</v>
      </c>
      <c r="BC2483" s="1">
        <v>0.33300000000000002</v>
      </c>
      <c r="BD2483" s="1">
        <v>0.59699999999999998</v>
      </c>
      <c r="BE2483" s="1">
        <v>-0.01</v>
      </c>
      <c r="BF2483" s="1">
        <v>-0.11600000000000001</v>
      </c>
      <c r="BG2483" s="1">
        <f>Table1[[#This Row],[pers_white_pct]]-Table1[[#This Row],[census_white_pct]]</f>
        <v>0.15699999999999997</v>
      </c>
      <c r="BH2483" s="3">
        <v>0.7499262887</v>
      </c>
      <c r="BI2483" s="3">
        <v>1.4728356547999999</v>
      </c>
      <c r="BJ2483" s="3">
        <v>0.80498013170000005</v>
      </c>
      <c r="BK2483" s="3" t="str">
        <f>VLOOKUP(Table1[[#This Row],[est_sworn]],Force_size,2,TRUE)</f>
        <v>05 - 250 - 499</v>
      </c>
    </row>
    <row r="2484" spans="1:63" hidden="1" x14ac:dyDescent="0.2">
      <c r="A2484">
        <v>4862600</v>
      </c>
      <c r="B2484" t="s">
        <v>1444</v>
      </c>
      <c r="C2484" t="s">
        <v>10437</v>
      </c>
      <c r="D2484">
        <v>12627890</v>
      </c>
      <c r="E2484" t="s">
        <v>10438</v>
      </c>
      <c r="F2484">
        <v>11618</v>
      </c>
      <c r="G2484" t="s">
        <v>10439</v>
      </c>
      <c r="H2484" t="s">
        <v>9817</v>
      </c>
      <c r="I2484">
        <v>48</v>
      </c>
      <c r="J2484">
        <v>355</v>
      </c>
      <c r="K2484">
        <v>62600</v>
      </c>
      <c r="L2484" t="s">
        <v>10440</v>
      </c>
      <c r="M2484" t="s">
        <v>10441</v>
      </c>
      <c r="N2484" t="s">
        <v>68</v>
      </c>
      <c r="O2484" t="s">
        <v>69</v>
      </c>
      <c r="P2484">
        <v>27.738129000000001</v>
      </c>
      <c r="Q2484">
        <v>-97.518440999999996</v>
      </c>
      <c r="S2484" t="s">
        <v>70</v>
      </c>
      <c r="T2484" t="s">
        <v>71</v>
      </c>
      <c r="U2484">
        <v>24</v>
      </c>
      <c r="V2484">
        <v>1</v>
      </c>
      <c r="W2484">
        <v>4</v>
      </c>
      <c r="X2484">
        <v>0</v>
      </c>
      <c r="Y2484">
        <v>20</v>
      </c>
      <c r="Z2484">
        <v>0</v>
      </c>
      <c r="AA2484">
        <v>0</v>
      </c>
      <c r="AB2484">
        <v>0</v>
      </c>
      <c r="AC2484">
        <v>0</v>
      </c>
      <c r="AD2484">
        <v>24</v>
      </c>
      <c r="AE2484">
        <v>7.1230000000000002</v>
      </c>
      <c r="AF2484" t="s">
        <v>118</v>
      </c>
      <c r="AG2484" t="s">
        <v>10442</v>
      </c>
      <c r="AH2484">
        <v>3</v>
      </c>
      <c r="AI2484">
        <v>48</v>
      </c>
      <c r="AK2484">
        <v>62600</v>
      </c>
      <c r="AM2484">
        <v>11487</v>
      </c>
      <c r="AN2484">
        <v>568</v>
      </c>
      <c r="AO2484">
        <v>131</v>
      </c>
      <c r="AP2484">
        <v>9</v>
      </c>
      <c r="AQ2484">
        <v>14</v>
      </c>
      <c r="AR2484">
        <v>6</v>
      </c>
      <c r="AS2484">
        <v>10752</v>
      </c>
      <c r="AT2484">
        <v>50</v>
      </c>
      <c r="AU2484">
        <v>10759</v>
      </c>
      <c r="AV2484">
        <v>181</v>
      </c>
      <c r="AW2484">
        <v>24.5</v>
      </c>
      <c r="AX2484">
        <v>174.51349999999999</v>
      </c>
      <c r="AY2484" s="1">
        <v>0</v>
      </c>
      <c r="AZ2484" s="1">
        <v>0.16700000000000001</v>
      </c>
      <c r="BA2484" s="1">
        <v>0.83299999999999996</v>
      </c>
      <c r="BB2484" s="1">
        <v>1.0999999999999999E-2</v>
      </c>
      <c r="BC2484" s="1">
        <v>4.9000000000000002E-2</v>
      </c>
      <c r="BD2484" s="1">
        <v>0.93600000000000005</v>
      </c>
      <c r="BE2484" s="1">
        <v>-1.0999999999999999E-2</v>
      </c>
      <c r="BF2484" s="1">
        <v>-0.10299999999999999</v>
      </c>
      <c r="BG2484" s="1">
        <f>Table1[[#This Row],[pers_white_pct]]-Table1[[#This Row],[census_white_pct]]</f>
        <v>0.11800000000000001</v>
      </c>
      <c r="BH2484" s="3">
        <v>0</v>
      </c>
      <c r="BI2484" s="3">
        <v>3.3705985914999999</v>
      </c>
      <c r="BJ2484" s="3">
        <v>0.89029947919999997</v>
      </c>
      <c r="BK2484" s="3" t="str">
        <f>VLOOKUP(Table1[[#This Row],[est_sworn]],Force_size,2,TRUE)</f>
        <v>01 - Under 25</v>
      </c>
    </row>
    <row r="2485" spans="1:63" hidden="1" x14ac:dyDescent="0.2">
      <c r="A2485">
        <v>4854132</v>
      </c>
      <c r="B2485" t="s">
        <v>1444</v>
      </c>
      <c r="C2485" t="s">
        <v>10368</v>
      </c>
      <c r="D2485">
        <v>12067930</v>
      </c>
      <c r="E2485" t="s">
        <v>10369</v>
      </c>
      <c r="F2485">
        <v>18948</v>
      </c>
      <c r="G2485" t="s">
        <v>10370</v>
      </c>
      <c r="H2485" t="s">
        <v>9817</v>
      </c>
      <c r="I2485">
        <v>48</v>
      </c>
      <c r="J2485">
        <v>361</v>
      </c>
      <c r="K2485">
        <v>54132</v>
      </c>
      <c r="L2485" t="s">
        <v>10371</v>
      </c>
      <c r="M2485" t="s">
        <v>10372</v>
      </c>
      <c r="N2485" t="s">
        <v>68</v>
      </c>
      <c r="O2485" t="s">
        <v>69</v>
      </c>
      <c r="P2485">
        <v>30.120918</v>
      </c>
      <c r="Q2485">
        <v>-93.893358000000006</v>
      </c>
      <c r="S2485" t="s">
        <v>70</v>
      </c>
      <c r="T2485" t="s">
        <v>71</v>
      </c>
      <c r="U2485">
        <v>43</v>
      </c>
      <c r="V2485">
        <v>0</v>
      </c>
      <c r="W2485">
        <v>37</v>
      </c>
      <c r="X2485">
        <v>5</v>
      </c>
      <c r="Y2485">
        <v>1</v>
      </c>
      <c r="Z2485">
        <v>0</v>
      </c>
      <c r="AA2485">
        <v>0</v>
      </c>
      <c r="AB2485">
        <v>0</v>
      </c>
      <c r="AC2485">
        <v>0</v>
      </c>
      <c r="AD2485">
        <v>43</v>
      </c>
      <c r="AE2485">
        <v>4.7450000000000001</v>
      </c>
      <c r="AF2485" t="s">
        <v>72</v>
      </c>
      <c r="AG2485" t="s">
        <v>10373</v>
      </c>
      <c r="AH2485">
        <v>3</v>
      </c>
      <c r="AI2485">
        <v>48</v>
      </c>
      <c r="AK2485">
        <v>54132</v>
      </c>
      <c r="AM2485">
        <v>18595</v>
      </c>
      <c r="AN2485">
        <v>10817</v>
      </c>
      <c r="AO2485">
        <v>6131</v>
      </c>
      <c r="AP2485">
        <v>56</v>
      </c>
      <c r="AQ2485">
        <v>309</v>
      </c>
      <c r="AR2485">
        <v>291</v>
      </c>
      <c r="AS2485">
        <v>976</v>
      </c>
      <c r="AT2485">
        <v>38</v>
      </c>
      <c r="AU2485">
        <v>991</v>
      </c>
      <c r="AV2485">
        <v>6169</v>
      </c>
      <c r="AW2485">
        <v>43</v>
      </c>
      <c r="AX2485">
        <v>204.035</v>
      </c>
      <c r="AY2485" s="1">
        <v>0.11600000000000001</v>
      </c>
      <c r="AZ2485" s="1">
        <v>0.86</v>
      </c>
      <c r="BA2485" s="1">
        <v>2.3E-2</v>
      </c>
      <c r="BB2485" s="1">
        <v>0.33</v>
      </c>
      <c r="BC2485" s="1">
        <v>0.58199999999999996</v>
      </c>
      <c r="BD2485" s="1">
        <v>5.1999999999999998E-2</v>
      </c>
      <c r="BE2485" s="1">
        <v>-0.21299999999999999</v>
      </c>
      <c r="BF2485" s="1">
        <v>-2.9000000000000001E-2</v>
      </c>
      <c r="BG2485" s="1">
        <f>Table1[[#This Row],[pers_white_pct]]-Table1[[#This Row],[census_white_pct]]</f>
        <v>0.27800000000000002</v>
      </c>
      <c r="BH2485" s="3">
        <v>0.3526682927</v>
      </c>
      <c r="BI2485" s="3">
        <v>1.4791854337999999</v>
      </c>
      <c r="BJ2485" s="3">
        <v>0.44307567669999998</v>
      </c>
      <c r="BK2485" s="3" t="str">
        <f>VLOOKUP(Table1[[#This Row],[est_sworn]],Force_size,2,TRUE)</f>
        <v>02 - 25 to 49</v>
      </c>
    </row>
    <row r="2486" spans="1:63" hidden="1" x14ac:dyDescent="0.2">
      <c r="A2486">
        <v>48363</v>
      </c>
      <c r="B2486" t="s">
        <v>11412</v>
      </c>
      <c r="C2486" t="s">
        <v>15055</v>
      </c>
      <c r="D2486">
        <v>13536050</v>
      </c>
      <c r="E2486" t="s">
        <v>15056</v>
      </c>
      <c r="F2486">
        <v>27856</v>
      </c>
      <c r="G2486" t="s">
        <v>15057</v>
      </c>
      <c r="H2486" t="s">
        <v>9817</v>
      </c>
      <c r="I2486">
        <v>48</v>
      </c>
      <c r="J2486">
        <v>363</v>
      </c>
      <c r="K2486">
        <v>99363</v>
      </c>
      <c r="L2486" t="s">
        <v>15058</v>
      </c>
      <c r="M2486" t="s">
        <v>15059</v>
      </c>
      <c r="N2486" t="s">
        <v>11418</v>
      </c>
      <c r="O2486" t="s">
        <v>11518</v>
      </c>
      <c r="P2486">
        <v>32.752209999999998</v>
      </c>
      <c r="Q2486">
        <v>-98.317974000000007</v>
      </c>
      <c r="R2486" t="s">
        <v>11420</v>
      </c>
      <c r="S2486" t="s">
        <v>11421</v>
      </c>
      <c r="U2486">
        <v>26</v>
      </c>
      <c r="V2486">
        <v>0</v>
      </c>
      <c r="W2486">
        <v>25</v>
      </c>
      <c r="X2486">
        <v>0</v>
      </c>
      <c r="Y2486">
        <v>1</v>
      </c>
      <c r="Z2486">
        <v>0</v>
      </c>
      <c r="AA2486">
        <v>0</v>
      </c>
      <c r="AB2486">
        <v>0</v>
      </c>
      <c r="AC2486">
        <v>0</v>
      </c>
      <c r="AD2486">
        <v>26</v>
      </c>
      <c r="AE2486">
        <v>7.0309999999999997</v>
      </c>
      <c r="AF2486" t="s">
        <v>11422</v>
      </c>
      <c r="AG2486" t="s">
        <v>15060</v>
      </c>
      <c r="AH2486">
        <v>3</v>
      </c>
      <c r="AI2486">
        <v>48</v>
      </c>
      <c r="AJ2486">
        <v>363</v>
      </c>
      <c r="AM2486">
        <v>28111</v>
      </c>
      <c r="AN2486">
        <v>21958</v>
      </c>
      <c r="AO2486">
        <v>597</v>
      </c>
      <c r="AP2486">
        <v>135</v>
      </c>
      <c r="AQ2486">
        <v>132</v>
      </c>
      <c r="AR2486">
        <v>280</v>
      </c>
      <c r="AS2486">
        <v>4985</v>
      </c>
      <c r="AT2486">
        <v>24</v>
      </c>
      <c r="AU2486">
        <v>5009</v>
      </c>
      <c r="AV2486">
        <v>621</v>
      </c>
      <c r="AW2486">
        <v>26</v>
      </c>
      <c r="AX2486">
        <v>182.80600000000001</v>
      </c>
      <c r="AY2486" s="1">
        <v>0</v>
      </c>
      <c r="AZ2486" s="1">
        <v>0.96199999999999997</v>
      </c>
      <c r="BA2486" s="1">
        <v>3.7999999999999999E-2</v>
      </c>
      <c r="BB2486" s="1">
        <v>2.1000000000000001E-2</v>
      </c>
      <c r="BC2486" s="1">
        <v>0.78100000000000003</v>
      </c>
      <c r="BD2486" s="1">
        <v>0.17699999999999999</v>
      </c>
      <c r="BE2486" s="1">
        <v>-2.1000000000000001E-2</v>
      </c>
      <c r="BF2486" s="1">
        <v>-0.13900000000000001</v>
      </c>
      <c r="BG2486" s="1">
        <f>Table1[[#This Row],[pers_white_pct]]-Table1[[#This Row],[census_white_pct]]</f>
        <v>0.18099999999999994</v>
      </c>
      <c r="BH2486" s="3">
        <v>0</v>
      </c>
      <c r="BI2486" s="3">
        <v>1.2309776707</v>
      </c>
      <c r="BJ2486" s="3">
        <v>0.21688912890000001</v>
      </c>
      <c r="BK2486" s="3" t="str">
        <f>VLOOKUP(Table1[[#This Row],[est_sworn]],Force_size,2,TRUE)</f>
        <v>02 - 25 to 49</v>
      </c>
    </row>
    <row r="2487" spans="1:63" hidden="1" x14ac:dyDescent="0.2">
      <c r="A2487">
        <v>4813108</v>
      </c>
      <c r="B2487" t="s">
        <v>1444</v>
      </c>
      <c r="C2487" t="s">
        <v>9943</v>
      </c>
      <c r="D2487">
        <v>12096250</v>
      </c>
      <c r="E2487" t="s">
        <v>6673</v>
      </c>
      <c r="F2487">
        <v>6883</v>
      </c>
      <c r="G2487" t="s">
        <v>6674</v>
      </c>
      <c r="H2487" t="s">
        <v>9817</v>
      </c>
      <c r="I2487">
        <v>48</v>
      </c>
      <c r="J2487">
        <v>365</v>
      </c>
      <c r="K2487">
        <v>13108</v>
      </c>
      <c r="L2487" t="s">
        <v>9944</v>
      </c>
      <c r="M2487" t="s">
        <v>9945</v>
      </c>
      <c r="N2487" t="s">
        <v>68</v>
      </c>
      <c r="O2487" t="s">
        <v>181</v>
      </c>
      <c r="P2487">
        <v>32.163978</v>
      </c>
      <c r="Q2487">
        <v>-94.305155999999997</v>
      </c>
      <c r="S2487" t="s">
        <v>70</v>
      </c>
      <c r="T2487" t="s">
        <v>71</v>
      </c>
      <c r="U2487">
        <v>16</v>
      </c>
      <c r="V2487">
        <v>0</v>
      </c>
      <c r="W2487">
        <v>13</v>
      </c>
      <c r="X2487">
        <v>3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16</v>
      </c>
      <c r="AE2487">
        <v>7.1230000000000002</v>
      </c>
      <c r="AF2487" t="s">
        <v>118</v>
      </c>
      <c r="AG2487" t="s">
        <v>6677</v>
      </c>
      <c r="AH2487">
        <v>3</v>
      </c>
      <c r="AI2487">
        <v>48</v>
      </c>
      <c r="AK2487">
        <v>13108</v>
      </c>
      <c r="AM2487">
        <v>6779</v>
      </c>
      <c r="AN2487">
        <v>4438</v>
      </c>
      <c r="AO2487">
        <v>1429</v>
      </c>
      <c r="AP2487">
        <v>21</v>
      </c>
      <c r="AQ2487">
        <v>45</v>
      </c>
      <c r="AR2487">
        <v>90</v>
      </c>
      <c r="AS2487">
        <v>746</v>
      </c>
      <c r="AT2487">
        <v>3</v>
      </c>
      <c r="AU2487">
        <v>756</v>
      </c>
      <c r="AV2487">
        <v>1432</v>
      </c>
      <c r="AW2487">
        <v>16</v>
      </c>
      <c r="AX2487">
        <v>113.968</v>
      </c>
      <c r="AY2487" s="1">
        <v>0.188</v>
      </c>
      <c r="AZ2487" s="1">
        <v>0.81299999999999994</v>
      </c>
      <c r="BA2487" s="1">
        <v>0</v>
      </c>
      <c r="BB2487" s="1">
        <v>0.21099999999999999</v>
      </c>
      <c r="BC2487" s="1">
        <v>0.65500000000000003</v>
      </c>
      <c r="BD2487" s="1">
        <v>0.11</v>
      </c>
      <c r="BE2487" s="1">
        <v>-2.3E-2</v>
      </c>
      <c r="BF2487" s="1">
        <v>-0.11</v>
      </c>
      <c r="BG2487" s="1">
        <f>Table1[[#This Row],[pers_white_pct]]-Table1[[#This Row],[census_white_pct]]</f>
        <v>0.15799999999999992</v>
      </c>
      <c r="BH2487" s="3">
        <v>0.88947690690000003</v>
      </c>
      <c r="BI2487" s="3">
        <v>1.2410855114999999</v>
      </c>
      <c r="BJ2487" s="3">
        <v>0</v>
      </c>
      <c r="BK2487" s="3" t="str">
        <f>VLOOKUP(Table1[[#This Row],[est_sworn]],Force_size,2,TRUE)</f>
        <v>01 - Under 25</v>
      </c>
    </row>
    <row r="2488" spans="1:63" hidden="1" x14ac:dyDescent="0.2">
      <c r="A2488">
        <v>4869800</v>
      </c>
      <c r="B2488" t="s">
        <v>1444</v>
      </c>
      <c r="C2488" t="s">
        <v>10504</v>
      </c>
      <c r="D2488">
        <v>12717820</v>
      </c>
      <c r="E2488" t="s">
        <v>10505</v>
      </c>
      <c r="F2488">
        <v>2690</v>
      </c>
      <c r="G2488" t="s">
        <v>10506</v>
      </c>
      <c r="H2488" t="s">
        <v>9817</v>
      </c>
      <c r="I2488">
        <v>48</v>
      </c>
      <c r="J2488">
        <v>367</v>
      </c>
      <c r="K2488">
        <v>69800</v>
      </c>
      <c r="L2488" t="s">
        <v>10507</v>
      </c>
      <c r="M2488" t="s">
        <v>10508</v>
      </c>
      <c r="N2488" t="s">
        <v>68</v>
      </c>
      <c r="O2488" t="s">
        <v>181</v>
      </c>
      <c r="P2488">
        <v>32.777096</v>
      </c>
      <c r="Q2488">
        <v>-97.805904999999996</v>
      </c>
      <c r="S2488" t="s">
        <v>70</v>
      </c>
      <c r="T2488" t="s">
        <v>71</v>
      </c>
      <c r="U2488">
        <v>11</v>
      </c>
      <c r="V2488">
        <v>0</v>
      </c>
      <c r="W2488">
        <v>10</v>
      </c>
      <c r="X2488">
        <v>0</v>
      </c>
      <c r="Y2488">
        <v>0</v>
      </c>
      <c r="Z2488">
        <v>0</v>
      </c>
      <c r="AA2488">
        <v>0</v>
      </c>
      <c r="AB2488">
        <v>1</v>
      </c>
      <c r="AC2488">
        <v>0</v>
      </c>
      <c r="AD2488">
        <v>11</v>
      </c>
      <c r="AE2488">
        <v>7.1230000000000002</v>
      </c>
      <c r="AF2488" t="s">
        <v>118</v>
      </c>
      <c r="AG2488" t="s">
        <v>10509</v>
      </c>
      <c r="AH2488">
        <v>3</v>
      </c>
      <c r="AI2488">
        <v>48</v>
      </c>
      <c r="AK2488">
        <v>69800</v>
      </c>
      <c r="AM2488">
        <v>2658</v>
      </c>
      <c r="AN2488">
        <v>2327</v>
      </c>
      <c r="AO2488">
        <v>21</v>
      </c>
      <c r="AP2488">
        <v>25</v>
      </c>
      <c r="AQ2488">
        <v>9</v>
      </c>
      <c r="AR2488">
        <v>33</v>
      </c>
      <c r="AS2488">
        <v>242</v>
      </c>
      <c r="AT2488">
        <v>1</v>
      </c>
      <c r="AU2488">
        <v>243</v>
      </c>
      <c r="AV2488">
        <v>22</v>
      </c>
      <c r="AW2488">
        <v>11</v>
      </c>
      <c r="AX2488">
        <v>78.352999999999994</v>
      </c>
      <c r="AY2488" s="1">
        <v>0</v>
      </c>
      <c r="AZ2488" s="1">
        <v>0.90900000000000003</v>
      </c>
      <c r="BA2488" s="1">
        <v>0</v>
      </c>
      <c r="BB2488" s="1">
        <v>8.0000000000000002E-3</v>
      </c>
      <c r="BC2488" s="1">
        <v>0.875</v>
      </c>
      <c r="BD2488" s="1">
        <v>9.0999999999999998E-2</v>
      </c>
      <c r="BE2488" s="1">
        <v>-8.0000000000000002E-3</v>
      </c>
      <c r="BF2488" s="1">
        <v>-9.0999999999999998E-2</v>
      </c>
      <c r="BG2488" s="1">
        <f>Table1[[#This Row],[pers_white_pct]]-Table1[[#This Row],[census_white_pct]]</f>
        <v>3.400000000000003E-2</v>
      </c>
      <c r="BH2488" s="3">
        <v>0</v>
      </c>
      <c r="BI2488" s="3">
        <v>1.0384029377999999</v>
      </c>
      <c r="BJ2488" s="3">
        <v>0</v>
      </c>
      <c r="BK2488" s="3" t="str">
        <f>VLOOKUP(Table1[[#This Row],[est_sworn]],Force_size,2,TRUE)</f>
        <v>01 - Under 25</v>
      </c>
    </row>
    <row r="2489" spans="1:63" hidden="1" x14ac:dyDescent="0.2">
      <c r="A2489">
        <v>4809628</v>
      </c>
      <c r="B2489" t="s">
        <v>1444</v>
      </c>
      <c r="C2489" t="s">
        <v>9902</v>
      </c>
      <c r="D2489">
        <v>12436270</v>
      </c>
      <c r="E2489" t="s">
        <v>9903</v>
      </c>
      <c r="F2489">
        <v>1849</v>
      </c>
      <c r="G2489" t="s">
        <v>9904</v>
      </c>
      <c r="H2489" t="s">
        <v>9817</v>
      </c>
      <c r="I2489">
        <v>48</v>
      </c>
      <c r="J2489">
        <v>369</v>
      </c>
      <c r="K2489">
        <v>9628</v>
      </c>
      <c r="L2489" t="s">
        <v>9905</v>
      </c>
      <c r="M2489" t="s">
        <v>9906</v>
      </c>
      <c r="N2489" t="s">
        <v>68</v>
      </c>
      <c r="O2489" t="s">
        <v>238</v>
      </c>
      <c r="P2489">
        <v>34.532162999999997</v>
      </c>
      <c r="Q2489">
        <v>-102.784853</v>
      </c>
      <c r="S2489" t="s">
        <v>70</v>
      </c>
      <c r="T2489" t="s">
        <v>71</v>
      </c>
      <c r="U2489">
        <v>4</v>
      </c>
      <c r="V2489">
        <v>0</v>
      </c>
      <c r="W2489">
        <v>0</v>
      </c>
      <c r="X2489">
        <v>0</v>
      </c>
      <c r="Y2489">
        <v>4</v>
      </c>
      <c r="Z2489">
        <v>0</v>
      </c>
      <c r="AA2489">
        <v>0</v>
      </c>
      <c r="AB2489">
        <v>0</v>
      </c>
      <c r="AC2489">
        <v>0</v>
      </c>
      <c r="AD2489">
        <v>4</v>
      </c>
      <c r="AE2489">
        <v>16.646000000000001</v>
      </c>
      <c r="AF2489" t="s">
        <v>239</v>
      </c>
      <c r="AG2489" t="s">
        <v>9907</v>
      </c>
      <c r="AH2489">
        <v>3</v>
      </c>
      <c r="AI2489">
        <v>48</v>
      </c>
      <c r="AK2489">
        <v>9628</v>
      </c>
      <c r="AM2489">
        <v>1868</v>
      </c>
      <c r="AN2489">
        <v>310</v>
      </c>
      <c r="AO2489">
        <v>13</v>
      </c>
      <c r="AP2489">
        <v>2</v>
      </c>
      <c r="AQ2489">
        <v>1</v>
      </c>
      <c r="AR2489">
        <v>2</v>
      </c>
      <c r="AS2489">
        <v>1537</v>
      </c>
      <c r="AT2489">
        <v>5</v>
      </c>
      <c r="AU2489">
        <v>1540</v>
      </c>
      <c r="AV2489">
        <v>18</v>
      </c>
      <c r="AW2489">
        <v>4</v>
      </c>
      <c r="AX2489">
        <v>66.584000000000003</v>
      </c>
      <c r="AY2489" s="1">
        <v>0</v>
      </c>
      <c r="AZ2489" s="1">
        <v>0</v>
      </c>
      <c r="BA2489" s="2">
        <v>1</v>
      </c>
      <c r="BB2489" s="1">
        <v>7.0000000000000001E-3</v>
      </c>
      <c r="BC2489" s="1">
        <v>0.16600000000000001</v>
      </c>
      <c r="BD2489" s="1">
        <v>0.82299999999999995</v>
      </c>
      <c r="BE2489" s="1">
        <v>-7.0000000000000001E-3</v>
      </c>
      <c r="BF2489" s="1">
        <v>0.17699999999999999</v>
      </c>
      <c r="BG2489" s="1">
        <f>Table1[[#This Row],[pers_white_pct]]-Table1[[#This Row],[census_white_pct]]</f>
        <v>-0.16600000000000001</v>
      </c>
      <c r="BH2489" s="3">
        <v>0</v>
      </c>
      <c r="BI2489" s="3">
        <v>0</v>
      </c>
      <c r="BJ2489" s="3">
        <v>1.2153545869</v>
      </c>
      <c r="BK2489" s="3" t="str">
        <f>VLOOKUP(Table1[[#This Row],[est_sworn]],Force_size,2,TRUE)</f>
        <v>01 - Under 25</v>
      </c>
    </row>
    <row r="2490" spans="1:63" hidden="1" x14ac:dyDescent="0.2">
      <c r="A2490">
        <v>4803000</v>
      </c>
      <c r="B2490" t="s">
        <v>1444</v>
      </c>
      <c r="C2490" t="s">
        <v>9833</v>
      </c>
      <c r="D2490">
        <v>13489540</v>
      </c>
      <c r="E2490" t="s">
        <v>9834</v>
      </c>
      <c r="F2490">
        <v>195250</v>
      </c>
      <c r="G2490" t="s">
        <v>9835</v>
      </c>
      <c r="H2490" t="s">
        <v>9817</v>
      </c>
      <c r="I2490">
        <v>48</v>
      </c>
      <c r="J2490">
        <v>375</v>
      </c>
      <c r="K2490">
        <v>3000</v>
      </c>
      <c r="L2490" t="s">
        <v>9836</v>
      </c>
      <c r="M2490" t="s">
        <v>9837</v>
      </c>
      <c r="N2490" t="s">
        <v>68</v>
      </c>
      <c r="O2490" t="s">
        <v>739</v>
      </c>
      <c r="P2490">
        <v>35.398674999999997</v>
      </c>
      <c r="Q2490">
        <v>-101.893804</v>
      </c>
      <c r="S2490" t="s">
        <v>70</v>
      </c>
      <c r="T2490" t="s">
        <v>71</v>
      </c>
      <c r="U2490">
        <v>339</v>
      </c>
      <c r="V2490">
        <v>0</v>
      </c>
      <c r="W2490">
        <v>287</v>
      </c>
      <c r="X2490">
        <v>5</v>
      </c>
      <c r="Y2490">
        <v>46</v>
      </c>
      <c r="Z2490">
        <v>1</v>
      </c>
      <c r="AA2490">
        <v>0</v>
      </c>
      <c r="AB2490">
        <v>0</v>
      </c>
      <c r="AC2490">
        <v>0</v>
      </c>
      <c r="AD2490">
        <v>339</v>
      </c>
      <c r="AE2490">
        <v>1.1479999999999999</v>
      </c>
      <c r="AF2490" t="s">
        <v>87</v>
      </c>
      <c r="AG2490" t="s">
        <v>9838</v>
      </c>
      <c r="AH2490">
        <v>3</v>
      </c>
      <c r="AI2490">
        <v>48</v>
      </c>
      <c r="AK2490">
        <v>3000</v>
      </c>
      <c r="AM2490">
        <v>190695</v>
      </c>
      <c r="AN2490">
        <v>113929</v>
      </c>
      <c r="AO2490">
        <v>11977</v>
      </c>
      <c r="AP2490">
        <v>928</v>
      </c>
      <c r="AQ2490">
        <v>5883</v>
      </c>
      <c r="AR2490">
        <v>2827</v>
      </c>
      <c r="AS2490">
        <v>54881</v>
      </c>
      <c r="AT2490">
        <v>655</v>
      </c>
      <c r="AU2490">
        <v>55151</v>
      </c>
      <c r="AV2490">
        <v>12632</v>
      </c>
      <c r="AW2490">
        <v>339</v>
      </c>
      <c r="AX2490">
        <v>389.17200000000003</v>
      </c>
      <c r="AY2490" s="1">
        <v>1.4999999999999999E-2</v>
      </c>
      <c r="AZ2490" s="1">
        <v>0.84699999999999998</v>
      </c>
      <c r="BA2490" s="1">
        <v>0.13600000000000001</v>
      </c>
      <c r="BB2490" s="1">
        <v>6.3E-2</v>
      </c>
      <c r="BC2490" s="1">
        <v>0.59699999999999998</v>
      </c>
      <c r="BD2490" s="1">
        <v>0.28799999999999998</v>
      </c>
      <c r="BE2490" s="1">
        <v>-4.8000000000000001E-2</v>
      </c>
      <c r="BF2490" s="1">
        <v>-0.152</v>
      </c>
      <c r="BG2490" s="1">
        <f>Table1[[#This Row],[pers_white_pct]]-Table1[[#This Row],[census_white_pct]]</f>
        <v>0.25</v>
      </c>
      <c r="BH2490" s="3">
        <v>0.23483431739999999</v>
      </c>
      <c r="BI2490" s="3">
        <v>1.4170566717999999</v>
      </c>
      <c r="BJ2490" s="3">
        <v>0.47149318890000003</v>
      </c>
      <c r="BK2490" s="3" t="str">
        <f>VLOOKUP(Table1[[#This Row],[est_sworn]],Force_size,2,TRUE)</f>
        <v>05 - 250 - 499</v>
      </c>
    </row>
    <row r="2491" spans="1:63" hidden="1" x14ac:dyDescent="0.2">
      <c r="A2491">
        <v>48375</v>
      </c>
      <c r="B2491" t="s">
        <v>11412</v>
      </c>
      <c r="C2491" t="s">
        <v>15061</v>
      </c>
      <c r="D2491">
        <v>13733770</v>
      </c>
      <c r="E2491" t="s">
        <v>15062</v>
      </c>
      <c r="F2491">
        <v>122335</v>
      </c>
      <c r="G2491" t="s">
        <v>15063</v>
      </c>
      <c r="H2491" t="s">
        <v>9817</v>
      </c>
      <c r="I2491">
        <v>48</v>
      </c>
      <c r="J2491">
        <v>375</v>
      </c>
      <c r="K2491">
        <v>99375</v>
      </c>
      <c r="L2491" t="s">
        <v>15064</v>
      </c>
      <c r="M2491" t="s">
        <v>15065</v>
      </c>
      <c r="N2491" t="s">
        <v>11418</v>
      </c>
      <c r="O2491" t="s">
        <v>11419</v>
      </c>
      <c r="P2491">
        <v>35.398674999999997</v>
      </c>
      <c r="Q2491">
        <v>-101.893804</v>
      </c>
      <c r="R2491" t="s">
        <v>11420</v>
      </c>
      <c r="S2491" t="s">
        <v>11421</v>
      </c>
      <c r="U2491">
        <v>101</v>
      </c>
      <c r="V2491">
        <v>0</v>
      </c>
      <c r="W2491">
        <v>87</v>
      </c>
      <c r="X2491">
        <v>1</v>
      </c>
      <c r="Y2491">
        <v>11</v>
      </c>
      <c r="Z2491">
        <v>0</v>
      </c>
      <c r="AA2491">
        <v>0</v>
      </c>
      <c r="AB2491">
        <v>0</v>
      </c>
      <c r="AC2491">
        <v>0</v>
      </c>
      <c r="AD2491">
        <v>101</v>
      </c>
      <c r="AE2491">
        <v>1.357</v>
      </c>
      <c r="AF2491" t="s">
        <v>11430</v>
      </c>
      <c r="AG2491" t="s">
        <v>15066</v>
      </c>
      <c r="AH2491">
        <v>3</v>
      </c>
      <c r="AI2491">
        <v>48</v>
      </c>
      <c r="AJ2491">
        <v>375</v>
      </c>
      <c r="AM2491">
        <v>121073</v>
      </c>
      <c r="AN2491">
        <v>59322</v>
      </c>
      <c r="AO2491">
        <v>11823</v>
      </c>
      <c r="AP2491">
        <v>602</v>
      </c>
      <c r="AQ2491">
        <v>4675</v>
      </c>
      <c r="AR2491">
        <v>1761</v>
      </c>
      <c r="AS2491">
        <v>42692</v>
      </c>
      <c r="AT2491">
        <v>542</v>
      </c>
      <c r="AU2491">
        <v>42890</v>
      </c>
      <c r="AV2491">
        <v>12365</v>
      </c>
      <c r="AW2491">
        <v>101</v>
      </c>
      <c r="AX2491">
        <v>137.05699999999999</v>
      </c>
      <c r="AY2491" s="1">
        <v>0.01</v>
      </c>
      <c r="AZ2491" s="1">
        <v>0.86099999999999999</v>
      </c>
      <c r="BA2491" s="1">
        <v>0.109</v>
      </c>
      <c r="BB2491" s="1">
        <v>9.8000000000000004E-2</v>
      </c>
      <c r="BC2491" s="1">
        <v>0.49</v>
      </c>
      <c r="BD2491" s="1">
        <v>0.35299999999999998</v>
      </c>
      <c r="BE2491" s="1">
        <v>-8.7999999999999995E-2</v>
      </c>
      <c r="BF2491" s="1">
        <v>-0.24399999999999999</v>
      </c>
      <c r="BG2491" s="1">
        <f>Table1[[#This Row],[pers_white_pct]]-Table1[[#This Row],[census_white_pct]]</f>
        <v>0.371</v>
      </c>
      <c r="BH2491" s="3">
        <v>0.1013907278</v>
      </c>
      <c r="BI2491" s="3">
        <v>1.7580426142000001</v>
      </c>
      <c r="BJ2491" s="3">
        <v>0.30886742989999999</v>
      </c>
      <c r="BK2491" s="3" t="str">
        <f>VLOOKUP(Table1[[#This Row],[est_sworn]],Force_size,2,TRUE)</f>
        <v>04 - 100 to 249</v>
      </c>
    </row>
    <row r="2492" spans="1:63" hidden="1" x14ac:dyDescent="0.2">
      <c r="A2492">
        <v>48381</v>
      </c>
      <c r="B2492" t="s">
        <v>11412</v>
      </c>
      <c r="C2492" t="s">
        <v>15067</v>
      </c>
      <c r="D2492">
        <v>11969500</v>
      </c>
      <c r="E2492" t="s">
        <v>15068</v>
      </c>
      <c r="F2492">
        <v>125082</v>
      </c>
      <c r="G2492" t="s">
        <v>15069</v>
      </c>
      <c r="H2492" t="s">
        <v>9817</v>
      </c>
      <c r="I2492">
        <v>48</v>
      </c>
      <c r="J2492">
        <v>381</v>
      </c>
      <c r="K2492">
        <v>99381</v>
      </c>
      <c r="L2492" t="s">
        <v>15070</v>
      </c>
      <c r="M2492" t="s">
        <v>15071</v>
      </c>
      <c r="N2492" t="s">
        <v>11418</v>
      </c>
      <c r="O2492" t="s">
        <v>11419</v>
      </c>
      <c r="P2492">
        <v>34.962529000000004</v>
      </c>
      <c r="Q2492">
        <v>-101.89554699999999</v>
      </c>
      <c r="R2492" t="s">
        <v>11420</v>
      </c>
      <c r="S2492" t="s">
        <v>11421</v>
      </c>
      <c r="U2492">
        <v>72</v>
      </c>
      <c r="V2492">
        <v>1</v>
      </c>
      <c r="W2492">
        <v>64</v>
      </c>
      <c r="X2492">
        <v>2</v>
      </c>
      <c r="Y2492">
        <v>6</v>
      </c>
      <c r="Z2492">
        <v>0</v>
      </c>
      <c r="AA2492">
        <v>0</v>
      </c>
      <c r="AB2492">
        <v>0</v>
      </c>
      <c r="AC2492">
        <v>0</v>
      </c>
      <c r="AD2492">
        <v>72</v>
      </c>
      <c r="AE2492">
        <v>3.3540000000000001</v>
      </c>
      <c r="AF2492" t="s">
        <v>11445</v>
      </c>
      <c r="AG2492" t="s">
        <v>15072</v>
      </c>
      <c r="AH2492">
        <v>3</v>
      </c>
      <c r="AI2492">
        <v>48</v>
      </c>
      <c r="AJ2492">
        <v>381</v>
      </c>
      <c r="AM2492">
        <v>120725</v>
      </c>
      <c r="AN2492">
        <v>94361</v>
      </c>
      <c r="AO2492">
        <v>2701</v>
      </c>
      <c r="AP2492">
        <v>586</v>
      </c>
      <c r="AQ2492">
        <v>1625</v>
      </c>
      <c r="AR2492">
        <v>1555</v>
      </c>
      <c r="AS2492">
        <v>19775</v>
      </c>
      <c r="AT2492">
        <v>166</v>
      </c>
      <c r="AU2492">
        <v>19897</v>
      </c>
      <c r="AV2492">
        <v>2867</v>
      </c>
      <c r="AW2492">
        <v>72.5</v>
      </c>
      <c r="AX2492">
        <v>243.16499999999999</v>
      </c>
      <c r="AY2492" s="1">
        <v>2.8000000000000001E-2</v>
      </c>
      <c r="AZ2492" s="1">
        <v>0.88900000000000001</v>
      </c>
      <c r="BA2492" s="1">
        <v>8.3000000000000004E-2</v>
      </c>
      <c r="BB2492" s="1">
        <v>2.1999999999999999E-2</v>
      </c>
      <c r="BC2492" s="1">
        <v>0.78200000000000003</v>
      </c>
      <c r="BD2492" s="1">
        <v>0.16400000000000001</v>
      </c>
      <c r="BE2492" s="1">
        <v>5.0000000000000001E-3</v>
      </c>
      <c r="BF2492" s="1">
        <v>-0.08</v>
      </c>
      <c r="BG2492" s="1">
        <f>Table1[[#This Row],[pers_white_pct]]-Table1[[#This Row],[census_white_pct]]</f>
        <v>0.10699999999999998</v>
      </c>
      <c r="BH2492" s="3">
        <v>1.2415669093999999</v>
      </c>
      <c r="BI2492" s="3">
        <v>1.1372400791999999</v>
      </c>
      <c r="BJ2492" s="3">
        <v>0.5087442056</v>
      </c>
      <c r="BK2492" s="3" t="str">
        <f>VLOOKUP(Table1[[#This Row],[est_sworn]],Force_size,2,TRUE)</f>
        <v>03 - 50 to 99</v>
      </c>
    </row>
    <row r="2493" spans="1:63" hidden="1" x14ac:dyDescent="0.2">
      <c r="A2493">
        <v>4812532</v>
      </c>
      <c r="B2493" t="s">
        <v>1444</v>
      </c>
      <c r="C2493" t="s">
        <v>9934</v>
      </c>
      <c r="D2493">
        <v>12726280</v>
      </c>
      <c r="E2493" t="s">
        <v>9935</v>
      </c>
      <c r="F2493">
        <v>13857</v>
      </c>
      <c r="G2493" t="s">
        <v>9936</v>
      </c>
      <c r="H2493" t="s">
        <v>9817</v>
      </c>
      <c r="I2493">
        <v>48</v>
      </c>
      <c r="J2493">
        <v>381</v>
      </c>
      <c r="K2493">
        <v>12532</v>
      </c>
      <c r="L2493" t="s">
        <v>9937</v>
      </c>
      <c r="M2493" t="s">
        <v>9938</v>
      </c>
      <c r="N2493" t="s">
        <v>68</v>
      </c>
      <c r="O2493" t="s">
        <v>69</v>
      </c>
      <c r="P2493">
        <v>34.962529000000004</v>
      </c>
      <c r="Q2493">
        <v>-101.89554699999999</v>
      </c>
      <c r="S2493" t="s">
        <v>70</v>
      </c>
      <c r="T2493" t="s">
        <v>71</v>
      </c>
      <c r="U2493">
        <v>22</v>
      </c>
      <c r="V2493">
        <v>0</v>
      </c>
      <c r="W2493">
        <v>17</v>
      </c>
      <c r="X2493">
        <v>1</v>
      </c>
      <c r="Y2493">
        <v>4</v>
      </c>
      <c r="Z2493">
        <v>0</v>
      </c>
      <c r="AA2493">
        <v>0</v>
      </c>
      <c r="AB2493">
        <v>0</v>
      </c>
      <c r="AC2493">
        <v>0</v>
      </c>
      <c r="AD2493">
        <v>22</v>
      </c>
      <c r="AE2493">
        <v>7.1230000000000002</v>
      </c>
      <c r="AF2493" t="s">
        <v>118</v>
      </c>
      <c r="AG2493" t="s">
        <v>9939</v>
      </c>
      <c r="AH2493">
        <v>3</v>
      </c>
      <c r="AI2493">
        <v>48</v>
      </c>
      <c r="AK2493">
        <v>12532</v>
      </c>
      <c r="AM2493">
        <v>13303</v>
      </c>
      <c r="AN2493">
        <v>10488</v>
      </c>
      <c r="AO2493">
        <v>291</v>
      </c>
      <c r="AP2493">
        <v>66</v>
      </c>
      <c r="AQ2493">
        <v>231</v>
      </c>
      <c r="AR2493">
        <v>126</v>
      </c>
      <c r="AS2493">
        <v>2088</v>
      </c>
      <c r="AT2493">
        <v>22</v>
      </c>
      <c r="AU2493">
        <v>2101</v>
      </c>
      <c r="AV2493">
        <v>313</v>
      </c>
      <c r="AW2493">
        <v>22</v>
      </c>
      <c r="AX2493">
        <v>156.70599999999999</v>
      </c>
      <c r="AY2493" s="1">
        <v>4.4999999999999998E-2</v>
      </c>
      <c r="AZ2493" s="1">
        <v>0.77300000000000002</v>
      </c>
      <c r="BA2493" s="1">
        <v>0.182</v>
      </c>
      <c r="BB2493" s="1">
        <v>2.1999999999999999E-2</v>
      </c>
      <c r="BC2493" s="1">
        <v>0.78800000000000003</v>
      </c>
      <c r="BD2493" s="1">
        <v>0.157</v>
      </c>
      <c r="BE2493" s="1">
        <v>2.4E-2</v>
      </c>
      <c r="BF2493" s="1">
        <v>2.5000000000000001E-2</v>
      </c>
      <c r="BG2493" s="1">
        <f>Table1[[#This Row],[pers_white_pct]]-Table1[[#This Row],[census_white_pct]]</f>
        <v>-1.5000000000000013E-2</v>
      </c>
      <c r="BH2493" s="3">
        <v>2.0779443924000001</v>
      </c>
      <c r="BI2493" s="3">
        <v>0.98012880520000001</v>
      </c>
      <c r="BJ2493" s="3">
        <v>1.1583942877</v>
      </c>
      <c r="BK2493" s="3" t="str">
        <f>VLOOKUP(Table1[[#This Row],[est_sworn]],Force_size,2,TRUE)</f>
        <v>01 - Under 25</v>
      </c>
    </row>
    <row r="2494" spans="1:63" hidden="1" x14ac:dyDescent="0.2">
      <c r="A2494">
        <v>48383</v>
      </c>
      <c r="B2494" t="s">
        <v>11412</v>
      </c>
      <c r="C2494" t="s">
        <v>15073</v>
      </c>
      <c r="D2494">
        <v>11132130</v>
      </c>
      <c r="E2494" t="s">
        <v>15074</v>
      </c>
      <c r="F2494">
        <v>3475</v>
      </c>
      <c r="G2494" t="s">
        <v>15075</v>
      </c>
      <c r="H2494" t="s">
        <v>9817</v>
      </c>
      <c r="I2494">
        <v>48</v>
      </c>
      <c r="J2494">
        <v>383</v>
      </c>
      <c r="K2494">
        <v>99383</v>
      </c>
      <c r="L2494" t="s">
        <v>15076</v>
      </c>
      <c r="M2494" t="s">
        <v>15077</v>
      </c>
      <c r="N2494" t="s">
        <v>11418</v>
      </c>
      <c r="O2494" t="s">
        <v>11437</v>
      </c>
      <c r="P2494">
        <v>31.372895</v>
      </c>
      <c r="Q2494">
        <v>-101.513901</v>
      </c>
      <c r="R2494" t="s">
        <v>11420</v>
      </c>
      <c r="S2494" t="s">
        <v>11421</v>
      </c>
      <c r="U2494">
        <v>10</v>
      </c>
      <c r="V2494">
        <v>0</v>
      </c>
      <c r="W2494">
        <v>7</v>
      </c>
      <c r="X2494">
        <v>0</v>
      </c>
      <c r="Y2494">
        <v>2</v>
      </c>
      <c r="Z2494">
        <v>0</v>
      </c>
      <c r="AA2494">
        <v>0</v>
      </c>
      <c r="AB2494">
        <v>1</v>
      </c>
      <c r="AC2494">
        <v>0</v>
      </c>
      <c r="AD2494">
        <v>10</v>
      </c>
      <c r="AE2494">
        <v>7.5330000000000004</v>
      </c>
      <c r="AF2494" t="s">
        <v>11452</v>
      </c>
      <c r="AG2494" t="s">
        <v>15078</v>
      </c>
      <c r="AH2494">
        <v>3</v>
      </c>
      <c r="AI2494">
        <v>48</v>
      </c>
      <c r="AJ2494">
        <v>383</v>
      </c>
      <c r="AM2494">
        <v>3367</v>
      </c>
      <c r="AN2494">
        <v>1219</v>
      </c>
      <c r="AO2494">
        <v>65</v>
      </c>
      <c r="AP2494">
        <v>7</v>
      </c>
      <c r="AQ2494">
        <v>1</v>
      </c>
      <c r="AR2494">
        <v>23</v>
      </c>
      <c r="AS2494">
        <v>2051</v>
      </c>
      <c r="AT2494">
        <v>5</v>
      </c>
      <c r="AU2494">
        <v>2052</v>
      </c>
      <c r="AV2494">
        <v>70</v>
      </c>
      <c r="AW2494">
        <v>10</v>
      </c>
      <c r="AX2494">
        <v>75.33</v>
      </c>
      <c r="AY2494" s="1">
        <v>0</v>
      </c>
      <c r="AZ2494" s="1">
        <v>0.7</v>
      </c>
      <c r="BA2494" s="1">
        <v>0.2</v>
      </c>
      <c r="BB2494" s="1">
        <v>1.9E-2</v>
      </c>
      <c r="BC2494" s="1">
        <v>0.36199999999999999</v>
      </c>
      <c r="BD2494" s="1">
        <v>0.60899999999999999</v>
      </c>
      <c r="BE2494" s="1">
        <v>-1.9E-2</v>
      </c>
      <c r="BF2494" s="1">
        <v>-0.40899999999999997</v>
      </c>
      <c r="BG2494" s="1">
        <f>Table1[[#This Row],[pers_white_pct]]-Table1[[#This Row],[census_white_pct]]</f>
        <v>0.33799999999999997</v>
      </c>
      <c r="BH2494" s="3">
        <v>0</v>
      </c>
      <c r="BI2494" s="3">
        <v>1.9334700574000001</v>
      </c>
      <c r="BJ2494" s="3">
        <v>0.32832764510000001</v>
      </c>
      <c r="BK2494" s="3" t="str">
        <f>VLOOKUP(Table1[[#This Row],[est_sworn]],Force_size,2,TRUE)</f>
        <v>01 - Under 25</v>
      </c>
    </row>
    <row r="2495" spans="1:63" hidden="1" x14ac:dyDescent="0.2">
      <c r="A2495">
        <v>48385</v>
      </c>
      <c r="B2495" t="s">
        <v>11412</v>
      </c>
      <c r="C2495" t="s">
        <v>15079</v>
      </c>
      <c r="D2495">
        <v>13629460</v>
      </c>
      <c r="E2495" t="s">
        <v>15080</v>
      </c>
      <c r="F2495">
        <v>3369</v>
      </c>
      <c r="G2495" t="s">
        <v>15081</v>
      </c>
      <c r="H2495" t="s">
        <v>9817</v>
      </c>
      <c r="I2495">
        <v>48</v>
      </c>
      <c r="J2495">
        <v>385</v>
      </c>
      <c r="K2495">
        <v>99385</v>
      </c>
      <c r="L2495" t="s">
        <v>15082</v>
      </c>
      <c r="M2495" t="s">
        <v>15083</v>
      </c>
      <c r="N2495" t="s">
        <v>11418</v>
      </c>
      <c r="O2495" t="s">
        <v>11437</v>
      </c>
      <c r="P2495">
        <v>29.823029999999999</v>
      </c>
      <c r="Q2495">
        <v>-99.805302999999995</v>
      </c>
      <c r="R2495" t="s">
        <v>11420</v>
      </c>
      <c r="S2495" t="s">
        <v>11421</v>
      </c>
      <c r="U2495">
        <v>4</v>
      </c>
      <c r="V2495">
        <v>0</v>
      </c>
      <c r="W2495">
        <v>4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4</v>
      </c>
      <c r="AE2495">
        <v>7.2220000000000004</v>
      </c>
      <c r="AF2495" t="s">
        <v>11561</v>
      </c>
      <c r="AG2495" t="s">
        <v>15084</v>
      </c>
      <c r="AH2495">
        <v>3</v>
      </c>
      <c r="AI2495">
        <v>48</v>
      </c>
      <c r="AJ2495">
        <v>385</v>
      </c>
      <c r="AM2495">
        <v>3309</v>
      </c>
      <c r="AN2495">
        <v>2398</v>
      </c>
      <c r="AO2495">
        <v>20</v>
      </c>
      <c r="AP2495">
        <v>23</v>
      </c>
      <c r="AQ2495">
        <v>2</v>
      </c>
      <c r="AR2495">
        <v>39</v>
      </c>
      <c r="AS2495">
        <v>814</v>
      </c>
      <c r="AT2495">
        <v>2</v>
      </c>
      <c r="AU2495">
        <v>827</v>
      </c>
      <c r="AV2495">
        <v>22</v>
      </c>
      <c r="AW2495">
        <v>4</v>
      </c>
      <c r="AX2495">
        <v>28.888000000000002</v>
      </c>
      <c r="AY2495" s="1">
        <v>0</v>
      </c>
      <c r="AZ2495" s="2">
        <v>1</v>
      </c>
      <c r="BA2495" s="1">
        <v>0</v>
      </c>
      <c r="BB2495" s="1">
        <v>6.0000000000000001E-3</v>
      </c>
      <c r="BC2495" s="1">
        <v>0.72499999999999998</v>
      </c>
      <c r="BD2495" s="1">
        <v>0.246</v>
      </c>
      <c r="BE2495" s="1">
        <v>-6.0000000000000001E-3</v>
      </c>
      <c r="BF2495" s="1">
        <v>-0.246</v>
      </c>
      <c r="BG2495" s="1">
        <f>Table1[[#This Row],[pers_white_pct]]-Table1[[#This Row],[census_white_pct]]</f>
        <v>0.27500000000000002</v>
      </c>
      <c r="BH2495" s="3">
        <v>0</v>
      </c>
      <c r="BI2495" s="3">
        <v>1.3798999166000001</v>
      </c>
      <c r="BJ2495" s="3">
        <v>0</v>
      </c>
      <c r="BK2495" s="3" t="str">
        <f>VLOOKUP(Table1[[#This Row],[est_sworn]],Force_size,2,TRUE)</f>
        <v>01 - Under 25</v>
      </c>
    </row>
    <row r="2496" spans="1:63" hidden="1" x14ac:dyDescent="0.2">
      <c r="A2496">
        <v>4863668</v>
      </c>
      <c r="B2496" t="s">
        <v>1444</v>
      </c>
      <c r="C2496" t="s">
        <v>10467</v>
      </c>
      <c r="D2496">
        <v>11197810</v>
      </c>
      <c r="E2496" t="s">
        <v>10468</v>
      </c>
      <c r="F2496">
        <v>9958</v>
      </c>
      <c r="G2496" t="s">
        <v>10469</v>
      </c>
      <c r="H2496" t="s">
        <v>9817</v>
      </c>
      <c r="I2496">
        <v>48</v>
      </c>
      <c r="J2496">
        <v>397</v>
      </c>
      <c r="K2496">
        <v>63668</v>
      </c>
      <c r="L2496" t="s">
        <v>10470</v>
      </c>
      <c r="M2496" t="s">
        <v>10471</v>
      </c>
      <c r="N2496" t="s">
        <v>68</v>
      </c>
      <c r="O2496" t="s">
        <v>181</v>
      </c>
      <c r="P2496">
        <v>32.898054000000002</v>
      </c>
      <c r="Q2496">
        <v>-96.404396000000006</v>
      </c>
      <c r="S2496" t="s">
        <v>70</v>
      </c>
      <c r="T2496" t="s">
        <v>71</v>
      </c>
      <c r="U2496">
        <v>15</v>
      </c>
      <c r="V2496">
        <v>1</v>
      </c>
      <c r="W2496">
        <v>13</v>
      </c>
      <c r="X2496">
        <v>1</v>
      </c>
      <c r="Y2496">
        <v>1</v>
      </c>
      <c r="Z2496">
        <v>0</v>
      </c>
      <c r="AA2496">
        <v>0</v>
      </c>
      <c r="AB2496">
        <v>0</v>
      </c>
      <c r="AC2496">
        <v>0</v>
      </c>
      <c r="AD2496">
        <v>15</v>
      </c>
      <c r="AE2496">
        <v>7.1230000000000002</v>
      </c>
      <c r="AF2496" t="s">
        <v>118</v>
      </c>
      <c r="AG2496" t="s">
        <v>10472</v>
      </c>
      <c r="AH2496">
        <v>3</v>
      </c>
      <c r="AI2496">
        <v>48</v>
      </c>
      <c r="AK2496">
        <v>63668</v>
      </c>
      <c r="AM2496">
        <v>9349</v>
      </c>
      <c r="AN2496">
        <v>6512</v>
      </c>
      <c r="AO2496">
        <v>751</v>
      </c>
      <c r="AP2496">
        <v>52</v>
      </c>
      <c r="AQ2496">
        <v>101</v>
      </c>
      <c r="AR2496">
        <v>156</v>
      </c>
      <c r="AS2496">
        <v>1753</v>
      </c>
      <c r="AT2496">
        <v>29</v>
      </c>
      <c r="AU2496">
        <v>1777</v>
      </c>
      <c r="AV2496">
        <v>780</v>
      </c>
      <c r="AW2496">
        <v>15.5</v>
      </c>
      <c r="AX2496">
        <v>110.40649999999999</v>
      </c>
      <c r="AY2496" s="1">
        <v>6.7000000000000004E-2</v>
      </c>
      <c r="AZ2496" s="1">
        <v>0.86699999999999999</v>
      </c>
      <c r="BA2496" s="1">
        <v>6.7000000000000004E-2</v>
      </c>
      <c r="BB2496" s="1">
        <v>0.08</v>
      </c>
      <c r="BC2496" s="1">
        <v>0.69699999999999995</v>
      </c>
      <c r="BD2496" s="1">
        <v>0.188</v>
      </c>
      <c r="BE2496" s="1">
        <v>-1.4E-2</v>
      </c>
      <c r="BF2496" s="1">
        <v>-0.121</v>
      </c>
      <c r="BG2496" s="1">
        <f>Table1[[#This Row],[pers_white_pct]]-Table1[[#This Row],[census_white_pct]]</f>
        <v>0.17000000000000004</v>
      </c>
      <c r="BH2496" s="3">
        <v>0.82991566800000005</v>
      </c>
      <c r="BI2496" s="3">
        <v>1.2442362816999999</v>
      </c>
      <c r="BJ2496" s="3">
        <v>0.35554287890000003</v>
      </c>
      <c r="BK2496" s="3" t="str">
        <f>VLOOKUP(Table1[[#This Row],[est_sworn]],Force_size,2,TRUE)</f>
        <v>01 - Under 25</v>
      </c>
    </row>
    <row r="2497" spans="1:63" hidden="1" x14ac:dyDescent="0.2">
      <c r="A2497">
        <v>4854432</v>
      </c>
      <c r="B2497" t="s">
        <v>1444</v>
      </c>
      <c r="C2497" t="s">
        <v>10374</v>
      </c>
      <c r="D2497">
        <v>12157980</v>
      </c>
      <c r="E2497" t="s">
        <v>10375</v>
      </c>
      <c r="F2497">
        <v>2573</v>
      </c>
      <c r="G2497" t="s">
        <v>10376</v>
      </c>
      <c r="H2497" t="s">
        <v>9817</v>
      </c>
      <c r="I2497">
        <v>48</v>
      </c>
      <c r="J2497">
        <v>401</v>
      </c>
      <c r="K2497">
        <v>54432</v>
      </c>
      <c r="L2497" t="s">
        <v>10377</v>
      </c>
      <c r="M2497" t="s">
        <v>10378</v>
      </c>
      <c r="N2497" t="s">
        <v>68</v>
      </c>
      <c r="O2497" t="s">
        <v>181</v>
      </c>
      <c r="P2497">
        <v>32.109423</v>
      </c>
      <c r="Q2497">
        <v>-94.756382000000002</v>
      </c>
      <c r="S2497" t="s">
        <v>70</v>
      </c>
      <c r="T2497" t="s">
        <v>71</v>
      </c>
      <c r="U2497">
        <v>6</v>
      </c>
      <c r="V2497">
        <v>0</v>
      </c>
      <c r="W2497">
        <v>5</v>
      </c>
      <c r="X2497">
        <v>1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6</v>
      </c>
      <c r="AE2497">
        <v>8.6750000000000007</v>
      </c>
      <c r="AF2497" t="s">
        <v>212</v>
      </c>
      <c r="AG2497" t="s">
        <v>10379</v>
      </c>
      <c r="AH2497">
        <v>3</v>
      </c>
      <c r="AI2497">
        <v>48</v>
      </c>
      <c r="AK2497">
        <v>54432</v>
      </c>
      <c r="AM2497">
        <v>2554</v>
      </c>
      <c r="AN2497">
        <v>1985</v>
      </c>
      <c r="AO2497">
        <v>405</v>
      </c>
      <c r="AP2497">
        <v>9</v>
      </c>
      <c r="AQ2497">
        <v>3</v>
      </c>
      <c r="AR2497">
        <v>51</v>
      </c>
      <c r="AS2497">
        <v>101</v>
      </c>
      <c r="AT2497">
        <v>7</v>
      </c>
      <c r="AU2497">
        <v>101</v>
      </c>
      <c r="AV2497">
        <v>412</v>
      </c>
      <c r="AW2497">
        <v>6</v>
      </c>
      <c r="AX2497">
        <v>52.05</v>
      </c>
      <c r="AY2497" s="1">
        <v>0.16700000000000001</v>
      </c>
      <c r="AZ2497" s="1">
        <v>0.83299999999999996</v>
      </c>
      <c r="BA2497" s="1">
        <v>0</v>
      </c>
      <c r="BB2497" s="1">
        <v>0.159</v>
      </c>
      <c r="BC2497" s="1">
        <v>0.77700000000000002</v>
      </c>
      <c r="BD2497" s="1">
        <v>0.04</v>
      </c>
      <c r="BE2497" s="1">
        <v>8.0000000000000002E-3</v>
      </c>
      <c r="BF2497" s="1">
        <v>-0.04</v>
      </c>
      <c r="BG2497" s="1">
        <f>Table1[[#This Row],[pers_white_pct]]-Table1[[#This Row],[census_white_pct]]</f>
        <v>5.5999999999999939E-2</v>
      </c>
      <c r="BH2497" s="3">
        <v>1.0510288066</v>
      </c>
      <c r="BI2497" s="3">
        <v>1.0722082284000001</v>
      </c>
      <c r="BJ2497" s="3">
        <v>0</v>
      </c>
      <c r="BK2497" s="3" t="str">
        <f>VLOOKUP(Table1[[#This Row],[est_sworn]],Force_size,2,TRUE)</f>
        <v>01 - Under 25</v>
      </c>
    </row>
    <row r="2498" spans="1:63" hidden="1" x14ac:dyDescent="0.2">
      <c r="A2498">
        <v>4833212</v>
      </c>
      <c r="B2498" t="s">
        <v>1444</v>
      </c>
      <c r="C2498" t="s">
        <v>10139</v>
      </c>
      <c r="D2498">
        <v>12326100</v>
      </c>
      <c r="E2498" t="s">
        <v>5336</v>
      </c>
      <c r="F2498">
        <v>13806</v>
      </c>
      <c r="G2498" t="s">
        <v>5337</v>
      </c>
      <c r="H2498" t="s">
        <v>9817</v>
      </c>
      <c r="I2498">
        <v>48</v>
      </c>
      <c r="J2498">
        <v>401</v>
      </c>
      <c r="K2498">
        <v>33212</v>
      </c>
      <c r="L2498" t="s">
        <v>10140</v>
      </c>
      <c r="M2498" t="s">
        <v>10141</v>
      </c>
      <c r="N2498" t="s">
        <v>68</v>
      </c>
      <c r="O2498" t="s">
        <v>69</v>
      </c>
      <c r="P2498">
        <v>32.109423</v>
      </c>
      <c r="Q2498">
        <v>-94.756382000000002</v>
      </c>
      <c r="S2498" t="s">
        <v>70</v>
      </c>
      <c r="T2498" t="s">
        <v>71</v>
      </c>
      <c r="U2498">
        <v>35</v>
      </c>
      <c r="V2498">
        <v>0</v>
      </c>
      <c r="W2498">
        <v>32</v>
      </c>
      <c r="X2498">
        <v>3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35</v>
      </c>
      <c r="AE2498">
        <v>4.7450000000000001</v>
      </c>
      <c r="AF2498" t="s">
        <v>72</v>
      </c>
      <c r="AG2498" t="s">
        <v>5340</v>
      </c>
      <c r="AH2498">
        <v>3</v>
      </c>
      <c r="AI2498">
        <v>48</v>
      </c>
      <c r="AK2498">
        <v>33212</v>
      </c>
      <c r="AM2498">
        <v>13712</v>
      </c>
      <c r="AN2498">
        <v>7711</v>
      </c>
      <c r="AO2498">
        <v>3255</v>
      </c>
      <c r="AP2498">
        <v>26</v>
      </c>
      <c r="AQ2498">
        <v>91</v>
      </c>
      <c r="AR2498">
        <v>130</v>
      </c>
      <c r="AS2498">
        <v>2474</v>
      </c>
      <c r="AT2498">
        <v>20</v>
      </c>
      <c r="AU2498">
        <v>2499</v>
      </c>
      <c r="AV2498">
        <v>3275</v>
      </c>
      <c r="AW2498">
        <v>35</v>
      </c>
      <c r="AX2498">
        <v>166.07499999999999</v>
      </c>
      <c r="AY2498" s="1">
        <v>8.5999999999999993E-2</v>
      </c>
      <c r="AZ2498" s="1">
        <v>0.91400000000000003</v>
      </c>
      <c r="BA2498" s="1">
        <v>0</v>
      </c>
      <c r="BB2498" s="1">
        <v>0.23699999999999999</v>
      </c>
      <c r="BC2498" s="1">
        <v>0.56200000000000006</v>
      </c>
      <c r="BD2498" s="1">
        <v>0.18</v>
      </c>
      <c r="BE2498" s="1">
        <v>-0.152</v>
      </c>
      <c r="BF2498" s="1">
        <v>-0.18</v>
      </c>
      <c r="BG2498" s="1">
        <f>Table1[[#This Row],[pers_white_pct]]-Table1[[#This Row],[census_white_pct]]</f>
        <v>0.35199999999999998</v>
      </c>
      <c r="BH2498" s="3">
        <v>0.3610796577</v>
      </c>
      <c r="BI2498" s="3">
        <v>1.6258184040999999</v>
      </c>
      <c r="BJ2498" s="3">
        <v>0</v>
      </c>
      <c r="BK2498" s="3" t="str">
        <f>VLOOKUP(Table1[[#This Row],[est_sworn]],Force_size,2,TRUE)</f>
        <v>02 - 25 to 49</v>
      </c>
    </row>
    <row r="2499" spans="1:63" hidden="1" x14ac:dyDescent="0.2">
      <c r="A2499">
        <v>48401</v>
      </c>
      <c r="B2499" t="s">
        <v>11412</v>
      </c>
      <c r="C2499" t="s">
        <v>15085</v>
      </c>
      <c r="D2499">
        <v>13548150</v>
      </c>
      <c r="E2499" t="s">
        <v>15086</v>
      </c>
      <c r="F2499">
        <v>54026</v>
      </c>
      <c r="G2499" t="s">
        <v>15087</v>
      </c>
      <c r="H2499" t="s">
        <v>9817</v>
      </c>
      <c r="I2499">
        <v>48</v>
      </c>
      <c r="J2499">
        <v>401</v>
      </c>
      <c r="K2499">
        <v>99401</v>
      </c>
      <c r="L2499" t="s">
        <v>15088</v>
      </c>
      <c r="M2499" t="s">
        <v>15089</v>
      </c>
      <c r="N2499" t="s">
        <v>11418</v>
      </c>
      <c r="O2499" t="s">
        <v>11429</v>
      </c>
      <c r="P2499">
        <v>32.109423</v>
      </c>
      <c r="Q2499">
        <v>-94.756382000000002</v>
      </c>
      <c r="R2499" t="s">
        <v>11481</v>
      </c>
      <c r="S2499" t="s">
        <v>11421</v>
      </c>
      <c r="U2499">
        <v>41</v>
      </c>
      <c r="V2499">
        <v>0</v>
      </c>
      <c r="W2499">
        <v>35</v>
      </c>
      <c r="X2499">
        <v>6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41</v>
      </c>
      <c r="AE2499">
        <v>4.8979999999999997</v>
      </c>
      <c r="AF2499" t="s">
        <v>11474</v>
      </c>
      <c r="AG2499" t="s">
        <v>15090</v>
      </c>
      <c r="AH2499">
        <v>3</v>
      </c>
      <c r="AI2499">
        <v>48</v>
      </c>
      <c r="AJ2499">
        <v>401</v>
      </c>
      <c r="AM2499">
        <v>53330</v>
      </c>
      <c r="AN2499">
        <v>35237</v>
      </c>
      <c r="AO2499">
        <v>9359</v>
      </c>
      <c r="AP2499">
        <v>199</v>
      </c>
      <c r="AQ2499">
        <v>203</v>
      </c>
      <c r="AR2499">
        <v>659</v>
      </c>
      <c r="AS2499">
        <v>7609</v>
      </c>
      <c r="AT2499">
        <v>76</v>
      </c>
      <c r="AU2499">
        <v>7673</v>
      </c>
      <c r="AV2499">
        <v>9435</v>
      </c>
      <c r="AW2499">
        <v>41</v>
      </c>
      <c r="AX2499">
        <v>200.81800000000001</v>
      </c>
      <c r="AY2499" s="1">
        <v>0.14599999999999999</v>
      </c>
      <c r="AZ2499" s="1">
        <v>0.85399999999999998</v>
      </c>
      <c r="BA2499" s="1">
        <v>0</v>
      </c>
      <c r="BB2499" s="1">
        <v>0.17499999999999999</v>
      </c>
      <c r="BC2499" s="1">
        <v>0.66100000000000003</v>
      </c>
      <c r="BD2499" s="1">
        <v>0.14299999999999999</v>
      </c>
      <c r="BE2499" s="1">
        <v>-2.9000000000000001E-2</v>
      </c>
      <c r="BF2499" s="1">
        <v>-0.14299999999999999</v>
      </c>
      <c r="BG2499" s="1">
        <f>Table1[[#This Row],[pers_white_pct]]-Table1[[#This Row],[census_white_pct]]</f>
        <v>0.19299999999999995</v>
      </c>
      <c r="BH2499" s="3">
        <v>0.83389146749999998</v>
      </c>
      <c r="BI2499" s="3">
        <v>1.2919831358</v>
      </c>
      <c r="BJ2499" s="3">
        <v>0</v>
      </c>
      <c r="BK2499" s="3" t="str">
        <f>VLOOKUP(Table1[[#This Row],[est_sworn]],Force_size,2,TRUE)</f>
        <v>02 - 25 to 49</v>
      </c>
    </row>
    <row r="2500" spans="1:63" hidden="1" x14ac:dyDescent="0.2">
      <c r="A2500">
        <v>48409</v>
      </c>
      <c r="B2500" t="s">
        <v>11412</v>
      </c>
      <c r="C2500" t="s">
        <v>15091</v>
      </c>
      <c r="D2500">
        <v>12079580</v>
      </c>
      <c r="E2500" t="s">
        <v>15092</v>
      </c>
      <c r="F2500">
        <v>65600</v>
      </c>
      <c r="G2500" t="s">
        <v>15093</v>
      </c>
      <c r="H2500" t="s">
        <v>9817</v>
      </c>
      <c r="I2500">
        <v>48</v>
      </c>
      <c r="J2500">
        <v>409</v>
      </c>
      <c r="K2500">
        <v>99409</v>
      </c>
      <c r="L2500" t="s">
        <v>15094</v>
      </c>
      <c r="M2500" t="s">
        <v>15095</v>
      </c>
      <c r="N2500" t="s">
        <v>11418</v>
      </c>
      <c r="O2500" t="s">
        <v>11419</v>
      </c>
      <c r="P2500">
        <v>28.011786000000001</v>
      </c>
      <c r="Q2500">
        <v>-97.517161999999999</v>
      </c>
      <c r="R2500" t="s">
        <v>11420</v>
      </c>
      <c r="S2500" t="s">
        <v>11421</v>
      </c>
      <c r="U2500">
        <v>46</v>
      </c>
      <c r="V2500">
        <v>0</v>
      </c>
      <c r="W2500">
        <v>20</v>
      </c>
      <c r="X2500">
        <v>0</v>
      </c>
      <c r="Y2500">
        <v>26</v>
      </c>
      <c r="Z2500">
        <v>0</v>
      </c>
      <c r="AA2500">
        <v>0</v>
      </c>
      <c r="AB2500">
        <v>0</v>
      </c>
      <c r="AC2500">
        <v>0</v>
      </c>
      <c r="AD2500">
        <v>46</v>
      </c>
      <c r="AE2500">
        <v>4.8979999999999997</v>
      </c>
      <c r="AF2500" t="s">
        <v>11474</v>
      </c>
      <c r="AG2500" t="s">
        <v>15096</v>
      </c>
      <c r="AH2500">
        <v>3</v>
      </c>
      <c r="AI2500">
        <v>48</v>
      </c>
      <c r="AJ2500">
        <v>409</v>
      </c>
      <c r="AM2500">
        <v>64804</v>
      </c>
      <c r="AN2500">
        <v>27330</v>
      </c>
      <c r="AO2500">
        <v>902</v>
      </c>
      <c r="AP2500">
        <v>169</v>
      </c>
      <c r="AQ2500">
        <v>506</v>
      </c>
      <c r="AR2500">
        <v>550</v>
      </c>
      <c r="AS2500">
        <v>35248</v>
      </c>
      <c r="AT2500">
        <v>169</v>
      </c>
      <c r="AU2500">
        <v>35347</v>
      </c>
      <c r="AV2500">
        <v>1071</v>
      </c>
      <c r="AW2500">
        <v>46</v>
      </c>
      <c r="AX2500">
        <v>225.30799999999999</v>
      </c>
      <c r="AY2500" s="1">
        <v>0</v>
      </c>
      <c r="AZ2500" s="1">
        <v>0.435</v>
      </c>
      <c r="BA2500" s="1">
        <v>0.56499999999999995</v>
      </c>
      <c r="BB2500" s="1">
        <v>1.4E-2</v>
      </c>
      <c r="BC2500" s="1">
        <v>0.42199999999999999</v>
      </c>
      <c r="BD2500" s="1">
        <v>0.54400000000000004</v>
      </c>
      <c r="BE2500" s="1">
        <v>-1.4E-2</v>
      </c>
      <c r="BF2500" s="1">
        <v>2.1000000000000001E-2</v>
      </c>
      <c r="BG2500" s="1">
        <f>Table1[[#This Row],[pers_white_pct]]-Table1[[#This Row],[census_white_pct]]</f>
        <v>1.3000000000000012E-2</v>
      </c>
      <c r="BH2500" s="3">
        <v>0</v>
      </c>
      <c r="BI2500" s="3">
        <v>1.0309422676</v>
      </c>
      <c r="BJ2500" s="3">
        <v>1.0391610254999999</v>
      </c>
      <c r="BK2500" s="3" t="str">
        <f>VLOOKUP(Table1[[#This Row],[est_sworn]],Force_size,2,TRUE)</f>
        <v>02 - 25 to 49</v>
      </c>
    </row>
    <row r="2501" spans="1:63" hidden="1" x14ac:dyDescent="0.2">
      <c r="A2501">
        <v>48413</v>
      </c>
      <c r="B2501" t="s">
        <v>11412</v>
      </c>
      <c r="C2501" t="s">
        <v>15097</v>
      </c>
      <c r="D2501">
        <v>12489550</v>
      </c>
      <c r="E2501" t="s">
        <v>15098</v>
      </c>
      <c r="F2501">
        <v>3264</v>
      </c>
      <c r="G2501" t="s">
        <v>15099</v>
      </c>
      <c r="H2501" t="s">
        <v>9817</v>
      </c>
      <c r="I2501">
        <v>48</v>
      </c>
      <c r="J2501">
        <v>413</v>
      </c>
      <c r="K2501">
        <v>99413</v>
      </c>
      <c r="L2501" t="s">
        <v>15100</v>
      </c>
      <c r="M2501" t="s">
        <v>15101</v>
      </c>
      <c r="N2501" t="s">
        <v>11418</v>
      </c>
      <c r="O2501" t="s">
        <v>11437</v>
      </c>
      <c r="P2501">
        <v>30.896232999999999</v>
      </c>
      <c r="Q2501">
        <v>-100.527216</v>
      </c>
      <c r="R2501" t="s">
        <v>11420</v>
      </c>
      <c r="S2501" t="s">
        <v>11421</v>
      </c>
      <c r="U2501">
        <v>12</v>
      </c>
      <c r="V2501">
        <v>1</v>
      </c>
      <c r="W2501">
        <v>5</v>
      </c>
      <c r="X2501">
        <v>0</v>
      </c>
      <c r="Y2501">
        <v>7</v>
      </c>
      <c r="Z2501">
        <v>0</v>
      </c>
      <c r="AA2501">
        <v>0</v>
      </c>
      <c r="AB2501">
        <v>0</v>
      </c>
      <c r="AC2501">
        <v>0</v>
      </c>
      <c r="AD2501">
        <v>12</v>
      </c>
      <c r="AE2501">
        <v>7.0309999999999997</v>
      </c>
      <c r="AF2501" t="s">
        <v>11422</v>
      </c>
      <c r="AG2501" t="s">
        <v>15102</v>
      </c>
      <c r="AH2501">
        <v>3</v>
      </c>
      <c r="AI2501">
        <v>48</v>
      </c>
      <c r="AJ2501">
        <v>413</v>
      </c>
      <c r="AM2501">
        <v>3461</v>
      </c>
      <c r="AN2501">
        <v>1872</v>
      </c>
      <c r="AO2501">
        <v>32</v>
      </c>
      <c r="AP2501">
        <v>1</v>
      </c>
      <c r="AQ2501">
        <v>4</v>
      </c>
      <c r="AR2501">
        <v>16</v>
      </c>
      <c r="AS2501">
        <v>1536</v>
      </c>
      <c r="AT2501">
        <v>6</v>
      </c>
      <c r="AU2501">
        <v>1536</v>
      </c>
      <c r="AV2501">
        <v>38</v>
      </c>
      <c r="AW2501">
        <v>12.5</v>
      </c>
      <c r="AX2501">
        <v>87.887500000000003</v>
      </c>
      <c r="AY2501" s="1">
        <v>0</v>
      </c>
      <c r="AZ2501" s="1">
        <v>0.41699999999999998</v>
      </c>
      <c r="BA2501" s="1">
        <v>0.58299999999999996</v>
      </c>
      <c r="BB2501" s="1">
        <v>8.9999999999999993E-3</v>
      </c>
      <c r="BC2501" s="1">
        <v>0.54100000000000004</v>
      </c>
      <c r="BD2501" s="1">
        <v>0.44400000000000001</v>
      </c>
      <c r="BE2501" s="1">
        <v>-8.9999999999999993E-3</v>
      </c>
      <c r="BF2501" s="1">
        <v>0.14000000000000001</v>
      </c>
      <c r="BG2501" s="1">
        <f>Table1[[#This Row],[pers_white_pct]]-Table1[[#This Row],[census_white_pct]]</f>
        <v>-0.12400000000000005</v>
      </c>
      <c r="BH2501" s="3">
        <v>0</v>
      </c>
      <c r="BI2501" s="3">
        <v>0.77034366099999996</v>
      </c>
      <c r="BJ2501" s="3">
        <v>1.3143988714999999</v>
      </c>
      <c r="BK2501" s="3" t="str">
        <f>VLOOKUP(Table1[[#This Row],[est_sworn]],Force_size,2,TRUE)</f>
        <v>01 - Under 25</v>
      </c>
    </row>
    <row r="2502" spans="1:63" hidden="1" x14ac:dyDescent="0.2">
      <c r="A2502">
        <v>4879828</v>
      </c>
      <c r="B2502" t="s">
        <v>1444</v>
      </c>
      <c r="C2502" t="s">
        <v>10611</v>
      </c>
      <c r="D2502">
        <v>12117730</v>
      </c>
      <c r="E2502" t="s">
        <v>10612</v>
      </c>
      <c r="F2502">
        <v>585</v>
      </c>
      <c r="G2502" t="s">
        <v>10613</v>
      </c>
      <c r="H2502" t="s">
        <v>9817</v>
      </c>
      <c r="I2502">
        <v>48</v>
      </c>
      <c r="J2502">
        <v>423</v>
      </c>
      <c r="K2502">
        <v>79828</v>
      </c>
      <c r="L2502" t="s">
        <v>10614</v>
      </c>
      <c r="M2502" t="s">
        <v>562</v>
      </c>
      <c r="N2502" t="s">
        <v>68</v>
      </c>
      <c r="O2502" t="s">
        <v>562</v>
      </c>
      <c r="P2502">
        <v>32.375106000000002</v>
      </c>
      <c r="Q2502">
        <v>-95.268743000000001</v>
      </c>
      <c r="S2502" t="s">
        <v>70</v>
      </c>
      <c r="T2502" t="s">
        <v>71</v>
      </c>
      <c r="U2502">
        <v>3</v>
      </c>
      <c r="V2502">
        <v>0</v>
      </c>
      <c r="W2502">
        <v>2</v>
      </c>
      <c r="X2502">
        <v>0</v>
      </c>
      <c r="Y2502">
        <v>1</v>
      </c>
      <c r="Z2502">
        <v>0</v>
      </c>
      <c r="AA2502">
        <v>0</v>
      </c>
      <c r="AB2502">
        <v>0</v>
      </c>
      <c r="AC2502">
        <v>0</v>
      </c>
      <c r="AD2502">
        <v>3</v>
      </c>
      <c r="AE2502">
        <v>16.646000000000001</v>
      </c>
      <c r="AF2502" t="s">
        <v>239</v>
      </c>
      <c r="AG2502" t="s">
        <v>10615</v>
      </c>
      <c r="AH2502">
        <v>3</v>
      </c>
      <c r="AI2502">
        <v>48</v>
      </c>
      <c r="AK2502">
        <v>79828</v>
      </c>
      <c r="AM2502">
        <v>576</v>
      </c>
      <c r="AN2502">
        <v>448</v>
      </c>
      <c r="AO2502">
        <v>65</v>
      </c>
      <c r="AP2502">
        <v>4</v>
      </c>
      <c r="AQ2502">
        <v>1</v>
      </c>
      <c r="AR2502">
        <v>2</v>
      </c>
      <c r="AS2502">
        <v>56</v>
      </c>
      <c r="AT2502">
        <v>2</v>
      </c>
      <c r="AU2502">
        <v>56</v>
      </c>
      <c r="AV2502">
        <v>67</v>
      </c>
      <c r="AW2502">
        <v>3</v>
      </c>
      <c r="AX2502">
        <v>49.938000000000002</v>
      </c>
      <c r="AY2502" s="1">
        <v>0</v>
      </c>
      <c r="AZ2502" s="1">
        <v>0.66700000000000004</v>
      </c>
      <c r="BA2502" s="1">
        <v>0.33300000000000002</v>
      </c>
      <c r="BB2502" s="1">
        <v>0.113</v>
      </c>
      <c r="BC2502" s="1">
        <v>0.77800000000000002</v>
      </c>
      <c r="BD2502" s="1">
        <v>9.7000000000000003E-2</v>
      </c>
      <c r="BE2502" s="1">
        <v>-0.113</v>
      </c>
      <c r="BF2502" s="1">
        <v>0.23599999999999999</v>
      </c>
      <c r="BG2502" s="1">
        <f>Table1[[#This Row],[pers_white_pct]]-Table1[[#This Row],[census_white_pct]]</f>
        <v>-0.11099999999999999</v>
      </c>
      <c r="BH2502" s="3">
        <v>0</v>
      </c>
      <c r="BI2502" s="3">
        <v>0.85714285710000004</v>
      </c>
      <c r="BJ2502" s="3">
        <v>3.4285714286000002</v>
      </c>
      <c r="BK2502" s="3" t="str">
        <f>VLOOKUP(Table1[[#This Row],[est_sworn]],Force_size,2,TRUE)</f>
        <v>01 - Under 25</v>
      </c>
    </row>
    <row r="2503" spans="1:63" hidden="1" x14ac:dyDescent="0.2">
      <c r="A2503">
        <v>4874144</v>
      </c>
      <c r="B2503" t="s">
        <v>1444</v>
      </c>
      <c r="C2503" t="s">
        <v>10557</v>
      </c>
      <c r="D2503">
        <v>12797720</v>
      </c>
      <c r="E2503" t="s">
        <v>10558</v>
      </c>
      <c r="F2503">
        <v>99323</v>
      </c>
      <c r="G2503" t="s">
        <v>10559</v>
      </c>
      <c r="H2503" t="s">
        <v>9817</v>
      </c>
      <c r="I2503">
        <v>48</v>
      </c>
      <c r="J2503">
        <v>423</v>
      </c>
      <c r="K2503">
        <v>74144</v>
      </c>
      <c r="L2503" t="s">
        <v>10560</v>
      </c>
      <c r="M2503" t="s">
        <v>10561</v>
      </c>
      <c r="N2503" t="s">
        <v>68</v>
      </c>
      <c r="O2503" t="s">
        <v>739</v>
      </c>
      <c r="P2503">
        <v>32.375106000000002</v>
      </c>
      <c r="Q2503">
        <v>-95.268743000000001</v>
      </c>
      <c r="S2503" t="s">
        <v>70</v>
      </c>
      <c r="T2503" t="s">
        <v>71</v>
      </c>
      <c r="U2503">
        <v>187</v>
      </c>
      <c r="V2503">
        <v>0</v>
      </c>
      <c r="W2503">
        <v>167</v>
      </c>
      <c r="X2503">
        <v>10</v>
      </c>
      <c r="Y2503">
        <v>9</v>
      </c>
      <c r="Z2503">
        <v>1</v>
      </c>
      <c r="AA2503">
        <v>0</v>
      </c>
      <c r="AB2503">
        <v>0</v>
      </c>
      <c r="AC2503">
        <v>0</v>
      </c>
      <c r="AD2503">
        <v>187</v>
      </c>
      <c r="AE2503">
        <v>1.1479999999999999</v>
      </c>
      <c r="AF2503" t="s">
        <v>87</v>
      </c>
      <c r="AG2503" t="s">
        <v>10562</v>
      </c>
      <c r="AH2503">
        <v>3</v>
      </c>
      <c r="AI2503">
        <v>48</v>
      </c>
      <c r="AK2503">
        <v>74144</v>
      </c>
      <c r="AM2503">
        <v>96900</v>
      </c>
      <c r="AN2503">
        <v>49252</v>
      </c>
      <c r="AO2503">
        <v>23742</v>
      </c>
      <c r="AP2503">
        <v>284</v>
      </c>
      <c r="AQ2503">
        <v>1807</v>
      </c>
      <c r="AR2503">
        <v>1161</v>
      </c>
      <c r="AS2503">
        <v>20511</v>
      </c>
      <c r="AT2503">
        <v>244</v>
      </c>
      <c r="AU2503">
        <v>20654</v>
      </c>
      <c r="AV2503">
        <v>23986</v>
      </c>
      <c r="AW2503">
        <v>187</v>
      </c>
      <c r="AX2503">
        <v>214.67599999999999</v>
      </c>
      <c r="AY2503" s="1">
        <v>5.2999999999999999E-2</v>
      </c>
      <c r="AZ2503" s="1">
        <v>0.89300000000000002</v>
      </c>
      <c r="BA2503" s="1">
        <v>4.8000000000000001E-2</v>
      </c>
      <c r="BB2503" s="1">
        <v>0.245</v>
      </c>
      <c r="BC2503" s="1">
        <v>0.50800000000000001</v>
      </c>
      <c r="BD2503" s="1">
        <v>0.21199999999999999</v>
      </c>
      <c r="BE2503" s="1">
        <v>-0.192</v>
      </c>
      <c r="BF2503" s="1">
        <v>-0.16400000000000001</v>
      </c>
      <c r="BG2503" s="1">
        <f>Table1[[#This Row],[pers_white_pct]]-Table1[[#This Row],[census_white_pct]]</f>
        <v>0.38500000000000001</v>
      </c>
      <c r="BH2503" s="3">
        <v>0.21825533580000001</v>
      </c>
      <c r="BI2503" s="3">
        <v>1.7570121749000001</v>
      </c>
      <c r="BJ2503" s="3">
        <v>0.227372452</v>
      </c>
      <c r="BK2503" s="3" t="str">
        <f>VLOOKUP(Table1[[#This Row],[est_sworn]],Force_size,2,TRUE)</f>
        <v>04 - 100 to 249</v>
      </c>
    </row>
    <row r="2504" spans="1:63" hidden="1" x14ac:dyDescent="0.2">
      <c r="A2504">
        <v>48427</v>
      </c>
      <c r="B2504" t="s">
        <v>11412</v>
      </c>
      <c r="C2504" t="s">
        <v>15103</v>
      </c>
      <c r="D2504">
        <v>13902290</v>
      </c>
      <c r="E2504" t="s">
        <v>15104</v>
      </c>
      <c r="F2504">
        <v>61615</v>
      </c>
      <c r="G2504" t="s">
        <v>15105</v>
      </c>
      <c r="H2504" t="s">
        <v>9817</v>
      </c>
      <c r="I2504">
        <v>48</v>
      </c>
      <c r="J2504">
        <v>427</v>
      </c>
      <c r="K2504">
        <v>99427</v>
      </c>
      <c r="L2504" t="s">
        <v>15106</v>
      </c>
      <c r="M2504" t="s">
        <v>15107</v>
      </c>
      <c r="N2504" t="s">
        <v>11418</v>
      </c>
      <c r="O2504" t="s">
        <v>11444</v>
      </c>
      <c r="P2504">
        <v>26.546334999999999</v>
      </c>
      <c r="Q2504">
        <v>-98.715802999999994</v>
      </c>
      <c r="R2504" t="s">
        <v>11467</v>
      </c>
      <c r="S2504" t="s">
        <v>11421</v>
      </c>
      <c r="U2504">
        <v>53</v>
      </c>
      <c r="V2504">
        <v>0</v>
      </c>
      <c r="W2504">
        <v>0</v>
      </c>
      <c r="X2504">
        <v>0</v>
      </c>
      <c r="Y2504">
        <v>53</v>
      </c>
      <c r="Z2504">
        <v>0</v>
      </c>
      <c r="AA2504">
        <v>0</v>
      </c>
      <c r="AB2504">
        <v>0</v>
      </c>
      <c r="AC2504">
        <v>0</v>
      </c>
      <c r="AD2504">
        <v>53</v>
      </c>
      <c r="AE2504">
        <v>4.8979999999999997</v>
      </c>
      <c r="AF2504" t="s">
        <v>11474</v>
      </c>
      <c r="AG2504" t="s">
        <v>15108</v>
      </c>
      <c r="AH2504">
        <v>3</v>
      </c>
      <c r="AI2504">
        <v>48</v>
      </c>
      <c r="AJ2504">
        <v>427</v>
      </c>
      <c r="AM2504">
        <v>60968</v>
      </c>
      <c r="AN2504">
        <v>2449</v>
      </c>
      <c r="AO2504">
        <v>15</v>
      </c>
      <c r="AP2504">
        <v>17</v>
      </c>
      <c r="AQ2504">
        <v>119</v>
      </c>
      <c r="AR2504">
        <v>26</v>
      </c>
      <c r="AS2504">
        <v>58337</v>
      </c>
      <c r="AT2504">
        <v>54</v>
      </c>
      <c r="AU2504">
        <v>58342</v>
      </c>
      <c r="AV2504">
        <v>69</v>
      </c>
      <c r="AW2504">
        <v>53</v>
      </c>
      <c r="AX2504">
        <v>259.59399999999999</v>
      </c>
      <c r="AY2504" s="1">
        <v>0</v>
      </c>
      <c r="AZ2504" s="1">
        <v>0</v>
      </c>
      <c r="BA2504" s="2">
        <v>1</v>
      </c>
      <c r="BB2504" s="1">
        <v>0</v>
      </c>
      <c r="BC2504" s="1">
        <v>0.04</v>
      </c>
      <c r="BD2504" s="1">
        <v>0.95699999999999996</v>
      </c>
      <c r="BE2504" s="1">
        <v>0</v>
      </c>
      <c r="BF2504" s="1">
        <v>4.2999999999999997E-2</v>
      </c>
      <c r="BG2504" s="1">
        <f>Table1[[#This Row],[pers_white_pct]]-Table1[[#This Row],[census_white_pct]]</f>
        <v>-0.04</v>
      </c>
      <c r="BH2504" s="3">
        <v>0</v>
      </c>
      <c r="BI2504" s="3">
        <v>0</v>
      </c>
      <c r="BJ2504" s="3">
        <v>1.0451000223</v>
      </c>
      <c r="BK2504" s="3" t="str">
        <f>VLOOKUP(Table1[[#This Row],[est_sworn]],Force_size,2,TRUE)</f>
        <v>03 - 50 to 99</v>
      </c>
    </row>
    <row r="2505" spans="1:63" hidden="1" x14ac:dyDescent="0.2">
      <c r="A2505">
        <v>4824768</v>
      </c>
      <c r="B2505" t="s">
        <v>1444</v>
      </c>
      <c r="C2505" t="s">
        <v>10056</v>
      </c>
      <c r="D2505">
        <v>11146110</v>
      </c>
      <c r="E2505" t="s">
        <v>10057</v>
      </c>
      <c r="F2505">
        <v>52780</v>
      </c>
      <c r="G2505" t="s">
        <v>10058</v>
      </c>
      <c r="H2505" t="s">
        <v>9817</v>
      </c>
      <c r="I2505">
        <v>48</v>
      </c>
      <c r="J2505">
        <v>439</v>
      </c>
      <c r="K2505">
        <v>24768</v>
      </c>
      <c r="L2505" t="s">
        <v>10059</v>
      </c>
      <c r="M2505" t="s">
        <v>10060</v>
      </c>
      <c r="N2505" t="s">
        <v>68</v>
      </c>
      <c r="O2505" t="s">
        <v>86</v>
      </c>
      <c r="P2505">
        <v>32.772039999999997</v>
      </c>
      <c r="Q2505">
        <v>-97.291291000000001</v>
      </c>
      <c r="S2505" t="s">
        <v>70</v>
      </c>
      <c r="T2505" t="s">
        <v>71</v>
      </c>
      <c r="U2505">
        <v>87</v>
      </c>
      <c r="V2505">
        <v>4</v>
      </c>
      <c r="W2505">
        <v>76</v>
      </c>
      <c r="X2505">
        <v>2</v>
      </c>
      <c r="Y2505">
        <v>8</v>
      </c>
      <c r="Z2505">
        <v>0</v>
      </c>
      <c r="AA2505">
        <v>0</v>
      </c>
      <c r="AB2505">
        <v>0</v>
      </c>
      <c r="AC2505">
        <v>0</v>
      </c>
      <c r="AD2505">
        <v>87</v>
      </c>
      <c r="AE2505">
        <v>2.8170000000000002</v>
      </c>
      <c r="AF2505" t="s">
        <v>79</v>
      </c>
      <c r="AG2505" t="s">
        <v>10061</v>
      </c>
      <c r="AH2505">
        <v>3</v>
      </c>
      <c r="AI2505">
        <v>48</v>
      </c>
      <c r="AK2505">
        <v>24768</v>
      </c>
      <c r="AM2505">
        <v>51277</v>
      </c>
      <c r="AN2505">
        <v>28345</v>
      </c>
      <c r="AO2505">
        <v>5315</v>
      </c>
      <c r="AP2505">
        <v>241</v>
      </c>
      <c r="AQ2505">
        <v>5232</v>
      </c>
      <c r="AR2505">
        <v>1262</v>
      </c>
      <c r="AS2505">
        <v>9719</v>
      </c>
      <c r="AT2505">
        <v>182</v>
      </c>
      <c r="AU2505">
        <v>10882</v>
      </c>
      <c r="AV2505">
        <v>5497</v>
      </c>
      <c r="AW2505">
        <v>89</v>
      </c>
      <c r="AX2505">
        <v>250.71299999999999</v>
      </c>
      <c r="AY2505" s="1">
        <v>2.3E-2</v>
      </c>
      <c r="AZ2505" s="1">
        <v>0.874</v>
      </c>
      <c r="BA2505" s="1">
        <v>9.1999999999999998E-2</v>
      </c>
      <c r="BB2505" s="1">
        <v>0.104</v>
      </c>
      <c r="BC2505" s="1">
        <v>0.55300000000000005</v>
      </c>
      <c r="BD2505" s="1">
        <v>0.19</v>
      </c>
      <c r="BE2505" s="1">
        <v>-8.1000000000000003E-2</v>
      </c>
      <c r="BF2505" s="1">
        <v>-9.8000000000000004E-2</v>
      </c>
      <c r="BG2505" s="1">
        <f>Table1[[#This Row],[pers_white_pct]]-Table1[[#This Row],[census_white_pct]]</f>
        <v>0.32099999999999995</v>
      </c>
      <c r="BH2505" s="3">
        <v>0.22178393399999999</v>
      </c>
      <c r="BI2505" s="3">
        <v>1.580303445</v>
      </c>
      <c r="BJ2505" s="3">
        <v>0.48514522450000003</v>
      </c>
      <c r="BK2505" s="3" t="str">
        <f>VLOOKUP(Table1[[#This Row],[est_sworn]],Force_size,2,TRUE)</f>
        <v>03 - 50 to 99</v>
      </c>
    </row>
    <row r="2506" spans="1:63" hidden="1" x14ac:dyDescent="0.2">
      <c r="A2506">
        <v>4846452</v>
      </c>
      <c r="B2506" t="s">
        <v>1444</v>
      </c>
      <c r="C2506" t="s">
        <v>10309</v>
      </c>
      <c r="D2506">
        <v>11387960</v>
      </c>
      <c r="E2506" t="s">
        <v>6830</v>
      </c>
      <c r="F2506">
        <v>59317</v>
      </c>
      <c r="G2506" t="s">
        <v>6831</v>
      </c>
      <c r="H2506" t="s">
        <v>9817</v>
      </c>
      <c r="I2506">
        <v>48</v>
      </c>
      <c r="J2506">
        <v>439</v>
      </c>
      <c r="K2506">
        <v>46452</v>
      </c>
      <c r="L2506" t="s">
        <v>10310</v>
      </c>
      <c r="M2506" t="s">
        <v>10311</v>
      </c>
      <c r="N2506" t="s">
        <v>68</v>
      </c>
      <c r="O2506" t="s">
        <v>86</v>
      </c>
      <c r="P2506">
        <v>32.772039999999997</v>
      </c>
      <c r="Q2506">
        <v>-97.291291000000001</v>
      </c>
      <c r="S2506" t="s">
        <v>70</v>
      </c>
      <c r="T2506" t="s">
        <v>71</v>
      </c>
      <c r="U2506">
        <v>75</v>
      </c>
      <c r="V2506">
        <v>0</v>
      </c>
      <c r="W2506">
        <v>70</v>
      </c>
      <c r="X2506">
        <v>1</v>
      </c>
      <c r="Y2506">
        <v>4</v>
      </c>
      <c r="Z2506">
        <v>0</v>
      </c>
      <c r="AA2506">
        <v>0</v>
      </c>
      <c r="AB2506">
        <v>0</v>
      </c>
      <c r="AC2506">
        <v>0</v>
      </c>
      <c r="AD2506">
        <v>75</v>
      </c>
      <c r="AE2506">
        <v>2.8170000000000002</v>
      </c>
      <c r="AF2506" t="s">
        <v>79</v>
      </c>
      <c r="AG2506" t="s">
        <v>6834</v>
      </c>
      <c r="AH2506">
        <v>3</v>
      </c>
      <c r="AI2506">
        <v>48</v>
      </c>
      <c r="AK2506">
        <v>46452</v>
      </c>
      <c r="AM2506">
        <v>56368</v>
      </c>
      <c r="AN2506">
        <v>36292</v>
      </c>
      <c r="AO2506">
        <v>7851</v>
      </c>
      <c r="AP2506">
        <v>207</v>
      </c>
      <c r="AQ2506">
        <v>2063</v>
      </c>
      <c r="AR2506">
        <v>1125</v>
      </c>
      <c r="AS2506">
        <v>8689</v>
      </c>
      <c r="AT2506">
        <v>131</v>
      </c>
      <c r="AU2506">
        <v>8830</v>
      </c>
      <c r="AV2506">
        <v>7982</v>
      </c>
      <c r="AW2506">
        <v>75</v>
      </c>
      <c r="AX2506">
        <v>211.27500000000001</v>
      </c>
      <c r="AY2506" s="1">
        <v>1.2999999999999999E-2</v>
      </c>
      <c r="AZ2506" s="1">
        <v>0.93300000000000005</v>
      </c>
      <c r="BA2506" s="1">
        <v>5.2999999999999999E-2</v>
      </c>
      <c r="BB2506" s="1">
        <v>0.13900000000000001</v>
      </c>
      <c r="BC2506" s="1">
        <v>0.64400000000000002</v>
      </c>
      <c r="BD2506" s="1">
        <v>0.154</v>
      </c>
      <c r="BE2506" s="1">
        <v>-0.126</v>
      </c>
      <c r="BF2506" s="1">
        <v>-0.10100000000000001</v>
      </c>
      <c r="BG2506" s="1">
        <f>Table1[[#This Row],[pers_white_pct]]-Table1[[#This Row],[census_white_pct]]</f>
        <v>0.28900000000000003</v>
      </c>
      <c r="BH2506" s="3">
        <v>9.5729630999999996E-2</v>
      </c>
      <c r="BI2506" s="3">
        <v>1.4496344465</v>
      </c>
      <c r="BJ2506" s="3">
        <v>0.34598841450000001</v>
      </c>
      <c r="BK2506" s="3" t="str">
        <f>VLOOKUP(Table1[[#This Row],[est_sworn]],Force_size,2,TRUE)</f>
        <v>03 - 50 to 99</v>
      </c>
    </row>
    <row r="2507" spans="1:63" hidden="1" x14ac:dyDescent="0.2">
      <c r="A2507">
        <v>4864112</v>
      </c>
      <c r="B2507" t="s">
        <v>1444</v>
      </c>
      <c r="C2507" t="s">
        <v>10473</v>
      </c>
      <c r="D2507">
        <v>11637840</v>
      </c>
      <c r="E2507" t="s">
        <v>10474</v>
      </c>
      <c r="F2507">
        <v>20877</v>
      </c>
      <c r="G2507" t="s">
        <v>10475</v>
      </c>
      <c r="H2507" t="s">
        <v>9817</v>
      </c>
      <c r="I2507">
        <v>48</v>
      </c>
      <c r="J2507">
        <v>439</v>
      </c>
      <c r="K2507">
        <v>64112</v>
      </c>
      <c r="L2507" t="s">
        <v>10476</v>
      </c>
      <c r="M2507" t="s">
        <v>10477</v>
      </c>
      <c r="N2507" t="s">
        <v>68</v>
      </c>
      <c r="O2507" t="s">
        <v>69</v>
      </c>
      <c r="P2507">
        <v>32.772039999999997</v>
      </c>
      <c r="Q2507">
        <v>-97.291291000000001</v>
      </c>
      <c r="S2507" t="s">
        <v>70</v>
      </c>
      <c r="T2507" t="s">
        <v>71</v>
      </c>
      <c r="U2507">
        <v>37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37</v>
      </c>
      <c r="AD2507">
        <v>37</v>
      </c>
      <c r="AE2507">
        <v>4.7450000000000001</v>
      </c>
      <c r="AF2507" t="s">
        <v>72</v>
      </c>
      <c r="AG2507" t="s">
        <v>10478</v>
      </c>
      <c r="AH2507">
        <v>3</v>
      </c>
      <c r="AI2507">
        <v>48</v>
      </c>
      <c r="AK2507">
        <v>64112</v>
      </c>
      <c r="AM2507">
        <v>19806</v>
      </c>
      <c r="AN2507">
        <v>13498</v>
      </c>
      <c r="AO2507">
        <v>794</v>
      </c>
      <c r="AP2507">
        <v>112</v>
      </c>
      <c r="AQ2507">
        <v>361</v>
      </c>
      <c r="AR2507">
        <v>341</v>
      </c>
      <c r="AS2507">
        <v>4668</v>
      </c>
      <c r="AT2507">
        <v>53</v>
      </c>
      <c r="AU2507">
        <v>4700</v>
      </c>
      <c r="AV2507">
        <v>847</v>
      </c>
      <c r="AW2507">
        <v>37</v>
      </c>
      <c r="AX2507">
        <v>175.565</v>
      </c>
      <c r="BG2507" s="1">
        <f>Table1[[#This Row],[pers_white_pct]]-Table1[[#This Row],[census_white_pct]]</f>
        <v>0</v>
      </c>
      <c r="BH2507" s="3"/>
      <c r="BI2507" s="3"/>
      <c r="BJ2507" s="3"/>
      <c r="BK2507" s="3" t="str">
        <f>VLOOKUP(Table1[[#This Row],[est_sworn]],Force_size,2,TRUE)</f>
        <v>02 - 25 to 49</v>
      </c>
    </row>
    <row r="2508" spans="1:63" hidden="1" x14ac:dyDescent="0.2">
      <c r="A2508">
        <v>4827000</v>
      </c>
      <c r="B2508" t="s">
        <v>1444</v>
      </c>
      <c r="C2508" t="s">
        <v>10080</v>
      </c>
      <c r="D2508">
        <v>12086110</v>
      </c>
      <c r="E2508" t="s">
        <v>10081</v>
      </c>
      <c r="F2508">
        <v>777992</v>
      </c>
      <c r="G2508" t="s">
        <v>10082</v>
      </c>
      <c r="H2508" t="s">
        <v>9817</v>
      </c>
      <c r="I2508">
        <v>48</v>
      </c>
      <c r="J2508">
        <v>439</v>
      </c>
      <c r="K2508">
        <v>27000</v>
      </c>
      <c r="L2508" t="s">
        <v>10083</v>
      </c>
      <c r="M2508" t="s">
        <v>10084</v>
      </c>
      <c r="N2508" t="s">
        <v>68</v>
      </c>
      <c r="O2508" t="s">
        <v>1934</v>
      </c>
      <c r="P2508">
        <v>32.772039999999997</v>
      </c>
      <c r="Q2508">
        <v>-97.291291000000001</v>
      </c>
      <c r="S2508" t="s">
        <v>70</v>
      </c>
      <c r="T2508" t="s">
        <v>71</v>
      </c>
      <c r="U2508">
        <v>1528</v>
      </c>
      <c r="V2508">
        <v>0</v>
      </c>
      <c r="W2508">
        <v>1057</v>
      </c>
      <c r="X2508">
        <v>178</v>
      </c>
      <c r="Y2508">
        <v>251</v>
      </c>
      <c r="Z2508">
        <v>18</v>
      </c>
      <c r="AA2508">
        <v>1</v>
      </c>
      <c r="AB2508">
        <v>0</v>
      </c>
      <c r="AC2508">
        <v>0</v>
      </c>
      <c r="AD2508">
        <v>1528</v>
      </c>
      <c r="AE2508">
        <v>1.1479999999999999</v>
      </c>
      <c r="AF2508" t="s">
        <v>87</v>
      </c>
      <c r="AG2508" t="s">
        <v>10085</v>
      </c>
      <c r="AH2508">
        <v>3</v>
      </c>
      <c r="AI2508">
        <v>48</v>
      </c>
      <c r="AK2508">
        <v>27000</v>
      </c>
      <c r="AM2508">
        <v>741206</v>
      </c>
      <c r="AN2508">
        <v>309312</v>
      </c>
      <c r="AO2508">
        <v>136941</v>
      </c>
      <c r="AP2508">
        <v>2481</v>
      </c>
      <c r="AQ2508">
        <v>27095</v>
      </c>
      <c r="AR2508">
        <v>11301</v>
      </c>
      <c r="AS2508">
        <v>252468</v>
      </c>
      <c r="AT2508">
        <v>3192</v>
      </c>
      <c r="AU2508">
        <v>254076</v>
      </c>
      <c r="AV2508">
        <v>140133</v>
      </c>
      <c r="AW2508">
        <v>1528</v>
      </c>
      <c r="AX2508">
        <v>1754.144</v>
      </c>
      <c r="AY2508" s="1">
        <v>0.11600000000000001</v>
      </c>
      <c r="AZ2508" s="1">
        <v>0.69199999999999995</v>
      </c>
      <c r="BA2508" s="1">
        <v>0.16400000000000001</v>
      </c>
      <c r="BB2508" s="1">
        <v>0.185</v>
      </c>
      <c r="BC2508" s="1">
        <v>0.41699999999999998</v>
      </c>
      <c r="BD2508" s="1">
        <v>0.34100000000000003</v>
      </c>
      <c r="BE2508" s="1">
        <v>-6.8000000000000005E-2</v>
      </c>
      <c r="BF2508" s="1">
        <v>-0.17599999999999999</v>
      </c>
      <c r="BG2508" s="1">
        <f>Table1[[#This Row],[pers_white_pct]]-Table1[[#This Row],[census_white_pct]]</f>
        <v>0.27499999999999997</v>
      </c>
      <c r="BH2508" s="3">
        <v>0.63052466399999996</v>
      </c>
      <c r="BI2508" s="3">
        <v>1.6576536344999999</v>
      </c>
      <c r="BJ2508" s="3">
        <v>0.4822619011</v>
      </c>
      <c r="BK2508" s="3" t="str">
        <f>VLOOKUP(Table1[[#This Row],[est_sworn]],Force_size,2,TRUE)</f>
        <v>07 - 1,000 and up</v>
      </c>
    </row>
    <row r="2509" spans="1:63" hidden="1" x14ac:dyDescent="0.2">
      <c r="A2509">
        <v>4852356</v>
      </c>
      <c r="B2509" t="s">
        <v>1444</v>
      </c>
      <c r="C2509" t="s">
        <v>10352</v>
      </c>
      <c r="D2509">
        <v>12117970</v>
      </c>
      <c r="E2509" t="s">
        <v>10353</v>
      </c>
      <c r="F2509">
        <v>65290</v>
      </c>
      <c r="G2509" t="s">
        <v>10354</v>
      </c>
      <c r="H2509" t="s">
        <v>9817</v>
      </c>
      <c r="I2509">
        <v>48</v>
      </c>
      <c r="J2509">
        <v>439</v>
      </c>
      <c r="K2509">
        <v>52356</v>
      </c>
      <c r="L2509" t="s">
        <v>10355</v>
      </c>
      <c r="M2509" t="s">
        <v>10356</v>
      </c>
      <c r="N2509" t="s">
        <v>68</v>
      </c>
      <c r="O2509" t="s">
        <v>86</v>
      </c>
      <c r="P2509">
        <v>32.772039999999997</v>
      </c>
      <c r="Q2509">
        <v>-97.291291000000001</v>
      </c>
      <c r="S2509" t="s">
        <v>70</v>
      </c>
      <c r="T2509" t="s">
        <v>71</v>
      </c>
      <c r="U2509">
        <v>107</v>
      </c>
      <c r="V2509">
        <v>3</v>
      </c>
      <c r="W2509">
        <v>101</v>
      </c>
      <c r="X2509">
        <v>1</v>
      </c>
      <c r="Y2509">
        <v>4</v>
      </c>
      <c r="Z2509">
        <v>0</v>
      </c>
      <c r="AA2509">
        <v>0</v>
      </c>
      <c r="AB2509">
        <v>0</v>
      </c>
      <c r="AC2509">
        <v>0</v>
      </c>
      <c r="AD2509">
        <v>107</v>
      </c>
      <c r="AE2509">
        <v>1.1479999999999999</v>
      </c>
      <c r="AF2509" t="s">
        <v>87</v>
      </c>
      <c r="AG2509" t="s">
        <v>10357</v>
      </c>
      <c r="AH2509">
        <v>3</v>
      </c>
      <c r="AI2509">
        <v>48</v>
      </c>
      <c r="AK2509">
        <v>52356</v>
      </c>
      <c r="AM2509">
        <v>63343</v>
      </c>
      <c r="AN2509">
        <v>47290</v>
      </c>
      <c r="AO2509">
        <v>2894</v>
      </c>
      <c r="AP2509">
        <v>339</v>
      </c>
      <c r="AQ2509">
        <v>1750</v>
      </c>
      <c r="AR2509">
        <v>1038</v>
      </c>
      <c r="AS2509">
        <v>9906</v>
      </c>
      <c r="AT2509">
        <v>137</v>
      </c>
      <c r="AU2509">
        <v>10032</v>
      </c>
      <c r="AV2509">
        <v>3031</v>
      </c>
      <c r="AW2509">
        <v>108.5</v>
      </c>
      <c r="AX2509">
        <v>124.55800000000001</v>
      </c>
      <c r="AY2509" s="1">
        <v>8.9999999999999993E-3</v>
      </c>
      <c r="AZ2509" s="1">
        <v>0.94399999999999995</v>
      </c>
      <c r="BA2509" s="1">
        <v>3.6999999999999998E-2</v>
      </c>
      <c r="BB2509" s="1">
        <v>4.5999999999999999E-2</v>
      </c>
      <c r="BC2509" s="1">
        <v>0.747</v>
      </c>
      <c r="BD2509" s="1">
        <v>0.156</v>
      </c>
      <c r="BE2509" s="1">
        <v>-3.5999999999999997E-2</v>
      </c>
      <c r="BF2509" s="1">
        <v>-0.11899999999999999</v>
      </c>
      <c r="BG2509" s="1">
        <f>Table1[[#This Row],[pers_white_pct]]-Table1[[#This Row],[census_white_pct]]</f>
        <v>0.19699999999999995</v>
      </c>
      <c r="BH2509" s="3">
        <v>0.2045579317</v>
      </c>
      <c r="BI2509" s="3">
        <v>1.2643488279999999</v>
      </c>
      <c r="BJ2509" s="3">
        <v>0.23904326840000001</v>
      </c>
      <c r="BK2509" s="3" t="str">
        <f>VLOOKUP(Table1[[#This Row],[est_sworn]],Force_size,2,TRUE)</f>
        <v>04 - 100 to 249</v>
      </c>
    </row>
    <row r="2510" spans="1:63" hidden="1" x14ac:dyDescent="0.2">
      <c r="A2510">
        <v>4805168</v>
      </c>
      <c r="B2510" t="s">
        <v>1444</v>
      </c>
      <c r="C2510" t="s">
        <v>9854</v>
      </c>
      <c r="D2510">
        <v>12186330</v>
      </c>
      <c r="E2510" t="s">
        <v>9855</v>
      </c>
      <c r="F2510">
        <v>11220</v>
      </c>
      <c r="G2510" t="s">
        <v>9856</v>
      </c>
      <c r="H2510" t="s">
        <v>9817</v>
      </c>
      <c r="I2510">
        <v>48</v>
      </c>
      <c r="J2510">
        <v>439</v>
      </c>
      <c r="K2510">
        <v>5168</v>
      </c>
      <c r="L2510" t="s">
        <v>9857</v>
      </c>
      <c r="M2510" t="s">
        <v>9858</v>
      </c>
      <c r="N2510" t="s">
        <v>68</v>
      </c>
      <c r="O2510" t="s">
        <v>69</v>
      </c>
      <c r="P2510">
        <v>32.772039999999997</v>
      </c>
      <c r="Q2510">
        <v>-97.291291000000001</v>
      </c>
      <c r="S2510" t="s">
        <v>70</v>
      </c>
      <c r="T2510" t="s">
        <v>71</v>
      </c>
      <c r="U2510">
        <v>25</v>
      </c>
      <c r="V2510">
        <v>0</v>
      </c>
      <c r="W2510">
        <v>24</v>
      </c>
      <c r="X2510">
        <v>0</v>
      </c>
      <c r="Y2510">
        <v>1</v>
      </c>
      <c r="Z2510">
        <v>0</v>
      </c>
      <c r="AA2510">
        <v>0</v>
      </c>
      <c r="AB2510">
        <v>0</v>
      </c>
      <c r="AC2510">
        <v>0</v>
      </c>
      <c r="AD2510">
        <v>25</v>
      </c>
      <c r="AE2510">
        <v>7.1230000000000002</v>
      </c>
      <c r="AF2510" t="s">
        <v>118</v>
      </c>
      <c r="AG2510" t="s">
        <v>9859</v>
      </c>
      <c r="AH2510">
        <v>3</v>
      </c>
      <c r="AI2510">
        <v>48</v>
      </c>
      <c r="AK2510">
        <v>5168</v>
      </c>
      <c r="AM2510">
        <v>10947</v>
      </c>
      <c r="AN2510">
        <v>9654</v>
      </c>
      <c r="AO2510">
        <v>62</v>
      </c>
      <c r="AP2510">
        <v>90</v>
      </c>
      <c r="AQ2510">
        <v>70</v>
      </c>
      <c r="AR2510">
        <v>164</v>
      </c>
      <c r="AS2510">
        <v>901</v>
      </c>
      <c r="AT2510">
        <v>11</v>
      </c>
      <c r="AU2510">
        <v>907</v>
      </c>
      <c r="AV2510">
        <v>73</v>
      </c>
      <c r="AW2510">
        <v>25</v>
      </c>
      <c r="AX2510">
        <v>178.07499999999999</v>
      </c>
      <c r="AY2510" s="1">
        <v>0</v>
      </c>
      <c r="AZ2510" s="1">
        <v>0.96</v>
      </c>
      <c r="BA2510" s="1">
        <v>0.04</v>
      </c>
      <c r="BB2510" s="1">
        <v>6.0000000000000001E-3</v>
      </c>
      <c r="BC2510" s="1">
        <v>0.88200000000000001</v>
      </c>
      <c r="BD2510" s="1">
        <v>8.2000000000000003E-2</v>
      </c>
      <c r="BE2510" s="1">
        <v>-6.0000000000000001E-3</v>
      </c>
      <c r="BF2510" s="1">
        <v>-4.2000000000000003E-2</v>
      </c>
      <c r="BG2510" s="1">
        <f>Table1[[#This Row],[pers_white_pct]]-Table1[[#This Row],[census_white_pct]]</f>
        <v>7.7999999999999958E-2</v>
      </c>
      <c r="BH2510" s="3">
        <v>0</v>
      </c>
      <c r="BI2510" s="3">
        <v>1.0885767556999999</v>
      </c>
      <c r="BJ2510" s="3">
        <v>0.4859933407</v>
      </c>
      <c r="BK2510" s="3" t="str">
        <f>VLOOKUP(Table1[[#This Row],[est_sworn]],Force_size,2,TRUE)</f>
        <v>02 - 25 to 49</v>
      </c>
    </row>
    <row r="2511" spans="1:63" hidden="1" x14ac:dyDescent="0.2">
      <c r="A2511">
        <v>4804000</v>
      </c>
      <c r="B2511" t="s">
        <v>1444</v>
      </c>
      <c r="C2511" t="s">
        <v>9845</v>
      </c>
      <c r="D2511">
        <v>12226340</v>
      </c>
      <c r="E2511" t="s">
        <v>9846</v>
      </c>
      <c r="F2511">
        <v>375600</v>
      </c>
      <c r="G2511" t="s">
        <v>9847</v>
      </c>
      <c r="H2511" t="s">
        <v>9817</v>
      </c>
      <c r="I2511">
        <v>48</v>
      </c>
      <c r="J2511">
        <v>439</v>
      </c>
      <c r="K2511">
        <v>4000</v>
      </c>
      <c r="L2511" t="s">
        <v>9848</v>
      </c>
      <c r="M2511" t="s">
        <v>9849</v>
      </c>
      <c r="N2511" t="s">
        <v>68</v>
      </c>
      <c r="O2511" t="s">
        <v>1615</v>
      </c>
      <c r="P2511">
        <v>32.772039999999997</v>
      </c>
      <c r="Q2511">
        <v>-97.291291000000001</v>
      </c>
      <c r="S2511" t="s">
        <v>70</v>
      </c>
      <c r="T2511" t="s">
        <v>71</v>
      </c>
      <c r="U2511">
        <v>621</v>
      </c>
      <c r="V2511">
        <v>26</v>
      </c>
      <c r="W2511">
        <v>405</v>
      </c>
      <c r="X2511">
        <v>100</v>
      </c>
      <c r="Y2511">
        <v>80</v>
      </c>
      <c r="Z2511">
        <v>8</v>
      </c>
      <c r="AA2511">
        <v>0</v>
      </c>
      <c r="AB2511">
        <v>0</v>
      </c>
      <c r="AC2511">
        <v>0</v>
      </c>
      <c r="AD2511">
        <v>621</v>
      </c>
      <c r="AE2511">
        <v>1.1479999999999999</v>
      </c>
      <c r="AF2511" t="s">
        <v>87</v>
      </c>
      <c r="AG2511" t="s">
        <v>9850</v>
      </c>
      <c r="AH2511">
        <v>3</v>
      </c>
      <c r="AI2511">
        <v>48</v>
      </c>
      <c r="AK2511">
        <v>4000</v>
      </c>
      <c r="AM2511">
        <v>365438</v>
      </c>
      <c r="AN2511">
        <v>164022</v>
      </c>
      <c r="AO2511">
        <v>67087</v>
      </c>
      <c r="AP2511">
        <v>1338</v>
      </c>
      <c r="AQ2511">
        <v>24564</v>
      </c>
      <c r="AR2511">
        <v>7188</v>
      </c>
      <c r="AS2511">
        <v>100269</v>
      </c>
      <c r="AT2511">
        <v>1705</v>
      </c>
      <c r="AU2511">
        <v>101239</v>
      </c>
      <c r="AV2511">
        <v>68792</v>
      </c>
      <c r="AW2511">
        <v>634</v>
      </c>
      <c r="AX2511">
        <v>727.83199999999999</v>
      </c>
      <c r="AY2511" s="1">
        <v>0.161</v>
      </c>
      <c r="AZ2511" s="1">
        <v>0.65200000000000002</v>
      </c>
      <c r="BA2511" s="1">
        <v>0.129</v>
      </c>
      <c r="BB2511" s="1">
        <v>0.184</v>
      </c>
      <c r="BC2511" s="1">
        <v>0.44900000000000001</v>
      </c>
      <c r="BD2511" s="1">
        <v>0.27400000000000002</v>
      </c>
      <c r="BE2511" s="1">
        <v>-2.3E-2</v>
      </c>
      <c r="BF2511" s="1">
        <v>-0.14599999999999999</v>
      </c>
      <c r="BG2511" s="1">
        <f>Table1[[#This Row],[pers_white_pct]]-Table1[[#This Row],[census_white_pct]]</f>
        <v>0.20300000000000001</v>
      </c>
      <c r="BH2511" s="3">
        <v>0.87716992670000005</v>
      </c>
      <c r="BI2511" s="3">
        <v>1.4530314862</v>
      </c>
      <c r="BJ2511" s="3">
        <v>0.4695106074</v>
      </c>
      <c r="BK2511" s="3" t="str">
        <f>VLOOKUP(Table1[[#This Row],[est_sworn]],Force_size,2,TRUE)</f>
        <v>06 - 500 -999</v>
      </c>
    </row>
    <row r="2512" spans="1:63" hidden="1" x14ac:dyDescent="0.2">
      <c r="A2512">
        <v>4878544</v>
      </c>
      <c r="B2512" t="s">
        <v>1444</v>
      </c>
      <c r="C2512" t="s">
        <v>10599</v>
      </c>
      <c r="D2512">
        <v>12387750</v>
      </c>
      <c r="E2512" t="s">
        <v>10600</v>
      </c>
      <c r="F2512">
        <v>16565</v>
      </c>
      <c r="G2512" t="s">
        <v>10601</v>
      </c>
      <c r="H2512" t="s">
        <v>9817</v>
      </c>
      <c r="I2512">
        <v>48</v>
      </c>
      <c r="J2512">
        <v>439</v>
      </c>
      <c r="K2512">
        <v>78544</v>
      </c>
      <c r="L2512" t="s">
        <v>10602</v>
      </c>
      <c r="M2512" t="s">
        <v>10603</v>
      </c>
      <c r="N2512" t="s">
        <v>68</v>
      </c>
      <c r="O2512" t="s">
        <v>69</v>
      </c>
      <c r="P2512">
        <v>32.772039999999997</v>
      </c>
      <c r="Q2512">
        <v>-97.291291000000001</v>
      </c>
      <c r="S2512" t="s">
        <v>70</v>
      </c>
      <c r="T2512" t="s">
        <v>71</v>
      </c>
      <c r="U2512">
        <v>33</v>
      </c>
      <c r="V2512">
        <v>4</v>
      </c>
      <c r="W2512">
        <v>32</v>
      </c>
      <c r="X2512">
        <v>0</v>
      </c>
      <c r="Y2512">
        <v>1</v>
      </c>
      <c r="Z2512">
        <v>0</v>
      </c>
      <c r="AA2512">
        <v>0</v>
      </c>
      <c r="AB2512">
        <v>0</v>
      </c>
      <c r="AC2512">
        <v>0</v>
      </c>
      <c r="AD2512">
        <v>33</v>
      </c>
      <c r="AE2512">
        <v>4.7450000000000001</v>
      </c>
      <c r="AF2512" t="s">
        <v>72</v>
      </c>
      <c r="AG2512" t="s">
        <v>10604</v>
      </c>
      <c r="AH2512">
        <v>3</v>
      </c>
      <c r="AI2512">
        <v>48</v>
      </c>
      <c r="AK2512">
        <v>78544</v>
      </c>
      <c r="AM2512">
        <v>16116</v>
      </c>
      <c r="AN2512">
        <v>10721</v>
      </c>
      <c r="AO2512">
        <v>725</v>
      </c>
      <c r="AP2512">
        <v>90</v>
      </c>
      <c r="AQ2512">
        <v>250</v>
      </c>
      <c r="AR2512">
        <v>266</v>
      </c>
      <c r="AS2512">
        <v>4030</v>
      </c>
      <c r="AT2512">
        <v>33</v>
      </c>
      <c r="AU2512">
        <v>4064</v>
      </c>
      <c r="AV2512">
        <v>758</v>
      </c>
      <c r="AW2512">
        <v>35</v>
      </c>
      <c r="AX2512">
        <v>166.07499999999999</v>
      </c>
      <c r="AY2512" s="1">
        <v>0</v>
      </c>
      <c r="AZ2512" s="1">
        <v>0.97</v>
      </c>
      <c r="BA2512" s="1">
        <v>0.03</v>
      </c>
      <c r="BB2512" s="1">
        <v>4.4999999999999998E-2</v>
      </c>
      <c r="BC2512" s="1">
        <v>0.66500000000000004</v>
      </c>
      <c r="BD2512" s="1">
        <v>0.25</v>
      </c>
      <c r="BE2512" s="1">
        <v>-4.4999999999999998E-2</v>
      </c>
      <c r="BF2512" s="1">
        <v>-0.22</v>
      </c>
      <c r="BG2512" s="1">
        <f>Table1[[#This Row],[pers_white_pct]]-Table1[[#This Row],[census_white_pct]]</f>
        <v>0.30499999999999994</v>
      </c>
      <c r="BH2512" s="3">
        <v>0</v>
      </c>
      <c r="BI2512" s="3">
        <v>1.4576659233</v>
      </c>
      <c r="BJ2512" s="3">
        <v>0.1211820438</v>
      </c>
      <c r="BK2512" s="3" t="str">
        <f>VLOOKUP(Table1[[#This Row],[est_sworn]],Force_size,2,TRUE)</f>
        <v>02 - 25 to 49</v>
      </c>
    </row>
    <row r="2513" spans="1:63" hidden="1" x14ac:dyDescent="0.2">
      <c r="A2513">
        <v>4877788</v>
      </c>
      <c r="B2513" t="s">
        <v>1444</v>
      </c>
      <c r="C2513" t="s">
        <v>10587</v>
      </c>
      <c r="D2513">
        <v>12577780</v>
      </c>
      <c r="E2513" t="s">
        <v>10588</v>
      </c>
      <c r="F2513">
        <v>702</v>
      </c>
      <c r="G2513" t="s">
        <v>10589</v>
      </c>
      <c r="H2513" t="s">
        <v>9817</v>
      </c>
      <c r="I2513">
        <v>48</v>
      </c>
      <c r="J2513">
        <v>439</v>
      </c>
      <c r="K2513">
        <v>77788</v>
      </c>
      <c r="L2513" t="s">
        <v>10590</v>
      </c>
      <c r="M2513" t="s">
        <v>10591</v>
      </c>
      <c r="N2513" t="s">
        <v>68</v>
      </c>
      <c r="O2513" t="s">
        <v>238</v>
      </c>
      <c r="P2513">
        <v>32.772039999999997</v>
      </c>
      <c r="Q2513">
        <v>-97.291291000000001</v>
      </c>
      <c r="S2513" t="s">
        <v>70</v>
      </c>
      <c r="T2513" t="s">
        <v>71</v>
      </c>
      <c r="U2513">
        <v>10</v>
      </c>
      <c r="V2513">
        <v>1</v>
      </c>
      <c r="W2513">
        <v>7</v>
      </c>
      <c r="X2513">
        <v>0</v>
      </c>
      <c r="Y2513">
        <v>3</v>
      </c>
      <c r="Z2513">
        <v>0</v>
      </c>
      <c r="AA2513">
        <v>0</v>
      </c>
      <c r="AB2513">
        <v>0</v>
      </c>
      <c r="AC2513">
        <v>0</v>
      </c>
      <c r="AD2513">
        <v>10</v>
      </c>
      <c r="AE2513">
        <v>7.1230000000000002</v>
      </c>
      <c r="AF2513" t="s">
        <v>118</v>
      </c>
      <c r="AG2513" t="s">
        <v>10592</v>
      </c>
      <c r="AH2513">
        <v>3</v>
      </c>
      <c r="AI2513">
        <v>48</v>
      </c>
      <c r="AK2513">
        <v>77788</v>
      </c>
      <c r="AM2513">
        <v>682</v>
      </c>
      <c r="AN2513">
        <v>652</v>
      </c>
      <c r="AO2513">
        <v>1</v>
      </c>
      <c r="AP2513">
        <v>0</v>
      </c>
      <c r="AQ2513">
        <v>12</v>
      </c>
      <c r="AR2513">
        <v>8</v>
      </c>
      <c r="AS2513">
        <v>8</v>
      </c>
      <c r="AT2513">
        <v>0</v>
      </c>
      <c r="AU2513">
        <v>9</v>
      </c>
      <c r="AV2513">
        <v>1</v>
      </c>
      <c r="AW2513">
        <v>10.5</v>
      </c>
      <c r="AX2513">
        <v>74.791499999999999</v>
      </c>
      <c r="AY2513" s="1">
        <v>0</v>
      </c>
      <c r="AZ2513" s="1">
        <v>0.7</v>
      </c>
      <c r="BA2513" s="1">
        <v>0.3</v>
      </c>
      <c r="BB2513" s="1">
        <v>1E-3</v>
      </c>
      <c r="BC2513" s="1">
        <v>0.95599999999999996</v>
      </c>
      <c r="BD2513" s="1">
        <v>1.2E-2</v>
      </c>
      <c r="BE2513" s="1">
        <v>-1E-3</v>
      </c>
      <c r="BF2513" s="1">
        <v>0.28799999999999998</v>
      </c>
      <c r="BG2513" s="1">
        <f>Table1[[#This Row],[pers_white_pct]]-Table1[[#This Row],[census_white_pct]]</f>
        <v>-0.25600000000000001</v>
      </c>
      <c r="BH2513" s="3">
        <v>0</v>
      </c>
      <c r="BI2513" s="3">
        <v>0.73220858899999997</v>
      </c>
      <c r="BJ2513" s="3">
        <v>25.574999999999999</v>
      </c>
      <c r="BK2513" s="3" t="str">
        <f>VLOOKUP(Table1[[#This Row],[est_sworn]],Force_size,2,TRUE)</f>
        <v>01 - Under 25</v>
      </c>
    </row>
    <row r="2514" spans="1:63" hidden="1" x14ac:dyDescent="0.2">
      <c r="A2514">
        <v>4841056</v>
      </c>
      <c r="B2514" t="s">
        <v>1444</v>
      </c>
      <c r="C2514" t="s">
        <v>10229</v>
      </c>
      <c r="D2514">
        <v>12846060</v>
      </c>
      <c r="E2514" t="s">
        <v>10230</v>
      </c>
      <c r="F2514">
        <v>4680</v>
      </c>
      <c r="G2514" t="s">
        <v>10231</v>
      </c>
      <c r="H2514" t="s">
        <v>9817</v>
      </c>
      <c r="I2514">
        <v>48</v>
      </c>
      <c r="J2514">
        <v>439</v>
      </c>
      <c r="K2514">
        <v>41056</v>
      </c>
      <c r="L2514" t="s">
        <v>10232</v>
      </c>
      <c r="M2514" t="s">
        <v>10233</v>
      </c>
      <c r="N2514" t="s">
        <v>68</v>
      </c>
      <c r="O2514" t="s">
        <v>181</v>
      </c>
      <c r="P2514">
        <v>32.772039999999997</v>
      </c>
      <c r="Q2514">
        <v>-97.291291000000001</v>
      </c>
      <c r="S2514" t="s">
        <v>70</v>
      </c>
      <c r="T2514" t="s">
        <v>71</v>
      </c>
      <c r="U2514">
        <v>26</v>
      </c>
      <c r="V2514">
        <v>0</v>
      </c>
      <c r="W2514">
        <v>22</v>
      </c>
      <c r="X2514">
        <v>2</v>
      </c>
      <c r="Y2514">
        <v>2</v>
      </c>
      <c r="Z2514">
        <v>0</v>
      </c>
      <c r="AA2514">
        <v>0</v>
      </c>
      <c r="AB2514">
        <v>0</v>
      </c>
      <c r="AC2514">
        <v>0</v>
      </c>
      <c r="AD2514">
        <v>26</v>
      </c>
      <c r="AE2514">
        <v>7.1230000000000002</v>
      </c>
      <c r="AF2514" t="s">
        <v>118</v>
      </c>
      <c r="AG2514" t="s">
        <v>10234</v>
      </c>
      <c r="AH2514">
        <v>3</v>
      </c>
      <c r="AI2514">
        <v>48</v>
      </c>
      <c r="AK2514">
        <v>41056</v>
      </c>
      <c r="AM2514">
        <v>4584</v>
      </c>
      <c r="AN2514">
        <v>3181</v>
      </c>
      <c r="AO2514">
        <v>57</v>
      </c>
      <c r="AP2514">
        <v>35</v>
      </c>
      <c r="AQ2514">
        <v>32</v>
      </c>
      <c r="AR2514">
        <v>71</v>
      </c>
      <c r="AS2514">
        <v>1192</v>
      </c>
      <c r="AT2514">
        <v>11</v>
      </c>
      <c r="AU2514">
        <v>1208</v>
      </c>
      <c r="AV2514">
        <v>68</v>
      </c>
      <c r="AW2514">
        <v>26</v>
      </c>
      <c r="AX2514">
        <v>185.19800000000001</v>
      </c>
      <c r="AY2514" s="1">
        <v>7.6999999999999999E-2</v>
      </c>
      <c r="AZ2514" s="1">
        <v>0.84599999999999997</v>
      </c>
      <c r="BA2514" s="1">
        <v>7.6999999999999999E-2</v>
      </c>
      <c r="BB2514" s="1">
        <v>1.2E-2</v>
      </c>
      <c r="BC2514" s="1">
        <v>0.69399999999999995</v>
      </c>
      <c r="BD2514" s="1">
        <v>0.26</v>
      </c>
      <c r="BE2514" s="1">
        <v>6.4000000000000001E-2</v>
      </c>
      <c r="BF2514" s="1">
        <v>-0.183</v>
      </c>
      <c r="BG2514" s="1">
        <f>Table1[[#This Row],[pers_white_pct]]-Table1[[#This Row],[census_white_pct]]</f>
        <v>0.15200000000000002</v>
      </c>
      <c r="BH2514" s="3">
        <v>6.1862348178</v>
      </c>
      <c r="BI2514" s="3">
        <v>1.2193553067</v>
      </c>
      <c r="BJ2514" s="3">
        <v>0.29581827570000002</v>
      </c>
      <c r="BK2514" s="3" t="str">
        <f>VLOOKUP(Table1[[#This Row],[est_sworn]],Force_size,2,TRUE)</f>
        <v>02 - 25 to 49</v>
      </c>
    </row>
    <row r="2515" spans="1:63" hidden="1" x14ac:dyDescent="0.2">
      <c r="A2515">
        <v>48439</v>
      </c>
      <c r="B2515" t="s">
        <v>11412</v>
      </c>
      <c r="C2515" t="s">
        <v>15109</v>
      </c>
      <c r="D2515">
        <v>13524650</v>
      </c>
      <c r="E2515" t="s">
        <v>15110</v>
      </c>
      <c r="F2515">
        <v>1880153</v>
      </c>
      <c r="G2515" t="s">
        <v>15111</v>
      </c>
      <c r="H2515" t="s">
        <v>9817</v>
      </c>
      <c r="I2515">
        <v>48</v>
      </c>
      <c r="J2515">
        <v>439</v>
      </c>
      <c r="K2515">
        <v>99439</v>
      </c>
      <c r="L2515" t="s">
        <v>15112</v>
      </c>
      <c r="M2515" t="s">
        <v>15113</v>
      </c>
      <c r="N2515" t="s">
        <v>11418</v>
      </c>
      <c r="O2515" t="s">
        <v>11429</v>
      </c>
      <c r="P2515">
        <v>32.772039999999997</v>
      </c>
      <c r="Q2515">
        <v>-97.291291000000001</v>
      </c>
      <c r="R2515" t="s">
        <v>11467</v>
      </c>
      <c r="S2515" t="s">
        <v>11421</v>
      </c>
      <c r="U2515">
        <v>330</v>
      </c>
      <c r="V2515">
        <v>3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330</v>
      </c>
      <c r="AD2515">
        <v>330</v>
      </c>
      <c r="AE2515">
        <v>1.357</v>
      </c>
      <c r="AF2515" t="s">
        <v>11430</v>
      </c>
      <c r="AG2515" t="s">
        <v>15114</v>
      </c>
      <c r="AH2515">
        <v>3</v>
      </c>
      <c r="AI2515">
        <v>48</v>
      </c>
      <c r="AJ2515">
        <v>439</v>
      </c>
      <c r="AM2515">
        <v>1809034</v>
      </c>
      <c r="AN2515">
        <v>937135</v>
      </c>
      <c r="AO2515">
        <v>262522</v>
      </c>
      <c r="AP2515">
        <v>7037</v>
      </c>
      <c r="AQ2515">
        <v>83378</v>
      </c>
      <c r="AR2515">
        <v>30556</v>
      </c>
      <c r="AS2515">
        <v>482977</v>
      </c>
      <c r="AT2515">
        <v>6461</v>
      </c>
      <c r="AU2515">
        <v>488406</v>
      </c>
      <c r="AV2515">
        <v>268983</v>
      </c>
      <c r="AW2515">
        <v>331.5</v>
      </c>
      <c r="AX2515">
        <v>449.84550000000002</v>
      </c>
      <c r="BG2515" s="1">
        <f>Table1[[#This Row],[pers_white_pct]]-Table1[[#This Row],[census_white_pct]]</f>
        <v>0</v>
      </c>
      <c r="BH2515" s="3"/>
      <c r="BI2515" s="3"/>
      <c r="BJ2515" s="3"/>
      <c r="BK2515" s="3" t="str">
        <f>VLOOKUP(Table1[[#This Row],[est_sworn]],Force_size,2,TRUE)</f>
        <v>05 - 250 - 499</v>
      </c>
    </row>
    <row r="2516" spans="1:63" hidden="1" x14ac:dyDescent="0.2">
      <c r="A2516">
        <v>4801000</v>
      </c>
      <c r="B2516" t="s">
        <v>1444</v>
      </c>
      <c r="C2516" t="s">
        <v>9814</v>
      </c>
      <c r="D2516">
        <v>12316310</v>
      </c>
      <c r="E2516" t="s">
        <v>9815</v>
      </c>
      <c r="F2516">
        <v>118887</v>
      </c>
      <c r="G2516" t="s">
        <v>9816</v>
      </c>
      <c r="H2516" t="s">
        <v>9817</v>
      </c>
      <c r="I2516">
        <v>48</v>
      </c>
      <c r="J2516">
        <v>441</v>
      </c>
      <c r="K2516">
        <v>1000</v>
      </c>
      <c r="L2516" t="s">
        <v>9818</v>
      </c>
      <c r="M2516" t="s">
        <v>9819</v>
      </c>
      <c r="N2516" t="s">
        <v>68</v>
      </c>
      <c r="O2516" t="s">
        <v>739</v>
      </c>
      <c r="P2516">
        <v>32.295054</v>
      </c>
      <c r="Q2516">
        <v>-99.893643999999995</v>
      </c>
      <c r="S2516" t="s">
        <v>70</v>
      </c>
      <c r="T2516" t="s">
        <v>71</v>
      </c>
      <c r="U2516">
        <v>191</v>
      </c>
      <c r="V2516">
        <v>0</v>
      </c>
      <c r="W2516">
        <v>170</v>
      </c>
      <c r="X2516">
        <v>6</v>
      </c>
      <c r="Y2516">
        <v>15</v>
      </c>
      <c r="Z2516">
        <v>0</v>
      </c>
      <c r="AA2516">
        <v>0</v>
      </c>
      <c r="AB2516">
        <v>0</v>
      </c>
      <c r="AC2516">
        <v>0</v>
      </c>
      <c r="AD2516">
        <v>191</v>
      </c>
      <c r="AE2516">
        <v>1.1479999999999999</v>
      </c>
      <c r="AF2516" t="s">
        <v>87</v>
      </c>
      <c r="AG2516" t="s">
        <v>9820</v>
      </c>
      <c r="AH2516">
        <v>3</v>
      </c>
      <c r="AI2516">
        <v>48</v>
      </c>
      <c r="AK2516">
        <v>1000</v>
      </c>
      <c r="AM2516">
        <v>117063</v>
      </c>
      <c r="AN2516">
        <v>73016</v>
      </c>
      <c r="AO2516">
        <v>10638</v>
      </c>
      <c r="AP2516">
        <v>448</v>
      </c>
      <c r="AQ2516">
        <v>1865</v>
      </c>
      <c r="AR2516">
        <v>2199</v>
      </c>
      <c r="AS2516">
        <v>28666</v>
      </c>
      <c r="AT2516">
        <v>571</v>
      </c>
      <c r="AU2516">
        <v>28897</v>
      </c>
      <c r="AV2516">
        <v>11209</v>
      </c>
      <c r="AW2516">
        <v>191</v>
      </c>
      <c r="AX2516">
        <v>219.268</v>
      </c>
      <c r="AY2516" s="1">
        <v>3.1E-2</v>
      </c>
      <c r="AZ2516" s="1">
        <v>0.89</v>
      </c>
      <c r="BA2516" s="1">
        <v>7.9000000000000001E-2</v>
      </c>
      <c r="BB2516" s="1">
        <v>9.0999999999999998E-2</v>
      </c>
      <c r="BC2516" s="1">
        <v>0.624</v>
      </c>
      <c r="BD2516" s="1">
        <v>0.245</v>
      </c>
      <c r="BE2516" s="1">
        <v>-5.8999999999999997E-2</v>
      </c>
      <c r="BF2516" s="1">
        <v>-0.16600000000000001</v>
      </c>
      <c r="BG2516" s="1">
        <f>Table1[[#This Row],[pers_white_pct]]-Table1[[#This Row],[census_white_pct]]</f>
        <v>0.26600000000000001</v>
      </c>
      <c r="BH2516" s="3">
        <v>0.34568262150000001</v>
      </c>
      <c r="BI2516" s="3">
        <v>1.4269776344</v>
      </c>
      <c r="BJ2516" s="3">
        <v>0.3207084811</v>
      </c>
      <c r="BK2516" s="3" t="str">
        <f>VLOOKUP(Table1[[#This Row],[est_sworn]],Force_size,2,TRUE)</f>
        <v>04 - 100 to 249</v>
      </c>
    </row>
    <row r="2517" spans="1:63" hidden="1" x14ac:dyDescent="0.2">
      <c r="A2517">
        <v>4810720</v>
      </c>
      <c r="B2517" t="s">
        <v>1444</v>
      </c>
      <c r="C2517" t="s">
        <v>9916</v>
      </c>
      <c r="D2517">
        <v>12836230</v>
      </c>
      <c r="E2517" t="s">
        <v>9917</v>
      </c>
      <c r="F2517">
        <v>9641</v>
      </c>
      <c r="G2517" t="s">
        <v>9918</v>
      </c>
      <c r="H2517" t="s">
        <v>9817</v>
      </c>
      <c r="I2517">
        <v>48</v>
      </c>
      <c r="J2517">
        <v>445</v>
      </c>
      <c r="K2517">
        <v>10720</v>
      </c>
      <c r="L2517" t="s">
        <v>9919</v>
      </c>
      <c r="M2517" t="s">
        <v>9920</v>
      </c>
      <c r="N2517" t="s">
        <v>68</v>
      </c>
      <c r="O2517" t="s">
        <v>181</v>
      </c>
      <c r="P2517">
        <v>33.171228999999997</v>
      </c>
      <c r="Q2517">
        <v>-102.33928400000001</v>
      </c>
      <c r="S2517" t="s">
        <v>70</v>
      </c>
      <c r="T2517" t="s">
        <v>71</v>
      </c>
      <c r="U2517">
        <v>20</v>
      </c>
      <c r="V2517">
        <v>0</v>
      </c>
      <c r="W2517">
        <v>9</v>
      </c>
      <c r="X2517">
        <v>0</v>
      </c>
      <c r="Y2517">
        <v>11</v>
      </c>
      <c r="Z2517">
        <v>0</v>
      </c>
      <c r="AA2517">
        <v>0</v>
      </c>
      <c r="AB2517">
        <v>0</v>
      </c>
      <c r="AC2517">
        <v>0</v>
      </c>
      <c r="AD2517">
        <v>20</v>
      </c>
      <c r="AE2517">
        <v>7.1230000000000002</v>
      </c>
      <c r="AF2517" t="s">
        <v>118</v>
      </c>
      <c r="AG2517" t="s">
        <v>9921</v>
      </c>
      <c r="AH2517">
        <v>3</v>
      </c>
      <c r="AI2517">
        <v>48</v>
      </c>
      <c r="AK2517">
        <v>10720</v>
      </c>
      <c r="AM2517">
        <v>9657</v>
      </c>
      <c r="AN2517">
        <v>4004</v>
      </c>
      <c r="AO2517">
        <v>540</v>
      </c>
      <c r="AP2517">
        <v>21</v>
      </c>
      <c r="AQ2517">
        <v>19</v>
      </c>
      <c r="AR2517">
        <v>58</v>
      </c>
      <c r="AS2517">
        <v>5010</v>
      </c>
      <c r="AT2517">
        <v>38</v>
      </c>
      <c r="AU2517">
        <v>5015</v>
      </c>
      <c r="AV2517">
        <v>578</v>
      </c>
      <c r="AW2517">
        <v>20</v>
      </c>
      <c r="AX2517">
        <v>142.46</v>
      </c>
      <c r="AY2517" s="1">
        <v>0</v>
      </c>
      <c r="AZ2517" s="1">
        <v>0.45</v>
      </c>
      <c r="BA2517" s="1">
        <v>0.55000000000000004</v>
      </c>
      <c r="BB2517" s="1">
        <v>5.6000000000000001E-2</v>
      </c>
      <c r="BC2517" s="1">
        <v>0.41499999999999998</v>
      </c>
      <c r="BD2517" s="1">
        <v>0.51900000000000002</v>
      </c>
      <c r="BE2517" s="1">
        <v>-5.6000000000000001E-2</v>
      </c>
      <c r="BF2517" s="1">
        <v>3.1E-2</v>
      </c>
      <c r="BG2517" s="1">
        <f>Table1[[#This Row],[pers_white_pct]]-Table1[[#This Row],[census_white_pct]]</f>
        <v>3.5000000000000031E-2</v>
      </c>
      <c r="BH2517" s="3">
        <v>0</v>
      </c>
      <c r="BI2517" s="3">
        <v>1.0853271728</v>
      </c>
      <c r="BJ2517" s="3">
        <v>1.0601497006</v>
      </c>
      <c r="BK2517" s="3" t="str">
        <f>VLOOKUP(Table1[[#This Row],[est_sworn]],Force_size,2,TRUE)</f>
        <v>01 - Under 25</v>
      </c>
    </row>
    <row r="2518" spans="1:63" hidden="1" x14ac:dyDescent="0.2">
      <c r="A2518">
        <v>4849800</v>
      </c>
      <c r="B2518" t="s">
        <v>1444</v>
      </c>
      <c r="C2518" t="s">
        <v>10342</v>
      </c>
      <c r="D2518">
        <v>12047970</v>
      </c>
      <c r="E2518" t="s">
        <v>9527</v>
      </c>
      <c r="F2518">
        <v>16081</v>
      </c>
      <c r="G2518" t="s">
        <v>9528</v>
      </c>
      <c r="H2518" t="s">
        <v>9817</v>
      </c>
      <c r="I2518">
        <v>48</v>
      </c>
      <c r="J2518">
        <v>449</v>
      </c>
      <c r="K2518">
        <v>49800</v>
      </c>
      <c r="L2518" t="s">
        <v>10343</v>
      </c>
      <c r="M2518" t="s">
        <v>10344</v>
      </c>
      <c r="N2518" t="s">
        <v>68</v>
      </c>
      <c r="O2518" t="s">
        <v>69</v>
      </c>
      <c r="P2518">
        <v>33.214599</v>
      </c>
      <c r="Q2518">
        <v>-94.966783000000007</v>
      </c>
      <c r="S2518" t="s">
        <v>70</v>
      </c>
      <c r="T2518" t="s">
        <v>71</v>
      </c>
      <c r="U2518">
        <v>30</v>
      </c>
      <c r="V2518">
        <v>0</v>
      </c>
      <c r="W2518">
        <v>25</v>
      </c>
      <c r="X2518">
        <v>1</v>
      </c>
      <c r="Y2518">
        <v>3</v>
      </c>
      <c r="Z2518">
        <v>0</v>
      </c>
      <c r="AA2518">
        <v>0</v>
      </c>
      <c r="AB2518">
        <v>1</v>
      </c>
      <c r="AC2518">
        <v>0</v>
      </c>
      <c r="AD2518">
        <v>30</v>
      </c>
      <c r="AE2518">
        <v>4.7450000000000001</v>
      </c>
      <c r="AF2518" t="s">
        <v>72</v>
      </c>
      <c r="AG2518" t="s">
        <v>10345</v>
      </c>
      <c r="AH2518">
        <v>3</v>
      </c>
      <c r="AI2518">
        <v>48</v>
      </c>
      <c r="AK2518">
        <v>49800</v>
      </c>
      <c r="AM2518">
        <v>15564</v>
      </c>
      <c r="AN2518">
        <v>5086</v>
      </c>
      <c r="AO2518">
        <v>2230</v>
      </c>
      <c r="AP2518">
        <v>46</v>
      </c>
      <c r="AQ2518">
        <v>166</v>
      </c>
      <c r="AR2518">
        <v>87</v>
      </c>
      <c r="AS2518">
        <v>7938</v>
      </c>
      <c r="AT2518">
        <v>64</v>
      </c>
      <c r="AU2518">
        <v>7949</v>
      </c>
      <c r="AV2518">
        <v>2294</v>
      </c>
      <c r="AW2518">
        <v>30</v>
      </c>
      <c r="AX2518">
        <v>142.35</v>
      </c>
      <c r="AY2518" s="1">
        <v>3.3000000000000002E-2</v>
      </c>
      <c r="AZ2518" s="1">
        <v>0.83299999999999996</v>
      </c>
      <c r="BA2518" s="1">
        <v>0.1</v>
      </c>
      <c r="BB2518" s="1">
        <v>0.14299999999999999</v>
      </c>
      <c r="BC2518" s="1">
        <v>0.32700000000000001</v>
      </c>
      <c r="BD2518" s="1">
        <v>0.51</v>
      </c>
      <c r="BE2518" s="1">
        <v>-0.11</v>
      </c>
      <c r="BF2518" s="1">
        <v>-0.41</v>
      </c>
      <c r="BG2518" s="1">
        <f>Table1[[#This Row],[pers_white_pct]]-Table1[[#This Row],[census_white_pct]]</f>
        <v>0.50600000000000001</v>
      </c>
      <c r="BH2518" s="3">
        <v>0.23264573990000001</v>
      </c>
      <c r="BI2518" s="3">
        <v>2.5501376326999998</v>
      </c>
      <c r="BJ2518" s="3">
        <v>0.19606953890000001</v>
      </c>
      <c r="BK2518" s="3" t="str">
        <f>VLOOKUP(Table1[[#This Row],[est_sworn]],Force_size,2,TRUE)</f>
        <v>02 - 25 to 49</v>
      </c>
    </row>
    <row r="2519" spans="1:63" hidden="1" x14ac:dyDescent="0.2">
      <c r="A2519">
        <v>4864472</v>
      </c>
      <c r="B2519" t="s">
        <v>1444</v>
      </c>
      <c r="C2519" t="s">
        <v>10479</v>
      </c>
      <c r="D2519">
        <v>11717820</v>
      </c>
      <c r="E2519" t="s">
        <v>10480</v>
      </c>
      <c r="F2519">
        <v>95887</v>
      </c>
      <c r="G2519" t="s">
        <v>10481</v>
      </c>
      <c r="H2519" t="s">
        <v>9817</v>
      </c>
      <c r="I2519">
        <v>48</v>
      </c>
      <c r="J2519">
        <v>451</v>
      </c>
      <c r="K2519">
        <v>64472</v>
      </c>
      <c r="L2519" t="s">
        <v>10482</v>
      </c>
      <c r="M2519" t="s">
        <v>10483</v>
      </c>
      <c r="N2519" t="s">
        <v>68</v>
      </c>
      <c r="O2519" t="s">
        <v>86</v>
      </c>
      <c r="P2519">
        <v>31.401593999999999</v>
      </c>
      <c r="Q2519">
        <v>-100.46137400000001</v>
      </c>
      <c r="S2519" t="s">
        <v>70</v>
      </c>
      <c r="T2519" t="s">
        <v>71</v>
      </c>
      <c r="U2519">
        <v>171</v>
      </c>
      <c r="V2519">
        <v>4</v>
      </c>
      <c r="W2519">
        <v>125</v>
      </c>
      <c r="X2519">
        <v>2</v>
      </c>
      <c r="Y2519">
        <v>42</v>
      </c>
      <c r="Z2519">
        <v>0</v>
      </c>
      <c r="AA2519">
        <v>0</v>
      </c>
      <c r="AB2519">
        <v>0</v>
      </c>
      <c r="AC2519">
        <v>0</v>
      </c>
      <c r="AD2519">
        <v>171</v>
      </c>
      <c r="AE2519">
        <v>1.1479999999999999</v>
      </c>
      <c r="AF2519" t="s">
        <v>87</v>
      </c>
      <c r="AG2519" t="s">
        <v>10484</v>
      </c>
      <c r="AH2519">
        <v>3</v>
      </c>
      <c r="AI2519">
        <v>48</v>
      </c>
      <c r="AK2519">
        <v>64472</v>
      </c>
      <c r="AM2519">
        <v>93200</v>
      </c>
      <c r="AN2519">
        <v>50663</v>
      </c>
      <c r="AO2519">
        <v>3887</v>
      </c>
      <c r="AP2519">
        <v>350</v>
      </c>
      <c r="AQ2519">
        <v>989</v>
      </c>
      <c r="AR2519">
        <v>1263</v>
      </c>
      <c r="AS2519">
        <v>35862</v>
      </c>
      <c r="AT2519">
        <v>426</v>
      </c>
      <c r="AU2519">
        <v>36048</v>
      </c>
      <c r="AV2519">
        <v>4313</v>
      </c>
      <c r="AW2519">
        <v>173</v>
      </c>
      <c r="AX2519">
        <v>198.60400000000001</v>
      </c>
      <c r="AY2519" s="1">
        <v>1.2E-2</v>
      </c>
      <c r="AZ2519" s="1">
        <v>0.73099999999999998</v>
      </c>
      <c r="BA2519" s="1">
        <v>0.246</v>
      </c>
      <c r="BB2519" s="1">
        <v>4.2000000000000003E-2</v>
      </c>
      <c r="BC2519" s="1">
        <v>0.54400000000000004</v>
      </c>
      <c r="BD2519" s="1">
        <v>0.38500000000000001</v>
      </c>
      <c r="BE2519" s="1">
        <v>-0.03</v>
      </c>
      <c r="BF2519" s="1">
        <v>-0.13900000000000001</v>
      </c>
      <c r="BG2519" s="1">
        <f>Table1[[#This Row],[pers_white_pct]]-Table1[[#This Row],[census_white_pct]]</f>
        <v>0.18699999999999994</v>
      </c>
      <c r="BH2519" s="3">
        <v>0.28043696410000002</v>
      </c>
      <c r="BI2519" s="3">
        <v>1.3447418228000001</v>
      </c>
      <c r="BJ2519" s="3">
        <v>0.63831431790000004</v>
      </c>
      <c r="BK2519" s="3" t="str">
        <f>VLOOKUP(Table1[[#This Row],[est_sworn]],Force_size,2,TRUE)</f>
        <v>04 - 100 to 249</v>
      </c>
    </row>
    <row r="2520" spans="1:63" hidden="1" x14ac:dyDescent="0.2">
      <c r="A2520">
        <v>4805000</v>
      </c>
      <c r="B2520" t="s">
        <v>1444</v>
      </c>
      <c r="C2520" t="s">
        <v>9851</v>
      </c>
      <c r="D2520">
        <v>12356380</v>
      </c>
      <c r="E2520" t="s">
        <v>1943</v>
      </c>
      <c r="F2520">
        <v>842592</v>
      </c>
      <c r="G2520" t="s">
        <v>1944</v>
      </c>
      <c r="H2520" t="s">
        <v>9817</v>
      </c>
      <c r="I2520">
        <v>48</v>
      </c>
      <c r="J2520">
        <v>453</v>
      </c>
      <c r="K2520">
        <v>5000</v>
      </c>
      <c r="L2520" t="s">
        <v>9852</v>
      </c>
      <c r="M2520" t="s">
        <v>9853</v>
      </c>
      <c r="N2520" t="s">
        <v>68</v>
      </c>
      <c r="O2520" t="s">
        <v>1934</v>
      </c>
      <c r="P2520">
        <v>30.239512999999999</v>
      </c>
      <c r="Q2520">
        <v>-97.691270000000003</v>
      </c>
      <c r="S2520" t="s">
        <v>70</v>
      </c>
      <c r="T2520" t="s">
        <v>71</v>
      </c>
      <c r="U2520">
        <v>1673</v>
      </c>
      <c r="V2520">
        <v>0</v>
      </c>
      <c r="W2520">
        <v>1157</v>
      </c>
      <c r="X2520">
        <v>146</v>
      </c>
      <c r="Y2520">
        <v>343</v>
      </c>
      <c r="Z2520">
        <v>1</v>
      </c>
      <c r="AA2520">
        <v>0</v>
      </c>
      <c r="AB2520">
        <v>0</v>
      </c>
      <c r="AC2520">
        <v>0</v>
      </c>
      <c r="AD2520">
        <v>1673</v>
      </c>
      <c r="AE2520">
        <v>1.1479999999999999</v>
      </c>
      <c r="AF2520" t="s">
        <v>87</v>
      </c>
      <c r="AG2520" t="s">
        <v>1948</v>
      </c>
      <c r="AH2520">
        <v>3</v>
      </c>
      <c r="AI2520">
        <v>48</v>
      </c>
      <c r="AK2520">
        <v>5000</v>
      </c>
      <c r="AM2520">
        <v>790390</v>
      </c>
      <c r="AN2520">
        <v>385271</v>
      </c>
      <c r="AO2520">
        <v>60760</v>
      </c>
      <c r="AP2520">
        <v>1967</v>
      </c>
      <c r="AQ2520">
        <v>49159</v>
      </c>
      <c r="AR2520">
        <v>13677</v>
      </c>
      <c r="AS2520">
        <v>277707</v>
      </c>
      <c r="AT2520">
        <v>3646</v>
      </c>
      <c r="AU2520">
        <v>279556</v>
      </c>
      <c r="AV2520">
        <v>64406</v>
      </c>
      <c r="AW2520">
        <v>1673</v>
      </c>
      <c r="AX2520">
        <v>1920.604</v>
      </c>
      <c r="AY2520" s="1">
        <v>8.6999999999999994E-2</v>
      </c>
      <c r="AZ2520" s="1">
        <v>0.69199999999999995</v>
      </c>
      <c r="BA2520" s="1">
        <v>0.20499999999999999</v>
      </c>
      <c r="BB2520" s="1">
        <v>7.6999999999999999E-2</v>
      </c>
      <c r="BC2520" s="1">
        <v>0.48699999999999999</v>
      </c>
      <c r="BD2520" s="1">
        <v>0.35099999999999998</v>
      </c>
      <c r="BE2520" s="1">
        <v>0.01</v>
      </c>
      <c r="BF2520" s="1">
        <v>-0.14599999999999999</v>
      </c>
      <c r="BG2520" s="1">
        <f>Table1[[#This Row],[pers_white_pct]]-Table1[[#This Row],[census_white_pct]]</f>
        <v>0.20499999999999996</v>
      </c>
      <c r="BH2520" s="3">
        <v>1.1352214449</v>
      </c>
      <c r="BI2520" s="3">
        <v>1.4187717577000001</v>
      </c>
      <c r="BJ2520" s="3">
        <v>0.58351602719999995</v>
      </c>
      <c r="BK2520" s="3" t="str">
        <f>VLOOKUP(Table1[[#This Row],[est_sworn]],Force_size,2,TRUE)</f>
        <v>07 - 1,000 and up</v>
      </c>
    </row>
    <row r="2521" spans="1:63" hidden="1" x14ac:dyDescent="0.2">
      <c r="A2521">
        <v>48453</v>
      </c>
      <c r="B2521" t="s">
        <v>11412</v>
      </c>
      <c r="C2521" t="s">
        <v>15115</v>
      </c>
      <c r="D2521">
        <v>13813180</v>
      </c>
      <c r="E2521" t="s">
        <v>15116</v>
      </c>
      <c r="F2521">
        <v>1095584</v>
      </c>
      <c r="G2521" t="s">
        <v>15117</v>
      </c>
      <c r="H2521" t="s">
        <v>9817</v>
      </c>
      <c r="I2521">
        <v>48</v>
      </c>
      <c r="J2521">
        <v>453</v>
      </c>
      <c r="K2521">
        <v>99453</v>
      </c>
      <c r="L2521" t="s">
        <v>15118</v>
      </c>
      <c r="M2521" t="s">
        <v>15119</v>
      </c>
      <c r="N2521" t="s">
        <v>11418</v>
      </c>
      <c r="O2521" t="s">
        <v>11466</v>
      </c>
      <c r="P2521">
        <v>30.239512999999999</v>
      </c>
      <c r="Q2521">
        <v>-97.691270000000003</v>
      </c>
      <c r="R2521" t="s">
        <v>11420</v>
      </c>
      <c r="S2521" t="s">
        <v>11421</v>
      </c>
      <c r="U2521">
        <v>332</v>
      </c>
      <c r="V2521">
        <v>0</v>
      </c>
      <c r="W2521">
        <v>244</v>
      </c>
      <c r="X2521">
        <v>22</v>
      </c>
      <c r="Y2521">
        <v>62</v>
      </c>
      <c r="Z2521">
        <v>2</v>
      </c>
      <c r="AA2521">
        <v>0</v>
      </c>
      <c r="AB2521">
        <v>0</v>
      </c>
      <c r="AC2521">
        <v>0</v>
      </c>
      <c r="AD2521">
        <v>332</v>
      </c>
      <c r="AE2521">
        <v>1.357</v>
      </c>
      <c r="AF2521" t="s">
        <v>11430</v>
      </c>
      <c r="AG2521" t="s">
        <v>15120</v>
      </c>
      <c r="AH2521">
        <v>3</v>
      </c>
      <c r="AI2521">
        <v>48</v>
      </c>
      <c r="AJ2521">
        <v>453</v>
      </c>
      <c r="AM2521">
        <v>1024266</v>
      </c>
      <c r="AN2521">
        <v>517644</v>
      </c>
      <c r="AO2521">
        <v>82805</v>
      </c>
      <c r="AP2521">
        <v>2611</v>
      </c>
      <c r="AQ2521">
        <v>58404</v>
      </c>
      <c r="AR2521">
        <v>17683</v>
      </c>
      <c r="AS2521">
        <v>342766</v>
      </c>
      <c r="AT2521">
        <v>4503</v>
      </c>
      <c r="AU2521">
        <v>345119</v>
      </c>
      <c r="AV2521">
        <v>87308</v>
      </c>
      <c r="AW2521">
        <v>332</v>
      </c>
      <c r="AX2521">
        <v>450.524</v>
      </c>
      <c r="AY2521" s="1">
        <v>6.6000000000000003E-2</v>
      </c>
      <c r="AZ2521" s="1">
        <v>0.73499999999999999</v>
      </c>
      <c r="BA2521" s="1">
        <v>0.187</v>
      </c>
      <c r="BB2521" s="1">
        <v>8.1000000000000003E-2</v>
      </c>
      <c r="BC2521" s="1">
        <v>0.505</v>
      </c>
      <c r="BD2521" s="1">
        <v>0.33500000000000002</v>
      </c>
      <c r="BE2521" s="1">
        <v>-1.4999999999999999E-2</v>
      </c>
      <c r="BF2521" s="1">
        <v>-0.14799999999999999</v>
      </c>
      <c r="BG2521" s="1">
        <f>Table1[[#This Row],[pers_white_pct]]-Table1[[#This Row],[census_white_pct]]</f>
        <v>0.22999999999999998</v>
      </c>
      <c r="BH2521" s="3">
        <v>0.81967330709999997</v>
      </c>
      <c r="BI2521" s="3">
        <v>1.4542307208</v>
      </c>
      <c r="BJ2521" s="3">
        <v>0.55804423530000002</v>
      </c>
      <c r="BK2521" s="3" t="str">
        <f>VLOOKUP(Table1[[#This Row],[est_sworn]],Force_size,2,TRUE)</f>
        <v>05 - 250 - 499</v>
      </c>
    </row>
    <row r="2522" spans="1:63" hidden="1" x14ac:dyDescent="0.2">
      <c r="A2522">
        <v>4831340</v>
      </c>
      <c r="B2522" t="s">
        <v>1444</v>
      </c>
      <c r="C2522" t="s">
        <v>10122</v>
      </c>
      <c r="D2522">
        <v>12106130</v>
      </c>
      <c r="E2522" t="s">
        <v>10123</v>
      </c>
      <c r="F2522">
        <v>1036</v>
      </c>
      <c r="G2522" t="s">
        <v>10124</v>
      </c>
      <c r="H2522" t="s">
        <v>9817</v>
      </c>
      <c r="I2522">
        <v>48</v>
      </c>
      <c r="J2522">
        <v>455</v>
      </c>
      <c r="K2522">
        <v>31340</v>
      </c>
      <c r="L2522" t="s">
        <v>10125</v>
      </c>
      <c r="M2522" t="s">
        <v>562</v>
      </c>
      <c r="N2522" t="s">
        <v>68</v>
      </c>
      <c r="O2522" t="s">
        <v>562</v>
      </c>
      <c r="P2522">
        <v>31.087482999999999</v>
      </c>
      <c r="Q2522">
        <v>-95.153290999999996</v>
      </c>
      <c r="S2522" t="s">
        <v>70</v>
      </c>
      <c r="T2522" t="s">
        <v>71</v>
      </c>
      <c r="U2522">
        <v>2</v>
      </c>
      <c r="V2522">
        <v>0</v>
      </c>
      <c r="W2522">
        <v>2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2</v>
      </c>
      <c r="AE2522">
        <v>16.646000000000001</v>
      </c>
      <c r="AF2522" t="s">
        <v>239</v>
      </c>
      <c r="AG2522" t="s">
        <v>10126</v>
      </c>
      <c r="AH2522">
        <v>3</v>
      </c>
      <c r="AI2522">
        <v>48</v>
      </c>
      <c r="AK2522">
        <v>31340</v>
      </c>
      <c r="AM2522">
        <v>1057</v>
      </c>
      <c r="AN2522">
        <v>758</v>
      </c>
      <c r="AO2522">
        <v>137</v>
      </c>
      <c r="AP2522">
        <v>2</v>
      </c>
      <c r="AQ2522">
        <v>1</v>
      </c>
      <c r="AR2522">
        <v>14</v>
      </c>
      <c r="AS2522">
        <v>145</v>
      </c>
      <c r="AT2522">
        <v>0</v>
      </c>
      <c r="AU2522">
        <v>145</v>
      </c>
      <c r="AV2522">
        <v>137</v>
      </c>
      <c r="AW2522">
        <v>2</v>
      </c>
      <c r="AX2522">
        <v>33.292000000000002</v>
      </c>
      <c r="AY2522" s="1">
        <v>0</v>
      </c>
      <c r="AZ2522" s="2">
        <v>1</v>
      </c>
      <c r="BA2522" s="1">
        <v>0</v>
      </c>
      <c r="BB2522" s="1">
        <v>0.13</v>
      </c>
      <c r="BC2522" s="1">
        <v>0.71699999999999997</v>
      </c>
      <c r="BD2522" s="1">
        <v>0.13700000000000001</v>
      </c>
      <c r="BE2522" s="1">
        <v>-0.13</v>
      </c>
      <c r="BF2522" s="1">
        <v>-0.13700000000000001</v>
      </c>
      <c r="BG2522" s="1">
        <f>Table1[[#This Row],[pers_white_pct]]-Table1[[#This Row],[census_white_pct]]</f>
        <v>0.28300000000000003</v>
      </c>
      <c r="BH2522" s="3">
        <v>0</v>
      </c>
      <c r="BI2522" s="3">
        <v>1.3944591029</v>
      </c>
      <c r="BJ2522" s="3">
        <v>0</v>
      </c>
      <c r="BK2522" s="3" t="str">
        <f>VLOOKUP(Table1[[#This Row],[est_sworn]],Force_size,2,TRUE)</f>
        <v>01 - Under 25</v>
      </c>
    </row>
    <row r="2523" spans="1:63" hidden="1" x14ac:dyDescent="0.2">
      <c r="A2523">
        <v>4875428</v>
      </c>
      <c r="B2523" t="s">
        <v>1444</v>
      </c>
      <c r="C2523" t="s">
        <v>10569</v>
      </c>
      <c r="D2523">
        <v>12997730</v>
      </c>
      <c r="E2523" t="s">
        <v>10570</v>
      </c>
      <c r="F2523">
        <v>64376</v>
      </c>
      <c r="G2523" t="s">
        <v>10571</v>
      </c>
      <c r="H2523" t="s">
        <v>9817</v>
      </c>
      <c r="I2523">
        <v>48</v>
      </c>
      <c r="J2523">
        <v>469</v>
      </c>
      <c r="K2523">
        <v>75428</v>
      </c>
      <c r="L2523" t="s">
        <v>10572</v>
      </c>
      <c r="M2523" t="s">
        <v>10573</v>
      </c>
      <c r="N2523" t="s">
        <v>68</v>
      </c>
      <c r="O2523" t="s">
        <v>86</v>
      </c>
      <c r="P2523">
        <v>28.79637</v>
      </c>
      <c r="Q2523">
        <v>-96.971198000000001</v>
      </c>
      <c r="S2523" t="s">
        <v>70</v>
      </c>
      <c r="T2523" t="s">
        <v>71</v>
      </c>
      <c r="U2523">
        <v>98</v>
      </c>
      <c r="V2523">
        <v>0</v>
      </c>
      <c r="W2523">
        <v>76</v>
      </c>
      <c r="X2523">
        <v>1</v>
      </c>
      <c r="Y2523">
        <v>21</v>
      </c>
      <c r="Z2523">
        <v>0</v>
      </c>
      <c r="AA2523">
        <v>0</v>
      </c>
      <c r="AB2523">
        <v>0</v>
      </c>
      <c r="AC2523">
        <v>0</v>
      </c>
      <c r="AD2523">
        <v>98</v>
      </c>
      <c r="AE2523">
        <v>1.1479999999999999</v>
      </c>
      <c r="AF2523" t="s">
        <v>87</v>
      </c>
      <c r="AG2523" t="s">
        <v>10574</v>
      </c>
      <c r="AH2523">
        <v>3</v>
      </c>
      <c r="AI2523">
        <v>48</v>
      </c>
      <c r="AK2523">
        <v>75428</v>
      </c>
      <c r="AM2523">
        <v>62592</v>
      </c>
      <c r="AN2523">
        <v>26178</v>
      </c>
      <c r="AO2523">
        <v>4568</v>
      </c>
      <c r="AP2523">
        <v>136</v>
      </c>
      <c r="AQ2523">
        <v>821</v>
      </c>
      <c r="AR2523">
        <v>578</v>
      </c>
      <c r="AS2523">
        <v>30220</v>
      </c>
      <c r="AT2523">
        <v>281</v>
      </c>
      <c r="AU2523">
        <v>30311</v>
      </c>
      <c r="AV2523">
        <v>4849</v>
      </c>
      <c r="AW2523">
        <v>98</v>
      </c>
      <c r="AX2523">
        <v>112.504</v>
      </c>
      <c r="AY2523" s="1">
        <v>0.01</v>
      </c>
      <c r="AZ2523" s="1">
        <v>0.77600000000000002</v>
      </c>
      <c r="BA2523" s="1">
        <v>0.214</v>
      </c>
      <c r="BB2523" s="1">
        <v>7.2999999999999995E-2</v>
      </c>
      <c r="BC2523" s="1">
        <v>0.41799999999999998</v>
      </c>
      <c r="BD2523" s="1">
        <v>0.48299999999999998</v>
      </c>
      <c r="BE2523" s="1">
        <v>-6.3E-2</v>
      </c>
      <c r="BF2523" s="1">
        <v>-0.26900000000000002</v>
      </c>
      <c r="BG2523" s="1">
        <f>Table1[[#This Row],[pers_white_pct]]-Table1[[#This Row],[census_white_pct]]</f>
        <v>0.35800000000000004</v>
      </c>
      <c r="BH2523" s="3">
        <v>0.13981915010000001</v>
      </c>
      <c r="BI2523" s="3">
        <v>1.8542568070000001</v>
      </c>
      <c r="BJ2523" s="3">
        <v>0.443830954</v>
      </c>
      <c r="BK2523" s="3" t="str">
        <f>VLOOKUP(Table1[[#This Row],[est_sworn]],Force_size,2,TRUE)</f>
        <v>03 - 50 to 99</v>
      </c>
    </row>
    <row r="2524" spans="1:63" hidden="1" x14ac:dyDescent="0.2">
      <c r="A2524">
        <v>48469</v>
      </c>
      <c r="B2524" t="s">
        <v>11412</v>
      </c>
      <c r="C2524" t="s">
        <v>15121</v>
      </c>
      <c r="D2524">
        <v>12189390</v>
      </c>
      <c r="E2524" t="s">
        <v>15122</v>
      </c>
      <c r="F2524">
        <v>89269</v>
      </c>
      <c r="G2524" t="s">
        <v>15123</v>
      </c>
      <c r="H2524" t="s">
        <v>9817</v>
      </c>
      <c r="I2524">
        <v>48</v>
      </c>
      <c r="J2524">
        <v>469</v>
      </c>
      <c r="K2524">
        <v>99469</v>
      </c>
      <c r="L2524" t="s">
        <v>15124</v>
      </c>
      <c r="M2524" t="s">
        <v>15125</v>
      </c>
      <c r="N2524" t="s">
        <v>11418</v>
      </c>
      <c r="O2524" t="s">
        <v>11419</v>
      </c>
      <c r="P2524">
        <v>28.79637</v>
      </c>
      <c r="Q2524">
        <v>-96.971198000000001</v>
      </c>
      <c r="R2524" t="s">
        <v>11420</v>
      </c>
      <c r="S2524" t="s">
        <v>11421</v>
      </c>
      <c r="U2524">
        <v>109</v>
      </c>
      <c r="V2524">
        <v>0</v>
      </c>
      <c r="W2524">
        <v>71</v>
      </c>
      <c r="X2524">
        <v>7</v>
      </c>
      <c r="Y2524">
        <v>31</v>
      </c>
      <c r="Z2524">
        <v>0</v>
      </c>
      <c r="AA2524">
        <v>0</v>
      </c>
      <c r="AB2524">
        <v>0</v>
      </c>
      <c r="AC2524">
        <v>0</v>
      </c>
      <c r="AD2524">
        <v>109</v>
      </c>
      <c r="AE2524">
        <v>3.3540000000000001</v>
      </c>
      <c r="AF2524" t="s">
        <v>11445</v>
      </c>
      <c r="AG2524" t="s">
        <v>15126</v>
      </c>
      <c r="AH2524">
        <v>3</v>
      </c>
      <c r="AI2524">
        <v>48</v>
      </c>
      <c r="AJ2524">
        <v>469</v>
      </c>
      <c r="AM2524">
        <v>86793</v>
      </c>
      <c r="AN2524">
        <v>41564</v>
      </c>
      <c r="AO2524">
        <v>5190</v>
      </c>
      <c r="AP2524">
        <v>199</v>
      </c>
      <c r="AQ2524">
        <v>860</v>
      </c>
      <c r="AR2524">
        <v>742</v>
      </c>
      <c r="AS2524">
        <v>38113</v>
      </c>
      <c r="AT2524">
        <v>323</v>
      </c>
      <c r="AU2524">
        <v>38238</v>
      </c>
      <c r="AV2524">
        <v>5513</v>
      </c>
      <c r="AW2524">
        <v>109</v>
      </c>
      <c r="AX2524">
        <v>365.58600000000001</v>
      </c>
      <c r="AY2524" s="1">
        <v>6.4000000000000001E-2</v>
      </c>
      <c r="AZ2524" s="1">
        <v>0.65100000000000002</v>
      </c>
      <c r="BA2524" s="1">
        <v>0.28399999999999997</v>
      </c>
      <c r="BB2524" s="1">
        <v>0.06</v>
      </c>
      <c r="BC2524" s="1">
        <v>0.47899999999999998</v>
      </c>
      <c r="BD2524" s="1">
        <v>0.439</v>
      </c>
      <c r="BE2524" s="1">
        <v>4.0000000000000001E-3</v>
      </c>
      <c r="BF2524" s="1">
        <v>-0.155</v>
      </c>
      <c r="BG2524" s="1">
        <f>Table1[[#This Row],[pers_white_pct]]-Table1[[#This Row],[census_white_pct]]</f>
        <v>0.17200000000000004</v>
      </c>
      <c r="BH2524" s="3">
        <v>1.073961924</v>
      </c>
      <c r="BI2524" s="3">
        <v>1.3601888632000001</v>
      </c>
      <c r="BJ2524" s="3">
        <v>0.64765953099999996</v>
      </c>
      <c r="BK2524" s="3" t="str">
        <f>VLOOKUP(Table1[[#This Row],[est_sworn]],Force_size,2,TRUE)</f>
        <v>04 - 100 to 249</v>
      </c>
    </row>
    <row r="2525" spans="1:63" hidden="1" x14ac:dyDescent="0.2">
      <c r="A2525">
        <v>48471</v>
      </c>
      <c r="B2525" t="s">
        <v>11412</v>
      </c>
      <c r="C2525" t="s">
        <v>15127</v>
      </c>
      <c r="D2525">
        <v>12789390</v>
      </c>
      <c r="E2525" t="s">
        <v>15128</v>
      </c>
      <c r="F2525">
        <v>68408</v>
      </c>
      <c r="G2525" t="s">
        <v>15129</v>
      </c>
      <c r="H2525" t="s">
        <v>9817</v>
      </c>
      <c r="I2525">
        <v>48</v>
      </c>
      <c r="J2525">
        <v>471</v>
      </c>
      <c r="K2525">
        <v>99471</v>
      </c>
      <c r="L2525" t="s">
        <v>15130</v>
      </c>
      <c r="M2525" t="s">
        <v>15131</v>
      </c>
      <c r="N2525" t="s">
        <v>11418</v>
      </c>
      <c r="O2525" t="s">
        <v>11444</v>
      </c>
      <c r="P2525">
        <v>30.743162999999999</v>
      </c>
      <c r="Q2525">
        <v>-95.569824999999994</v>
      </c>
      <c r="R2525" t="s">
        <v>11420</v>
      </c>
      <c r="S2525" t="s">
        <v>11421</v>
      </c>
      <c r="U2525">
        <v>35</v>
      </c>
      <c r="V2525">
        <v>0</v>
      </c>
      <c r="W2525">
        <v>35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35</v>
      </c>
      <c r="AE2525">
        <v>4.8979999999999997</v>
      </c>
      <c r="AF2525" t="s">
        <v>11474</v>
      </c>
      <c r="AG2525" t="s">
        <v>15132</v>
      </c>
      <c r="AH2525">
        <v>3</v>
      </c>
      <c r="AI2525">
        <v>48</v>
      </c>
      <c r="AJ2525">
        <v>471</v>
      </c>
      <c r="AM2525">
        <v>67861</v>
      </c>
      <c r="AN2525">
        <v>39671</v>
      </c>
      <c r="AO2525">
        <v>15098</v>
      </c>
      <c r="AP2525">
        <v>186</v>
      </c>
      <c r="AQ2525">
        <v>617</v>
      </c>
      <c r="AR2525">
        <v>809</v>
      </c>
      <c r="AS2525">
        <v>11389</v>
      </c>
      <c r="AT2525">
        <v>159</v>
      </c>
      <c r="AU2525">
        <v>11480</v>
      </c>
      <c r="AV2525">
        <v>15257</v>
      </c>
      <c r="AW2525">
        <v>35</v>
      </c>
      <c r="AX2525">
        <v>171.43</v>
      </c>
      <c r="AY2525" s="1">
        <v>0</v>
      </c>
      <c r="AZ2525" s="2">
        <v>1</v>
      </c>
      <c r="BA2525" s="1">
        <v>0</v>
      </c>
      <c r="BB2525" s="1">
        <v>0.222</v>
      </c>
      <c r="BC2525" s="1">
        <v>0.58499999999999996</v>
      </c>
      <c r="BD2525" s="1">
        <v>0.16800000000000001</v>
      </c>
      <c r="BE2525" s="1">
        <v>-0.222</v>
      </c>
      <c r="BF2525" s="1">
        <v>-0.16800000000000001</v>
      </c>
      <c r="BG2525" s="1">
        <f>Table1[[#This Row],[pers_white_pct]]-Table1[[#This Row],[census_white_pct]]</f>
        <v>0.41500000000000004</v>
      </c>
      <c r="BH2525" s="3">
        <v>0</v>
      </c>
      <c r="BI2525" s="3">
        <v>1.7105946408999999</v>
      </c>
      <c r="BJ2525" s="3">
        <v>0</v>
      </c>
      <c r="BK2525" s="3" t="str">
        <f>VLOOKUP(Table1[[#This Row],[est_sworn]],Force_size,2,TRUE)</f>
        <v>02 - 25 to 49</v>
      </c>
    </row>
    <row r="2526" spans="1:63" hidden="1" x14ac:dyDescent="0.2">
      <c r="A2526">
        <v>4841464</v>
      </c>
      <c r="B2526" t="s">
        <v>1444</v>
      </c>
      <c r="C2526" t="s">
        <v>10238</v>
      </c>
      <c r="D2526">
        <v>12026000</v>
      </c>
      <c r="E2526" t="s">
        <v>10239</v>
      </c>
      <c r="F2526">
        <v>244731</v>
      </c>
      <c r="G2526" t="s">
        <v>10240</v>
      </c>
      <c r="H2526" t="s">
        <v>9817</v>
      </c>
      <c r="I2526">
        <v>48</v>
      </c>
      <c r="J2526">
        <v>479</v>
      </c>
      <c r="K2526">
        <v>41464</v>
      </c>
      <c r="L2526" t="s">
        <v>10241</v>
      </c>
      <c r="M2526" t="s">
        <v>10242</v>
      </c>
      <c r="N2526" t="s">
        <v>68</v>
      </c>
      <c r="O2526" t="s">
        <v>739</v>
      </c>
      <c r="P2526">
        <v>27.770583999999999</v>
      </c>
      <c r="Q2526">
        <v>-99.326640999999995</v>
      </c>
      <c r="S2526" t="s">
        <v>70</v>
      </c>
      <c r="T2526" t="s">
        <v>71</v>
      </c>
      <c r="U2526">
        <v>441</v>
      </c>
      <c r="V2526">
        <v>0</v>
      </c>
      <c r="W2526">
        <v>9</v>
      </c>
      <c r="X2526">
        <v>1</v>
      </c>
      <c r="Y2526">
        <v>430</v>
      </c>
      <c r="Z2526">
        <v>0</v>
      </c>
      <c r="AA2526">
        <v>0</v>
      </c>
      <c r="AB2526">
        <v>0</v>
      </c>
      <c r="AC2526">
        <v>0</v>
      </c>
      <c r="AD2526">
        <v>441</v>
      </c>
      <c r="AE2526">
        <v>1.1479999999999999</v>
      </c>
      <c r="AF2526" t="s">
        <v>87</v>
      </c>
      <c r="AG2526" t="s">
        <v>10243</v>
      </c>
      <c r="AH2526">
        <v>3</v>
      </c>
      <c r="AI2526">
        <v>48</v>
      </c>
      <c r="AK2526">
        <v>41464</v>
      </c>
      <c r="AM2526">
        <v>236091</v>
      </c>
      <c r="AN2526">
        <v>8086</v>
      </c>
      <c r="AO2526">
        <v>478</v>
      </c>
      <c r="AP2526">
        <v>87</v>
      </c>
      <c r="AQ2526">
        <v>1313</v>
      </c>
      <c r="AR2526">
        <v>245</v>
      </c>
      <c r="AS2526">
        <v>225750</v>
      </c>
      <c r="AT2526">
        <v>632</v>
      </c>
      <c r="AU2526">
        <v>225882</v>
      </c>
      <c r="AV2526">
        <v>1110</v>
      </c>
      <c r="AW2526">
        <v>441</v>
      </c>
      <c r="AX2526">
        <v>506.26799999999997</v>
      </c>
      <c r="AY2526" s="1">
        <v>2E-3</v>
      </c>
      <c r="AZ2526" s="1">
        <v>0.02</v>
      </c>
      <c r="BA2526" s="1">
        <v>0.97499999999999998</v>
      </c>
      <c r="BB2526" s="1">
        <v>2E-3</v>
      </c>
      <c r="BC2526" s="1">
        <v>3.4000000000000002E-2</v>
      </c>
      <c r="BD2526" s="1">
        <v>0.95599999999999996</v>
      </c>
      <c r="BE2526" s="1">
        <v>0</v>
      </c>
      <c r="BF2526" s="1">
        <v>1.9E-2</v>
      </c>
      <c r="BG2526" s="1">
        <f>Table1[[#This Row],[pers_white_pct]]-Table1[[#This Row],[census_white_pct]]</f>
        <v>-1.4000000000000002E-2</v>
      </c>
      <c r="BH2526" s="3">
        <v>1.1199869068999999</v>
      </c>
      <c r="BI2526" s="3">
        <v>0.59586738480000001</v>
      </c>
      <c r="BJ2526" s="3">
        <v>1.0197214124</v>
      </c>
      <c r="BK2526" s="3" t="str">
        <f>VLOOKUP(Table1[[#This Row],[est_sworn]],Force_size,2,TRUE)</f>
        <v>05 - 250 - 499</v>
      </c>
    </row>
    <row r="2527" spans="1:63" hidden="1" x14ac:dyDescent="0.2">
      <c r="A2527">
        <v>48479</v>
      </c>
      <c r="B2527" t="s">
        <v>11412</v>
      </c>
      <c r="C2527" t="s">
        <v>15133</v>
      </c>
      <c r="D2527">
        <v>13673660</v>
      </c>
      <c r="E2527" t="s">
        <v>15134</v>
      </c>
      <c r="F2527">
        <v>259172</v>
      </c>
      <c r="G2527" t="s">
        <v>15135</v>
      </c>
      <c r="H2527" t="s">
        <v>9817</v>
      </c>
      <c r="I2527">
        <v>48</v>
      </c>
      <c r="J2527">
        <v>479</v>
      </c>
      <c r="K2527">
        <v>99479</v>
      </c>
      <c r="L2527" t="s">
        <v>15136</v>
      </c>
      <c r="M2527" t="s">
        <v>15137</v>
      </c>
      <c r="N2527" t="s">
        <v>11418</v>
      </c>
      <c r="O2527" t="s">
        <v>11419</v>
      </c>
      <c r="P2527">
        <v>27.770583999999999</v>
      </c>
      <c r="Q2527">
        <v>-99.326640999999995</v>
      </c>
      <c r="R2527" t="s">
        <v>11420</v>
      </c>
      <c r="S2527" t="s">
        <v>11421</v>
      </c>
      <c r="U2527">
        <v>171</v>
      </c>
      <c r="V2527">
        <v>2</v>
      </c>
      <c r="W2527">
        <v>2</v>
      </c>
      <c r="X2527">
        <v>0</v>
      </c>
      <c r="Y2527">
        <v>169</v>
      </c>
      <c r="Z2527">
        <v>0</v>
      </c>
      <c r="AA2527">
        <v>0</v>
      </c>
      <c r="AB2527">
        <v>0</v>
      </c>
      <c r="AC2527">
        <v>0</v>
      </c>
      <c r="AD2527">
        <v>171</v>
      </c>
      <c r="AE2527">
        <v>1.357</v>
      </c>
      <c r="AF2527" t="s">
        <v>11430</v>
      </c>
      <c r="AG2527" t="s">
        <v>15138</v>
      </c>
      <c r="AH2527">
        <v>3</v>
      </c>
      <c r="AI2527">
        <v>48</v>
      </c>
      <c r="AJ2527">
        <v>479</v>
      </c>
      <c r="AM2527">
        <v>250304</v>
      </c>
      <c r="AN2527">
        <v>8345</v>
      </c>
      <c r="AO2527">
        <v>487</v>
      </c>
      <c r="AP2527">
        <v>95</v>
      </c>
      <c r="AQ2527">
        <v>1320</v>
      </c>
      <c r="AR2527">
        <v>263</v>
      </c>
      <c r="AS2527">
        <v>239653</v>
      </c>
      <c r="AT2527">
        <v>645</v>
      </c>
      <c r="AU2527">
        <v>239794</v>
      </c>
      <c r="AV2527">
        <v>1132</v>
      </c>
      <c r="AW2527">
        <v>172</v>
      </c>
      <c r="AX2527">
        <v>233.404</v>
      </c>
      <c r="AY2527" s="1">
        <v>0</v>
      </c>
      <c r="AZ2527" s="1">
        <v>1.2E-2</v>
      </c>
      <c r="BA2527" s="1">
        <v>0.98799999999999999</v>
      </c>
      <c r="BB2527" s="1">
        <v>2E-3</v>
      </c>
      <c r="BC2527" s="1">
        <v>3.3000000000000002E-2</v>
      </c>
      <c r="BD2527" s="1">
        <v>0.95699999999999996</v>
      </c>
      <c r="BE2527" s="1">
        <v>-2E-3</v>
      </c>
      <c r="BF2527" s="1">
        <v>3.1E-2</v>
      </c>
      <c r="BG2527" s="1">
        <f>Table1[[#This Row],[pers_white_pct]]-Table1[[#This Row],[census_white_pct]]</f>
        <v>-2.1000000000000001E-2</v>
      </c>
      <c r="BH2527" s="3">
        <v>0</v>
      </c>
      <c r="BI2527" s="3">
        <v>0.3508127218</v>
      </c>
      <c r="BJ2527" s="3">
        <v>1.0322277119000001</v>
      </c>
      <c r="BK2527" s="3" t="str">
        <f>VLOOKUP(Table1[[#This Row],[est_sworn]],Force_size,2,TRUE)</f>
        <v>04 - 100 to 249</v>
      </c>
    </row>
    <row r="2528" spans="1:63" hidden="1" x14ac:dyDescent="0.2">
      <c r="A2528">
        <v>4836104</v>
      </c>
      <c r="B2528" t="s">
        <v>1444</v>
      </c>
      <c r="C2528" t="s">
        <v>10184</v>
      </c>
      <c r="D2528">
        <v>12906020</v>
      </c>
      <c r="E2528" t="s">
        <v>10185</v>
      </c>
      <c r="F2528">
        <v>6400</v>
      </c>
      <c r="G2528" t="s">
        <v>10186</v>
      </c>
      <c r="H2528" t="s">
        <v>9817</v>
      </c>
      <c r="I2528">
        <v>48</v>
      </c>
      <c r="J2528">
        <v>485</v>
      </c>
      <c r="K2528">
        <v>36104</v>
      </c>
      <c r="L2528" t="s">
        <v>10187</v>
      </c>
      <c r="M2528" t="s">
        <v>10188</v>
      </c>
      <c r="N2528" t="s">
        <v>68</v>
      </c>
      <c r="O2528" t="s">
        <v>181</v>
      </c>
      <c r="P2528">
        <v>33.991103000000003</v>
      </c>
      <c r="Q2528">
        <v>-98.716851000000005</v>
      </c>
      <c r="S2528" t="s">
        <v>70</v>
      </c>
      <c r="T2528" t="s">
        <v>71</v>
      </c>
      <c r="U2528">
        <v>11</v>
      </c>
      <c r="V2528">
        <v>0</v>
      </c>
      <c r="W2528">
        <v>11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11</v>
      </c>
      <c r="AE2528">
        <v>7.1230000000000002</v>
      </c>
      <c r="AF2528" t="s">
        <v>118</v>
      </c>
      <c r="AG2528" t="s">
        <v>10189</v>
      </c>
      <c r="AH2528">
        <v>3</v>
      </c>
      <c r="AI2528">
        <v>48</v>
      </c>
      <c r="AK2528">
        <v>36104</v>
      </c>
      <c r="AM2528">
        <v>6355</v>
      </c>
      <c r="AN2528">
        <v>5804</v>
      </c>
      <c r="AO2528">
        <v>18</v>
      </c>
      <c r="AP2528">
        <v>65</v>
      </c>
      <c r="AQ2528">
        <v>34</v>
      </c>
      <c r="AR2528">
        <v>63</v>
      </c>
      <c r="AS2528">
        <v>368</v>
      </c>
      <c r="AT2528">
        <v>9</v>
      </c>
      <c r="AU2528">
        <v>371</v>
      </c>
      <c r="AV2528">
        <v>27</v>
      </c>
      <c r="AW2528">
        <v>11</v>
      </c>
      <c r="AX2528">
        <v>78.352999999999994</v>
      </c>
      <c r="AY2528" s="1">
        <v>0</v>
      </c>
      <c r="AZ2528" s="2">
        <v>1</v>
      </c>
      <c r="BA2528" s="1">
        <v>0</v>
      </c>
      <c r="BB2528" s="1">
        <v>3.0000000000000001E-3</v>
      </c>
      <c r="BC2528" s="1">
        <v>0.91300000000000003</v>
      </c>
      <c r="BD2528" s="1">
        <v>5.8000000000000003E-2</v>
      </c>
      <c r="BE2528" s="1">
        <v>-3.0000000000000001E-3</v>
      </c>
      <c r="BF2528" s="1">
        <v>-5.8000000000000003E-2</v>
      </c>
      <c r="BG2528" s="1">
        <f>Table1[[#This Row],[pers_white_pct]]-Table1[[#This Row],[census_white_pct]]</f>
        <v>8.6999999999999966E-2</v>
      </c>
      <c r="BH2528" s="3">
        <v>0</v>
      </c>
      <c r="BI2528" s="3">
        <v>1.0949345279</v>
      </c>
      <c r="BJ2528" s="3">
        <v>0</v>
      </c>
      <c r="BK2528" s="3" t="str">
        <f>VLOOKUP(Table1[[#This Row],[est_sworn]],Force_size,2,TRUE)</f>
        <v>01 - Under 25</v>
      </c>
    </row>
    <row r="2529" spans="1:63" hidden="1" x14ac:dyDescent="0.2">
      <c r="A2529">
        <v>4879000</v>
      </c>
      <c r="B2529" t="s">
        <v>1444</v>
      </c>
      <c r="C2529" t="s">
        <v>10605</v>
      </c>
      <c r="D2529">
        <v>12917740</v>
      </c>
      <c r="E2529" t="s">
        <v>10606</v>
      </c>
      <c r="F2529">
        <v>104552</v>
      </c>
      <c r="G2529" t="s">
        <v>10607</v>
      </c>
      <c r="H2529" t="s">
        <v>9817</v>
      </c>
      <c r="I2529">
        <v>48</v>
      </c>
      <c r="J2529">
        <v>485</v>
      </c>
      <c r="K2529">
        <v>79000</v>
      </c>
      <c r="L2529" t="s">
        <v>10608</v>
      </c>
      <c r="M2529" t="s">
        <v>10609</v>
      </c>
      <c r="N2529" t="s">
        <v>68</v>
      </c>
      <c r="O2529" t="s">
        <v>739</v>
      </c>
      <c r="P2529">
        <v>33.991103000000003</v>
      </c>
      <c r="Q2529">
        <v>-98.716851000000005</v>
      </c>
      <c r="S2529" t="s">
        <v>70</v>
      </c>
      <c r="T2529" t="s">
        <v>71</v>
      </c>
      <c r="U2529">
        <v>189</v>
      </c>
      <c r="V2529">
        <v>0</v>
      </c>
      <c r="W2529">
        <v>161</v>
      </c>
      <c r="X2529">
        <v>4</v>
      </c>
      <c r="Y2529">
        <v>17</v>
      </c>
      <c r="Z2529">
        <v>4</v>
      </c>
      <c r="AA2529">
        <v>0</v>
      </c>
      <c r="AB2529">
        <v>0</v>
      </c>
      <c r="AC2529">
        <v>0</v>
      </c>
      <c r="AD2529">
        <v>189</v>
      </c>
      <c r="AE2529">
        <v>1.1479999999999999</v>
      </c>
      <c r="AF2529" t="s">
        <v>87</v>
      </c>
      <c r="AG2529" t="s">
        <v>10610</v>
      </c>
      <c r="AH2529">
        <v>3</v>
      </c>
      <c r="AI2529">
        <v>48</v>
      </c>
      <c r="AK2529">
        <v>79000</v>
      </c>
      <c r="AM2529">
        <v>104553</v>
      </c>
      <c r="AN2529">
        <v>66509</v>
      </c>
      <c r="AO2529">
        <v>12812</v>
      </c>
      <c r="AP2529">
        <v>790</v>
      </c>
      <c r="AQ2529">
        <v>2396</v>
      </c>
      <c r="AR2529">
        <v>2095</v>
      </c>
      <c r="AS2529">
        <v>19771</v>
      </c>
      <c r="AT2529">
        <v>459</v>
      </c>
      <c r="AU2529">
        <v>19951</v>
      </c>
      <c r="AV2529">
        <v>13271</v>
      </c>
      <c r="AW2529">
        <v>189</v>
      </c>
      <c r="AX2529">
        <v>216.97200000000001</v>
      </c>
      <c r="AY2529" s="1">
        <v>2.1000000000000001E-2</v>
      </c>
      <c r="AZ2529" s="1">
        <v>0.85199999999999998</v>
      </c>
      <c r="BA2529" s="1">
        <v>0.09</v>
      </c>
      <c r="BB2529" s="1">
        <v>0.123</v>
      </c>
      <c r="BC2529" s="1">
        <v>0.63600000000000001</v>
      </c>
      <c r="BD2529" s="1">
        <v>0.189</v>
      </c>
      <c r="BE2529" s="1">
        <v>-0.10100000000000001</v>
      </c>
      <c r="BF2529" s="1">
        <v>-9.9000000000000005E-2</v>
      </c>
      <c r="BG2529" s="1">
        <f>Table1[[#This Row],[pers_white_pct]]-Table1[[#This Row],[census_white_pct]]</f>
        <v>0.21599999999999997</v>
      </c>
      <c r="BH2529" s="3">
        <v>0.17271010810000001</v>
      </c>
      <c r="BI2529" s="3">
        <v>1.3391220236000001</v>
      </c>
      <c r="BJ2529" s="3">
        <v>0.47565819100000001</v>
      </c>
      <c r="BK2529" s="3" t="str">
        <f>VLOOKUP(Table1[[#This Row],[est_sworn]],Force_size,2,TRUE)</f>
        <v>04 - 100 to 249</v>
      </c>
    </row>
    <row r="2530" spans="1:63" hidden="1" x14ac:dyDescent="0.2">
      <c r="A2530">
        <v>4863500</v>
      </c>
      <c r="B2530" t="s">
        <v>1444</v>
      </c>
      <c r="C2530" t="s">
        <v>10455</v>
      </c>
      <c r="D2530">
        <v>11507890</v>
      </c>
      <c r="E2530" t="s">
        <v>10456</v>
      </c>
      <c r="F2530">
        <v>106573</v>
      </c>
      <c r="G2530" t="s">
        <v>10457</v>
      </c>
      <c r="H2530" t="s">
        <v>9817</v>
      </c>
      <c r="I2530">
        <v>48</v>
      </c>
      <c r="J2530">
        <v>491</v>
      </c>
      <c r="K2530">
        <v>63500</v>
      </c>
      <c r="L2530" t="s">
        <v>10458</v>
      </c>
      <c r="M2530" t="s">
        <v>10459</v>
      </c>
      <c r="N2530" t="s">
        <v>68</v>
      </c>
      <c r="O2530" t="s">
        <v>739</v>
      </c>
      <c r="P2530">
        <v>30.64903</v>
      </c>
      <c r="Q2530">
        <v>-97.605069</v>
      </c>
      <c r="S2530" t="s">
        <v>70</v>
      </c>
      <c r="T2530" t="s">
        <v>71</v>
      </c>
      <c r="U2530">
        <v>149</v>
      </c>
      <c r="V2530">
        <v>0</v>
      </c>
      <c r="W2530">
        <v>124</v>
      </c>
      <c r="X2530">
        <v>4</v>
      </c>
      <c r="Y2530">
        <v>20</v>
      </c>
      <c r="Z2530">
        <v>1</v>
      </c>
      <c r="AA2530">
        <v>0</v>
      </c>
      <c r="AB2530">
        <v>0</v>
      </c>
      <c r="AC2530">
        <v>0</v>
      </c>
      <c r="AD2530">
        <v>149</v>
      </c>
      <c r="AE2530">
        <v>1.1479999999999999</v>
      </c>
      <c r="AF2530" t="s">
        <v>87</v>
      </c>
      <c r="AG2530" t="s">
        <v>10460</v>
      </c>
      <c r="AH2530">
        <v>3</v>
      </c>
      <c r="AI2530">
        <v>48</v>
      </c>
      <c r="AK2530">
        <v>63500</v>
      </c>
      <c r="AM2530">
        <v>99887</v>
      </c>
      <c r="AN2530">
        <v>53924</v>
      </c>
      <c r="AO2530">
        <v>9254</v>
      </c>
      <c r="AP2530">
        <v>288</v>
      </c>
      <c r="AQ2530">
        <v>5056</v>
      </c>
      <c r="AR2530">
        <v>2135</v>
      </c>
      <c r="AS2530">
        <v>28958</v>
      </c>
      <c r="AT2530">
        <v>490</v>
      </c>
      <c r="AU2530">
        <v>29230</v>
      </c>
      <c r="AV2530">
        <v>9744</v>
      </c>
      <c r="AW2530">
        <v>149</v>
      </c>
      <c r="AX2530">
        <v>171.05199999999999</v>
      </c>
      <c r="AY2530" s="1">
        <v>2.7E-2</v>
      </c>
      <c r="AZ2530" s="1">
        <v>0.83199999999999996</v>
      </c>
      <c r="BA2530" s="1">
        <v>0.13400000000000001</v>
      </c>
      <c r="BB2530" s="1">
        <v>9.2999999999999999E-2</v>
      </c>
      <c r="BC2530" s="1">
        <v>0.54</v>
      </c>
      <c r="BD2530" s="1">
        <v>0.28999999999999998</v>
      </c>
      <c r="BE2530" s="1">
        <v>-6.6000000000000003E-2</v>
      </c>
      <c r="BF2530" s="1">
        <v>-0.156</v>
      </c>
      <c r="BG2530" s="1">
        <f>Table1[[#This Row],[pers_white_pct]]-Table1[[#This Row],[census_white_pct]]</f>
        <v>0.29199999999999993</v>
      </c>
      <c r="BH2530" s="3">
        <v>0.28976985100000002</v>
      </c>
      <c r="BI2530" s="3">
        <v>1.5415665797</v>
      </c>
      <c r="BJ2530" s="3">
        <v>0.46300334990000003</v>
      </c>
      <c r="BK2530" s="3" t="str">
        <f>VLOOKUP(Table1[[#This Row],[est_sworn]],Force_size,2,TRUE)</f>
        <v>04 - 100 to 249</v>
      </c>
    </row>
    <row r="2531" spans="1:63" hidden="1" x14ac:dyDescent="0.2">
      <c r="A2531">
        <v>4872824</v>
      </c>
      <c r="B2531" t="s">
        <v>1444</v>
      </c>
      <c r="C2531" t="s">
        <v>10540</v>
      </c>
      <c r="D2531">
        <v>11747730</v>
      </c>
      <c r="E2531" t="s">
        <v>10541</v>
      </c>
      <c r="F2531">
        <v>885</v>
      </c>
      <c r="G2531" t="s">
        <v>10542</v>
      </c>
      <c r="H2531" t="s">
        <v>9817</v>
      </c>
      <c r="I2531">
        <v>48</v>
      </c>
      <c r="J2531">
        <v>491</v>
      </c>
      <c r="K2531">
        <v>72824</v>
      </c>
      <c r="L2531" t="s">
        <v>10543</v>
      </c>
      <c r="M2531" t="s">
        <v>10544</v>
      </c>
      <c r="N2531" t="s">
        <v>68</v>
      </c>
      <c r="O2531" t="s">
        <v>238</v>
      </c>
      <c r="P2531">
        <v>30.64903</v>
      </c>
      <c r="Q2531">
        <v>-97.605069</v>
      </c>
      <c r="S2531" t="s">
        <v>70</v>
      </c>
      <c r="T2531" t="s">
        <v>71</v>
      </c>
      <c r="U2531">
        <v>2</v>
      </c>
      <c r="V2531">
        <v>3</v>
      </c>
      <c r="W2531">
        <v>2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2</v>
      </c>
      <c r="AE2531">
        <v>16.646000000000001</v>
      </c>
      <c r="AF2531" t="s">
        <v>239</v>
      </c>
      <c r="AG2531" t="s">
        <v>10545</v>
      </c>
      <c r="AH2531">
        <v>3</v>
      </c>
      <c r="AI2531">
        <v>48</v>
      </c>
      <c r="AK2531">
        <v>72824</v>
      </c>
      <c r="AM2531">
        <v>839</v>
      </c>
      <c r="AN2531">
        <v>490</v>
      </c>
      <c r="AO2531">
        <v>54</v>
      </c>
      <c r="AP2531">
        <v>3</v>
      </c>
      <c r="AQ2531">
        <v>1</v>
      </c>
      <c r="AR2531">
        <v>6</v>
      </c>
      <c r="AS2531">
        <v>284</v>
      </c>
      <c r="AT2531">
        <v>3</v>
      </c>
      <c r="AU2531">
        <v>285</v>
      </c>
      <c r="AV2531">
        <v>57</v>
      </c>
      <c r="AW2531">
        <v>3.5</v>
      </c>
      <c r="AX2531">
        <v>58.261000000000003</v>
      </c>
      <c r="AY2531" s="1">
        <v>0</v>
      </c>
      <c r="AZ2531" s="2">
        <v>1</v>
      </c>
      <c r="BA2531" s="1">
        <v>0</v>
      </c>
      <c r="BB2531" s="1">
        <v>6.4000000000000001E-2</v>
      </c>
      <c r="BC2531" s="1">
        <v>0.58399999999999996</v>
      </c>
      <c r="BD2531" s="1">
        <v>0.33800000000000002</v>
      </c>
      <c r="BE2531" s="1">
        <v>-6.4000000000000001E-2</v>
      </c>
      <c r="BF2531" s="1">
        <v>-0.33800000000000002</v>
      </c>
      <c r="BG2531" s="1">
        <f>Table1[[#This Row],[pers_white_pct]]-Table1[[#This Row],[census_white_pct]]</f>
        <v>0.41600000000000004</v>
      </c>
      <c r="BH2531" s="3">
        <v>0</v>
      </c>
      <c r="BI2531" s="3">
        <v>1.712244898</v>
      </c>
      <c r="BJ2531" s="3">
        <v>0</v>
      </c>
      <c r="BK2531" s="3" t="str">
        <f>VLOOKUP(Table1[[#This Row],[est_sworn]],Force_size,2,TRUE)</f>
        <v>01 - Under 25</v>
      </c>
    </row>
    <row r="2532" spans="1:63" hidden="1" x14ac:dyDescent="0.2">
      <c r="A2532">
        <v>4854000</v>
      </c>
      <c r="B2532" t="s">
        <v>1444</v>
      </c>
      <c r="C2532" t="s">
        <v>10358</v>
      </c>
      <c r="D2532">
        <v>12457940</v>
      </c>
      <c r="E2532" t="s">
        <v>10359</v>
      </c>
      <c r="F2532">
        <v>3236</v>
      </c>
      <c r="G2532" t="s">
        <v>10360</v>
      </c>
      <c r="H2532" t="s">
        <v>9817</v>
      </c>
      <c r="I2532">
        <v>48</v>
      </c>
      <c r="J2532">
        <v>503</v>
      </c>
      <c r="K2532">
        <v>54000</v>
      </c>
      <c r="L2532" t="s">
        <v>10361</v>
      </c>
      <c r="M2532" t="s">
        <v>10362</v>
      </c>
      <c r="N2532" t="s">
        <v>68</v>
      </c>
      <c r="O2532" t="s">
        <v>181</v>
      </c>
      <c r="P2532">
        <v>33.158786999999997</v>
      </c>
      <c r="Q2532">
        <v>-98.678267000000005</v>
      </c>
      <c r="S2532" t="s">
        <v>70</v>
      </c>
      <c r="T2532" t="s">
        <v>71</v>
      </c>
      <c r="U2532">
        <v>6</v>
      </c>
      <c r="V2532">
        <v>2</v>
      </c>
      <c r="W2532">
        <v>5</v>
      </c>
      <c r="X2532">
        <v>0</v>
      </c>
      <c r="Y2532">
        <v>0</v>
      </c>
      <c r="Z2532">
        <v>1</v>
      </c>
      <c r="AA2532">
        <v>0</v>
      </c>
      <c r="AB2532">
        <v>0</v>
      </c>
      <c r="AC2532">
        <v>0</v>
      </c>
      <c r="AD2532">
        <v>6</v>
      </c>
      <c r="AE2532">
        <v>8.6750000000000007</v>
      </c>
      <c r="AF2532" t="s">
        <v>212</v>
      </c>
      <c r="AG2532" t="s">
        <v>10363</v>
      </c>
      <c r="AH2532">
        <v>3</v>
      </c>
      <c r="AI2532">
        <v>48</v>
      </c>
      <c r="AK2532">
        <v>54000</v>
      </c>
      <c r="AM2532">
        <v>3285</v>
      </c>
      <c r="AN2532">
        <v>2467</v>
      </c>
      <c r="AO2532">
        <v>73</v>
      </c>
      <c r="AP2532">
        <v>12</v>
      </c>
      <c r="AQ2532">
        <v>14</v>
      </c>
      <c r="AR2532">
        <v>42</v>
      </c>
      <c r="AS2532">
        <v>676</v>
      </c>
      <c r="AT2532">
        <v>0</v>
      </c>
      <c r="AU2532">
        <v>677</v>
      </c>
      <c r="AV2532">
        <v>73</v>
      </c>
      <c r="AW2532">
        <v>7</v>
      </c>
      <c r="AX2532">
        <v>60.725000000000001</v>
      </c>
      <c r="AY2532" s="1">
        <v>0</v>
      </c>
      <c r="AZ2532" s="1">
        <v>0.83299999999999996</v>
      </c>
      <c r="BA2532" s="1">
        <v>0</v>
      </c>
      <c r="BB2532" s="1">
        <v>2.1999999999999999E-2</v>
      </c>
      <c r="BC2532" s="1">
        <v>0.751</v>
      </c>
      <c r="BD2532" s="1">
        <v>0.20599999999999999</v>
      </c>
      <c r="BE2532" s="1">
        <v>-2.1999999999999999E-2</v>
      </c>
      <c r="BF2532" s="1">
        <v>-0.20599999999999999</v>
      </c>
      <c r="BG2532" s="1">
        <f>Table1[[#This Row],[pers_white_pct]]-Table1[[#This Row],[census_white_pct]]</f>
        <v>8.1999999999999962E-2</v>
      </c>
      <c r="BH2532" s="3">
        <v>0</v>
      </c>
      <c r="BI2532" s="3">
        <v>1.109647345</v>
      </c>
      <c r="BJ2532" s="3">
        <v>0</v>
      </c>
      <c r="BK2532" s="3" t="str">
        <f>VLOOKUP(Table1[[#This Row],[est_sworn]],Force_size,2,TRUE)</f>
        <v>01 - Under 25</v>
      </c>
    </row>
    <row r="2533" spans="1:63" hidden="1" x14ac:dyDescent="0.2">
      <c r="A2533">
        <v>4945860</v>
      </c>
      <c r="B2533" t="s">
        <v>1444</v>
      </c>
      <c r="C2533" t="s">
        <v>10638</v>
      </c>
      <c r="D2533">
        <v>12327600</v>
      </c>
      <c r="E2533" t="s">
        <v>10639</v>
      </c>
      <c r="F2533">
        <v>48879</v>
      </c>
      <c r="G2533" t="s">
        <v>10640</v>
      </c>
      <c r="H2533" t="s">
        <v>10625</v>
      </c>
      <c r="I2533">
        <v>49</v>
      </c>
      <c r="J2533">
        <v>5</v>
      </c>
      <c r="K2533">
        <v>45860</v>
      </c>
      <c r="L2533" t="s">
        <v>10641</v>
      </c>
      <c r="M2533" t="s">
        <v>10642</v>
      </c>
      <c r="N2533" t="s">
        <v>68</v>
      </c>
      <c r="O2533" t="s">
        <v>131</v>
      </c>
      <c r="P2533">
        <v>41.734225000000002</v>
      </c>
      <c r="Q2533">
        <v>-111.744581</v>
      </c>
      <c r="S2533" t="s">
        <v>70</v>
      </c>
      <c r="T2533" t="s">
        <v>71</v>
      </c>
      <c r="U2533">
        <v>62</v>
      </c>
      <c r="V2533">
        <v>8</v>
      </c>
      <c r="W2533">
        <v>60</v>
      </c>
      <c r="X2533">
        <v>1</v>
      </c>
      <c r="Y2533">
        <v>0</v>
      </c>
      <c r="Z2533">
        <v>0</v>
      </c>
      <c r="AA2533">
        <v>0</v>
      </c>
      <c r="AB2533">
        <v>1</v>
      </c>
      <c r="AC2533">
        <v>0</v>
      </c>
      <c r="AD2533">
        <v>62</v>
      </c>
      <c r="AE2533">
        <v>2.8170000000000002</v>
      </c>
      <c r="AF2533" t="s">
        <v>79</v>
      </c>
      <c r="AG2533" t="s">
        <v>10643</v>
      </c>
      <c r="AH2533">
        <v>4</v>
      </c>
      <c r="AI2533">
        <v>49</v>
      </c>
      <c r="AK2533">
        <v>45860</v>
      </c>
      <c r="AM2533">
        <v>48174</v>
      </c>
      <c r="AN2533">
        <v>38125</v>
      </c>
      <c r="AO2533">
        <v>427</v>
      </c>
      <c r="AP2533">
        <v>346</v>
      </c>
      <c r="AQ2533">
        <v>1575</v>
      </c>
      <c r="AR2533">
        <v>703</v>
      </c>
      <c r="AS2533">
        <v>6702</v>
      </c>
      <c r="AT2533">
        <v>65</v>
      </c>
      <c r="AU2533">
        <v>6998</v>
      </c>
      <c r="AV2533">
        <v>492</v>
      </c>
      <c r="AW2533">
        <v>66</v>
      </c>
      <c r="AX2533">
        <v>185.922</v>
      </c>
      <c r="AY2533" s="1">
        <v>1.6E-2</v>
      </c>
      <c r="AZ2533" s="1">
        <v>0.96799999999999997</v>
      </c>
      <c r="BA2533" s="1">
        <v>0</v>
      </c>
      <c r="BB2533" s="1">
        <v>8.9999999999999993E-3</v>
      </c>
      <c r="BC2533" s="1">
        <v>0.79100000000000004</v>
      </c>
      <c r="BD2533" s="1">
        <v>0.13900000000000001</v>
      </c>
      <c r="BE2533" s="1">
        <v>7.0000000000000001E-3</v>
      </c>
      <c r="BF2533" s="1">
        <v>-0.13900000000000001</v>
      </c>
      <c r="BG2533" s="1">
        <f>Table1[[#This Row],[pers_white_pct]]-Table1[[#This Row],[census_white_pct]]</f>
        <v>0.17699999999999994</v>
      </c>
      <c r="BH2533" s="3">
        <v>1.8196721310999999</v>
      </c>
      <c r="BI2533" s="3">
        <v>1.2228196721</v>
      </c>
      <c r="BJ2533" s="3">
        <v>0</v>
      </c>
      <c r="BK2533" s="3" t="str">
        <f>VLOOKUP(Table1[[#This Row],[est_sworn]],Force_size,2,TRUE)</f>
        <v>03 - 50 to 99</v>
      </c>
    </row>
    <row r="2534" spans="1:63" hidden="1" x14ac:dyDescent="0.2">
      <c r="A2534">
        <v>4982510</v>
      </c>
      <c r="B2534" t="s">
        <v>1444</v>
      </c>
      <c r="C2534" t="s">
        <v>10710</v>
      </c>
      <c r="D2534">
        <v>11957660</v>
      </c>
      <c r="E2534" t="s">
        <v>10711</v>
      </c>
      <c r="F2534">
        <v>1673</v>
      </c>
      <c r="G2534" t="s">
        <v>10712</v>
      </c>
      <c r="H2534" t="s">
        <v>10625</v>
      </c>
      <c r="I2534">
        <v>49</v>
      </c>
      <c r="J2534">
        <v>7</v>
      </c>
      <c r="K2534">
        <v>82510</v>
      </c>
      <c r="L2534" t="s">
        <v>10713</v>
      </c>
      <c r="M2534" t="s">
        <v>10714</v>
      </c>
      <c r="N2534" t="s">
        <v>68</v>
      </c>
      <c r="O2534" t="s">
        <v>238</v>
      </c>
      <c r="P2534">
        <v>39.673264000000003</v>
      </c>
      <c r="Q2534">
        <v>-110.588435</v>
      </c>
      <c r="S2534" t="s">
        <v>70</v>
      </c>
      <c r="T2534" t="s">
        <v>71</v>
      </c>
      <c r="U2534">
        <v>3</v>
      </c>
      <c r="V2534">
        <v>0</v>
      </c>
      <c r="W2534">
        <v>3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3</v>
      </c>
      <c r="AE2534">
        <v>16.646000000000001</v>
      </c>
      <c r="AF2534" t="s">
        <v>239</v>
      </c>
      <c r="AG2534" t="s">
        <v>10715</v>
      </c>
      <c r="AH2534">
        <v>4</v>
      </c>
      <c r="AI2534">
        <v>49</v>
      </c>
      <c r="AK2534">
        <v>82510</v>
      </c>
      <c r="AM2534">
        <v>1676</v>
      </c>
      <c r="AN2534">
        <v>1420</v>
      </c>
      <c r="AO2534">
        <v>7</v>
      </c>
      <c r="AP2534">
        <v>20</v>
      </c>
      <c r="AQ2534">
        <v>7</v>
      </c>
      <c r="AR2534">
        <v>36</v>
      </c>
      <c r="AS2534">
        <v>183</v>
      </c>
      <c r="AT2534">
        <v>1</v>
      </c>
      <c r="AU2534">
        <v>186</v>
      </c>
      <c r="AV2534">
        <v>8</v>
      </c>
      <c r="AW2534">
        <v>3</v>
      </c>
      <c r="AX2534">
        <v>49.938000000000002</v>
      </c>
      <c r="AY2534" s="1">
        <v>0</v>
      </c>
      <c r="AZ2534" s="2">
        <v>1</v>
      </c>
      <c r="BA2534" s="1">
        <v>0</v>
      </c>
      <c r="BB2534" s="1">
        <v>4.0000000000000001E-3</v>
      </c>
      <c r="BC2534" s="1">
        <v>0.84699999999999998</v>
      </c>
      <c r="BD2534" s="1">
        <v>0.109</v>
      </c>
      <c r="BE2534" s="1">
        <v>-4.0000000000000001E-3</v>
      </c>
      <c r="BF2534" s="1">
        <v>-0.109</v>
      </c>
      <c r="BG2534" s="1">
        <f>Table1[[#This Row],[pers_white_pct]]-Table1[[#This Row],[census_white_pct]]</f>
        <v>0.15300000000000002</v>
      </c>
      <c r="BH2534" s="3">
        <v>0</v>
      </c>
      <c r="BI2534" s="3">
        <v>1.1802816900999999</v>
      </c>
      <c r="BJ2534" s="3">
        <v>0</v>
      </c>
      <c r="BK2534" s="3" t="str">
        <f>VLOOKUP(Table1[[#This Row],[est_sworn]],Force_size,2,TRUE)</f>
        <v>01 - Under 25</v>
      </c>
    </row>
    <row r="2535" spans="1:63" hidden="1" x14ac:dyDescent="0.2">
      <c r="A2535">
        <v>49011</v>
      </c>
      <c r="B2535" t="s">
        <v>11412</v>
      </c>
      <c r="C2535" t="s">
        <v>15139</v>
      </c>
      <c r="D2535">
        <v>11869000</v>
      </c>
      <c r="E2535" t="s">
        <v>15140</v>
      </c>
      <c r="F2535">
        <v>315809</v>
      </c>
      <c r="G2535" t="s">
        <v>15141</v>
      </c>
      <c r="H2535" t="s">
        <v>10625</v>
      </c>
      <c r="I2535">
        <v>49</v>
      </c>
      <c r="J2535">
        <v>11</v>
      </c>
      <c r="K2535">
        <v>99011</v>
      </c>
      <c r="L2535" t="s">
        <v>15142</v>
      </c>
      <c r="M2535" t="s">
        <v>15143</v>
      </c>
      <c r="N2535" t="s">
        <v>11418</v>
      </c>
      <c r="O2535" t="s">
        <v>11429</v>
      </c>
      <c r="P2535">
        <v>41.037044999999999</v>
      </c>
      <c r="Q2535">
        <v>-112.202123</v>
      </c>
      <c r="R2535" t="s">
        <v>11481</v>
      </c>
      <c r="S2535" t="s">
        <v>11421</v>
      </c>
      <c r="U2535">
        <v>221</v>
      </c>
      <c r="V2535">
        <v>23</v>
      </c>
      <c r="W2535">
        <v>208</v>
      </c>
      <c r="X2535">
        <v>3</v>
      </c>
      <c r="Y2535">
        <v>7</v>
      </c>
      <c r="Z2535">
        <v>1</v>
      </c>
      <c r="AA2535">
        <v>2</v>
      </c>
      <c r="AB2535">
        <v>0</v>
      </c>
      <c r="AC2535">
        <v>0</v>
      </c>
      <c r="AD2535">
        <v>221</v>
      </c>
      <c r="AE2535">
        <v>1.357</v>
      </c>
      <c r="AF2535" t="s">
        <v>11430</v>
      </c>
      <c r="AG2535" t="s">
        <v>15144</v>
      </c>
      <c r="AH2535">
        <v>4</v>
      </c>
      <c r="AI2535">
        <v>49</v>
      </c>
      <c r="AJ2535">
        <v>11</v>
      </c>
      <c r="AM2535">
        <v>306479</v>
      </c>
      <c r="AN2535">
        <v>263049</v>
      </c>
      <c r="AO2535">
        <v>3435</v>
      </c>
      <c r="AP2535">
        <v>1090</v>
      </c>
      <c r="AQ2535">
        <v>5245</v>
      </c>
      <c r="AR2535">
        <v>5814</v>
      </c>
      <c r="AS2535">
        <v>25753</v>
      </c>
      <c r="AT2535">
        <v>267</v>
      </c>
      <c r="AU2535">
        <v>27846</v>
      </c>
      <c r="AV2535">
        <v>3702</v>
      </c>
      <c r="AW2535">
        <v>232.5</v>
      </c>
      <c r="AX2535">
        <v>315.5025</v>
      </c>
      <c r="AY2535" s="1">
        <v>1.4E-2</v>
      </c>
      <c r="AZ2535" s="1">
        <v>0.94099999999999995</v>
      </c>
      <c r="BA2535" s="1">
        <v>3.2000000000000001E-2</v>
      </c>
      <c r="BB2535" s="1">
        <v>1.0999999999999999E-2</v>
      </c>
      <c r="BC2535" s="1">
        <v>0.85799999999999998</v>
      </c>
      <c r="BD2535" s="1">
        <v>8.4000000000000005E-2</v>
      </c>
      <c r="BE2535" s="1">
        <v>2E-3</v>
      </c>
      <c r="BF2535" s="1">
        <v>-5.1999999999999998E-2</v>
      </c>
      <c r="BG2535" s="1">
        <f>Table1[[#This Row],[pers_white_pct]]-Table1[[#This Row],[census_white_pct]]</f>
        <v>8.2999999999999963E-2</v>
      </c>
      <c r="BH2535" s="3">
        <v>1.2111640222</v>
      </c>
      <c r="BI2535" s="3">
        <v>1.0965668888</v>
      </c>
      <c r="BJ2535" s="3">
        <v>0.37694558449999999</v>
      </c>
      <c r="BK2535" s="3" t="str">
        <f>VLOOKUP(Table1[[#This Row],[est_sworn]],Force_size,2,TRUE)</f>
        <v>04 - 100 to 249</v>
      </c>
    </row>
    <row r="2536" spans="1:63" hidden="1" x14ac:dyDescent="0.2">
      <c r="A2536">
        <v>4913850</v>
      </c>
      <c r="B2536" t="s">
        <v>1444</v>
      </c>
      <c r="C2536" t="s">
        <v>10622</v>
      </c>
      <c r="D2536">
        <v>12027740</v>
      </c>
      <c r="E2536" t="s">
        <v>10623</v>
      </c>
      <c r="F2536">
        <v>30376</v>
      </c>
      <c r="G2536" t="s">
        <v>10624</v>
      </c>
      <c r="H2536" t="s">
        <v>10625</v>
      </c>
      <c r="I2536">
        <v>49</v>
      </c>
      <c r="J2536">
        <v>11</v>
      </c>
      <c r="K2536">
        <v>13850</v>
      </c>
      <c r="L2536" t="s">
        <v>10626</v>
      </c>
      <c r="M2536" t="s">
        <v>10627</v>
      </c>
      <c r="N2536" t="s">
        <v>68</v>
      </c>
      <c r="O2536" t="s">
        <v>131</v>
      </c>
      <c r="P2536">
        <v>41.037044999999999</v>
      </c>
      <c r="Q2536">
        <v>-112.202123</v>
      </c>
      <c r="S2536" t="s">
        <v>70</v>
      </c>
      <c r="T2536" t="s">
        <v>71</v>
      </c>
      <c r="U2536">
        <v>31</v>
      </c>
      <c r="V2536">
        <v>0</v>
      </c>
      <c r="W2536">
        <v>28</v>
      </c>
      <c r="X2536">
        <v>0</v>
      </c>
      <c r="Y2536">
        <v>2</v>
      </c>
      <c r="Z2536">
        <v>0</v>
      </c>
      <c r="AA2536">
        <v>1</v>
      </c>
      <c r="AB2536">
        <v>0</v>
      </c>
      <c r="AC2536">
        <v>0</v>
      </c>
      <c r="AD2536">
        <v>31</v>
      </c>
      <c r="AE2536">
        <v>4.7450000000000001</v>
      </c>
      <c r="AF2536" t="s">
        <v>72</v>
      </c>
      <c r="AG2536" t="s">
        <v>10628</v>
      </c>
      <c r="AH2536">
        <v>4</v>
      </c>
      <c r="AI2536">
        <v>49</v>
      </c>
      <c r="AK2536">
        <v>13850</v>
      </c>
      <c r="AM2536">
        <v>30112</v>
      </c>
      <c r="AN2536">
        <v>22286</v>
      </c>
      <c r="AO2536">
        <v>887</v>
      </c>
      <c r="AP2536">
        <v>177</v>
      </c>
      <c r="AQ2536">
        <v>746</v>
      </c>
      <c r="AR2536">
        <v>918</v>
      </c>
      <c r="AS2536">
        <v>4854</v>
      </c>
      <c r="AT2536">
        <v>56</v>
      </c>
      <c r="AU2536">
        <v>5098</v>
      </c>
      <c r="AV2536">
        <v>943</v>
      </c>
      <c r="AW2536">
        <v>31</v>
      </c>
      <c r="AX2536">
        <v>147.095</v>
      </c>
      <c r="AY2536" s="1">
        <v>0</v>
      </c>
      <c r="AZ2536" s="1">
        <v>0.90300000000000002</v>
      </c>
      <c r="BA2536" s="1">
        <v>6.5000000000000002E-2</v>
      </c>
      <c r="BB2536" s="1">
        <v>2.9000000000000001E-2</v>
      </c>
      <c r="BC2536" s="1">
        <v>0.74</v>
      </c>
      <c r="BD2536" s="1">
        <v>0.161</v>
      </c>
      <c r="BE2536" s="1">
        <v>-2.9000000000000001E-2</v>
      </c>
      <c r="BF2536" s="1">
        <v>-9.7000000000000003E-2</v>
      </c>
      <c r="BG2536" s="1">
        <f>Table1[[#This Row],[pers_white_pct]]-Table1[[#This Row],[census_white_pct]]</f>
        <v>0.16300000000000003</v>
      </c>
      <c r="BH2536" s="3">
        <v>0</v>
      </c>
      <c r="BI2536" s="3">
        <v>1.2204045358</v>
      </c>
      <c r="BJ2536" s="3">
        <v>0.4002286109</v>
      </c>
      <c r="BK2536" s="3" t="str">
        <f>VLOOKUP(Table1[[#This Row],[est_sworn]],Force_size,2,TRUE)</f>
        <v>02 - 25 to 49</v>
      </c>
    </row>
    <row r="2537" spans="1:63" hidden="1" x14ac:dyDescent="0.2">
      <c r="A2537">
        <v>4914290</v>
      </c>
      <c r="B2537" t="s">
        <v>1444</v>
      </c>
      <c r="C2537" t="s">
        <v>10629</v>
      </c>
      <c r="D2537">
        <v>12157770</v>
      </c>
      <c r="E2537" t="s">
        <v>1428</v>
      </c>
      <c r="F2537">
        <v>20805</v>
      </c>
      <c r="G2537" t="s">
        <v>1429</v>
      </c>
      <c r="H2537" t="s">
        <v>10625</v>
      </c>
      <c r="I2537">
        <v>49</v>
      </c>
      <c r="J2537">
        <v>11</v>
      </c>
      <c r="K2537">
        <v>14290</v>
      </c>
      <c r="L2537" t="s">
        <v>10630</v>
      </c>
      <c r="M2537" t="s">
        <v>10631</v>
      </c>
      <c r="N2537" t="s">
        <v>68</v>
      </c>
      <c r="O2537" t="s">
        <v>69</v>
      </c>
      <c r="P2537">
        <v>41.037044999999999</v>
      </c>
      <c r="Q2537">
        <v>-112.202123</v>
      </c>
      <c r="S2537" t="s">
        <v>70</v>
      </c>
      <c r="T2537" t="s">
        <v>71</v>
      </c>
      <c r="U2537">
        <v>16</v>
      </c>
      <c r="V2537">
        <v>0</v>
      </c>
      <c r="W2537">
        <v>15</v>
      </c>
      <c r="X2537">
        <v>0</v>
      </c>
      <c r="Y2537">
        <v>1</v>
      </c>
      <c r="Z2537">
        <v>0</v>
      </c>
      <c r="AA2537">
        <v>0</v>
      </c>
      <c r="AB2537">
        <v>0</v>
      </c>
      <c r="AC2537">
        <v>0</v>
      </c>
      <c r="AD2537">
        <v>16</v>
      </c>
      <c r="AE2537">
        <v>7.1230000000000002</v>
      </c>
      <c r="AF2537" t="s">
        <v>118</v>
      </c>
      <c r="AG2537" t="s">
        <v>6693</v>
      </c>
      <c r="AH2537">
        <v>4</v>
      </c>
      <c r="AI2537">
        <v>49</v>
      </c>
      <c r="AK2537">
        <v>14290</v>
      </c>
      <c r="AM2537">
        <v>20426</v>
      </c>
      <c r="AN2537">
        <v>16760</v>
      </c>
      <c r="AO2537">
        <v>245</v>
      </c>
      <c r="AP2537">
        <v>70</v>
      </c>
      <c r="AQ2537">
        <v>449</v>
      </c>
      <c r="AR2537">
        <v>489</v>
      </c>
      <c r="AS2537">
        <v>2306</v>
      </c>
      <c r="AT2537">
        <v>29</v>
      </c>
      <c r="AU2537">
        <v>2413</v>
      </c>
      <c r="AV2537">
        <v>274</v>
      </c>
      <c r="AW2537">
        <v>16</v>
      </c>
      <c r="AX2537">
        <v>113.968</v>
      </c>
      <c r="AY2537" s="1">
        <v>0</v>
      </c>
      <c r="AZ2537" s="1">
        <v>0.93799999999999994</v>
      </c>
      <c r="BA2537" s="1">
        <v>6.3E-2</v>
      </c>
      <c r="BB2537" s="1">
        <v>1.2E-2</v>
      </c>
      <c r="BC2537" s="1">
        <v>0.82099999999999995</v>
      </c>
      <c r="BD2537" s="1">
        <v>0.113</v>
      </c>
      <c r="BE2537" s="1">
        <v>-1.2E-2</v>
      </c>
      <c r="BF2537" s="1">
        <v>-0.05</v>
      </c>
      <c r="BG2537" s="1">
        <f>Table1[[#This Row],[pers_white_pct]]-Table1[[#This Row],[census_white_pct]]</f>
        <v>0.11699999999999999</v>
      </c>
      <c r="BH2537" s="3">
        <v>0</v>
      </c>
      <c r="BI2537" s="3">
        <v>1.1425641408</v>
      </c>
      <c r="BJ2537" s="3">
        <v>0.55361014740000003</v>
      </c>
      <c r="BK2537" s="3" t="str">
        <f>VLOOKUP(Table1[[#This Row],[est_sworn]],Force_size,2,TRUE)</f>
        <v>01 - Under 25</v>
      </c>
    </row>
    <row r="2538" spans="1:63" hidden="1" x14ac:dyDescent="0.2">
      <c r="A2538">
        <v>4940360</v>
      </c>
      <c r="B2538" t="s">
        <v>1444</v>
      </c>
      <c r="C2538" t="s">
        <v>10632</v>
      </c>
      <c r="D2538">
        <v>12207600</v>
      </c>
      <c r="E2538" t="s">
        <v>10633</v>
      </c>
      <c r="F2538">
        <v>28283</v>
      </c>
      <c r="G2538" t="s">
        <v>10634</v>
      </c>
      <c r="H2538" t="s">
        <v>10625</v>
      </c>
      <c r="I2538">
        <v>49</v>
      </c>
      <c r="J2538">
        <v>11</v>
      </c>
      <c r="K2538">
        <v>40360</v>
      </c>
      <c r="L2538" t="s">
        <v>10635</v>
      </c>
      <c r="M2538" t="s">
        <v>10636</v>
      </c>
      <c r="N2538" t="s">
        <v>68</v>
      </c>
      <c r="O2538" t="s">
        <v>131</v>
      </c>
      <c r="P2538">
        <v>41.037044999999999</v>
      </c>
      <c r="Q2538">
        <v>-112.202123</v>
      </c>
      <c r="S2538" t="s">
        <v>70</v>
      </c>
      <c r="T2538" t="s">
        <v>71</v>
      </c>
      <c r="U2538">
        <v>23</v>
      </c>
      <c r="V2538">
        <v>0</v>
      </c>
      <c r="W2538">
        <v>22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1</v>
      </c>
      <c r="AD2538">
        <v>23</v>
      </c>
      <c r="AE2538">
        <v>7.1230000000000002</v>
      </c>
      <c r="AF2538" t="s">
        <v>118</v>
      </c>
      <c r="AG2538" t="s">
        <v>10637</v>
      </c>
      <c r="AH2538">
        <v>4</v>
      </c>
      <c r="AI2538">
        <v>49</v>
      </c>
      <c r="AK2538">
        <v>40360</v>
      </c>
      <c r="AM2538">
        <v>27300</v>
      </c>
      <c r="AN2538">
        <v>25262</v>
      </c>
      <c r="AO2538">
        <v>119</v>
      </c>
      <c r="AP2538">
        <v>70</v>
      </c>
      <c r="AQ2538">
        <v>221</v>
      </c>
      <c r="AR2538">
        <v>330</v>
      </c>
      <c r="AS2538">
        <v>1225</v>
      </c>
      <c r="AT2538">
        <v>13</v>
      </c>
      <c r="AU2538">
        <v>1298</v>
      </c>
      <c r="AV2538">
        <v>132</v>
      </c>
      <c r="AW2538">
        <v>23</v>
      </c>
      <c r="AX2538">
        <v>163.82900000000001</v>
      </c>
      <c r="AY2538" s="1">
        <v>0</v>
      </c>
      <c r="AZ2538" s="1">
        <v>0.95699999999999996</v>
      </c>
      <c r="BA2538" s="1">
        <v>0</v>
      </c>
      <c r="BB2538" s="1">
        <v>4.0000000000000001E-3</v>
      </c>
      <c r="BC2538" s="1">
        <v>0.92500000000000004</v>
      </c>
      <c r="BD2538" s="1">
        <v>4.4999999999999998E-2</v>
      </c>
      <c r="BE2538" s="1">
        <v>-4.0000000000000001E-3</v>
      </c>
      <c r="BF2538" s="1">
        <v>-4.4999999999999998E-2</v>
      </c>
      <c r="BG2538" s="1">
        <f>Table1[[#This Row],[pers_white_pct]]-Table1[[#This Row],[census_white_pct]]</f>
        <v>3.1999999999999917E-2</v>
      </c>
      <c r="BH2538" s="3">
        <v>0</v>
      </c>
      <c r="BI2538" s="3">
        <v>1.0336886816999999</v>
      </c>
      <c r="BJ2538" s="3">
        <v>0</v>
      </c>
      <c r="BK2538" s="3" t="str">
        <f>VLOOKUP(Table1[[#This Row],[est_sworn]],Force_size,2,TRUE)</f>
        <v>01 - Under 25</v>
      </c>
    </row>
    <row r="2539" spans="1:63" hidden="1" x14ac:dyDescent="0.2">
      <c r="A2539">
        <v>4974480</v>
      </c>
      <c r="B2539" t="s">
        <v>1444</v>
      </c>
      <c r="C2539" t="s">
        <v>10698</v>
      </c>
      <c r="D2539">
        <v>13701470</v>
      </c>
      <c r="E2539" t="s">
        <v>10699</v>
      </c>
      <c r="F2539">
        <v>5136</v>
      </c>
      <c r="G2539" t="s">
        <v>10700</v>
      </c>
      <c r="H2539" t="s">
        <v>10625</v>
      </c>
      <c r="I2539">
        <v>49</v>
      </c>
      <c r="J2539">
        <v>11</v>
      </c>
      <c r="K2539">
        <v>74480</v>
      </c>
      <c r="L2539" t="s">
        <v>10701</v>
      </c>
      <c r="M2539" t="s">
        <v>10702</v>
      </c>
      <c r="N2539" t="s">
        <v>68</v>
      </c>
      <c r="O2539" t="s">
        <v>181</v>
      </c>
      <c r="P2539">
        <v>41.037044999999999</v>
      </c>
      <c r="Q2539">
        <v>-112.202123</v>
      </c>
      <c r="S2539" t="s">
        <v>70</v>
      </c>
      <c r="T2539" t="s">
        <v>71</v>
      </c>
      <c r="U2539">
        <v>8</v>
      </c>
      <c r="V2539">
        <v>0</v>
      </c>
      <c r="W2539">
        <v>8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8</v>
      </c>
      <c r="AE2539">
        <v>8.6750000000000007</v>
      </c>
      <c r="AF2539" t="s">
        <v>212</v>
      </c>
      <c r="AG2539" t="s">
        <v>10703</v>
      </c>
      <c r="AH2539">
        <v>4</v>
      </c>
      <c r="AI2539">
        <v>49</v>
      </c>
      <c r="AK2539">
        <v>74480</v>
      </c>
      <c r="AM2539">
        <v>5122</v>
      </c>
      <c r="AN2539">
        <v>3987</v>
      </c>
      <c r="AO2539">
        <v>67</v>
      </c>
      <c r="AP2539">
        <v>22</v>
      </c>
      <c r="AQ2539">
        <v>120</v>
      </c>
      <c r="AR2539">
        <v>124</v>
      </c>
      <c r="AS2539">
        <v>785</v>
      </c>
      <c r="AT2539">
        <v>7</v>
      </c>
      <c r="AU2539">
        <v>802</v>
      </c>
      <c r="AV2539">
        <v>74</v>
      </c>
      <c r="AW2539">
        <v>8</v>
      </c>
      <c r="AX2539">
        <v>69.400000000000006</v>
      </c>
      <c r="AY2539" s="1">
        <v>0</v>
      </c>
      <c r="AZ2539" s="2">
        <v>1</v>
      </c>
      <c r="BA2539" s="1">
        <v>0</v>
      </c>
      <c r="BB2539" s="1">
        <v>1.2999999999999999E-2</v>
      </c>
      <c r="BC2539" s="1">
        <v>0.77800000000000002</v>
      </c>
      <c r="BD2539" s="1">
        <v>0.153</v>
      </c>
      <c r="BE2539" s="1">
        <v>-1.2999999999999999E-2</v>
      </c>
      <c r="BF2539" s="1">
        <v>-0.153</v>
      </c>
      <c r="BG2539" s="1">
        <f>Table1[[#This Row],[pers_white_pct]]-Table1[[#This Row],[census_white_pct]]</f>
        <v>0.22199999999999998</v>
      </c>
      <c r="BH2539" s="3">
        <v>0</v>
      </c>
      <c r="BI2539" s="3">
        <v>1.2846751944000001</v>
      </c>
      <c r="BJ2539" s="3">
        <v>0</v>
      </c>
      <c r="BK2539" s="3" t="str">
        <f>VLOOKUP(Table1[[#This Row],[est_sworn]],Force_size,2,TRUE)</f>
        <v>01 - Under 25</v>
      </c>
    </row>
    <row r="2540" spans="1:63" hidden="1" x14ac:dyDescent="0.2">
      <c r="A2540">
        <v>49015</v>
      </c>
      <c r="B2540" t="s">
        <v>11412</v>
      </c>
      <c r="C2540" t="s">
        <v>15145</v>
      </c>
      <c r="D2540">
        <v>12118280</v>
      </c>
      <c r="E2540" t="s">
        <v>15146</v>
      </c>
      <c r="F2540">
        <v>10933</v>
      </c>
      <c r="G2540" t="s">
        <v>15147</v>
      </c>
      <c r="H2540" t="s">
        <v>10625</v>
      </c>
      <c r="I2540">
        <v>49</v>
      </c>
      <c r="J2540">
        <v>15</v>
      </c>
      <c r="K2540">
        <v>99015</v>
      </c>
      <c r="L2540" t="s">
        <v>15148</v>
      </c>
      <c r="M2540" t="s">
        <v>15149</v>
      </c>
      <c r="N2540" t="s">
        <v>11418</v>
      </c>
      <c r="O2540" t="s">
        <v>11518</v>
      </c>
      <c r="P2540">
        <v>39.009025000000001</v>
      </c>
      <c r="Q2540">
        <v>-110.72110000000001</v>
      </c>
      <c r="R2540" t="s">
        <v>11467</v>
      </c>
      <c r="S2540" t="s">
        <v>11421</v>
      </c>
      <c r="U2540">
        <v>34</v>
      </c>
      <c r="V2540">
        <v>1</v>
      </c>
      <c r="W2540">
        <v>34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34</v>
      </c>
      <c r="AE2540">
        <v>4.8979999999999997</v>
      </c>
      <c r="AF2540" t="s">
        <v>11474</v>
      </c>
      <c r="AG2540" t="s">
        <v>15150</v>
      </c>
      <c r="AH2540">
        <v>4</v>
      </c>
      <c r="AI2540">
        <v>49</v>
      </c>
      <c r="AJ2540">
        <v>15</v>
      </c>
      <c r="AM2540">
        <v>10976</v>
      </c>
      <c r="AN2540">
        <v>10108</v>
      </c>
      <c r="AO2540">
        <v>25</v>
      </c>
      <c r="AP2540">
        <v>67</v>
      </c>
      <c r="AQ2540">
        <v>38</v>
      </c>
      <c r="AR2540">
        <v>72</v>
      </c>
      <c r="AS2540">
        <v>654</v>
      </c>
      <c r="AT2540">
        <v>1</v>
      </c>
      <c r="AU2540">
        <v>666</v>
      </c>
      <c r="AV2540">
        <v>26</v>
      </c>
      <c r="AW2540">
        <v>34.5</v>
      </c>
      <c r="AX2540">
        <v>168.98099999999999</v>
      </c>
      <c r="AY2540" s="1">
        <v>0</v>
      </c>
      <c r="AZ2540" s="2">
        <v>1</v>
      </c>
      <c r="BA2540" s="1">
        <v>0</v>
      </c>
      <c r="BB2540" s="1">
        <v>2E-3</v>
      </c>
      <c r="BC2540" s="1">
        <v>0.92100000000000004</v>
      </c>
      <c r="BD2540" s="1">
        <v>0.06</v>
      </c>
      <c r="BE2540" s="1">
        <v>-2E-3</v>
      </c>
      <c r="BF2540" s="1">
        <v>-0.06</v>
      </c>
      <c r="BG2540" s="1">
        <f>Table1[[#This Row],[pers_white_pct]]-Table1[[#This Row],[census_white_pct]]</f>
        <v>7.8999999999999959E-2</v>
      </c>
      <c r="BH2540" s="3">
        <v>0</v>
      </c>
      <c r="BI2540" s="3">
        <v>1.0858725762000001</v>
      </c>
      <c r="BJ2540" s="3">
        <v>0</v>
      </c>
      <c r="BK2540" s="3" t="str">
        <f>VLOOKUP(Table1[[#This Row],[est_sworn]],Force_size,2,TRUE)</f>
        <v>02 - 25 to 49</v>
      </c>
    </row>
    <row r="2541" spans="1:63" hidden="1" x14ac:dyDescent="0.2">
      <c r="A2541">
        <v>49025</v>
      </c>
      <c r="B2541" t="s">
        <v>11412</v>
      </c>
      <c r="C2541" t="s">
        <v>15151</v>
      </c>
      <c r="D2541">
        <v>12228020</v>
      </c>
      <c r="E2541" t="s">
        <v>12575</v>
      </c>
      <c r="F2541">
        <v>7221</v>
      </c>
      <c r="G2541" t="s">
        <v>12576</v>
      </c>
      <c r="H2541" t="s">
        <v>10625</v>
      </c>
      <c r="I2541">
        <v>49</v>
      </c>
      <c r="J2541">
        <v>25</v>
      </c>
      <c r="K2541">
        <v>99025</v>
      </c>
      <c r="L2541" t="s">
        <v>15152</v>
      </c>
      <c r="M2541" t="s">
        <v>15153</v>
      </c>
      <c r="N2541" t="s">
        <v>11418</v>
      </c>
      <c r="O2541" t="s">
        <v>11437</v>
      </c>
      <c r="P2541">
        <v>37.275083000000002</v>
      </c>
      <c r="Q2541">
        <v>-111.815352</v>
      </c>
      <c r="R2541" t="s">
        <v>11467</v>
      </c>
      <c r="S2541" t="s">
        <v>11421</v>
      </c>
      <c r="U2541">
        <v>32</v>
      </c>
      <c r="V2541">
        <v>1</v>
      </c>
      <c r="W2541">
        <v>32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32</v>
      </c>
      <c r="AE2541">
        <v>7.0309999999999997</v>
      </c>
      <c r="AF2541" t="s">
        <v>11422</v>
      </c>
      <c r="AG2541" t="s">
        <v>12579</v>
      </c>
      <c r="AH2541">
        <v>4</v>
      </c>
      <c r="AI2541">
        <v>49</v>
      </c>
      <c r="AJ2541">
        <v>25</v>
      </c>
      <c r="AM2541">
        <v>7125</v>
      </c>
      <c r="AN2541">
        <v>6639</v>
      </c>
      <c r="AO2541">
        <v>15</v>
      </c>
      <c r="AP2541">
        <v>103</v>
      </c>
      <c r="AQ2541">
        <v>31</v>
      </c>
      <c r="AR2541">
        <v>70</v>
      </c>
      <c r="AS2541">
        <v>263</v>
      </c>
      <c r="AT2541">
        <v>1</v>
      </c>
      <c r="AU2541">
        <v>267</v>
      </c>
      <c r="AV2541">
        <v>16</v>
      </c>
      <c r="AW2541">
        <v>32.5</v>
      </c>
      <c r="AX2541">
        <v>228.50749999999999</v>
      </c>
      <c r="AY2541" s="1">
        <v>0</v>
      </c>
      <c r="AZ2541" s="2">
        <v>1</v>
      </c>
      <c r="BA2541" s="1">
        <v>0</v>
      </c>
      <c r="BB2541" s="1">
        <v>2E-3</v>
      </c>
      <c r="BC2541" s="1">
        <v>0.93200000000000005</v>
      </c>
      <c r="BD2541" s="1">
        <v>3.6999999999999998E-2</v>
      </c>
      <c r="BE2541" s="1">
        <v>-2E-3</v>
      </c>
      <c r="BF2541" s="1">
        <v>-3.6999999999999998E-2</v>
      </c>
      <c r="BG2541" s="1">
        <f>Table1[[#This Row],[pers_white_pct]]-Table1[[#This Row],[census_white_pct]]</f>
        <v>6.7999999999999949E-2</v>
      </c>
      <c r="BH2541" s="3">
        <v>0</v>
      </c>
      <c r="BI2541" s="3">
        <v>1.0732037958</v>
      </c>
      <c r="BJ2541" s="3">
        <v>0</v>
      </c>
      <c r="BK2541" s="3" t="str">
        <f>VLOOKUP(Table1[[#This Row],[est_sworn]],Force_size,2,TRUE)</f>
        <v>02 - 25 to 49</v>
      </c>
    </row>
    <row r="2542" spans="1:63" hidden="1" x14ac:dyDescent="0.2">
      <c r="A2542">
        <v>4967000</v>
      </c>
      <c r="B2542" t="s">
        <v>1444</v>
      </c>
      <c r="C2542" t="s">
        <v>10666</v>
      </c>
      <c r="D2542">
        <v>12257650</v>
      </c>
      <c r="E2542" t="s">
        <v>10667</v>
      </c>
      <c r="F2542">
        <v>189314</v>
      </c>
      <c r="G2542" t="s">
        <v>10668</v>
      </c>
      <c r="H2542" t="s">
        <v>10625</v>
      </c>
      <c r="I2542">
        <v>49</v>
      </c>
      <c r="J2542">
        <v>35</v>
      </c>
      <c r="K2542">
        <v>67000</v>
      </c>
      <c r="L2542" t="s">
        <v>10669</v>
      </c>
      <c r="M2542" t="s">
        <v>10670</v>
      </c>
      <c r="N2542" t="s">
        <v>68</v>
      </c>
      <c r="O2542" t="s">
        <v>739</v>
      </c>
      <c r="P2542">
        <v>40.667883000000003</v>
      </c>
      <c r="Q2542">
        <v>-111.92424</v>
      </c>
      <c r="S2542" t="s">
        <v>70</v>
      </c>
      <c r="T2542" t="s">
        <v>71</v>
      </c>
      <c r="U2542">
        <v>428</v>
      </c>
      <c r="V2542">
        <v>0</v>
      </c>
      <c r="W2542">
        <v>376</v>
      </c>
      <c r="X2542">
        <v>6</v>
      </c>
      <c r="Y2542">
        <v>25</v>
      </c>
      <c r="Z2542">
        <v>3</v>
      </c>
      <c r="AA2542">
        <v>0</v>
      </c>
      <c r="AB2542">
        <v>0</v>
      </c>
      <c r="AC2542">
        <v>0</v>
      </c>
      <c r="AD2542">
        <v>428</v>
      </c>
      <c r="AE2542">
        <v>1.1479999999999999</v>
      </c>
      <c r="AF2542" t="s">
        <v>87</v>
      </c>
      <c r="AG2542" t="s">
        <v>10671</v>
      </c>
      <c r="AH2542">
        <v>4</v>
      </c>
      <c r="AI2542">
        <v>49</v>
      </c>
      <c r="AK2542">
        <v>67000</v>
      </c>
      <c r="AM2542">
        <v>186440</v>
      </c>
      <c r="AN2542">
        <v>122325</v>
      </c>
      <c r="AO2542">
        <v>4613</v>
      </c>
      <c r="AP2542">
        <v>1624</v>
      </c>
      <c r="AQ2542">
        <v>8151</v>
      </c>
      <c r="AR2542">
        <v>3940</v>
      </c>
      <c r="AS2542">
        <v>41637</v>
      </c>
      <c r="AT2542">
        <v>475</v>
      </c>
      <c r="AU2542">
        <v>45787</v>
      </c>
      <c r="AV2542">
        <v>5088</v>
      </c>
      <c r="AW2542">
        <v>428</v>
      </c>
      <c r="AX2542">
        <v>491.34399999999999</v>
      </c>
      <c r="AY2542" s="1">
        <v>1.4E-2</v>
      </c>
      <c r="AZ2542" s="1">
        <v>0.879</v>
      </c>
      <c r="BA2542" s="1">
        <v>5.8000000000000003E-2</v>
      </c>
      <c r="BB2542" s="1">
        <v>2.5000000000000001E-2</v>
      </c>
      <c r="BC2542" s="1">
        <v>0.65600000000000003</v>
      </c>
      <c r="BD2542" s="1">
        <v>0.223</v>
      </c>
      <c r="BE2542" s="1">
        <v>-1.0999999999999999E-2</v>
      </c>
      <c r="BF2542" s="1">
        <v>-0.16500000000000001</v>
      </c>
      <c r="BG2542" s="1">
        <f>Table1[[#This Row],[pers_white_pct]]-Table1[[#This Row],[census_white_pct]]</f>
        <v>0.22299999999999998</v>
      </c>
      <c r="BH2542" s="3">
        <v>0.56658245389999995</v>
      </c>
      <c r="BI2542" s="3">
        <v>1.3389610563000001</v>
      </c>
      <c r="BJ2542" s="3">
        <v>0.26155071009999997</v>
      </c>
      <c r="BK2542" s="3" t="str">
        <f>VLOOKUP(Table1[[#This Row],[est_sworn]],Force_size,2,TRUE)</f>
        <v>05 - 250 - 499</v>
      </c>
    </row>
    <row r="2543" spans="1:63" hidden="1" x14ac:dyDescent="0.2">
      <c r="A2543">
        <v>4953230</v>
      </c>
      <c r="B2543" t="s">
        <v>1444</v>
      </c>
      <c r="C2543" t="s">
        <v>10648</v>
      </c>
      <c r="D2543">
        <v>12817640</v>
      </c>
      <c r="E2543" t="s">
        <v>10649</v>
      </c>
      <c r="F2543">
        <v>48263</v>
      </c>
      <c r="G2543" t="s">
        <v>10650</v>
      </c>
      <c r="H2543" t="s">
        <v>10625</v>
      </c>
      <c r="I2543">
        <v>49</v>
      </c>
      <c r="J2543">
        <v>35</v>
      </c>
      <c r="K2543">
        <v>53230</v>
      </c>
      <c r="L2543" t="s">
        <v>10651</v>
      </c>
      <c r="M2543" t="s">
        <v>10652</v>
      </c>
      <c r="N2543" t="s">
        <v>68</v>
      </c>
      <c r="O2543" t="s">
        <v>131</v>
      </c>
      <c r="P2543">
        <v>40.667883000000003</v>
      </c>
      <c r="Q2543">
        <v>-111.92424</v>
      </c>
      <c r="S2543" t="s">
        <v>70</v>
      </c>
      <c r="T2543" t="s">
        <v>71</v>
      </c>
      <c r="U2543">
        <v>73</v>
      </c>
      <c r="V2543">
        <v>0</v>
      </c>
      <c r="W2543">
        <v>69</v>
      </c>
      <c r="X2543">
        <v>1</v>
      </c>
      <c r="Y2543">
        <v>3</v>
      </c>
      <c r="Z2543">
        <v>0</v>
      </c>
      <c r="AA2543">
        <v>0</v>
      </c>
      <c r="AB2543">
        <v>0</v>
      </c>
      <c r="AC2543">
        <v>0</v>
      </c>
      <c r="AD2543">
        <v>73</v>
      </c>
      <c r="AE2543">
        <v>2.8170000000000002</v>
      </c>
      <c r="AF2543" t="s">
        <v>79</v>
      </c>
      <c r="AG2543" t="s">
        <v>10653</v>
      </c>
      <c r="AH2543">
        <v>4</v>
      </c>
      <c r="AI2543">
        <v>49</v>
      </c>
      <c r="AK2543">
        <v>53230</v>
      </c>
      <c r="AM2543">
        <v>46746</v>
      </c>
      <c r="AN2543">
        <v>39171</v>
      </c>
      <c r="AO2543">
        <v>710</v>
      </c>
      <c r="AP2543">
        <v>298</v>
      </c>
      <c r="AQ2543">
        <v>1120</v>
      </c>
      <c r="AR2543">
        <v>934</v>
      </c>
      <c r="AS2543">
        <v>4249</v>
      </c>
      <c r="AT2543">
        <v>73</v>
      </c>
      <c r="AU2543">
        <v>4513</v>
      </c>
      <c r="AV2543">
        <v>783</v>
      </c>
      <c r="AW2543">
        <v>73</v>
      </c>
      <c r="AX2543">
        <v>205.64099999999999</v>
      </c>
      <c r="AY2543" s="1">
        <v>1.4E-2</v>
      </c>
      <c r="AZ2543" s="1">
        <v>0.94499999999999995</v>
      </c>
      <c r="BA2543" s="1">
        <v>4.1000000000000002E-2</v>
      </c>
      <c r="BB2543" s="1">
        <v>1.4999999999999999E-2</v>
      </c>
      <c r="BC2543" s="1">
        <v>0.83799999999999997</v>
      </c>
      <c r="BD2543" s="1">
        <v>9.0999999999999998E-2</v>
      </c>
      <c r="BE2543" s="1">
        <v>-1E-3</v>
      </c>
      <c r="BF2543" s="1">
        <v>-0.05</v>
      </c>
      <c r="BG2543" s="1">
        <f>Table1[[#This Row],[pers_white_pct]]-Table1[[#This Row],[census_white_pct]]</f>
        <v>0.10699999999999998</v>
      </c>
      <c r="BH2543" s="3">
        <v>0.90191009069999994</v>
      </c>
      <c r="BI2543" s="3">
        <v>1.1279920181</v>
      </c>
      <c r="BJ2543" s="3">
        <v>0.45212249780000002</v>
      </c>
      <c r="BK2543" s="3" t="str">
        <f>VLOOKUP(Table1[[#This Row],[est_sworn]],Force_size,2,TRUE)</f>
        <v>03 - 50 to 99</v>
      </c>
    </row>
    <row r="2544" spans="1:63" hidden="1" x14ac:dyDescent="0.2">
      <c r="A2544">
        <v>4967440</v>
      </c>
      <c r="B2544" t="s">
        <v>1444</v>
      </c>
      <c r="C2544" t="s">
        <v>10672</v>
      </c>
      <c r="D2544">
        <v>12987690</v>
      </c>
      <c r="E2544" t="s">
        <v>10673</v>
      </c>
      <c r="F2544">
        <v>89344</v>
      </c>
      <c r="G2544" t="s">
        <v>10674</v>
      </c>
      <c r="H2544" t="s">
        <v>10625</v>
      </c>
      <c r="I2544">
        <v>49</v>
      </c>
      <c r="J2544">
        <v>35</v>
      </c>
      <c r="K2544">
        <v>67440</v>
      </c>
      <c r="L2544" t="s">
        <v>10675</v>
      </c>
      <c r="M2544" t="s">
        <v>10676</v>
      </c>
      <c r="N2544" t="s">
        <v>68</v>
      </c>
      <c r="O2544" t="s">
        <v>86</v>
      </c>
      <c r="P2544">
        <v>40.667883000000003</v>
      </c>
      <c r="Q2544">
        <v>-111.92424</v>
      </c>
      <c r="S2544" t="s">
        <v>70</v>
      </c>
      <c r="T2544" t="s">
        <v>71</v>
      </c>
      <c r="U2544">
        <v>109</v>
      </c>
      <c r="V2544">
        <v>0</v>
      </c>
      <c r="W2544">
        <v>102</v>
      </c>
      <c r="X2544">
        <v>0</v>
      </c>
      <c r="Y2544">
        <v>5</v>
      </c>
      <c r="Z2544">
        <v>0</v>
      </c>
      <c r="AA2544">
        <v>1</v>
      </c>
      <c r="AB2544">
        <v>0</v>
      </c>
      <c r="AC2544">
        <v>0</v>
      </c>
      <c r="AD2544">
        <v>109</v>
      </c>
      <c r="AE2544">
        <v>1.1479999999999999</v>
      </c>
      <c r="AF2544" t="s">
        <v>87</v>
      </c>
      <c r="AG2544" t="s">
        <v>10677</v>
      </c>
      <c r="AH2544">
        <v>4</v>
      </c>
      <c r="AI2544">
        <v>49</v>
      </c>
      <c r="AK2544">
        <v>67440</v>
      </c>
      <c r="AM2544">
        <v>87461</v>
      </c>
      <c r="AN2544">
        <v>75260</v>
      </c>
      <c r="AO2544">
        <v>558</v>
      </c>
      <c r="AP2544">
        <v>335</v>
      </c>
      <c r="AQ2544">
        <v>2599</v>
      </c>
      <c r="AR2544">
        <v>1597</v>
      </c>
      <c r="AS2544">
        <v>6447</v>
      </c>
      <c r="AT2544">
        <v>77</v>
      </c>
      <c r="AU2544">
        <v>7112</v>
      </c>
      <c r="AV2544">
        <v>635</v>
      </c>
      <c r="AW2544">
        <v>109</v>
      </c>
      <c r="AX2544">
        <v>125.13200000000001</v>
      </c>
      <c r="AY2544" s="1">
        <v>0</v>
      </c>
      <c r="AZ2544" s="1">
        <v>0.93600000000000005</v>
      </c>
      <c r="BA2544" s="1">
        <v>4.5999999999999999E-2</v>
      </c>
      <c r="BB2544" s="1">
        <v>6.0000000000000001E-3</v>
      </c>
      <c r="BC2544" s="1">
        <v>0.86</v>
      </c>
      <c r="BD2544" s="1">
        <v>7.3999999999999996E-2</v>
      </c>
      <c r="BE2544" s="1">
        <v>-6.0000000000000001E-3</v>
      </c>
      <c r="BF2544" s="1">
        <v>-2.8000000000000001E-2</v>
      </c>
      <c r="BG2544" s="1">
        <f>Table1[[#This Row],[pers_white_pct]]-Table1[[#This Row],[census_white_pct]]</f>
        <v>7.6000000000000068E-2</v>
      </c>
      <c r="BH2544" s="3">
        <v>0</v>
      </c>
      <c r="BI2544" s="3">
        <v>1.0874865603999999</v>
      </c>
      <c r="BJ2544" s="3">
        <v>0.62230067889999996</v>
      </c>
      <c r="BK2544" s="3" t="str">
        <f>VLOOKUP(Table1[[#This Row],[est_sworn]],Force_size,2,TRUE)</f>
        <v>04 - 100 to 249</v>
      </c>
    </row>
    <row r="2545" spans="1:63" hidden="1" x14ac:dyDescent="0.2">
      <c r="A2545">
        <v>4983470</v>
      </c>
      <c r="B2545" t="s">
        <v>1444</v>
      </c>
      <c r="C2545" t="s">
        <v>10722</v>
      </c>
      <c r="D2545">
        <v>13503650</v>
      </c>
      <c r="E2545" t="s">
        <v>10723</v>
      </c>
      <c r="F2545">
        <v>132434</v>
      </c>
      <c r="G2545" t="s">
        <v>10724</v>
      </c>
      <c r="H2545" t="s">
        <v>10625</v>
      </c>
      <c r="I2545">
        <v>49</v>
      </c>
      <c r="J2545">
        <v>35</v>
      </c>
      <c r="K2545">
        <v>83470</v>
      </c>
      <c r="L2545" t="s">
        <v>10725</v>
      </c>
      <c r="M2545" t="s">
        <v>10726</v>
      </c>
      <c r="N2545" t="s">
        <v>68</v>
      </c>
      <c r="O2545" t="s">
        <v>739</v>
      </c>
      <c r="P2545">
        <v>40.667883000000003</v>
      </c>
      <c r="Q2545">
        <v>-111.92424</v>
      </c>
      <c r="S2545" t="s">
        <v>70</v>
      </c>
      <c r="T2545" t="s">
        <v>71</v>
      </c>
      <c r="U2545">
        <v>184</v>
      </c>
      <c r="V2545">
        <v>1</v>
      </c>
      <c r="W2545">
        <v>161</v>
      </c>
      <c r="X2545">
        <v>4</v>
      </c>
      <c r="Y2545">
        <v>9</v>
      </c>
      <c r="Z2545">
        <v>0</v>
      </c>
      <c r="AA2545">
        <v>6</v>
      </c>
      <c r="AB2545">
        <v>0</v>
      </c>
      <c r="AC2545">
        <v>0</v>
      </c>
      <c r="AD2545">
        <v>184</v>
      </c>
      <c r="AE2545">
        <v>1.1479999999999999</v>
      </c>
      <c r="AF2545" t="s">
        <v>87</v>
      </c>
      <c r="AG2545" t="s">
        <v>10727</v>
      </c>
      <c r="AH2545">
        <v>4</v>
      </c>
      <c r="AI2545">
        <v>49</v>
      </c>
      <c r="AK2545">
        <v>83470</v>
      </c>
      <c r="AM2545">
        <v>129480</v>
      </c>
      <c r="AN2545">
        <v>69498</v>
      </c>
      <c r="AO2545">
        <v>2254</v>
      </c>
      <c r="AP2545">
        <v>1137</v>
      </c>
      <c r="AQ2545">
        <v>6303</v>
      </c>
      <c r="AR2545">
        <v>2465</v>
      </c>
      <c r="AS2545">
        <v>42892</v>
      </c>
      <c r="AT2545">
        <v>279</v>
      </c>
      <c r="AU2545">
        <v>47823</v>
      </c>
      <c r="AV2545">
        <v>2533</v>
      </c>
      <c r="AW2545">
        <v>184.5</v>
      </c>
      <c r="AX2545">
        <v>211.80600000000001</v>
      </c>
      <c r="AY2545" s="1">
        <v>2.1999999999999999E-2</v>
      </c>
      <c r="AZ2545" s="1">
        <v>0.875</v>
      </c>
      <c r="BA2545" s="1">
        <v>4.9000000000000002E-2</v>
      </c>
      <c r="BB2545" s="1">
        <v>1.7000000000000001E-2</v>
      </c>
      <c r="BC2545" s="1">
        <v>0.53700000000000003</v>
      </c>
      <c r="BD2545" s="1">
        <v>0.33100000000000002</v>
      </c>
      <c r="BE2545" s="1">
        <v>4.0000000000000001E-3</v>
      </c>
      <c r="BF2545" s="1">
        <v>-0.28199999999999997</v>
      </c>
      <c r="BG2545" s="1">
        <f>Table1[[#This Row],[pers_white_pct]]-Table1[[#This Row],[census_white_pct]]</f>
        <v>0.33799999999999997</v>
      </c>
      <c r="BH2545" s="3">
        <v>1.2487944138</v>
      </c>
      <c r="BI2545" s="3">
        <v>1.6301907969</v>
      </c>
      <c r="BJ2545" s="3">
        <v>0.14765599339999999</v>
      </c>
      <c r="BK2545" s="3" t="str">
        <f>VLOOKUP(Table1[[#This Row],[est_sworn]],Force_size,2,TRUE)</f>
        <v>04 - 100 to 249</v>
      </c>
    </row>
    <row r="2546" spans="1:63" hidden="1" x14ac:dyDescent="0.2">
      <c r="A2546">
        <v>49035</v>
      </c>
      <c r="B2546" t="s">
        <v>11412</v>
      </c>
      <c r="C2546" t="s">
        <v>15154</v>
      </c>
      <c r="D2546">
        <v>13836780</v>
      </c>
      <c r="E2546" t="s">
        <v>15155</v>
      </c>
      <c r="F2546">
        <v>1063842</v>
      </c>
      <c r="G2546" t="s">
        <v>15156</v>
      </c>
      <c r="H2546" t="s">
        <v>10625</v>
      </c>
      <c r="I2546">
        <v>49</v>
      </c>
      <c r="J2546">
        <v>35</v>
      </c>
      <c r="K2546">
        <v>99035</v>
      </c>
      <c r="L2546" t="s">
        <v>3796</v>
      </c>
      <c r="M2546" t="s">
        <v>562</v>
      </c>
      <c r="N2546" t="s">
        <v>11418</v>
      </c>
      <c r="O2546" t="s">
        <v>562</v>
      </c>
      <c r="P2546">
        <v>40.667883000000003</v>
      </c>
      <c r="Q2546">
        <v>-111.92424</v>
      </c>
      <c r="R2546" t="s">
        <v>11467</v>
      </c>
      <c r="S2546" t="s">
        <v>11421</v>
      </c>
      <c r="U2546">
        <v>416</v>
      </c>
      <c r="V2546">
        <v>0</v>
      </c>
      <c r="W2546">
        <v>368</v>
      </c>
      <c r="X2546">
        <v>3</v>
      </c>
      <c r="Y2546">
        <v>26</v>
      </c>
      <c r="Z2546">
        <v>2</v>
      </c>
      <c r="AA2546">
        <v>4</v>
      </c>
      <c r="AB2546">
        <v>5</v>
      </c>
      <c r="AC2546">
        <v>0</v>
      </c>
      <c r="AD2546">
        <v>416</v>
      </c>
      <c r="AE2546">
        <v>1.357</v>
      </c>
      <c r="AF2546" t="s">
        <v>11430</v>
      </c>
      <c r="AG2546" t="s">
        <v>15157</v>
      </c>
      <c r="AH2546">
        <v>4</v>
      </c>
      <c r="AI2546">
        <v>49</v>
      </c>
      <c r="AJ2546">
        <v>35</v>
      </c>
      <c r="AM2546">
        <v>1029655</v>
      </c>
      <c r="AN2546">
        <v>761885</v>
      </c>
      <c r="AO2546">
        <v>14622</v>
      </c>
      <c r="AP2546">
        <v>6565</v>
      </c>
      <c r="AQ2546">
        <v>33454</v>
      </c>
      <c r="AR2546">
        <v>19711</v>
      </c>
      <c r="AS2546">
        <v>176015</v>
      </c>
      <c r="AT2546">
        <v>1782</v>
      </c>
      <c r="AU2546">
        <v>193418</v>
      </c>
      <c r="AV2546">
        <v>16404</v>
      </c>
      <c r="AW2546">
        <v>416</v>
      </c>
      <c r="AX2546">
        <v>564.51199999999994</v>
      </c>
      <c r="AY2546" s="1">
        <v>7.0000000000000001E-3</v>
      </c>
      <c r="AZ2546" s="1">
        <v>0.88500000000000001</v>
      </c>
      <c r="BA2546" s="1">
        <v>6.3E-2</v>
      </c>
      <c r="BB2546" s="1">
        <v>1.4E-2</v>
      </c>
      <c r="BC2546" s="1">
        <v>0.74</v>
      </c>
      <c r="BD2546" s="1">
        <v>0.17100000000000001</v>
      </c>
      <c r="BE2546" s="1">
        <v>-7.0000000000000001E-3</v>
      </c>
      <c r="BF2546" s="1">
        <v>-0.108</v>
      </c>
      <c r="BG2546" s="1">
        <f>Table1[[#This Row],[pers_white_pct]]-Table1[[#This Row],[census_white_pct]]</f>
        <v>0.14500000000000002</v>
      </c>
      <c r="BH2546" s="3">
        <v>0.50782359700000002</v>
      </c>
      <c r="BI2546" s="3">
        <v>1.195519867</v>
      </c>
      <c r="BJ2546" s="3">
        <v>0.36561337100000002</v>
      </c>
      <c r="BK2546" s="3" t="str">
        <f>VLOOKUP(Table1[[#This Row],[est_sworn]],Force_size,2,TRUE)</f>
        <v>05 - 250 - 499</v>
      </c>
    </row>
    <row r="2547" spans="1:63" hidden="1" x14ac:dyDescent="0.2">
      <c r="A2547">
        <v>4982950</v>
      </c>
      <c r="B2547" t="s">
        <v>1444</v>
      </c>
      <c r="C2547" t="s">
        <v>10716</v>
      </c>
      <c r="D2547">
        <v>13990890</v>
      </c>
      <c r="E2547" t="s">
        <v>10717</v>
      </c>
      <c r="F2547">
        <v>108383</v>
      </c>
      <c r="G2547" t="s">
        <v>10718</v>
      </c>
      <c r="H2547" t="s">
        <v>10625</v>
      </c>
      <c r="I2547">
        <v>49</v>
      </c>
      <c r="J2547">
        <v>35</v>
      </c>
      <c r="K2547">
        <v>82950</v>
      </c>
      <c r="L2547" t="s">
        <v>10719</v>
      </c>
      <c r="M2547" t="s">
        <v>10720</v>
      </c>
      <c r="N2547" t="s">
        <v>68</v>
      </c>
      <c r="O2547" t="s">
        <v>739</v>
      </c>
      <c r="P2547">
        <v>40.667883000000003</v>
      </c>
      <c r="Q2547">
        <v>-111.92424</v>
      </c>
      <c r="S2547" t="s">
        <v>70</v>
      </c>
      <c r="T2547" t="s">
        <v>71</v>
      </c>
      <c r="U2547">
        <v>97</v>
      </c>
      <c r="V2547">
        <v>0</v>
      </c>
      <c r="W2547">
        <v>95</v>
      </c>
      <c r="X2547">
        <v>0</v>
      </c>
      <c r="Y2547">
        <v>2</v>
      </c>
      <c r="Z2547">
        <v>0</v>
      </c>
      <c r="AA2547">
        <v>0</v>
      </c>
      <c r="AB2547">
        <v>0</v>
      </c>
      <c r="AC2547">
        <v>0</v>
      </c>
      <c r="AD2547">
        <v>97</v>
      </c>
      <c r="AE2547">
        <v>1.1479999999999999</v>
      </c>
      <c r="AF2547" t="s">
        <v>87</v>
      </c>
      <c r="AG2547" t="s">
        <v>10721</v>
      </c>
      <c r="AH2547">
        <v>4</v>
      </c>
      <c r="AI2547">
        <v>49</v>
      </c>
      <c r="AK2547">
        <v>82950</v>
      </c>
      <c r="AM2547">
        <v>103712</v>
      </c>
      <c r="AN2547">
        <v>77360</v>
      </c>
      <c r="AO2547">
        <v>855</v>
      </c>
      <c r="AP2547">
        <v>517</v>
      </c>
      <c r="AQ2547">
        <v>2732</v>
      </c>
      <c r="AR2547">
        <v>2106</v>
      </c>
      <c r="AS2547">
        <v>18364</v>
      </c>
      <c r="AT2547">
        <v>172</v>
      </c>
      <c r="AU2547">
        <v>20142</v>
      </c>
      <c r="AV2547">
        <v>1027</v>
      </c>
      <c r="AW2547">
        <v>97</v>
      </c>
      <c r="AX2547">
        <v>111.35599999999999</v>
      </c>
      <c r="AY2547" s="1">
        <v>0</v>
      </c>
      <c r="AZ2547" s="1">
        <v>0.97899999999999998</v>
      </c>
      <c r="BA2547" s="1">
        <v>2.1000000000000001E-2</v>
      </c>
      <c r="BB2547" s="1">
        <v>8.0000000000000002E-3</v>
      </c>
      <c r="BC2547" s="1">
        <v>0.746</v>
      </c>
      <c r="BD2547" s="1">
        <v>0.17699999999999999</v>
      </c>
      <c r="BE2547" s="1">
        <v>-8.0000000000000002E-3</v>
      </c>
      <c r="BF2547" s="1">
        <v>-0.156</v>
      </c>
      <c r="BG2547" s="1">
        <f>Table1[[#This Row],[pers_white_pct]]-Table1[[#This Row],[census_white_pct]]</f>
        <v>0.23299999999999998</v>
      </c>
      <c r="BH2547" s="3">
        <v>0</v>
      </c>
      <c r="BI2547" s="3">
        <v>1.3129990725</v>
      </c>
      <c r="BJ2547" s="3">
        <v>0.1164447698</v>
      </c>
      <c r="BK2547" s="3" t="str">
        <f>VLOOKUP(Table1[[#This Row],[est_sworn]],Force_size,2,TRUE)</f>
        <v>03 - 50 to 99</v>
      </c>
    </row>
    <row r="2548" spans="1:63" hidden="1" x14ac:dyDescent="0.2">
      <c r="A2548">
        <v>4951580</v>
      </c>
      <c r="B2548" t="s">
        <v>1444</v>
      </c>
      <c r="C2548" t="s">
        <v>10644</v>
      </c>
      <c r="D2548">
        <v>12287680</v>
      </c>
      <c r="E2548" t="s">
        <v>6571</v>
      </c>
      <c r="F2548">
        <v>1980</v>
      </c>
      <c r="G2548" t="s">
        <v>6572</v>
      </c>
      <c r="H2548" t="s">
        <v>10625</v>
      </c>
      <c r="I2548">
        <v>49</v>
      </c>
      <c r="J2548">
        <v>37</v>
      </c>
      <c r="K2548">
        <v>51580</v>
      </c>
      <c r="L2548" t="s">
        <v>10645</v>
      </c>
      <c r="M2548" t="s">
        <v>10646</v>
      </c>
      <c r="N2548" t="s">
        <v>68</v>
      </c>
      <c r="O2548" t="s">
        <v>238</v>
      </c>
      <c r="P2548">
        <v>37.623081999999997</v>
      </c>
      <c r="Q2548">
        <v>-109.789344</v>
      </c>
      <c r="S2548" t="s">
        <v>70</v>
      </c>
      <c r="T2548" t="s">
        <v>71</v>
      </c>
      <c r="U2548">
        <v>3</v>
      </c>
      <c r="V2548">
        <v>2</v>
      </c>
      <c r="W2548">
        <v>3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3</v>
      </c>
      <c r="AE2548">
        <v>16.646000000000001</v>
      </c>
      <c r="AF2548" t="s">
        <v>239</v>
      </c>
      <c r="AG2548" t="s">
        <v>10647</v>
      </c>
      <c r="AH2548">
        <v>4</v>
      </c>
      <c r="AI2548">
        <v>49</v>
      </c>
      <c r="AK2548">
        <v>51580</v>
      </c>
      <c r="AM2548">
        <v>1972</v>
      </c>
      <c r="AN2548">
        <v>1546</v>
      </c>
      <c r="AO2548">
        <v>7</v>
      </c>
      <c r="AP2548">
        <v>105</v>
      </c>
      <c r="AQ2548">
        <v>13</v>
      </c>
      <c r="AR2548">
        <v>36</v>
      </c>
      <c r="AS2548">
        <v>264</v>
      </c>
      <c r="AT2548">
        <v>0</v>
      </c>
      <c r="AU2548">
        <v>265</v>
      </c>
      <c r="AV2548">
        <v>7</v>
      </c>
      <c r="AW2548">
        <v>4</v>
      </c>
      <c r="AX2548">
        <v>66.584000000000003</v>
      </c>
      <c r="AY2548" s="1">
        <v>0</v>
      </c>
      <c r="AZ2548" s="2">
        <v>1</v>
      </c>
      <c r="BA2548" s="1">
        <v>0</v>
      </c>
      <c r="BB2548" s="1">
        <v>4.0000000000000001E-3</v>
      </c>
      <c r="BC2548" s="1">
        <v>0.78400000000000003</v>
      </c>
      <c r="BD2548" s="1">
        <v>0.13400000000000001</v>
      </c>
      <c r="BE2548" s="1">
        <v>-4.0000000000000001E-3</v>
      </c>
      <c r="BF2548" s="1">
        <v>-0.13400000000000001</v>
      </c>
      <c r="BG2548" s="1">
        <f>Table1[[#This Row],[pers_white_pct]]-Table1[[#This Row],[census_white_pct]]</f>
        <v>0.21599999999999997</v>
      </c>
      <c r="BH2548" s="3">
        <v>0</v>
      </c>
      <c r="BI2548" s="3">
        <v>1.2755498059999999</v>
      </c>
      <c r="BJ2548" s="3">
        <v>0</v>
      </c>
      <c r="BK2548" s="3" t="str">
        <f>VLOOKUP(Table1[[#This Row],[est_sworn]],Force_size,2,TRUE)</f>
        <v>01 - Under 25</v>
      </c>
    </row>
    <row r="2549" spans="1:63" hidden="1" x14ac:dyDescent="0.2">
      <c r="A2549">
        <v>49043</v>
      </c>
      <c r="B2549" t="s">
        <v>11412</v>
      </c>
      <c r="C2549" t="s">
        <v>15158</v>
      </c>
      <c r="D2549">
        <v>12789450</v>
      </c>
      <c r="E2549" t="s">
        <v>15159</v>
      </c>
      <c r="F2549">
        <v>38003</v>
      </c>
      <c r="G2549" t="s">
        <v>14431</v>
      </c>
      <c r="H2549" t="s">
        <v>10625</v>
      </c>
      <c r="I2549">
        <v>49</v>
      </c>
      <c r="J2549">
        <v>43</v>
      </c>
      <c r="K2549">
        <v>99043</v>
      </c>
      <c r="L2549" t="s">
        <v>15160</v>
      </c>
      <c r="M2549" t="s">
        <v>15161</v>
      </c>
      <c r="N2549" t="s">
        <v>11418</v>
      </c>
      <c r="O2549" t="s">
        <v>11444</v>
      </c>
      <c r="P2549">
        <v>40.872059999999998</v>
      </c>
      <c r="Q2549">
        <v>-110.968486</v>
      </c>
      <c r="R2549" t="s">
        <v>11467</v>
      </c>
      <c r="S2549" t="s">
        <v>11421</v>
      </c>
      <c r="U2549">
        <v>54</v>
      </c>
      <c r="V2549">
        <v>7</v>
      </c>
      <c r="W2549">
        <v>48</v>
      </c>
      <c r="X2549">
        <v>0</v>
      </c>
      <c r="Y2549">
        <v>3</v>
      </c>
      <c r="Z2549">
        <v>1</v>
      </c>
      <c r="AA2549">
        <v>0</v>
      </c>
      <c r="AB2549">
        <v>0</v>
      </c>
      <c r="AC2549">
        <v>0</v>
      </c>
      <c r="AD2549">
        <v>54</v>
      </c>
      <c r="AE2549">
        <v>4.8979999999999997</v>
      </c>
      <c r="AF2549" t="s">
        <v>11474</v>
      </c>
      <c r="AG2549" t="s">
        <v>14434</v>
      </c>
      <c r="AH2549">
        <v>4</v>
      </c>
      <c r="AI2549">
        <v>49</v>
      </c>
      <c r="AJ2549">
        <v>43</v>
      </c>
      <c r="AM2549">
        <v>36324</v>
      </c>
      <c r="AN2549">
        <v>31012</v>
      </c>
      <c r="AO2549">
        <v>110</v>
      </c>
      <c r="AP2549">
        <v>89</v>
      </c>
      <c r="AQ2549">
        <v>440</v>
      </c>
      <c r="AR2549">
        <v>392</v>
      </c>
      <c r="AS2549">
        <v>4190</v>
      </c>
      <c r="AT2549">
        <v>44</v>
      </c>
      <c r="AU2549">
        <v>4281</v>
      </c>
      <c r="AV2549">
        <v>154</v>
      </c>
      <c r="AW2549">
        <v>57.5</v>
      </c>
      <c r="AX2549">
        <v>281.63499999999999</v>
      </c>
      <c r="AY2549" s="1">
        <v>0</v>
      </c>
      <c r="AZ2549" s="1">
        <v>0.88900000000000001</v>
      </c>
      <c r="BA2549" s="1">
        <v>5.6000000000000001E-2</v>
      </c>
      <c r="BB2549" s="1">
        <v>3.0000000000000001E-3</v>
      </c>
      <c r="BC2549" s="1">
        <v>0.85399999999999998</v>
      </c>
      <c r="BD2549" s="1">
        <v>0.115</v>
      </c>
      <c r="BE2549" s="1">
        <v>-3.0000000000000001E-3</v>
      </c>
      <c r="BF2549" s="1">
        <v>-0.06</v>
      </c>
      <c r="BG2549" s="1">
        <f>Table1[[#This Row],[pers_white_pct]]-Table1[[#This Row],[census_white_pct]]</f>
        <v>3.5000000000000031E-2</v>
      </c>
      <c r="BH2549" s="3">
        <v>0</v>
      </c>
      <c r="BI2549" s="3">
        <v>1.0411453631000001</v>
      </c>
      <c r="BJ2549" s="3">
        <v>0.48162291169999999</v>
      </c>
      <c r="BK2549" s="3" t="str">
        <f>VLOOKUP(Table1[[#This Row],[est_sworn]],Force_size,2,TRUE)</f>
        <v>03 - 50 to 99</v>
      </c>
    </row>
    <row r="2550" spans="1:63" hidden="1" x14ac:dyDescent="0.2">
      <c r="A2550">
        <v>4976680</v>
      </c>
      <c r="B2550" t="s">
        <v>1444</v>
      </c>
      <c r="C2550" t="s">
        <v>10704</v>
      </c>
      <c r="D2550">
        <v>11057670</v>
      </c>
      <c r="E2550" t="s">
        <v>10705</v>
      </c>
      <c r="F2550">
        <v>32115</v>
      </c>
      <c r="G2550" t="s">
        <v>10706</v>
      </c>
      <c r="H2550" t="s">
        <v>10625</v>
      </c>
      <c r="I2550">
        <v>49</v>
      </c>
      <c r="J2550">
        <v>45</v>
      </c>
      <c r="K2550">
        <v>76680</v>
      </c>
      <c r="L2550" t="s">
        <v>10707</v>
      </c>
      <c r="M2550" t="s">
        <v>10708</v>
      </c>
      <c r="N2550" t="s">
        <v>68</v>
      </c>
      <c r="O2550" t="s">
        <v>131</v>
      </c>
      <c r="P2550">
        <v>40.467753000000002</v>
      </c>
      <c r="Q2550">
        <v>-113.12397900000001</v>
      </c>
      <c r="S2550" t="s">
        <v>70</v>
      </c>
      <c r="T2550" t="s">
        <v>71</v>
      </c>
      <c r="U2550">
        <v>33</v>
      </c>
      <c r="V2550">
        <v>1</v>
      </c>
      <c r="W2550">
        <v>29</v>
      </c>
      <c r="X2550">
        <v>0</v>
      </c>
      <c r="Y2550">
        <v>2</v>
      </c>
      <c r="Z2550">
        <v>0</v>
      </c>
      <c r="AA2550">
        <v>0</v>
      </c>
      <c r="AB2550">
        <v>2</v>
      </c>
      <c r="AC2550">
        <v>0</v>
      </c>
      <c r="AD2550">
        <v>33</v>
      </c>
      <c r="AE2550">
        <v>4.7450000000000001</v>
      </c>
      <c r="AF2550" t="s">
        <v>72</v>
      </c>
      <c r="AG2550" t="s">
        <v>10709</v>
      </c>
      <c r="AH2550">
        <v>4</v>
      </c>
      <c r="AI2550">
        <v>49</v>
      </c>
      <c r="AK2550">
        <v>76680</v>
      </c>
      <c r="AM2550">
        <v>31605</v>
      </c>
      <c r="AN2550">
        <v>26172</v>
      </c>
      <c r="AO2550">
        <v>239</v>
      </c>
      <c r="AP2550">
        <v>253</v>
      </c>
      <c r="AQ2550">
        <v>191</v>
      </c>
      <c r="AR2550">
        <v>516</v>
      </c>
      <c r="AS2550">
        <v>4080</v>
      </c>
      <c r="AT2550">
        <v>21</v>
      </c>
      <c r="AU2550">
        <v>4234</v>
      </c>
      <c r="AV2550">
        <v>260</v>
      </c>
      <c r="AW2550">
        <v>33.5</v>
      </c>
      <c r="AX2550">
        <v>158.95750000000001</v>
      </c>
      <c r="AY2550" s="1">
        <v>0</v>
      </c>
      <c r="AZ2550" s="1">
        <v>0.879</v>
      </c>
      <c r="BA2550" s="1">
        <v>6.0999999999999999E-2</v>
      </c>
      <c r="BB2550" s="1">
        <v>8.0000000000000002E-3</v>
      </c>
      <c r="BC2550" s="1">
        <v>0.82799999999999996</v>
      </c>
      <c r="BD2550" s="1">
        <v>0.129</v>
      </c>
      <c r="BE2550" s="1">
        <v>-8.0000000000000002E-3</v>
      </c>
      <c r="BF2550" s="1">
        <v>-6.8000000000000005E-2</v>
      </c>
      <c r="BG2550" s="1">
        <f>Table1[[#This Row],[pers_white_pct]]-Table1[[#This Row],[census_white_pct]]</f>
        <v>5.1000000000000045E-2</v>
      </c>
      <c r="BH2550" s="3">
        <v>0</v>
      </c>
      <c r="BI2550" s="3">
        <v>1.0612139274000001</v>
      </c>
      <c r="BJ2550" s="3">
        <v>0.46947415329999997</v>
      </c>
      <c r="BK2550" s="3" t="str">
        <f>VLOOKUP(Table1[[#This Row],[est_sworn]],Force_size,2,TRUE)</f>
        <v>02 - 25 to 49</v>
      </c>
    </row>
    <row r="2551" spans="1:63" hidden="1" x14ac:dyDescent="0.2">
      <c r="A2551">
        <v>4973050</v>
      </c>
      <c r="B2551" t="s">
        <v>1444</v>
      </c>
      <c r="C2551" t="s">
        <v>10694</v>
      </c>
      <c r="D2551">
        <v>13292720</v>
      </c>
      <c r="E2551" t="s">
        <v>2772</v>
      </c>
      <c r="F2551">
        <v>615</v>
      </c>
      <c r="G2551" t="s">
        <v>2773</v>
      </c>
      <c r="H2551" t="s">
        <v>10625</v>
      </c>
      <c r="I2551">
        <v>49</v>
      </c>
      <c r="J2551">
        <v>45</v>
      </c>
      <c r="K2551">
        <v>73050</v>
      </c>
      <c r="L2551" t="s">
        <v>10695</v>
      </c>
      <c r="M2551" t="s">
        <v>10696</v>
      </c>
      <c r="N2551" t="s">
        <v>68</v>
      </c>
      <c r="O2551" t="s">
        <v>238</v>
      </c>
      <c r="P2551">
        <v>40.467753000000002</v>
      </c>
      <c r="Q2551">
        <v>-113.12397900000001</v>
      </c>
      <c r="S2551" t="s">
        <v>70</v>
      </c>
      <c r="T2551" t="s">
        <v>71</v>
      </c>
      <c r="U2551">
        <v>1</v>
      </c>
      <c r="V2551">
        <v>5</v>
      </c>
      <c r="W2551">
        <v>1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1</v>
      </c>
      <c r="AE2551">
        <v>44.866999999999997</v>
      </c>
      <c r="AF2551" t="s">
        <v>563</v>
      </c>
      <c r="AG2551" t="s">
        <v>10697</v>
      </c>
      <c r="AH2551">
        <v>4</v>
      </c>
      <c r="AI2551">
        <v>49</v>
      </c>
      <c r="AK2551">
        <v>73050</v>
      </c>
      <c r="AM2551">
        <v>616</v>
      </c>
      <c r="AN2551">
        <v>567</v>
      </c>
      <c r="AO2551">
        <v>0</v>
      </c>
      <c r="AP2551">
        <v>3</v>
      </c>
      <c r="AQ2551">
        <v>0</v>
      </c>
      <c r="AR2551">
        <v>4</v>
      </c>
      <c r="AS2551">
        <v>41</v>
      </c>
      <c r="AT2551">
        <v>1</v>
      </c>
      <c r="AU2551">
        <v>42</v>
      </c>
      <c r="AV2551">
        <v>1</v>
      </c>
      <c r="AW2551">
        <v>3.5</v>
      </c>
      <c r="AX2551">
        <v>157.03450000000001</v>
      </c>
      <c r="AY2551" s="1">
        <v>0</v>
      </c>
      <c r="AZ2551" s="2">
        <v>1</v>
      </c>
      <c r="BA2551" s="1">
        <v>0</v>
      </c>
      <c r="BB2551" s="1">
        <v>0</v>
      </c>
      <c r="BC2551" s="1">
        <v>0.92</v>
      </c>
      <c r="BD2551" s="1">
        <v>6.7000000000000004E-2</v>
      </c>
      <c r="BE2551" s="1">
        <v>0</v>
      </c>
      <c r="BF2551" s="1">
        <v>-6.7000000000000004E-2</v>
      </c>
      <c r="BG2551" s="1">
        <f>Table1[[#This Row],[pers_white_pct]]-Table1[[#This Row],[census_white_pct]]</f>
        <v>7.999999999999996E-2</v>
      </c>
      <c r="BH2551" s="3"/>
      <c r="BI2551" s="3">
        <v>1.0864197530999999</v>
      </c>
      <c r="BJ2551" s="3">
        <v>0</v>
      </c>
      <c r="BK2551" s="3" t="str">
        <f>VLOOKUP(Table1[[#This Row],[est_sworn]],Force_size,2,TRUE)</f>
        <v>01 - Under 25</v>
      </c>
    </row>
    <row r="2552" spans="1:63" hidden="1" x14ac:dyDescent="0.2">
      <c r="A2552">
        <v>49047</v>
      </c>
      <c r="B2552" t="s">
        <v>11412</v>
      </c>
      <c r="C2552" t="s">
        <v>15162</v>
      </c>
      <c r="D2552">
        <v>12829360</v>
      </c>
      <c r="E2552" t="s">
        <v>15163</v>
      </c>
      <c r="F2552">
        <v>34524</v>
      </c>
      <c r="G2552" t="s">
        <v>15164</v>
      </c>
      <c r="H2552" t="s">
        <v>10625</v>
      </c>
      <c r="I2552">
        <v>49</v>
      </c>
      <c r="J2552">
        <v>47</v>
      </c>
      <c r="K2552">
        <v>99047</v>
      </c>
      <c r="L2552" t="s">
        <v>15165</v>
      </c>
      <c r="M2552" t="s">
        <v>15166</v>
      </c>
      <c r="N2552" t="s">
        <v>11418</v>
      </c>
      <c r="O2552" t="s">
        <v>11518</v>
      </c>
      <c r="P2552">
        <v>40.125886999999999</v>
      </c>
      <c r="Q2552">
        <v>-109.517748</v>
      </c>
      <c r="R2552" t="s">
        <v>11467</v>
      </c>
      <c r="S2552" t="s">
        <v>11421</v>
      </c>
      <c r="U2552">
        <v>21</v>
      </c>
      <c r="V2552">
        <v>0</v>
      </c>
      <c r="W2552">
        <v>20</v>
      </c>
      <c r="X2552">
        <v>0</v>
      </c>
      <c r="Y2552">
        <v>0</v>
      </c>
      <c r="Z2552">
        <v>1</v>
      </c>
      <c r="AA2552">
        <v>0</v>
      </c>
      <c r="AB2552">
        <v>0</v>
      </c>
      <c r="AC2552">
        <v>0</v>
      </c>
      <c r="AD2552">
        <v>21</v>
      </c>
      <c r="AE2552">
        <v>7.0309999999999997</v>
      </c>
      <c r="AF2552" t="s">
        <v>11422</v>
      </c>
      <c r="AG2552" t="s">
        <v>15167</v>
      </c>
      <c r="AH2552">
        <v>4</v>
      </c>
      <c r="AI2552">
        <v>49</v>
      </c>
      <c r="AJ2552">
        <v>47</v>
      </c>
      <c r="AM2552">
        <v>32588</v>
      </c>
      <c r="AN2552">
        <v>26999</v>
      </c>
      <c r="AO2552">
        <v>96</v>
      </c>
      <c r="AP2552">
        <v>2375</v>
      </c>
      <c r="AQ2552">
        <v>159</v>
      </c>
      <c r="AR2552">
        <v>548</v>
      </c>
      <c r="AS2552">
        <v>2330</v>
      </c>
      <c r="AT2552">
        <v>25</v>
      </c>
      <c r="AU2552">
        <v>2411</v>
      </c>
      <c r="AV2552">
        <v>121</v>
      </c>
      <c r="AW2552">
        <v>21</v>
      </c>
      <c r="AX2552">
        <v>147.65100000000001</v>
      </c>
      <c r="AY2552" s="1">
        <v>0</v>
      </c>
      <c r="AZ2552" s="1">
        <v>0.95199999999999996</v>
      </c>
      <c r="BA2552" s="1">
        <v>0</v>
      </c>
      <c r="BB2552" s="1">
        <v>3.0000000000000001E-3</v>
      </c>
      <c r="BC2552" s="1">
        <v>0.82799999999999996</v>
      </c>
      <c r="BD2552" s="1">
        <v>7.0999999999999994E-2</v>
      </c>
      <c r="BE2552" s="1">
        <v>-3.0000000000000001E-3</v>
      </c>
      <c r="BF2552" s="1">
        <v>-7.0999999999999994E-2</v>
      </c>
      <c r="BG2552" s="1">
        <f>Table1[[#This Row],[pers_white_pct]]-Table1[[#This Row],[census_white_pct]]</f>
        <v>0.124</v>
      </c>
      <c r="BH2552" s="3">
        <v>0</v>
      </c>
      <c r="BI2552" s="3">
        <v>1.1495311114</v>
      </c>
      <c r="BJ2552" s="3">
        <v>0</v>
      </c>
      <c r="BK2552" s="3" t="str">
        <f>VLOOKUP(Table1[[#This Row],[est_sworn]],Force_size,2,TRUE)</f>
        <v>01 - Under 25</v>
      </c>
    </row>
    <row r="2553" spans="1:63" hidden="1" x14ac:dyDescent="0.2">
      <c r="A2553">
        <v>4972280</v>
      </c>
      <c r="B2553" t="s">
        <v>1444</v>
      </c>
      <c r="C2553" t="s">
        <v>10688</v>
      </c>
      <c r="D2553">
        <v>12467670</v>
      </c>
      <c r="E2553" t="s">
        <v>10689</v>
      </c>
      <c r="F2553">
        <v>30621</v>
      </c>
      <c r="G2553" t="s">
        <v>10690</v>
      </c>
      <c r="H2553" t="s">
        <v>10625</v>
      </c>
      <c r="I2553">
        <v>49</v>
      </c>
      <c r="J2553">
        <v>49</v>
      </c>
      <c r="K2553">
        <v>72280</v>
      </c>
      <c r="L2553" t="s">
        <v>10691</v>
      </c>
      <c r="M2553" t="s">
        <v>10692</v>
      </c>
      <c r="N2553" t="s">
        <v>68</v>
      </c>
      <c r="O2553" t="s">
        <v>131</v>
      </c>
      <c r="P2553">
        <v>40.120409000000002</v>
      </c>
      <c r="Q2553">
        <v>-111.668667</v>
      </c>
      <c r="S2553" t="s">
        <v>70</v>
      </c>
      <c r="T2553" t="s">
        <v>71</v>
      </c>
      <c r="U2553">
        <v>27</v>
      </c>
      <c r="V2553">
        <v>0</v>
      </c>
      <c r="W2553">
        <v>26</v>
      </c>
      <c r="X2553">
        <v>0</v>
      </c>
      <c r="Y2553">
        <v>1</v>
      </c>
      <c r="Z2553">
        <v>0</v>
      </c>
      <c r="AA2553">
        <v>0</v>
      </c>
      <c r="AB2553">
        <v>0</v>
      </c>
      <c r="AC2553">
        <v>0</v>
      </c>
      <c r="AD2553">
        <v>27</v>
      </c>
      <c r="AE2553">
        <v>4.7450000000000001</v>
      </c>
      <c r="AF2553" t="s">
        <v>72</v>
      </c>
      <c r="AG2553" t="s">
        <v>10693</v>
      </c>
      <c r="AH2553">
        <v>4</v>
      </c>
      <c r="AI2553">
        <v>49</v>
      </c>
      <c r="AK2553">
        <v>72280</v>
      </c>
      <c r="AM2553">
        <v>29466</v>
      </c>
      <c r="AN2553">
        <v>24885</v>
      </c>
      <c r="AO2553">
        <v>113</v>
      </c>
      <c r="AP2553">
        <v>132</v>
      </c>
      <c r="AQ2553">
        <v>174</v>
      </c>
      <c r="AR2553">
        <v>488</v>
      </c>
      <c r="AS2553">
        <v>3482</v>
      </c>
      <c r="AT2553">
        <v>16</v>
      </c>
      <c r="AU2553">
        <v>3674</v>
      </c>
      <c r="AV2553">
        <v>129</v>
      </c>
      <c r="AW2553">
        <v>27</v>
      </c>
      <c r="AX2553">
        <v>128.11500000000001</v>
      </c>
      <c r="AY2553" s="1">
        <v>0</v>
      </c>
      <c r="AZ2553" s="1">
        <v>0.96299999999999997</v>
      </c>
      <c r="BA2553" s="1">
        <v>3.6999999999999998E-2</v>
      </c>
      <c r="BB2553" s="1">
        <v>4.0000000000000001E-3</v>
      </c>
      <c r="BC2553" s="1">
        <v>0.84499999999999997</v>
      </c>
      <c r="BD2553" s="1">
        <v>0.11799999999999999</v>
      </c>
      <c r="BE2553" s="1">
        <v>-4.0000000000000001E-3</v>
      </c>
      <c r="BF2553" s="1">
        <v>-8.1000000000000003E-2</v>
      </c>
      <c r="BG2553" s="1">
        <f>Table1[[#This Row],[pers_white_pct]]-Table1[[#This Row],[census_white_pct]]</f>
        <v>0.11799999999999999</v>
      </c>
      <c r="BH2553" s="3">
        <v>0</v>
      </c>
      <c r="BI2553" s="3">
        <v>1.1402317326</v>
      </c>
      <c r="BJ2553" s="3">
        <v>0.31342140530000001</v>
      </c>
      <c r="BK2553" s="3" t="str">
        <f>VLOOKUP(Table1[[#This Row],[est_sworn]],Force_size,2,TRUE)</f>
        <v>02 - 25 to 49</v>
      </c>
    </row>
    <row r="2554" spans="1:63" hidden="1" x14ac:dyDescent="0.2">
      <c r="A2554">
        <v>4971290</v>
      </c>
      <c r="B2554" t="s">
        <v>1444</v>
      </c>
      <c r="C2554" t="s">
        <v>10682</v>
      </c>
      <c r="D2554">
        <v>12497670</v>
      </c>
      <c r="E2554" t="s">
        <v>10683</v>
      </c>
      <c r="F2554">
        <v>36277</v>
      </c>
      <c r="G2554" t="s">
        <v>10684</v>
      </c>
      <c r="H2554" t="s">
        <v>10625</v>
      </c>
      <c r="I2554">
        <v>49</v>
      </c>
      <c r="J2554">
        <v>49</v>
      </c>
      <c r="K2554">
        <v>71290</v>
      </c>
      <c r="L2554" t="s">
        <v>10685</v>
      </c>
      <c r="M2554" t="s">
        <v>10686</v>
      </c>
      <c r="N2554" t="s">
        <v>68</v>
      </c>
      <c r="O2554" t="s">
        <v>131</v>
      </c>
      <c r="P2554">
        <v>40.120409000000002</v>
      </c>
      <c r="Q2554">
        <v>-111.668667</v>
      </c>
      <c r="S2554" t="s">
        <v>70</v>
      </c>
      <c r="T2554" t="s">
        <v>71</v>
      </c>
      <c r="U2554">
        <v>28</v>
      </c>
      <c r="V2554">
        <v>1</v>
      </c>
      <c r="W2554">
        <v>28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28</v>
      </c>
      <c r="AE2554">
        <v>4.7450000000000001</v>
      </c>
      <c r="AF2554" t="s">
        <v>72</v>
      </c>
      <c r="AG2554" t="s">
        <v>10687</v>
      </c>
      <c r="AH2554">
        <v>4</v>
      </c>
      <c r="AI2554">
        <v>49</v>
      </c>
      <c r="AK2554">
        <v>71290</v>
      </c>
      <c r="AM2554">
        <v>34691</v>
      </c>
      <c r="AN2554">
        <v>29716</v>
      </c>
      <c r="AO2554">
        <v>108</v>
      </c>
      <c r="AP2554">
        <v>153</v>
      </c>
      <c r="AQ2554">
        <v>194</v>
      </c>
      <c r="AR2554">
        <v>562</v>
      </c>
      <c r="AS2554">
        <v>3678</v>
      </c>
      <c r="AT2554">
        <v>33</v>
      </c>
      <c r="AU2554">
        <v>3958</v>
      </c>
      <c r="AV2554">
        <v>141</v>
      </c>
      <c r="AW2554">
        <v>28.5</v>
      </c>
      <c r="AX2554">
        <v>135.23249999999999</v>
      </c>
      <c r="AY2554" s="1">
        <v>0</v>
      </c>
      <c r="AZ2554" s="2">
        <v>1</v>
      </c>
      <c r="BA2554" s="1">
        <v>0</v>
      </c>
      <c r="BB2554" s="1">
        <v>3.0000000000000001E-3</v>
      </c>
      <c r="BC2554" s="1">
        <v>0.85699999999999998</v>
      </c>
      <c r="BD2554" s="1">
        <v>0.106</v>
      </c>
      <c r="BE2554" s="1">
        <v>-3.0000000000000001E-3</v>
      </c>
      <c r="BF2554" s="1">
        <v>-0.106</v>
      </c>
      <c r="BG2554" s="1">
        <f>Table1[[#This Row],[pers_white_pct]]-Table1[[#This Row],[census_white_pct]]</f>
        <v>0.14300000000000002</v>
      </c>
      <c r="BH2554" s="3">
        <v>0</v>
      </c>
      <c r="BI2554" s="3">
        <v>1.1674182259000001</v>
      </c>
      <c r="BJ2554" s="3">
        <v>0</v>
      </c>
      <c r="BK2554" s="3" t="str">
        <f>VLOOKUP(Table1[[#This Row],[est_sworn]],Force_size,2,TRUE)</f>
        <v>02 - 25 to 49</v>
      </c>
    </row>
    <row r="2555" spans="1:63" hidden="1" x14ac:dyDescent="0.2">
      <c r="A2555">
        <v>4962470</v>
      </c>
      <c r="B2555" t="s">
        <v>1444</v>
      </c>
      <c r="C2555" t="s">
        <v>10660</v>
      </c>
      <c r="D2555">
        <v>12717610</v>
      </c>
      <c r="E2555" t="s">
        <v>10661</v>
      </c>
      <c r="F2555">
        <v>115919</v>
      </c>
      <c r="G2555" t="s">
        <v>10662</v>
      </c>
      <c r="H2555" t="s">
        <v>10625</v>
      </c>
      <c r="I2555">
        <v>49</v>
      </c>
      <c r="J2555">
        <v>49</v>
      </c>
      <c r="K2555">
        <v>62470</v>
      </c>
      <c r="L2555" t="s">
        <v>10663</v>
      </c>
      <c r="M2555" t="s">
        <v>10664</v>
      </c>
      <c r="N2555" t="s">
        <v>68</v>
      </c>
      <c r="O2555" t="s">
        <v>739</v>
      </c>
      <c r="P2555">
        <v>40.120409000000002</v>
      </c>
      <c r="Q2555">
        <v>-111.668667</v>
      </c>
      <c r="S2555" t="s">
        <v>70</v>
      </c>
      <c r="T2555" t="s">
        <v>71</v>
      </c>
      <c r="U2555">
        <v>101</v>
      </c>
      <c r="V2555">
        <v>13</v>
      </c>
      <c r="W2555">
        <v>97</v>
      </c>
      <c r="X2555">
        <v>0</v>
      </c>
      <c r="Y2555">
        <v>1</v>
      </c>
      <c r="Z2555">
        <v>1</v>
      </c>
      <c r="AA2555">
        <v>2</v>
      </c>
      <c r="AB2555">
        <v>0</v>
      </c>
      <c r="AC2555">
        <v>0</v>
      </c>
      <c r="AD2555">
        <v>101</v>
      </c>
      <c r="AE2555">
        <v>2.8170000000000002</v>
      </c>
      <c r="AF2555" t="s">
        <v>79</v>
      </c>
      <c r="AG2555" t="s">
        <v>10665</v>
      </c>
      <c r="AH2555">
        <v>4</v>
      </c>
      <c r="AI2555">
        <v>49</v>
      </c>
      <c r="AK2555">
        <v>62470</v>
      </c>
      <c r="AM2555">
        <v>112488</v>
      </c>
      <c r="AN2555">
        <v>87186</v>
      </c>
      <c r="AO2555">
        <v>672</v>
      </c>
      <c r="AP2555">
        <v>719</v>
      </c>
      <c r="AQ2555">
        <v>2743</v>
      </c>
      <c r="AR2555">
        <v>2654</v>
      </c>
      <c r="AS2555">
        <v>17091</v>
      </c>
      <c r="AT2555">
        <v>136</v>
      </c>
      <c r="AU2555">
        <v>18514</v>
      </c>
      <c r="AV2555">
        <v>808</v>
      </c>
      <c r="AW2555">
        <v>107.5</v>
      </c>
      <c r="AX2555">
        <v>302.82749999999999</v>
      </c>
      <c r="AY2555" s="1">
        <v>0</v>
      </c>
      <c r="AZ2555" s="1">
        <v>0.96</v>
      </c>
      <c r="BA2555" s="1">
        <v>0.01</v>
      </c>
      <c r="BB2555" s="1">
        <v>6.0000000000000001E-3</v>
      </c>
      <c r="BC2555" s="1">
        <v>0.77500000000000002</v>
      </c>
      <c r="BD2555" s="1">
        <v>0.152</v>
      </c>
      <c r="BE2555" s="1">
        <v>-6.0000000000000001E-3</v>
      </c>
      <c r="BF2555" s="1">
        <v>-0.14199999999999999</v>
      </c>
      <c r="BG2555" s="1">
        <f>Table1[[#This Row],[pers_white_pct]]-Table1[[#This Row],[census_white_pct]]</f>
        <v>0.18499999999999994</v>
      </c>
      <c r="BH2555" s="3">
        <v>0</v>
      </c>
      <c r="BI2555" s="3">
        <v>1.2391098306999999</v>
      </c>
      <c r="BJ2555" s="3">
        <v>6.5165442300000001E-2</v>
      </c>
      <c r="BK2555" s="3" t="str">
        <f>VLOOKUP(Table1[[#This Row],[est_sworn]],Force_size,2,TRUE)</f>
        <v>04 - 100 to 249</v>
      </c>
    </row>
    <row r="2556" spans="1:63" hidden="1" x14ac:dyDescent="0.2">
      <c r="A2556">
        <v>49051</v>
      </c>
      <c r="B2556" t="s">
        <v>11412</v>
      </c>
      <c r="C2556" t="s">
        <v>15168</v>
      </c>
      <c r="D2556">
        <v>13944190</v>
      </c>
      <c r="E2556" t="s">
        <v>15169</v>
      </c>
      <c r="F2556">
        <v>25273</v>
      </c>
      <c r="G2556" t="s">
        <v>15170</v>
      </c>
      <c r="H2556" t="s">
        <v>10625</v>
      </c>
      <c r="I2556">
        <v>49</v>
      </c>
      <c r="J2556">
        <v>51</v>
      </c>
      <c r="K2556">
        <v>99051</v>
      </c>
      <c r="L2556" t="s">
        <v>15171</v>
      </c>
      <c r="M2556" t="s">
        <v>15172</v>
      </c>
      <c r="N2556" t="s">
        <v>11418</v>
      </c>
      <c r="O2556" t="s">
        <v>11518</v>
      </c>
      <c r="P2556">
        <v>40.334884000000002</v>
      </c>
      <c r="Q2556">
        <v>-111.161568</v>
      </c>
      <c r="R2556" t="s">
        <v>11481</v>
      </c>
      <c r="S2556" t="s">
        <v>11421</v>
      </c>
      <c r="U2556">
        <v>37</v>
      </c>
      <c r="V2556">
        <v>3</v>
      </c>
      <c r="W2556">
        <v>35</v>
      </c>
      <c r="X2556">
        <v>0</v>
      </c>
      <c r="Y2556">
        <v>2</v>
      </c>
      <c r="Z2556">
        <v>0</v>
      </c>
      <c r="AA2556">
        <v>0</v>
      </c>
      <c r="AB2556">
        <v>0</v>
      </c>
      <c r="AC2556">
        <v>0</v>
      </c>
      <c r="AD2556">
        <v>37</v>
      </c>
      <c r="AE2556">
        <v>4.8979999999999997</v>
      </c>
      <c r="AF2556" t="s">
        <v>11474</v>
      </c>
      <c r="AG2556" t="s">
        <v>15173</v>
      </c>
      <c r="AH2556">
        <v>4</v>
      </c>
      <c r="AI2556">
        <v>49</v>
      </c>
      <c r="AJ2556">
        <v>51</v>
      </c>
      <c r="AM2556">
        <v>23530</v>
      </c>
      <c r="AN2556">
        <v>19818</v>
      </c>
      <c r="AO2556">
        <v>49</v>
      </c>
      <c r="AP2556">
        <v>52</v>
      </c>
      <c r="AQ2556">
        <v>168</v>
      </c>
      <c r="AR2556">
        <v>221</v>
      </c>
      <c r="AS2556">
        <v>3184</v>
      </c>
      <c r="AT2556">
        <v>30</v>
      </c>
      <c r="AU2556">
        <v>3222</v>
      </c>
      <c r="AV2556">
        <v>79</v>
      </c>
      <c r="AW2556">
        <v>38.5</v>
      </c>
      <c r="AX2556">
        <v>188.57300000000001</v>
      </c>
      <c r="AY2556" s="1">
        <v>0</v>
      </c>
      <c r="AZ2556" s="1">
        <v>0.94599999999999995</v>
      </c>
      <c r="BA2556" s="1">
        <v>5.3999999999999999E-2</v>
      </c>
      <c r="BB2556" s="1">
        <v>2E-3</v>
      </c>
      <c r="BC2556" s="1">
        <v>0.84199999999999997</v>
      </c>
      <c r="BD2556" s="1">
        <v>0.13500000000000001</v>
      </c>
      <c r="BE2556" s="1">
        <v>-2E-3</v>
      </c>
      <c r="BF2556" s="1">
        <v>-8.1000000000000003E-2</v>
      </c>
      <c r="BG2556" s="1">
        <f>Table1[[#This Row],[pers_white_pct]]-Table1[[#This Row],[census_white_pct]]</f>
        <v>0.10399999999999998</v>
      </c>
      <c r="BH2556" s="3">
        <v>0</v>
      </c>
      <c r="BI2556" s="3">
        <v>1.1231258505999999</v>
      </c>
      <c r="BJ2556" s="3">
        <v>0.3994635339</v>
      </c>
      <c r="BK2556" s="3" t="str">
        <f>VLOOKUP(Table1[[#This Row],[est_sworn]],Force_size,2,TRUE)</f>
        <v>02 - 25 to 49</v>
      </c>
    </row>
    <row r="2557" spans="1:63" hidden="1" x14ac:dyDescent="0.2">
      <c r="A2557">
        <v>4967660</v>
      </c>
      <c r="B2557" t="s">
        <v>1444</v>
      </c>
      <c r="C2557" t="s">
        <v>10678</v>
      </c>
      <c r="D2557">
        <v>12237600</v>
      </c>
      <c r="E2557" t="s">
        <v>2730</v>
      </c>
      <c r="F2557">
        <v>6277</v>
      </c>
      <c r="G2557" t="s">
        <v>10679</v>
      </c>
      <c r="H2557" t="s">
        <v>10625</v>
      </c>
      <c r="I2557">
        <v>49</v>
      </c>
      <c r="J2557">
        <v>53</v>
      </c>
      <c r="K2557">
        <v>67660</v>
      </c>
      <c r="L2557" t="s">
        <v>10680</v>
      </c>
      <c r="M2557" t="s">
        <v>10681</v>
      </c>
      <c r="N2557" t="s">
        <v>68</v>
      </c>
      <c r="O2557" t="s">
        <v>181</v>
      </c>
      <c r="P2557">
        <v>37.262531000000003</v>
      </c>
      <c r="Q2557">
        <v>-113.48779999999999</v>
      </c>
      <c r="S2557" t="s">
        <v>70</v>
      </c>
      <c r="T2557" t="s">
        <v>71</v>
      </c>
      <c r="U2557">
        <v>13</v>
      </c>
      <c r="V2557">
        <v>0</v>
      </c>
      <c r="W2557">
        <v>13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13</v>
      </c>
      <c r="AE2557">
        <v>8.6750000000000007</v>
      </c>
      <c r="AF2557" t="s">
        <v>212</v>
      </c>
      <c r="AG2557" t="s">
        <v>2734</v>
      </c>
      <c r="AH2557">
        <v>4</v>
      </c>
      <c r="AI2557">
        <v>49</v>
      </c>
      <c r="AK2557">
        <v>67660</v>
      </c>
      <c r="AM2557">
        <v>6003</v>
      </c>
      <c r="AN2557">
        <v>5539</v>
      </c>
      <c r="AO2557">
        <v>17</v>
      </c>
      <c r="AP2557">
        <v>19</v>
      </c>
      <c r="AQ2557">
        <v>21</v>
      </c>
      <c r="AR2557">
        <v>73</v>
      </c>
      <c r="AS2557">
        <v>293</v>
      </c>
      <c r="AT2557">
        <v>9</v>
      </c>
      <c r="AU2557">
        <v>334</v>
      </c>
      <c r="AV2557">
        <v>26</v>
      </c>
      <c r="AW2557">
        <v>13</v>
      </c>
      <c r="AX2557">
        <v>112.77500000000001</v>
      </c>
      <c r="AY2557" s="1">
        <v>0</v>
      </c>
      <c r="AZ2557" s="2">
        <v>1</v>
      </c>
      <c r="BA2557" s="1">
        <v>0</v>
      </c>
      <c r="BB2557" s="1">
        <v>3.0000000000000001E-3</v>
      </c>
      <c r="BC2557" s="1">
        <v>0.92300000000000004</v>
      </c>
      <c r="BD2557" s="1">
        <v>4.9000000000000002E-2</v>
      </c>
      <c r="BE2557" s="1">
        <v>-3.0000000000000001E-3</v>
      </c>
      <c r="BF2557" s="1">
        <v>-4.9000000000000002E-2</v>
      </c>
      <c r="BG2557" s="1">
        <f>Table1[[#This Row],[pers_white_pct]]-Table1[[#This Row],[census_white_pct]]</f>
        <v>7.6999999999999957E-2</v>
      </c>
      <c r="BH2557" s="3">
        <v>0</v>
      </c>
      <c r="BI2557" s="3">
        <v>1.0837696335</v>
      </c>
      <c r="BJ2557" s="3">
        <v>0</v>
      </c>
      <c r="BK2557" s="3" t="str">
        <f>VLOOKUP(Table1[[#This Row],[est_sworn]],Force_size,2,TRUE)</f>
        <v>01 - Under 25</v>
      </c>
    </row>
    <row r="2558" spans="1:63" hidden="1" x14ac:dyDescent="0.2">
      <c r="A2558">
        <v>49053</v>
      </c>
      <c r="B2558" t="s">
        <v>11412</v>
      </c>
      <c r="C2558" t="s">
        <v>15174</v>
      </c>
      <c r="D2558">
        <v>13430540</v>
      </c>
      <c r="E2558" t="s">
        <v>11884</v>
      </c>
      <c r="F2558">
        <v>144809</v>
      </c>
      <c r="G2558" t="s">
        <v>11640</v>
      </c>
      <c r="H2558" t="s">
        <v>10625</v>
      </c>
      <c r="I2558">
        <v>49</v>
      </c>
      <c r="J2558">
        <v>53</v>
      </c>
      <c r="K2558">
        <v>99053</v>
      </c>
      <c r="L2558" t="s">
        <v>15175</v>
      </c>
      <c r="M2558" t="s">
        <v>15176</v>
      </c>
      <c r="N2558" t="s">
        <v>11418</v>
      </c>
      <c r="O2558" t="s">
        <v>11419</v>
      </c>
      <c r="P2558">
        <v>37.262531000000003</v>
      </c>
      <c r="Q2558">
        <v>-113.48779999999999</v>
      </c>
      <c r="R2558" t="s">
        <v>11481</v>
      </c>
      <c r="S2558" t="s">
        <v>11421</v>
      </c>
      <c r="U2558">
        <v>44</v>
      </c>
      <c r="V2558">
        <v>13</v>
      </c>
      <c r="W2558">
        <v>38</v>
      </c>
      <c r="X2558">
        <v>0</v>
      </c>
      <c r="Y2558">
        <v>2</v>
      </c>
      <c r="Z2558">
        <v>1</v>
      </c>
      <c r="AA2558">
        <v>3</v>
      </c>
      <c r="AB2558">
        <v>0</v>
      </c>
      <c r="AC2558">
        <v>0</v>
      </c>
      <c r="AD2558">
        <v>44</v>
      </c>
      <c r="AE2558">
        <v>4.8979999999999997</v>
      </c>
      <c r="AF2558" t="s">
        <v>11474</v>
      </c>
      <c r="AG2558" t="s">
        <v>11643</v>
      </c>
      <c r="AH2558">
        <v>4</v>
      </c>
      <c r="AI2558">
        <v>49</v>
      </c>
      <c r="AJ2558">
        <v>53</v>
      </c>
      <c r="AM2558">
        <v>138115</v>
      </c>
      <c r="AN2558">
        <v>118282</v>
      </c>
      <c r="AO2558">
        <v>632</v>
      </c>
      <c r="AP2558">
        <v>1460</v>
      </c>
      <c r="AQ2558">
        <v>954</v>
      </c>
      <c r="AR2558">
        <v>2186</v>
      </c>
      <c r="AS2558">
        <v>13486</v>
      </c>
      <c r="AT2558">
        <v>158</v>
      </c>
      <c r="AU2558">
        <v>14601</v>
      </c>
      <c r="AV2558">
        <v>790</v>
      </c>
      <c r="AW2558">
        <v>50.5</v>
      </c>
      <c r="AX2558">
        <v>247.34899999999999</v>
      </c>
      <c r="AY2558" s="1">
        <v>0</v>
      </c>
      <c r="AZ2558" s="1">
        <v>0.86399999999999999</v>
      </c>
      <c r="BA2558" s="1">
        <v>4.4999999999999998E-2</v>
      </c>
      <c r="BB2558" s="1">
        <v>5.0000000000000001E-3</v>
      </c>
      <c r="BC2558" s="1">
        <v>0.85599999999999998</v>
      </c>
      <c r="BD2558" s="1">
        <v>9.8000000000000004E-2</v>
      </c>
      <c r="BE2558" s="1">
        <v>-5.0000000000000001E-3</v>
      </c>
      <c r="BF2558" s="1">
        <v>-5.1999999999999998E-2</v>
      </c>
      <c r="BG2558" s="1">
        <f>Table1[[#This Row],[pers_white_pct]]-Table1[[#This Row],[census_white_pct]]</f>
        <v>8.0000000000000071E-3</v>
      </c>
      <c r="BH2558" s="3">
        <v>0</v>
      </c>
      <c r="BI2558" s="3">
        <v>1.0084470702999999</v>
      </c>
      <c r="BJ2558" s="3">
        <v>0.46551642780000002</v>
      </c>
      <c r="BK2558" s="3" t="str">
        <f>VLOOKUP(Table1[[#This Row],[est_sworn]],Force_size,2,TRUE)</f>
        <v>03 - 50 to 99</v>
      </c>
    </row>
    <row r="2559" spans="1:63" hidden="1" x14ac:dyDescent="0.2">
      <c r="A2559">
        <v>4955980</v>
      </c>
      <c r="B2559" t="s">
        <v>1444</v>
      </c>
      <c r="C2559" t="s">
        <v>10654</v>
      </c>
      <c r="D2559">
        <v>13172610</v>
      </c>
      <c r="E2559" t="s">
        <v>10655</v>
      </c>
      <c r="F2559">
        <v>83793</v>
      </c>
      <c r="G2559" t="s">
        <v>10656</v>
      </c>
      <c r="H2559" t="s">
        <v>10625</v>
      </c>
      <c r="I2559">
        <v>49</v>
      </c>
      <c r="J2559">
        <v>57</v>
      </c>
      <c r="K2559">
        <v>55980</v>
      </c>
      <c r="L2559" t="s">
        <v>10657</v>
      </c>
      <c r="M2559" t="s">
        <v>10658</v>
      </c>
      <c r="N2559" t="s">
        <v>68</v>
      </c>
      <c r="O2559" t="s">
        <v>86</v>
      </c>
      <c r="P2559">
        <v>41.270355000000002</v>
      </c>
      <c r="Q2559">
        <v>-111.875879</v>
      </c>
      <c r="S2559" t="s">
        <v>70</v>
      </c>
      <c r="T2559" t="s">
        <v>71</v>
      </c>
      <c r="U2559">
        <v>132</v>
      </c>
      <c r="V2559">
        <v>0</v>
      </c>
      <c r="W2559">
        <v>129</v>
      </c>
      <c r="X2559">
        <v>1</v>
      </c>
      <c r="Y2559">
        <v>2</v>
      </c>
      <c r="Z2559">
        <v>0</v>
      </c>
      <c r="AA2559">
        <v>0</v>
      </c>
      <c r="AB2559">
        <v>0</v>
      </c>
      <c r="AC2559">
        <v>0</v>
      </c>
      <c r="AD2559">
        <v>132</v>
      </c>
      <c r="AE2559">
        <v>1.1479999999999999</v>
      </c>
      <c r="AF2559" t="s">
        <v>87</v>
      </c>
      <c r="AG2559" t="s">
        <v>10659</v>
      </c>
      <c r="AH2559">
        <v>4</v>
      </c>
      <c r="AI2559">
        <v>49</v>
      </c>
      <c r="AK2559">
        <v>55980</v>
      </c>
      <c r="AM2559">
        <v>82825</v>
      </c>
      <c r="AN2559">
        <v>52557</v>
      </c>
      <c r="AO2559">
        <v>1553</v>
      </c>
      <c r="AP2559">
        <v>701</v>
      </c>
      <c r="AQ2559">
        <v>966</v>
      </c>
      <c r="AR2559">
        <v>1717</v>
      </c>
      <c r="AS2559">
        <v>24940</v>
      </c>
      <c r="AT2559">
        <v>268</v>
      </c>
      <c r="AU2559">
        <v>25331</v>
      </c>
      <c r="AV2559">
        <v>1821</v>
      </c>
      <c r="AW2559">
        <v>132</v>
      </c>
      <c r="AX2559">
        <v>151.536</v>
      </c>
      <c r="AY2559" s="1">
        <v>8.0000000000000002E-3</v>
      </c>
      <c r="AZ2559" s="1">
        <v>0.97699999999999998</v>
      </c>
      <c r="BA2559" s="1">
        <v>1.4999999999999999E-2</v>
      </c>
      <c r="BB2559" s="1">
        <v>1.9E-2</v>
      </c>
      <c r="BC2559" s="1">
        <v>0.63500000000000001</v>
      </c>
      <c r="BD2559" s="1">
        <v>0.30099999999999999</v>
      </c>
      <c r="BE2559" s="1">
        <v>-1.0999999999999999E-2</v>
      </c>
      <c r="BF2559" s="1">
        <v>-0.28599999999999998</v>
      </c>
      <c r="BG2559" s="1">
        <f>Table1[[#This Row],[pers_white_pct]]-Table1[[#This Row],[census_white_pct]]</f>
        <v>0.34199999999999997</v>
      </c>
      <c r="BH2559" s="3">
        <v>0.40403227380000001</v>
      </c>
      <c r="BI2559" s="3">
        <v>1.5400919693999999</v>
      </c>
      <c r="BJ2559" s="3">
        <v>5.0317732300000001E-2</v>
      </c>
      <c r="BK2559" s="3" t="str">
        <f>VLOOKUP(Table1[[#This Row],[est_sworn]],Force_size,2,TRUE)</f>
        <v>04 - 100 to 249</v>
      </c>
    </row>
    <row r="2560" spans="1:63" hidden="1" x14ac:dyDescent="0.2">
      <c r="A2560">
        <v>49057</v>
      </c>
      <c r="B2560" t="s">
        <v>11412</v>
      </c>
      <c r="C2560" t="s">
        <v>15177</v>
      </c>
      <c r="D2560">
        <v>13915190</v>
      </c>
      <c r="E2560" t="s">
        <v>15178</v>
      </c>
      <c r="F2560">
        <v>236640</v>
      </c>
      <c r="G2560" t="s">
        <v>15179</v>
      </c>
      <c r="H2560" t="s">
        <v>10625</v>
      </c>
      <c r="I2560">
        <v>49</v>
      </c>
      <c r="J2560">
        <v>57</v>
      </c>
      <c r="K2560">
        <v>99057</v>
      </c>
      <c r="L2560" t="s">
        <v>15180</v>
      </c>
      <c r="M2560" t="s">
        <v>15181</v>
      </c>
      <c r="N2560" t="s">
        <v>11418</v>
      </c>
      <c r="O2560" t="s">
        <v>11429</v>
      </c>
      <c r="P2560">
        <v>41.270355000000002</v>
      </c>
      <c r="Q2560">
        <v>-111.875879</v>
      </c>
      <c r="R2560" t="s">
        <v>12694</v>
      </c>
      <c r="S2560" t="s">
        <v>11421</v>
      </c>
      <c r="U2560">
        <v>121</v>
      </c>
      <c r="V2560">
        <v>11</v>
      </c>
      <c r="W2560">
        <v>113</v>
      </c>
      <c r="X2560">
        <v>0</v>
      </c>
      <c r="Y2560">
        <v>3</v>
      </c>
      <c r="Z2560">
        <v>1</v>
      </c>
      <c r="AA2560">
        <v>1</v>
      </c>
      <c r="AB2560">
        <v>0</v>
      </c>
      <c r="AC2560">
        <v>0</v>
      </c>
      <c r="AD2560">
        <v>121</v>
      </c>
      <c r="AE2560">
        <v>1.357</v>
      </c>
      <c r="AF2560" t="s">
        <v>11430</v>
      </c>
      <c r="AG2560" t="s">
        <v>15182</v>
      </c>
      <c r="AH2560">
        <v>4</v>
      </c>
      <c r="AI2560">
        <v>49</v>
      </c>
      <c r="AJ2560">
        <v>57</v>
      </c>
      <c r="AM2560">
        <v>231236</v>
      </c>
      <c r="AN2560">
        <v>180638</v>
      </c>
      <c r="AO2560">
        <v>2748</v>
      </c>
      <c r="AP2560">
        <v>1271</v>
      </c>
      <c r="AQ2560">
        <v>2784</v>
      </c>
      <c r="AR2560">
        <v>4231</v>
      </c>
      <c r="AS2560">
        <v>38711</v>
      </c>
      <c r="AT2560">
        <v>388</v>
      </c>
      <c r="AU2560">
        <v>39564</v>
      </c>
      <c r="AV2560">
        <v>3136</v>
      </c>
      <c r="AW2560">
        <v>126.5</v>
      </c>
      <c r="AX2560">
        <v>171.66050000000001</v>
      </c>
      <c r="AY2560" s="1">
        <v>0</v>
      </c>
      <c r="AZ2560" s="1">
        <v>0.93400000000000005</v>
      </c>
      <c r="BA2560" s="1">
        <v>2.5000000000000001E-2</v>
      </c>
      <c r="BB2560" s="1">
        <v>1.2E-2</v>
      </c>
      <c r="BC2560" s="1">
        <v>0.78100000000000003</v>
      </c>
      <c r="BD2560" s="1">
        <v>0.16700000000000001</v>
      </c>
      <c r="BE2560" s="1">
        <v>-1.2E-2</v>
      </c>
      <c r="BF2560" s="1">
        <v>-0.14299999999999999</v>
      </c>
      <c r="BG2560" s="1">
        <f>Table1[[#This Row],[pers_white_pct]]-Table1[[#This Row],[census_white_pct]]</f>
        <v>0.15300000000000002</v>
      </c>
      <c r="BH2560" s="3">
        <v>0</v>
      </c>
      <c r="BI2560" s="3">
        <v>1.1954719905</v>
      </c>
      <c r="BJ2560" s="3">
        <v>0.14810064240000001</v>
      </c>
      <c r="BK2560" s="3" t="str">
        <f>VLOOKUP(Table1[[#This Row],[est_sworn]],Force_size,2,TRUE)</f>
        <v>04 - 100 to 249</v>
      </c>
    </row>
    <row r="2561" spans="1:63" hidden="1" x14ac:dyDescent="0.2">
      <c r="A2561">
        <v>5116512</v>
      </c>
      <c r="B2561" t="s">
        <v>1444</v>
      </c>
      <c r="C2561" t="s">
        <v>10765</v>
      </c>
      <c r="D2561">
        <v>12187680</v>
      </c>
      <c r="E2561" t="s">
        <v>10766</v>
      </c>
      <c r="F2561">
        <v>2947</v>
      </c>
      <c r="G2561" t="s">
        <v>10767</v>
      </c>
      <c r="H2561" t="s">
        <v>10729</v>
      </c>
      <c r="I2561">
        <v>51</v>
      </c>
      <c r="J2561">
        <v>1</v>
      </c>
      <c r="K2561">
        <v>16512</v>
      </c>
      <c r="L2561" t="s">
        <v>10768</v>
      </c>
      <c r="M2561" t="s">
        <v>10769</v>
      </c>
      <c r="N2561" t="s">
        <v>68</v>
      </c>
      <c r="O2561" t="s">
        <v>181</v>
      </c>
      <c r="P2561">
        <v>37.765943999999998</v>
      </c>
      <c r="Q2561">
        <v>-75.757807</v>
      </c>
      <c r="S2561" t="s">
        <v>70</v>
      </c>
      <c r="T2561" t="s">
        <v>71</v>
      </c>
      <c r="U2561">
        <v>10</v>
      </c>
      <c r="V2561">
        <v>0</v>
      </c>
      <c r="W2561">
        <v>10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10</v>
      </c>
      <c r="AE2561">
        <v>7.1230000000000002</v>
      </c>
      <c r="AF2561" t="s">
        <v>118</v>
      </c>
      <c r="AG2561" t="s">
        <v>10770</v>
      </c>
      <c r="AH2561">
        <v>3</v>
      </c>
      <c r="AI2561">
        <v>51</v>
      </c>
      <c r="AK2561">
        <v>16512</v>
      </c>
      <c r="AM2561">
        <v>2941</v>
      </c>
      <c r="AN2561">
        <v>2764</v>
      </c>
      <c r="AO2561">
        <v>21</v>
      </c>
      <c r="AP2561">
        <v>8</v>
      </c>
      <c r="AQ2561">
        <v>17</v>
      </c>
      <c r="AR2561">
        <v>80</v>
      </c>
      <c r="AS2561">
        <v>49</v>
      </c>
      <c r="AT2561">
        <v>2</v>
      </c>
      <c r="AU2561">
        <v>51</v>
      </c>
      <c r="AV2561">
        <v>23</v>
      </c>
      <c r="AW2561">
        <v>10</v>
      </c>
      <c r="AX2561">
        <v>71.23</v>
      </c>
      <c r="AY2561" s="1">
        <v>0</v>
      </c>
      <c r="AZ2561" s="2">
        <v>1</v>
      </c>
      <c r="BA2561" s="1">
        <v>0</v>
      </c>
      <c r="BB2561" s="1">
        <v>7.0000000000000001E-3</v>
      </c>
      <c r="BC2561" s="1">
        <v>0.94</v>
      </c>
      <c r="BD2561" s="1">
        <v>1.7000000000000001E-2</v>
      </c>
      <c r="BE2561" s="1">
        <v>-7.0000000000000001E-3</v>
      </c>
      <c r="BF2561" s="1">
        <v>-1.7000000000000001E-2</v>
      </c>
      <c r="BG2561" s="1">
        <f>Table1[[#This Row],[pers_white_pct]]-Table1[[#This Row],[census_white_pct]]</f>
        <v>6.0000000000000053E-2</v>
      </c>
      <c r="BH2561" s="3">
        <v>0</v>
      </c>
      <c r="BI2561" s="3">
        <v>1.0640376266</v>
      </c>
      <c r="BJ2561" s="3">
        <v>0</v>
      </c>
      <c r="BK2561" s="3" t="str">
        <f>VLOOKUP(Table1[[#This Row],[est_sworn]],Force_size,2,TRUE)</f>
        <v>01 - Under 25</v>
      </c>
    </row>
    <row r="2562" spans="1:63" hidden="1" x14ac:dyDescent="0.2">
      <c r="A2562">
        <v>5159336</v>
      </c>
      <c r="B2562" t="s">
        <v>1444</v>
      </c>
      <c r="C2562" t="s">
        <v>10832</v>
      </c>
      <c r="D2562">
        <v>12897540</v>
      </c>
      <c r="E2562" t="s">
        <v>10833</v>
      </c>
      <c r="F2562">
        <v>1263</v>
      </c>
      <c r="G2562" t="s">
        <v>10834</v>
      </c>
      <c r="H2562" t="s">
        <v>10729</v>
      </c>
      <c r="I2562">
        <v>51</v>
      </c>
      <c r="J2562">
        <v>1</v>
      </c>
      <c r="K2562">
        <v>59336</v>
      </c>
      <c r="L2562" t="s">
        <v>10835</v>
      </c>
      <c r="M2562" t="s">
        <v>10836</v>
      </c>
      <c r="N2562" t="s">
        <v>68</v>
      </c>
      <c r="O2562" t="s">
        <v>238</v>
      </c>
      <c r="P2562">
        <v>37.765943999999998</v>
      </c>
      <c r="Q2562">
        <v>-75.757807</v>
      </c>
      <c r="S2562" t="s">
        <v>70</v>
      </c>
      <c r="T2562" t="s">
        <v>71</v>
      </c>
      <c r="U2562">
        <v>5</v>
      </c>
      <c r="V2562">
        <v>0</v>
      </c>
      <c r="W2562">
        <v>5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5</v>
      </c>
      <c r="AE2562">
        <v>16.646000000000001</v>
      </c>
      <c r="AF2562" t="s">
        <v>239</v>
      </c>
      <c r="AG2562" t="s">
        <v>10837</v>
      </c>
      <c r="AH2562">
        <v>3</v>
      </c>
      <c r="AI2562">
        <v>51</v>
      </c>
      <c r="AK2562">
        <v>59336</v>
      </c>
      <c r="AM2562">
        <v>1263</v>
      </c>
      <c r="AN2562">
        <v>743</v>
      </c>
      <c r="AO2562">
        <v>430</v>
      </c>
      <c r="AP2562">
        <v>3</v>
      </c>
      <c r="AQ2562">
        <v>13</v>
      </c>
      <c r="AR2562">
        <v>19</v>
      </c>
      <c r="AS2562">
        <v>53</v>
      </c>
      <c r="AT2562">
        <v>4</v>
      </c>
      <c r="AU2562">
        <v>55</v>
      </c>
      <c r="AV2562">
        <v>434</v>
      </c>
      <c r="AW2562">
        <v>5</v>
      </c>
      <c r="AX2562">
        <v>83.23</v>
      </c>
      <c r="AY2562" s="1">
        <v>0</v>
      </c>
      <c r="AZ2562" s="2">
        <v>1</v>
      </c>
      <c r="BA2562" s="1">
        <v>0</v>
      </c>
      <c r="BB2562" s="1">
        <v>0.34</v>
      </c>
      <c r="BC2562" s="1">
        <v>0.58799999999999997</v>
      </c>
      <c r="BD2562" s="1">
        <v>4.2000000000000003E-2</v>
      </c>
      <c r="BE2562" s="1">
        <v>-0.34</v>
      </c>
      <c r="BF2562" s="1">
        <v>-4.2000000000000003E-2</v>
      </c>
      <c r="BG2562" s="1">
        <f>Table1[[#This Row],[pers_white_pct]]-Table1[[#This Row],[census_white_pct]]</f>
        <v>0.41200000000000003</v>
      </c>
      <c r="BH2562" s="3">
        <v>0</v>
      </c>
      <c r="BI2562" s="3">
        <v>1.6998654105</v>
      </c>
      <c r="BJ2562" s="3">
        <v>0</v>
      </c>
      <c r="BK2562" s="3" t="str">
        <f>VLOOKUP(Table1[[#This Row],[est_sworn]],Force_size,2,TRUE)</f>
        <v>01 - Under 25</v>
      </c>
    </row>
    <row r="2563" spans="1:63" hidden="1" x14ac:dyDescent="0.2">
      <c r="A2563">
        <v>5170800</v>
      </c>
      <c r="B2563" t="s">
        <v>1444</v>
      </c>
      <c r="C2563" t="s">
        <v>10868</v>
      </c>
      <c r="D2563">
        <v>12727590</v>
      </c>
      <c r="E2563" t="s">
        <v>10869</v>
      </c>
      <c r="F2563">
        <v>583</v>
      </c>
      <c r="G2563" t="s">
        <v>10870</v>
      </c>
      <c r="H2563" t="s">
        <v>10729</v>
      </c>
      <c r="I2563">
        <v>51</v>
      </c>
      <c r="J2563">
        <v>3</v>
      </c>
      <c r="K2563">
        <v>70800</v>
      </c>
      <c r="L2563" t="s">
        <v>10871</v>
      </c>
      <c r="M2563" t="s">
        <v>562</v>
      </c>
      <c r="N2563" t="s">
        <v>68</v>
      </c>
      <c r="O2563" t="s">
        <v>562</v>
      </c>
      <c r="P2563">
        <v>38.024183999999998</v>
      </c>
      <c r="Q2563">
        <v>-78.553505999999999</v>
      </c>
      <c r="S2563" t="s">
        <v>70</v>
      </c>
      <c r="T2563" t="s">
        <v>71</v>
      </c>
      <c r="U2563">
        <v>2</v>
      </c>
      <c r="V2563">
        <v>1</v>
      </c>
      <c r="W2563">
        <v>2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2</v>
      </c>
      <c r="AE2563">
        <v>16.646000000000001</v>
      </c>
      <c r="AF2563" t="s">
        <v>239</v>
      </c>
      <c r="AG2563" t="s">
        <v>10872</v>
      </c>
      <c r="AH2563">
        <v>3</v>
      </c>
      <c r="AI2563">
        <v>51</v>
      </c>
      <c r="AK2563">
        <v>70800</v>
      </c>
      <c r="AM2563">
        <v>566</v>
      </c>
      <c r="AN2563">
        <v>509</v>
      </c>
      <c r="AO2563">
        <v>32</v>
      </c>
      <c r="AP2563">
        <v>0</v>
      </c>
      <c r="AQ2563">
        <v>6</v>
      </c>
      <c r="AR2563">
        <v>7</v>
      </c>
      <c r="AS2563">
        <v>10</v>
      </c>
      <c r="AT2563">
        <v>0</v>
      </c>
      <c r="AU2563">
        <v>12</v>
      </c>
      <c r="AV2563">
        <v>32</v>
      </c>
      <c r="AW2563">
        <v>2.5</v>
      </c>
      <c r="AX2563">
        <v>41.615000000000002</v>
      </c>
      <c r="AY2563" s="1">
        <v>0</v>
      </c>
      <c r="AZ2563" s="2">
        <v>1</v>
      </c>
      <c r="BA2563" s="1">
        <v>0</v>
      </c>
      <c r="BB2563" s="1">
        <v>5.7000000000000002E-2</v>
      </c>
      <c r="BC2563" s="1">
        <v>0.89900000000000002</v>
      </c>
      <c r="BD2563" s="1">
        <v>1.7999999999999999E-2</v>
      </c>
      <c r="BE2563" s="1">
        <v>-5.7000000000000002E-2</v>
      </c>
      <c r="BF2563" s="1">
        <v>-1.7999999999999999E-2</v>
      </c>
      <c r="BG2563" s="1">
        <f>Table1[[#This Row],[pers_white_pct]]-Table1[[#This Row],[census_white_pct]]</f>
        <v>0.10099999999999998</v>
      </c>
      <c r="BH2563" s="3">
        <v>0</v>
      </c>
      <c r="BI2563" s="3">
        <v>1.1119842829</v>
      </c>
      <c r="BJ2563" s="3">
        <v>0</v>
      </c>
      <c r="BK2563" s="3" t="str">
        <f>VLOOKUP(Table1[[#This Row],[est_sworn]],Force_size,2,TRUE)</f>
        <v>01 - Under 25</v>
      </c>
    </row>
    <row r="2564" spans="1:63" hidden="1" x14ac:dyDescent="0.2">
      <c r="A2564">
        <v>51003</v>
      </c>
      <c r="B2564" t="s">
        <v>11412</v>
      </c>
      <c r="C2564" t="s">
        <v>15186</v>
      </c>
      <c r="D2564">
        <v>13891980</v>
      </c>
      <c r="E2564" t="s">
        <v>15187</v>
      </c>
      <c r="F2564">
        <v>101668</v>
      </c>
      <c r="G2564" t="s">
        <v>15188</v>
      </c>
      <c r="H2564" t="s">
        <v>10729</v>
      </c>
      <c r="I2564">
        <v>51</v>
      </c>
      <c r="J2564">
        <v>3</v>
      </c>
      <c r="K2564">
        <v>99003</v>
      </c>
      <c r="L2564" t="s">
        <v>15189</v>
      </c>
      <c r="M2564" t="s">
        <v>15190</v>
      </c>
      <c r="N2564" t="s">
        <v>68</v>
      </c>
      <c r="O2564" t="s">
        <v>11466</v>
      </c>
      <c r="P2564">
        <v>38.024183999999998</v>
      </c>
      <c r="Q2564">
        <v>-78.553505999999999</v>
      </c>
      <c r="S2564" t="s">
        <v>70</v>
      </c>
      <c r="T2564" t="s">
        <v>11898</v>
      </c>
      <c r="U2564">
        <v>130</v>
      </c>
      <c r="V2564">
        <v>0</v>
      </c>
      <c r="W2564">
        <v>113</v>
      </c>
      <c r="X2564">
        <v>4</v>
      </c>
      <c r="Y2564">
        <v>3</v>
      </c>
      <c r="Z2564">
        <v>0</v>
      </c>
      <c r="AA2564">
        <v>0</v>
      </c>
      <c r="AB2564">
        <v>0</v>
      </c>
      <c r="AC2564">
        <v>10</v>
      </c>
      <c r="AD2564">
        <v>130</v>
      </c>
      <c r="AE2564">
        <v>1.1479999999999999</v>
      </c>
      <c r="AF2564" t="s">
        <v>87</v>
      </c>
      <c r="AG2564" t="s">
        <v>15191</v>
      </c>
      <c r="AH2564">
        <v>3</v>
      </c>
      <c r="AI2564">
        <v>51</v>
      </c>
      <c r="AJ2564">
        <v>3</v>
      </c>
      <c r="AM2564">
        <v>98970</v>
      </c>
      <c r="AN2564">
        <v>77130</v>
      </c>
      <c r="AO2564">
        <v>9487</v>
      </c>
      <c r="AP2564">
        <v>150</v>
      </c>
      <c r="AQ2564">
        <v>4597</v>
      </c>
      <c r="AR2564">
        <v>1974</v>
      </c>
      <c r="AS2564">
        <v>5417</v>
      </c>
      <c r="AT2564">
        <v>113</v>
      </c>
      <c r="AU2564">
        <v>5632</v>
      </c>
      <c r="AV2564">
        <v>9600</v>
      </c>
      <c r="AW2564">
        <v>130</v>
      </c>
      <c r="AX2564">
        <v>149.24</v>
      </c>
      <c r="AY2564" s="1">
        <v>3.1E-2</v>
      </c>
      <c r="AZ2564" s="1">
        <v>0.86899999999999999</v>
      </c>
      <c r="BA2564" s="1">
        <v>2.3E-2</v>
      </c>
      <c r="BB2564" s="1">
        <v>9.6000000000000002E-2</v>
      </c>
      <c r="BC2564" s="1">
        <v>0.77900000000000003</v>
      </c>
      <c r="BD2564" s="1">
        <v>5.5E-2</v>
      </c>
      <c r="BE2564" s="1">
        <v>-6.5000000000000002E-2</v>
      </c>
      <c r="BF2564" s="1">
        <v>-3.2000000000000001E-2</v>
      </c>
      <c r="BG2564" s="1">
        <f>Table1[[#This Row],[pers_white_pct]]-Table1[[#This Row],[census_white_pct]]</f>
        <v>8.9999999999999969E-2</v>
      </c>
      <c r="BH2564" s="3">
        <v>0.32098985660000001</v>
      </c>
      <c r="BI2564" s="3">
        <v>1.1153606798</v>
      </c>
      <c r="BJ2564" s="3">
        <v>0.42162139129999998</v>
      </c>
      <c r="BK2564" s="3" t="str">
        <f>VLOOKUP(Table1[[#This Row],[est_sworn]],Force_size,2,TRUE)</f>
        <v>04 - 100 to 249</v>
      </c>
    </row>
    <row r="2565" spans="1:63" hidden="1" x14ac:dyDescent="0.2">
      <c r="A2565">
        <v>51013</v>
      </c>
      <c r="B2565" t="s">
        <v>11412</v>
      </c>
      <c r="C2565" t="s">
        <v>15192</v>
      </c>
      <c r="D2565">
        <v>11947620</v>
      </c>
      <c r="E2565" t="s">
        <v>15193</v>
      </c>
      <c r="F2565">
        <v>221045</v>
      </c>
      <c r="G2565" t="s">
        <v>15194</v>
      </c>
      <c r="H2565" t="s">
        <v>10729</v>
      </c>
      <c r="I2565">
        <v>51</v>
      </c>
      <c r="J2565">
        <v>13</v>
      </c>
      <c r="K2565">
        <v>99013</v>
      </c>
      <c r="L2565" t="s">
        <v>15195</v>
      </c>
      <c r="M2565" t="s">
        <v>15196</v>
      </c>
      <c r="N2565" t="s">
        <v>68</v>
      </c>
      <c r="O2565" t="s">
        <v>11466</v>
      </c>
      <c r="P2565">
        <v>38.878337000000002</v>
      </c>
      <c r="Q2565">
        <v>-77.100702999999996</v>
      </c>
      <c r="S2565" t="s">
        <v>70</v>
      </c>
      <c r="T2565" t="s">
        <v>11898</v>
      </c>
      <c r="U2565">
        <v>362</v>
      </c>
      <c r="V2565">
        <v>0</v>
      </c>
      <c r="W2565">
        <v>269</v>
      </c>
      <c r="X2565">
        <v>37</v>
      </c>
      <c r="Y2565">
        <v>44</v>
      </c>
      <c r="Z2565">
        <v>0</v>
      </c>
      <c r="AA2565">
        <v>0</v>
      </c>
      <c r="AB2565">
        <v>0</v>
      </c>
      <c r="AC2565">
        <v>0</v>
      </c>
      <c r="AD2565">
        <v>362</v>
      </c>
      <c r="AE2565">
        <v>1.1479999999999999</v>
      </c>
      <c r="AF2565" t="s">
        <v>87</v>
      </c>
      <c r="AG2565" t="s">
        <v>15197</v>
      </c>
      <c r="AH2565">
        <v>3</v>
      </c>
      <c r="AI2565">
        <v>51</v>
      </c>
      <c r="AJ2565">
        <v>13</v>
      </c>
      <c r="AM2565">
        <v>207627</v>
      </c>
      <c r="AN2565">
        <v>132961</v>
      </c>
      <c r="AO2565">
        <v>17088</v>
      </c>
      <c r="AP2565">
        <v>394</v>
      </c>
      <c r="AQ2565">
        <v>19762</v>
      </c>
      <c r="AR2565">
        <v>5296</v>
      </c>
      <c r="AS2565">
        <v>31382</v>
      </c>
      <c r="AT2565">
        <v>544</v>
      </c>
      <c r="AU2565">
        <v>32126</v>
      </c>
      <c r="AV2565">
        <v>17632</v>
      </c>
      <c r="AW2565">
        <v>362</v>
      </c>
      <c r="AX2565">
        <v>415.57600000000002</v>
      </c>
      <c r="AY2565" s="1">
        <v>0.10199999999999999</v>
      </c>
      <c r="AZ2565" s="1">
        <v>0.74299999999999999</v>
      </c>
      <c r="BA2565" s="1">
        <v>0.122</v>
      </c>
      <c r="BB2565" s="1">
        <v>8.2000000000000003E-2</v>
      </c>
      <c r="BC2565" s="1">
        <v>0.64</v>
      </c>
      <c r="BD2565" s="1">
        <v>0.151</v>
      </c>
      <c r="BE2565" s="1">
        <v>0.02</v>
      </c>
      <c r="BF2565" s="1">
        <v>-0.03</v>
      </c>
      <c r="BG2565" s="1">
        <f>Table1[[#This Row],[pers_white_pct]]-Table1[[#This Row],[census_white_pct]]</f>
        <v>0.10299999999999998</v>
      </c>
      <c r="BH2565" s="3">
        <v>1.2418974835000001</v>
      </c>
      <c r="BI2565" s="3">
        <v>1.1603880979000001</v>
      </c>
      <c r="BJ2565" s="3">
        <v>0.80416898029999995</v>
      </c>
      <c r="BK2565" s="3" t="str">
        <f>VLOOKUP(Table1[[#This Row],[est_sworn]],Force_size,2,TRUE)</f>
        <v>05 - 250 - 499</v>
      </c>
    </row>
    <row r="2566" spans="1:63" hidden="1" x14ac:dyDescent="0.2">
      <c r="A2566">
        <v>51021</v>
      </c>
      <c r="B2566" t="s">
        <v>11412</v>
      </c>
      <c r="C2566" t="s">
        <v>15198</v>
      </c>
      <c r="D2566">
        <v>12419150</v>
      </c>
      <c r="E2566" t="s">
        <v>15199</v>
      </c>
      <c r="F2566">
        <v>6738</v>
      </c>
      <c r="G2566" t="s">
        <v>15200</v>
      </c>
      <c r="H2566" t="s">
        <v>10729</v>
      </c>
      <c r="I2566">
        <v>51</v>
      </c>
      <c r="J2566">
        <v>21</v>
      </c>
      <c r="K2566">
        <v>99021</v>
      </c>
      <c r="L2566" t="s">
        <v>15201</v>
      </c>
      <c r="M2566" t="s">
        <v>15202</v>
      </c>
      <c r="N2566" t="s">
        <v>11418</v>
      </c>
      <c r="O2566" t="s">
        <v>11437</v>
      </c>
      <c r="P2566">
        <v>37.130611999999999</v>
      </c>
      <c r="Q2566">
        <v>-81.125853000000006</v>
      </c>
      <c r="R2566" t="s">
        <v>11481</v>
      </c>
      <c r="S2566" t="s">
        <v>11421</v>
      </c>
      <c r="U2566">
        <v>10</v>
      </c>
      <c r="V2566">
        <v>1</v>
      </c>
      <c r="W2566">
        <v>10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10</v>
      </c>
      <c r="AE2566">
        <v>7.0309999999999997</v>
      </c>
      <c r="AF2566" t="s">
        <v>11422</v>
      </c>
      <c r="AG2566" t="s">
        <v>15203</v>
      </c>
      <c r="AH2566">
        <v>3</v>
      </c>
      <c r="AI2566">
        <v>51</v>
      </c>
      <c r="AJ2566">
        <v>21</v>
      </c>
      <c r="AM2566">
        <v>6824</v>
      </c>
      <c r="AN2566">
        <v>6494</v>
      </c>
      <c r="AO2566">
        <v>228</v>
      </c>
      <c r="AP2566">
        <v>1</v>
      </c>
      <c r="AQ2566">
        <v>18</v>
      </c>
      <c r="AR2566">
        <v>43</v>
      </c>
      <c r="AS2566">
        <v>39</v>
      </c>
      <c r="AT2566">
        <v>0</v>
      </c>
      <c r="AU2566">
        <v>40</v>
      </c>
      <c r="AV2566">
        <v>228</v>
      </c>
      <c r="AW2566">
        <v>10.5</v>
      </c>
      <c r="AX2566">
        <v>73.825500000000005</v>
      </c>
      <c r="AY2566" s="1">
        <v>0</v>
      </c>
      <c r="AZ2566" s="2">
        <v>1</v>
      </c>
      <c r="BA2566" s="1">
        <v>0</v>
      </c>
      <c r="BB2566" s="1">
        <v>3.3000000000000002E-2</v>
      </c>
      <c r="BC2566" s="1">
        <v>0.95199999999999996</v>
      </c>
      <c r="BD2566" s="1">
        <v>6.0000000000000001E-3</v>
      </c>
      <c r="BE2566" s="1">
        <v>-3.3000000000000002E-2</v>
      </c>
      <c r="BF2566" s="1">
        <v>-6.0000000000000001E-3</v>
      </c>
      <c r="BG2566" s="1">
        <f>Table1[[#This Row],[pers_white_pct]]-Table1[[#This Row],[census_white_pct]]</f>
        <v>4.8000000000000043E-2</v>
      </c>
      <c r="BH2566" s="3">
        <v>0</v>
      </c>
      <c r="BI2566" s="3">
        <v>1.0508161380000001</v>
      </c>
      <c r="BJ2566" s="3">
        <v>0</v>
      </c>
      <c r="BK2566" s="3" t="str">
        <f>VLOOKUP(Table1[[#This Row],[est_sworn]],Force_size,2,TRUE)</f>
        <v>01 - Under 25</v>
      </c>
    </row>
    <row r="2567" spans="1:63" hidden="1" x14ac:dyDescent="0.2">
      <c r="A2567">
        <v>51023</v>
      </c>
      <c r="B2567" t="s">
        <v>11412</v>
      </c>
      <c r="C2567" t="s">
        <v>15204</v>
      </c>
      <c r="D2567">
        <v>11118520</v>
      </c>
      <c r="E2567" t="s">
        <v>15205</v>
      </c>
      <c r="F2567">
        <v>33154</v>
      </c>
      <c r="G2567" t="s">
        <v>15206</v>
      </c>
      <c r="H2567" t="s">
        <v>10729</v>
      </c>
      <c r="I2567">
        <v>51</v>
      </c>
      <c r="J2567">
        <v>23</v>
      </c>
      <c r="K2567">
        <v>99023</v>
      </c>
      <c r="L2567" t="s">
        <v>15207</v>
      </c>
      <c r="M2567" t="s">
        <v>15208</v>
      </c>
      <c r="N2567" t="s">
        <v>11418</v>
      </c>
      <c r="O2567" t="s">
        <v>11429</v>
      </c>
      <c r="P2567">
        <v>37.553004999999999</v>
      </c>
      <c r="Q2567">
        <v>-79.804563999999999</v>
      </c>
      <c r="R2567" t="s">
        <v>11420</v>
      </c>
      <c r="S2567" t="s">
        <v>11421</v>
      </c>
      <c r="U2567">
        <v>94</v>
      </c>
      <c r="V2567">
        <v>4</v>
      </c>
      <c r="W2567">
        <v>90</v>
      </c>
      <c r="X2567">
        <v>3</v>
      </c>
      <c r="Y2567">
        <v>0</v>
      </c>
      <c r="Z2567">
        <v>0</v>
      </c>
      <c r="AA2567">
        <v>0</v>
      </c>
      <c r="AB2567">
        <v>1</v>
      </c>
      <c r="AC2567">
        <v>0</v>
      </c>
      <c r="AD2567">
        <v>94</v>
      </c>
      <c r="AE2567">
        <v>3.3540000000000001</v>
      </c>
      <c r="AF2567" t="s">
        <v>11445</v>
      </c>
      <c r="AG2567" t="s">
        <v>15209</v>
      </c>
      <c r="AH2567">
        <v>3</v>
      </c>
      <c r="AI2567">
        <v>51</v>
      </c>
      <c r="AJ2567">
        <v>23</v>
      </c>
      <c r="AM2567">
        <v>33148</v>
      </c>
      <c r="AN2567">
        <v>31212</v>
      </c>
      <c r="AO2567">
        <v>987</v>
      </c>
      <c r="AP2567">
        <v>76</v>
      </c>
      <c r="AQ2567">
        <v>174</v>
      </c>
      <c r="AR2567">
        <v>332</v>
      </c>
      <c r="AS2567">
        <v>356</v>
      </c>
      <c r="AT2567">
        <v>18</v>
      </c>
      <c r="AU2567">
        <v>367</v>
      </c>
      <c r="AV2567">
        <v>1005</v>
      </c>
      <c r="AW2567">
        <v>96</v>
      </c>
      <c r="AX2567">
        <v>321.98399999999998</v>
      </c>
      <c r="AY2567" s="1">
        <v>3.2000000000000001E-2</v>
      </c>
      <c r="AZ2567" s="1">
        <v>0.95699999999999996</v>
      </c>
      <c r="BA2567" s="1">
        <v>0</v>
      </c>
      <c r="BB2567" s="1">
        <v>0.03</v>
      </c>
      <c r="BC2567" s="1">
        <v>0.94199999999999995</v>
      </c>
      <c r="BD2567" s="1">
        <v>1.0999999999999999E-2</v>
      </c>
      <c r="BE2567" s="1">
        <v>2E-3</v>
      </c>
      <c r="BF2567" s="1">
        <v>-1.0999999999999999E-2</v>
      </c>
      <c r="BG2567" s="1">
        <f>Table1[[#This Row],[pers_white_pct]]-Table1[[#This Row],[census_white_pct]]</f>
        <v>1.5000000000000013E-2</v>
      </c>
      <c r="BH2567" s="3">
        <v>1.0718489297</v>
      </c>
      <c r="BI2567" s="3">
        <v>1.0168347689999999</v>
      </c>
      <c r="BJ2567" s="3">
        <v>0</v>
      </c>
      <c r="BK2567" s="3" t="str">
        <f>VLOOKUP(Table1[[#This Row],[est_sworn]],Force_size,2,TRUE)</f>
        <v>03 - 50 to 99</v>
      </c>
    </row>
    <row r="2568" spans="1:63" hidden="1" x14ac:dyDescent="0.2">
      <c r="A2568">
        <v>51041</v>
      </c>
      <c r="B2568" t="s">
        <v>11412</v>
      </c>
      <c r="C2568" t="s">
        <v>15210</v>
      </c>
      <c r="D2568">
        <v>12497610</v>
      </c>
      <c r="E2568" t="s">
        <v>15211</v>
      </c>
      <c r="F2568">
        <v>323856</v>
      </c>
      <c r="G2568" t="s">
        <v>15212</v>
      </c>
      <c r="H2568" t="s">
        <v>10729</v>
      </c>
      <c r="I2568">
        <v>51</v>
      </c>
      <c r="J2568">
        <v>41</v>
      </c>
      <c r="K2568">
        <v>99041</v>
      </c>
      <c r="L2568" t="s">
        <v>15213</v>
      </c>
      <c r="M2568" t="s">
        <v>15214</v>
      </c>
      <c r="N2568" t="s">
        <v>68</v>
      </c>
      <c r="O2568" t="s">
        <v>11466</v>
      </c>
      <c r="P2568">
        <v>37.378433999999999</v>
      </c>
      <c r="Q2568">
        <v>-77.585847000000001</v>
      </c>
      <c r="S2568" t="s">
        <v>70</v>
      </c>
      <c r="T2568" t="s">
        <v>11898</v>
      </c>
      <c r="U2568">
        <v>476</v>
      </c>
      <c r="V2568">
        <v>3</v>
      </c>
      <c r="W2568">
        <v>421</v>
      </c>
      <c r="X2568">
        <v>36</v>
      </c>
      <c r="Y2568">
        <v>10</v>
      </c>
      <c r="Z2568">
        <v>2</v>
      </c>
      <c r="AA2568">
        <v>0</v>
      </c>
      <c r="AB2568">
        <v>0</v>
      </c>
      <c r="AC2568">
        <v>0</v>
      </c>
      <c r="AD2568">
        <v>476</v>
      </c>
      <c r="AE2568">
        <v>1.1479999999999999</v>
      </c>
      <c r="AF2568" t="s">
        <v>87</v>
      </c>
      <c r="AG2568" t="s">
        <v>15215</v>
      </c>
      <c r="AH2568">
        <v>3</v>
      </c>
      <c r="AI2568">
        <v>51</v>
      </c>
      <c r="AJ2568">
        <v>41</v>
      </c>
      <c r="AM2568">
        <v>316236</v>
      </c>
      <c r="AN2568">
        <v>206792</v>
      </c>
      <c r="AO2568">
        <v>68196</v>
      </c>
      <c r="AP2568">
        <v>849</v>
      </c>
      <c r="AQ2568">
        <v>10219</v>
      </c>
      <c r="AR2568">
        <v>6568</v>
      </c>
      <c r="AS2568">
        <v>22864</v>
      </c>
      <c r="AT2568">
        <v>1216</v>
      </c>
      <c r="AU2568">
        <v>23612</v>
      </c>
      <c r="AV2568">
        <v>69412</v>
      </c>
      <c r="AW2568">
        <v>477.5</v>
      </c>
      <c r="AX2568">
        <v>548.16999999999996</v>
      </c>
      <c r="AY2568" s="1">
        <v>7.5999999999999998E-2</v>
      </c>
      <c r="AZ2568" s="1">
        <v>0.88400000000000001</v>
      </c>
      <c r="BA2568" s="1">
        <v>2.1000000000000001E-2</v>
      </c>
      <c r="BB2568" s="1">
        <v>0.216</v>
      </c>
      <c r="BC2568" s="1">
        <v>0.65400000000000003</v>
      </c>
      <c r="BD2568" s="1">
        <v>7.1999999999999995E-2</v>
      </c>
      <c r="BE2568" s="1">
        <v>-0.14000000000000001</v>
      </c>
      <c r="BF2568" s="1">
        <v>-5.0999999999999997E-2</v>
      </c>
      <c r="BG2568" s="1">
        <f>Table1[[#This Row],[pers_white_pct]]-Table1[[#This Row],[census_white_pct]]</f>
        <v>0.22999999999999998</v>
      </c>
      <c r="BH2568" s="3">
        <v>0.35070984230000002</v>
      </c>
      <c r="BI2568" s="3">
        <v>1.3525480969000001</v>
      </c>
      <c r="BJ2568" s="3">
        <v>0.29057091699999998</v>
      </c>
      <c r="BK2568" s="3" t="str">
        <f>VLOOKUP(Table1[[#This Row],[est_sworn]],Force_size,2,TRUE)</f>
        <v>05 - 250 - 499</v>
      </c>
    </row>
    <row r="2569" spans="1:63" hidden="1" x14ac:dyDescent="0.2">
      <c r="A2569">
        <v>51049</v>
      </c>
      <c r="B2569" t="s">
        <v>11412</v>
      </c>
      <c r="C2569" t="s">
        <v>15216</v>
      </c>
      <c r="D2569">
        <v>12628320</v>
      </c>
      <c r="E2569" t="s">
        <v>12941</v>
      </c>
      <c r="F2569">
        <v>9849</v>
      </c>
      <c r="G2569" t="s">
        <v>12942</v>
      </c>
      <c r="H2569" t="s">
        <v>10729</v>
      </c>
      <c r="I2569">
        <v>51</v>
      </c>
      <c r="J2569">
        <v>49</v>
      </c>
      <c r="K2569">
        <v>99049</v>
      </c>
      <c r="L2569" t="s">
        <v>15217</v>
      </c>
      <c r="M2569" t="s">
        <v>15218</v>
      </c>
      <c r="N2569" t="s">
        <v>11418</v>
      </c>
      <c r="O2569" t="s">
        <v>11437</v>
      </c>
      <c r="P2569">
        <v>37.520189000000002</v>
      </c>
      <c r="Q2569">
        <v>-78.252836000000002</v>
      </c>
      <c r="R2569" t="s">
        <v>11420</v>
      </c>
      <c r="S2569" t="s">
        <v>11421</v>
      </c>
      <c r="U2569">
        <v>16</v>
      </c>
      <c r="V2569">
        <v>2</v>
      </c>
      <c r="W2569">
        <v>11</v>
      </c>
      <c r="X2569">
        <v>5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16</v>
      </c>
      <c r="AE2569">
        <v>7.0309999999999997</v>
      </c>
      <c r="AF2569" t="s">
        <v>11422</v>
      </c>
      <c r="AG2569" t="s">
        <v>12945</v>
      </c>
      <c r="AH2569">
        <v>3</v>
      </c>
      <c r="AI2569">
        <v>51</v>
      </c>
      <c r="AJ2569">
        <v>49</v>
      </c>
      <c r="AM2569">
        <v>10052</v>
      </c>
      <c r="AN2569">
        <v>6353</v>
      </c>
      <c r="AO2569">
        <v>3253</v>
      </c>
      <c r="AP2569">
        <v>36</v>
      </c>
      <c r="AQ2569">
        <v>35</v>
      </c>
      <c r="AR2569">
        <v>177</v>
      </c>
      <c r="AS2569">
        <v>181</v>
      </c>
      <c r="AT2569">
        <v>25</v>
      </c>
      <c r="AU2569">
        <v>198</v>
      </c>
      <c r="AV2569">
        <v>3278</v>
      </c>
      <c r="AW2569">
        <v>17</v>
      </c>
      <c r="AX2569">
        <v>119.527</v>
      </c>
      <c r="AY2569" s="1">
        <v>0.313</v>
      </c>
      <c r="AZ2569" s="1">
        <v>0.68799999999999994</v>
      </c>
      <c r="BA2569" s="1">
        <v>0</v>
      </c>
      <c r="BB2569" s="1">
        <v>0.32400000000000001</v>
      </c>
      <c r="BC2569" s="1">
        <v>0.63200000000000001</v>
      </c>
      <c r="BD2569" s="1">
        <v>1.7999999999999999E-2</v>
      </c>
      <c r="BE2569" s="1">
        <v>-1.0999999999999999E-2</v>
      </c>
      <c r="BF2569" s="1">
        <v>-1.7999999999999999E-2</v>
      </c>
      <c r="BG2569" s="1">
        <f>Table1[[#This Row],[pers_white_pct]]-Table1[[#This Row],[census_white_pct]]</f>
        <v>5.5999999999999939E-2</v>
      </c>
      <c r="BH2569" s="3">
        <v>0.96564709500000001</v>
      </c>
      <c r="BI2569" s="3">
        <v>1.0877931686</v>
      </c>
      <c r="BJ2569" s="3">
        <v>0</v>
      </c>
      <c r="BK2569" s="3" t="str">
        <f>VLOOKUP(Table1[[#This Row],[est_sworn]],Force_size,2,TRUE)</f>
        <v>01 - Under 25</v>
      </c>
    </row>
    <row r="2570" spans="1:63" hidden="1" x14ac:dyDescent="0.2">
      <c r="A2570">
        <v>51059</v>
      </c>
      <c r="B2570" t="s">
        <v>11412</v>
      </c>
      <c r="C2570" t="s">
        <v>15219</v>
      </c>
      <c r="D2570">
        <v>12377650</v>
      </c>
      <c r="E2570" t="s">
        <v>15220</v>
      </c>
      <c r="F2570">
        <v>1054685</v>
      </c>
      <c r="G2570" t="s">
        <v>15221</v>
      </c>
      <c r="H2570" t="s">
        <v>10729</v>
      </c>
      <c r="I2570">
        <v>51</v>
      </c>
      <c r="J2570">
        <v>59</v>
      </c>
      <c r="K2570">
        <v>99059</v>
      </c>
      <c r="L2570" t="s">
        <v>15222</v>
      </c>
      <c r="M2570" t="s">
        <v>15223</v>
      </c>
      <c r="N2570" t="s">
        <v>68</v>
      </c>
      <c r="O2570" t="s">
        <v>11466</v>
      </c>
      <c r="P2570">
        <v>38.833742000000001</v>
      </c>
      <c r="Q2570">
        <v>-77.276116999999999</v>
      </c>
      <c r="S2570" t="s">
        <v>70</v>
      </c>
      <c r="T2570" t="s">
        <v>11898</v>
      </c>
      <c r="U2570">
        <v>1360</v>
      </c>
      <c r="V2570">
        <v>0</v>
      </c>
      <c r="W2570">
        <v>1140</v>
      </c>
      <c r="X2570">
        <v>107</v>
      </c>
      <c r="Y2570">
        <v>59</v>
      </c>
      <c r="Z2570">
        <v>2</v>
      </c>
      <c r="AA2570">
        <v>0</v>
      </c>
      <c r="AB2570">
        <v>0</v>
      </c>
      <c r="AC2570">
        <v>0</v>
      </c>
      <c r="AD2570">
        <v>1360</v>
      </c>
      <c r="AE2570">
        <v>1.1479999999999999</v>
      </c>
      <c r="AF2570" t="s">
        <v>87</v>
      </c>
      <c r="AG2570" t="s">
        <v>15224</v>
      </c>
      <c r="AH2570">
        <v>3</v>
      </c>
      <c r="AI2570">
        <v>51</v>
      </c>
      <c r="AJ2570">
        <v>59</v>
      </c>
      <c r="AM2570">
        <v>1081726</v>
      </c>
      <c r="AN2570">
        <v>590622</v>
      </c>
      <c r="AO2570">
        <v>96078</v>
      </c>
      <c r="AP2570">
        <v>1843</v>
      </c>
      <c r="AQ2570">
        <v>188737</v>
      </c>
      <c r="AR2570">
        <v>31826</v>
      </c>
      <c r="AS2570">
        <v>168482</v>
      </c>
      <c r="AT2570">
        <v>3140</v>
      </c>
      <c r="AU2570">
        <v>172620</v>
      </c>
      <c r="AV2570">
        <v>99218</v>
      </c>
      <c r="AW2570">
        <v>1360</v>
      </c>
      <c r="AX2570">
        <v>1561.28</v>
      </c>
      <c r="AY2570" s="1">
        <v>7.9000000000000001E-2</v>
      </c>
      <c r="AZ2570" s="1">
        <v>0.83799999999999997</v>
      </c>
      <c r="BA2570" s="1">
        <v>4.2999999999999997E-2</v>
      </c>
      <c r="BB2570" s="1">
        <v>8.8999999999999996E-2</v>
      </c>
      <c r="BC2570" s="1">
        <v>0.54600000000000004</v>
      </c>
      <c r="BD2570" s="1">
        <v>0.156</v>
      </c>
      <c r="BE2570" s="1">
        <v>-0.01</v>
      </c>
      <c r="BF2570" s="1">
        <v>-0.112</v>
      </c>
      <c r="BG2570" s="1">
        <f>Table1[[#This Row],[pers_white_pct]]-Table1[[#This Row],[census_white_pct]]</f>
        <v>0.29199999999999993</v>
      </c>
      <c r="BH2570" s="3">
        <v>0.88580511480000002</v>
      </c>
      <c r="BI2570" s="3">
        <v>1.5352305057</v>
      </c>
      <c r="BJ2570" s="3">
        <v>0.2785331318</v>
      </c>
      <c r="BK2570" s="3" t="str">
        <f>VLOOKUP(Table1[[#This Row],[est_sworn]],Force_size,2,TRUE)</f>
        <v>07 - 1,000 and up</v>
      </c>
    </row>
    <row r="2571" spans="1:63" hidden="1" x14ac:dyDescent="0.2">
      <c r="A2571">
        <v>51061</v>
      </c>
      <c r="B2571" t="s">
        <v>11412</v>
      </c>
      <c r="C2571" t="s">
        <v>15225</v>
      </c>
      <c r="D2571">
        <v>12238270</v>
      </c>
      <c r="E2571" t="s">
        <v>15226</v>
      </c>
      <c r="F2571">
        <v>66542</v>
      </c>
      <c r="G2571" t="s">
        <v>15227</v>
      </c>
      <c r="H2571" t="s">
        <v>10729</v>
      </c>
      <c r="I2571">
        <v>51</v>
      </c>
      <c r="J2571">
        <v>61</v>
      </c>
      <c r="K2571">
        <v>99061</v>
      </c>
      <c r="L2571" t="s">
        <v>15228</v>
      </c>
      <c r="M2571" t="s">
        <v>15229</v>
      </c>
      <c r="N2571" t="s">
        <v>11418</v>
      </c>
      <c r="O2571" t="s">
        <v>11429</v>
      </c>
      <c r="P2571">
        <v>38.744103000000003</v>
      </c>
      <c r="Q2571">
        <v>-77.821584999999999</v>
      </c>
      <c r="R2571" t="s">
        <v>11420</v>
      </c>
      <c r="S2571" t="s">
        <v>11421</v>
      </c>
      <c r="U2571">
        <v>120</v>
      </c>
      <c r="V2571">
        <v>5</v>
      </c>
      <c r="W2571">
        <v>117</v>
      </c>
      <c r="X2571">
        <v>2</v>
      </c>
      <c r="Y2571">
        <v>0</v>
      </c>
      <c r="Z2571">
        <v>0</v>
      </c>
      <c r="AA2571">
        <v>0</v>
      </c>
      <c r="AB2571">
        <v>0</v>
      </c>
      <c r="AC2571">
        <v>1</v>
      </c>
      <c r="AD2571">
        <v>120</v>
      </c>
      <c r="AE2571">
        <v>1.357</v>
      </c>
      <c r="AF2571" t="s">
        <v>11430</v>
      </c>
      <c r="AG2571" t="s">
        <v>15230</v>
      </c>
      <c r="AH2571">
        <v>3</v>
      </c>
      <c r="AI2571">
        <v>51</v>
      </c>
      <c r="AJ2571">
        <v>61</v>
      </c>
      <c r="AM2571">
        <v>65203</v>
      </c>
      <c r="AN2571">
        <v>53410</v>
      </c>
      <c r="AO2571">
        <v>5232</v>
      </c>
      <c r="AP2571">
        <v>186</v>
      </c>
      <c r="AQ2571">
        <v>826</v>
      </c>
      <c r="AR2571">
        <v>1241</v>
      </c>
      <c r="AS2571">
        <v>4178</v>
      </c>
      <c r="AT2571">
        <v>89</v>
      </c>
      <c r="AU2571">
        <v>4308</v>
      </c>
      <c r="AV2571">
        <v>5321</v>
      </c>
      <c r="AW2571">
        <v>122.5</v>
      </c>
      <c r="AX2571">
        <v>166.23249999999999</v>
      </c>
      <c r="AY2571" s="1">
        <v>1.7000000000000001E-2</v>
      </c>
      <c r="AZ2571" s="1">
        <v>0.97499999999999998</v>
      </c>
      <c r="BA2571" s="1">
        <v>0</v>
      </c>
      <c r="BB2571" s="1">
        <v>0.08</v>
      </c>
      <c r="BC2571" s="1">
        <v>0.81899999999999995</v>
      </c>
      <c r="BD2571" s="1">
        <v>6.4000000000000001E-2</v>
      </c>
      <c r="BE2571" s="1">
        <v>-6.4000000000000001E-2</v>
      </c>
      <c r="BF2571" s="1">
        <v>-6.4000000000000001E-2</v>
      </c>
      <c r="BG2571" s="1">
        <f>Table1[[#This Row],[pers_white_pct]]-Table1[[#This Row],[census_white_pct]]</f>
        <v>0.15600000000000003</v>
      </c>
      <c r="BH2571" s="3">
        <v>0.2077057849</v>
      </c>
      <c r="BI2571" s="3">
        <v>1.1902813144</v>
      </c>
      <c r="BJ2571" s="3">
        <v>0</v>
      </c>
      <c r="BK2571" s="3" t="str">
        <f>VLOOKUP(Table1[[#This Row],[est_sworn]],Force_size,2,TRUE)</f>
        <v>04 - 100 to 249</v>
      </c>
    </row>
    <row r="2572" spans="1:63" hidden="1" x14ac:dyDescent="0.2">
      <c r="A2572">
        <v>5183136</v>
      </c>
      <c r="B2572" t="s">
        <v>1444</v>
      </c>
      <c r="C2572" t="s">
        <v>10885</v>
      </c>
      <c r="D2572">
        <v>12417530</v>
      </c>
      <c r="E2572" t="s">
        <v>8984</v>
      </c>
      <c r="F2572">
        <v>9803</v>
      </c>
      <c r="G2572" t="s">
        <v>8985</v>
      </c>
      <c r="H2572" t="s">
        <v>10729</v>
      </c>
      <c r="I2572">
        <v>51</v>
      </c>
      <c r="J2572">
        <v>61</v>
      </c>
      <c r="K2572">
        <v>83136</v>
      </c>
      <c r="L2572" t="s">
        <v>10886</v>
      </c>
      <c r="M2572" t="s">
        <v>10887</v>
      </c>
      <c r="N2572" t="s">
        <v>68</v>
      </c>
      <c r="O2572" t="s">
        <v>181</v>
      </c>
      <c r="P2572">
        <v>38.744103000000003</v>
      </c>
      <c r="Q2572">
        <v>-77.821584999999999</v>
      </c>
      <c r="S2572" t="s">
        <v>70</v>
      </c>
      <c r="T2572" t="s">
        <v>71</v>
      </c>
      <c r="U2572">
        <v>22</v>
      </c>
      <c r="V2572">
        <v>2</v>
      </c>
      <c r="W2572">
        <v>15</v>
      </c>
      <c r="X2572">
        <v>2</v>
      </c>
      <c r="Y2572">
        <v>3</v>
      </c>
      <c r="Z2572">
        <v>1</v>
      </c>
      <c r="AA2572">
        <v>0</v>
      </c>
      <c r="AB2572">
        <v>1</v>
      </c>
      <c r="AC2572">
        <v>0</v>
      </c>
      <c r="AD2572">
        <v>22</v>
      </c>
      <c r="AE2572">
        <v>7.1230000000000002</v>
      </c>
      <c r="AF2572" t="s">
        <v>118</v>
      </c>
      <c r="AG2572" t="s">
        <v>10888</v>
      </c>
      <c r="AH2572">
        <v>3</v>
      </c>
      <c r="AI2572">
        <v>51</v>
      </c>
      <c r="AK2572">
        <v>83136</v>
      </c>
      <c r="AM2572">
        <v>9611</v>
      </c>
      <c r="AN2572">
        <v>7126</v>
      </c>
      <c r="AO2572">
        <v>1282</v>
      </c>
      <c r="AP2572">
        <v>23</v>
      </c>
      <c r="AQ2572">
        <v>221</v>
      </c>
      <c r="AR2572">
        <v>222</v>
      </c>
      <c r="AS2572">
        <v>709</v>
      </c>
      <c r="AT2572">
        <v>21</v>
      </c>
      <c r="AU2572">
        <v>737</v>
      </c>
      <c r="AV2572">
        <v>1303</v>
      </c>
      <c r="AW2572">
        <v>23</v>
      </c>
      <c r="AX2572">
        <v>163.82900000000001</v>
      </c>
      <c r="AY2572" s="1">
        <v>9.0999999999999998E-2</v>
      </c>
      <c r="AZ2572" s="1">
        <v>0.68200000000000005</v>
      </c>
      <c r="BA2572" s="1">
        <v>0.13600000000000001</v>
      </c>
      <c r="BB2572" s="1">
        <v>0.13300000000000001</v>
      </c>
      <c r="BC2572" s="1">
        <v>0.74099999999999999</v>
      </c>
      <c r="BD2572" s="1">
        <v>7.3999999999999996E-2</v>
      </c>
      <c r="BE2572" s="1">
        <v>-4.2000000000000003E-2</v>
      </c>
      <c r="BF2572" s="1">
        <v>6.3E-2</v>
      </c>
      <c r="BG2572" s="1">
        <f>Table1[[#This Row],[pers_white_pct]]-Table1[[#This Row],[census_white_pct]]</f>
        <v>-5.8999999999999941E-2</v>
      </c>
      <c r="BH2572" s="3">
        <v>0.68153453409999998</v>
      </c>
      <c r="BI2572" s="3">
        <v>0.9195838543</v>
      </c>
      <c r="BJ2572" s="3">
        <v>1.8485062187000001</v>
      </c>
      <c r="BK2572" s="3" t="str">
        <f>VLOOKUP(Table1[[#This Row],[est_sworn]],Force_size,2,TRUE)</f>
        <v>01 - Under 25</v>
      </c>
    </row>
    <row r="2573" spans="1:63" hidden="1" x14ac:dyDescent="0.2">
      <c r="A2573">
        <v>51065</v>
      </c>
      <c r="B2573" t="s">
        <v>11412</v>
      </c>
      <c r="C2573" t="s">
        <v>15231</v>
      </c>
      <c r="D2573">
        <v>13691560</v>
      </c>
      <c r="E2573" t="s">
        <v>15232</v>
      </c>
      <c r="F2573">
        <v>25967</v>
      </c>
      <c r="G2573" t="s">
        <v>15233</v>
      </c>
      <c r="H2573" t="s">
        <v>10729</v>
      </c>
      <c r="I2573">
        <v>51</v>
      </c>
      <c r="J2573">
        <v>65</v>
      </c>
      <c r="K2573">
        <v>99065</v>
      </c>
      <c r="L2573" t="s">
        <v>15234</v>
      </c>
      <c r="M2573" t="s">
        <v>15235</v>
      </c>
      <c r="N2573" t="s">
        <v>11418</v>
      </c>
      <c r="O2573" t="s">
        <v>11429</v>
      </c>
      <c r="P2573">
        <v>37.830576000000001</v>
      </c>
      <c r="Q2573">
        <v>-78.284435000000002</v>
      </c>
      <c r="R2573" t="s">
        <v>11420</v>
      </c>
      <c r="S2573" t="s">
        <v>11421</v>
      </c>
      <c r="U2573">
        <v>30</v>
      </c>
      <c r="V2573">
        <v>2</v>
      </c>
      <c r="W2573">
        <v>22</v>
      </c>
      <c r="X2573">
        <v>7</v>
      </c>
      <c r="Y2573">
        <v>1</v>
      </c>
      <c r="Z2573">
        <v>0</v>
      </c>
      <c r="AA2573">
        <v>0</v>
      </c>
      <c r="AB2573">
        <v>0</v>
      </c>
      <c r="AC2573">
        <v>0</v>
      </c>
      <c r="AD2573">
        <v>30</v>
      </c>
      <c r="AE2573">
        <v>4.8979999999999997</v>
      </c>
      <c r="AF2573" t="s">
        <v>11474</v>
      </c>
      <c r="AG2573" t="s">
        <v>15236</v>
      </c>
      <c r="AH2573">
        <v>3</v>
      </c>
      <c r="AI2573">
        <v>51</v>
      </c>
      <c r="AJ2573">
        <v>65</v>
      </c>
      <c r="AM2573">
        <v>25691</v>
      </c>
      <c r="AN2573">
        <v>20318</v>
      </c>
      <c r="AO2573">
        <v>3913</v>
      </c>
      <c r="AP2573">
        <v>44</v>
      </c>
      <c r="AQ2573">
        <v>136</v>
      </c>
      <c r="AR2573">
        <v>478</v>
      </c>
      <c r="AS2573">
        <v>760</v>
      </c>
      <c r="AT2573">
        <v>25</v>
      </c>
      <c r="AU2573">
        <v>802</v>
      </c>
      <c r="AV2573">
        <v>3938</v>
      </c>
      <c r="AW2573">
        <v>31</v>
      </c>
      <c r="AX2573">
        <v>151.83799999999999</v>
      </c>
      <c r="AY2573" s="1">
        <v>0.23300000000000001</v>
      </c>
      <c r="AZ2573" s="1">
        <v>0.73299999999999998</v>
      </c>
      <c r="BA2573" s="1">
        <v>3.3000000000000002E-2</v>
      </c>
      <c r="BB2573" s="1">
        <v>0.152</v>
      </c>
      <c r="BC2573" s="1">
        <v>0.79100000000000004</v>
      </c>
      <c r="BD2573" s="1">
        <v>0.03</v>
      </c>
      <c r="BE2573" s="1">
        <v>8.1000000000000003E-2</v>
      </c>
      <c r="BF2573" s="1">
        <v>4.0000000000000001E-3</v>
      </c>
      <c r="BG2573" s="1">
        <f>Table1[[#This Row],[pers_white_pct]]-Table1[[#This Row],[census_white_pct]]</f>
        <v>-5.8000000000000052E-2</v>
      </c>
      <c r="BH2573" s="3">
        <v>1.5319618366000001</v>
      </c>
      <c r="BI2573" s="3">
        <v>0.92725990089999999</v>
      </c>
      <c r="BJ2573" s="3">
        <v>1.1267982456000001</v>
      </c>
      <c r="BK2573" s="3" t="str">
        <f>VLOOKUP(Table1[[#This Row],[est_sworn]],Force_size,2,TRUE)</f>
        <v>02 - 25 to 49</v>
      </c>
    </row>
    <row r="2574" spans="1:63" hidden="1" x14ac:dyDescent="0.2">
      <c r="A2574">
        <v>51069</v>
      </c>
      <c r="B2574" t="s">
        <v>11412</v>
      </c>
      <c r="C2574" t="s">
        <v>15237</v>
      </c>
      <c r="D2574">
        <v>11408220</v>
      </c>
      <c r="E2574" t="s">
        <v>13269</v>
      </c>
      <c r="F2574">
        <v>80317</v>
      </c>
      <c r="G2574" t="s">
        <v>13270</v>
      </c>
      <c r="H2574" t="s">
        <v>10729</v>
      </c>
      <c r="I2574">
        <v>51</v>
      </c>
      <c r="J2574">
        <v>69</v>
      </c>
      <c r="K2574">
        <v>99069</v>
      </c>
      <c r="L2574" t="s">
        <v>15238</v>
      </c>
      <c r="M2574" t="s">
        <v>15239</v>
      </c>
      <c r="N2574" t="s">
        <v>11418</v>
      </c>
      <c r="O2574" t="s">
        <v>11429</v>
      </c>
      <c r="P2574">
        <v>39.203637000000001</v>
      </c>
      <c r="Q2574">
        <v>-78.263915999999995</v>
      </c>
      <c r="R2574" t="s">
        <v>11420</v>
      </c>
      <c r="S2574" t="s">
        <v>11421</v>
      </c>
      <c r="U2574">
        <v>109</v>
      </c>
      <c r="V2574">
        <v>6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109</v>
      </c>
      <c r="AD2574">
        <v>109</v>
      </c>
      <c r="AE2574">
        <v>1.357</v>
      </c>
      <c r="AF2574" t="s">
        <v>11430</v>
      </c>
      <c r="AG2574" t="s">
        <v>13273</v>
      </c>
      <c r="AH2574">
        <v>3</v>
      </c>
      <c r="AI2574">
        <v>51</v>
      </c>
      <c r="AJ2574">
        <v>69</v>
      </c>
      <c r="AM2574">
        <v>78305</v>
      </c>
      <c r="AN2574">
        <v>67590</v>
      </c>
      <c r="AO2574">
        <v>3067</v>
      </c>
      <c r="AP2574">
        <v>182</v>
      </c>
      <c r="AQ2574">
        <v>959</v>
      </c>
      <c r="AR2574">
        <v>1206</v>
      </c>
      <c r="AS2574">
        <v>5168</v>
      </c>
      <c r="AT2574">
        <v>108</v>
      </c>
      <c r="AU2574">
        <v>5301</v>
      </c>
      <c r="AV2574">
        <v>3175</v>
      </c>
      <c r="AW2574">
        <v>112</v>
      </c>
      <c r="AX2574">
        <v>151.98400000000001</v>
      </c>
      <c r="BG2574" s="1">
        <f>Table1[[#This Row],[pers_white_pct]]-Table1[[#This Row],[census_white_pct]]</f>
        <v>0</v>
      </c>
      <c r="BH2574" s="3"/>
      <c r="BI2574" s="3"/>
      <c r="BJ2574" s="3"/>
      <c r="BK2574" s="3" t="str">
        <f>VLOOKUP(Table1[[#This Row],[est_sworn]],Force_size,2,TRUE)</f>
        <v>04 - 100 to 249</v>
      </c>
    </row>
    <row r="2575" spans="1:63" hidden="1" x14ac:dyDescent="0.2">
      <c r="A2575">
        <v>51073</v>
      </c>
      <c r="B2575" t="s">
        <v>11412</v>
      </c>
      <c r="C2575" t="s">
        <v>15240</v>
      </c>
      <c r="D2575">
        <v>12048240</v>
      </c>
      <c r="E2575" t="s">
        <v>15241</v>
      </c>
      <c r="F2575">
        <v>36886</v>
      </c>
      <c r="G2575" t="s">
        <v>15242</v>
      </c>
      <c r="H2575" t="s">
        <v>10729</v>
      </c>
      <c r="I2575">
        <v>51</v>
      </c>
      <c r="J2575">
        <v>73</v>
      </c>
      <c r="K2575">
        <v>99073</v>
      </c>
      <c r="L2575" t="s">
        <v>15243</v>
      </c>
      <c r="M2575" t="s">
        <v>15244</v>
      </c>
      <c r="N2575" t="s">
        <v>11418</v>
      </c>
      <c r="O2575" t="s">
        <v>11429</v>
      </c>
      <c r="P2575">
        <v>37.403540999999997</v>
      </c>
      <c r="Q2575">
        <v>-76.523505</v>
      </c>
      <c r="R2575" t="s">
        <v>11420</v>
      </c>
      <c r="S2575" t="s">
        <v>11421</v>
      </c>
      <c r="U2575">
        <v>77</v>
      </c>
      <c r="V2575">
        <v>8</v>
      </c>
      <c r="W2575">
        <v>66</v>
      </c>
      <c r="X2575">
        <v>4</v>
      </c>
      <c r="Y2575">
        <v>3</v>
      </c>
      <c r="Z2575">
        <v>0</v>
      </c>
      <c r="AA2575">
        <v>0</v>
      </c>
      <c r="AB2575">
        <v>1</v>
      </c>
      <c r="AC2575">
        <v>2</v>
      </c>
      <c r="AD2575">
        <v>77</v>
      </c>
      <c r="AE2575">
        <v>3.3540000000000001</v>
      </c>
      <c r="AF2575" t="s">
        <v>11445</v>
      </c>
      <c r="AG2575" t="s">
        <v>15245</v>
      </c>
      <c r="AH2575">
        <v>3</v>
      </c>
      <c r="AI2575">
        <v>51</v>
      </c>
      <c r="AJ2575">
        <v>73</v>
      </c>
      <c r="AM2575">
        <v>36858</v>
      </c>
      <c r="AN2575">
        <v>31584</v>
      </c>
      <c r="AO2575">
        <v>3152</v>
      </c>
      <c r="AP2575">
        <v>129</v>
      </c>
      <c r="AQ2575">
        <v>282</v>
      </c>
      <c r="AR2575">
        <v>735</v>
      </c>
      <c r="AS2575">
        <v>935</v>
      </c>
      <c r="AT2575">
        <v>45</v>
      </c>
      <c r="AU2575">
        <v>976</v>
      </c>
      <c r="AV2575">
        <v>3197</v>
      </c>
      <c r="AW2575">
        <v>81</v>
      </c>
      <c r="AX2575">
        <v>271.67399999999998</v>
      </c>
      <c r="AY2575" s="1">
        <v>5.1999999999999998E-2</v>
      </c>
      <c r="AZ2575" s="1">
        <v>0.85699999999999998</v>
      </c>
      <c r="BA2575" s="1">
        <v>3.9E-2</v>
      </c>
      <c r="BB2575" s="1">
        <v>8.5999999999999993E-2</v>
      </c>
      <c r="BC2575" s="1">
        <v>0.85699999999999998</v>
      </c>
      <c r="BD2575" s="1">
        <v>2.5000000000000001E-2</v>
      </c>
      <c r="BE2575" s="1">
        <v>-3.4000000000000002E-2</v>
      </c>
      <c r="BF2575" s="1">
        <v>1.4E-2</v>
      </c>
      <c r="BG2575" s="1">
        <f>Table1[[#This Row],[pers_white_pct]]-Table1[[#This Row],[census_white_pct]]</f>
        <v>0</v>
      </c>
      <c r="BH2575" s="3">
        <v>0.60745599579999998</v>
      </c>
      <c r="BI2575" s="3">
        <v>1.0002713851</v>
      </c>
      <c r="BJ2575" s="3">
        <v>1.5358566567</v>
      </c>
      <c r="BK2575" s="3" t="str">
        <f>VLOOKUP(Table1[[#This Row],[est_sworn]],Force_size,2,TRUE)</f>
        <v>03 - 50 to 99</v>
      </c>
    </row>
    <row r="2576" spans="1:63" hidden="1" x14ac:dyDescent="0.2">
      <c r="A2576">
        <v>51085</v>
      </c>
      <c r="B2576" t="s">
        <v>11412</v>
      </c>
      <c r="C2576" t="s">
        <v>15246</v>
      </c>
      <c r="D2576">
        <v>13957890</v>
      </c>
      <c r="E2576" t="s">
        <v>15247</v>
      </c>
      <c r="F2576">
        <v>100668</v>
      </c>
      <c r="G2576" t="s">
        <v>15248</v>
      </c>
      <c r="H2576" t="s">
        <v>10729</v>
      </c>
      <c r="I2576">
        <v>51</v>
      </c>
      <c r="J2576">
        <v>85</v>
      </c>
      <c r="K2576">
        <v>99085</v>
      </c>
      <c r="L2576" t="s">
        <v>15249</v>
      </c>
      <c r="M2576" t="s">
        <v>15250</v>
      </c>
      <c r="N2576" t="s">
        <v>11418</v>
      </c>
      <c r="O2576" t="s">
        <v>11429</v>
      </c>
      <c r="P2576">
        <v>37.760165000000001</v>
      </c>
      <c r="Q2576">
        <v>-77.490992000000006</v>
      </c>
      <c r="R2576" t="s">
        <v>11420</v>
      </c>
      <c r="S2576" t="s">
        <v>11421</v>
      </c>
      <c r="U2576">
        <v>209</v>
      </c>
      <c r="V2576">
        <v>0</v>
      </c>
      <c r="W2576">
        <v>196</v>
      </c>
      <c r="X2576">
        <v>9</v>
      </c>
      <c r="Y2576">
        <v>2</v>
      </c>
      <c r="Z2576">
        <v>0</v>
      </c>
      <c r="AA2576">
        <v>1</v>
      </c>
      <c r="AB2576">
        <v>0</v>
      </c>
      <c r="AC2576">
        <v>0</v>
      </c>
      <c r="AD2576">
        <v>209</v>
      </c>
      <c r="AE2576">
        <v>1.357</v>
      </c>
      <c r="AF2576" t="s">
        <v>11430</v>
      </c>
      <c r="AG2576" t="s">
        <v>15251</v>
      </c>
      <c r="AH2576">
        <v>3</v>
      </c>
      <c r="AI2576">
        <v>51</v>
      </c>
      <c r="AJ2576">
        <v>85</v>
      </c>
      <c r="AM2576">
        <v>99863</v>
      </c>
      <c r="AN2576">
        <v>85391</v>
      </c>
      <c r="AO2576">
        <v>9202</v>
      </c>
      <c r="AP2576">
        <v>319</v>
      </c>
      <c r="AQ2576">
        <v>1333</v>
      </c>
      <c r="AR2576">
        <v>1335</v>
      </c>
      <c r="AS2576">
        <v>2116</v>
      </c>
      <c r="AT2576">
        <v>102</v>
      </c>
      <c r="AU2576">
        <v>2283</v>
      </c>
      <c r="AV2576">
        <v>9304</v>
      </c>
      <c r="AW2576">
        <v>209</v>
      </c>
      <c r="AX2576">
        <v>283.613</v>
      </c>
      <c r="AY2576" s="1">
        <v>4.2999999999999997E-2</v>
      </c>
      <c r="AZ2576" s="1">
        <v>0.93799999999999994</v>
      </c>
      <c r="BA2576" s="1">
        <v>0.01</v>
      </c>
      <c r="BB2576" s="1">
        <v>9.1999999999999998E-2</v>
      </c>
      <c r="BC2576" s="1">
        <v>0.85499999999999998</v>
      </c>
      <c r="BD2576" s="1">
        <v>2.1000000000000001E-2</v>
      </c>
      <c r="BE2576" s="1">
        <v>-4.9000000000000002E-2</v>
      </c>
      <c r="BF2576" s="1">
        <v>-1.2E-2</v>
      </c>
      <c r="BG2576" s="1">
        <f>Table1[[#This Row],[pers_white_pct]]-Table1[[#This Row],[census_white_pct]]</f>
        <v>8.2999999999999963E-2</v>
      </c>
      <c r="BH2576" s="3">
        <v>0.46732455709999998</v>
      </c>
      <c r="BI2576" s="3">
        <v>1.0967364926000001</v>
      </c>
      <c r="BJ2576" s="3">
        <v>0.45161946800000002</v>
      </c>
      <c r="BK2576" s="3" t="str">
        <f>VLOOKUP(Table1[[#This Row],[est_sworn]],Force_size,2,TRUE)</f>
        <v>04 - 100 to 249</v>
      </c>
    </row>
    <row r="2577" spans="1:63" hidden="1" x14ac:dyDescent="0.2">
      <c r="A2577">
        <v>51087</v>
      </c>
      <c r="B2577" t="s">
        <v>11412</v>
      </c>
      <c r="C2577" t="s">
        <v>15252</v>
      </c>
      <c r="D2577">
        <v>11047570</v>
      </c>
      <c r="E2577" t="s">
        <v>15253</v>
      </c>
      <c r="F2577">
        <v>314932</v>
      </c>
      <c r="G2577" t="s">
        <v>15254</v>
      </c>
      <c r="H2577" t="s">
        <v>10729</v>
      </c>
      <c r="I2577">
        <v>51</v>
      </c>
      <c r="J2577">
        <v>87</v>
      </c>
      <c r="K2577">
        <v>99087</v>
      </c>
      <c r="L2577" t="s">
        <v>15255</v>
      </c>
      <c r="M2577" t="s">
        <v>15256</v>
      </c>
      <c r="N2577" t="s">
        <v>68</v>
      </c>
      <c r="O2577" t="s">
        <v>11466</v>
      </c>
      <c r="P2577">
        <v>37.437519999999999</v>
      </c>
      <c r="Q2577">
        <v>-77.300332999999995</v>
      </c>
      <c r="S2577" t="s">
        <v>70</v>
      </c>
      <c r="T2577" t="s">
        <v>11898</v>
      </c>
      <c r="U2577">
        <v>600</v>
      </c>
      <c r="V2577">
        <v>0</v>
      </c>
      <c r="W2577">
        <v>543</v>
      </c>
      <c r="X2577">
        <v>36</v>
      </c>
      <c r="Y2577">
        <v>13</v>
      </c>
      <c r="Z2577">
        <v>2</v>
      </c>
      <c r="AA2577">
        <v>0</v>
      </c>
      <c r="AB2577">
        <v>0</v>
      </c>
      <c r="AC2577">
        <v>0</v>
      </c>
      <c r="AD2577">
        <v>600</v>
      </c>
      <c r="AE2577">
        <v>1.1479999999999999</v>
      </c>
      <c r="AF2577" t="s">
        <v>87</v>
      </c>
      <c r="AG2577" t="s">
        <v>15257</v>
      </c>
      <c r="AH2577">
        <v>3</v>
      </c>
      <c r="AI2577">
        <v>51</v>
      </c>
      <c r="AJ2577">
        <v>87</v>
      </c>
      <c r="AM2577">
        <v>306935</v>
      </c>
      <c r="AN2577">
        <v>174799</v>
      </c>
      <c r="AO2577">
        <v>89449</v>
      </c>
      <c r="AP2577">
        <v>844</v>
      </c>
      <c r="AQ2577">
        <v>19956</v>
      </c>
      <c r="AR2577">
        <v>5982</v>
      </c>
      <c r="AS2577">
        <v>15001</v>
      </c>
      <c r="AT2577">
        <v>1220</v>
      </c>
      <c r="AU2577">
        <v>15905</v>
      </c>
      <c r="AV2577">
        <v>90669</v>
      </c>
      <c r="AW2577">
        <v>600</v>
      </c>
      <c r="AX2577">
        <v>688.8</v>
      </c>
      <c r="AY2577" s="1">
        <v>0.06</v>
      </c>
      <c r="AZ2577" s="1">
        <v>0.90500000000000003</v>
      </c>
      <c r="BA2577" s="1">
        <v>2.1999999999999999E-2</v>
      </c>
      <c r="BB2577" s="1">
        <v>0.29099999999999998</v>
      </c>
      <c r="BC2577" s="1">
        <v>0.56899999999999995</v>
      </c>
      <c r="BD2577" s="1">
        <v>4.9000000000000002E-2</v>
      </c>
      <c r="BE2577" s="1">
        <v>-0.23100000000000001</v>
      </c>
      <c r="BF2577" s="1">
        <v>-2.7E-2</v>
      </c>
      <c r="BG2577" s="1">
        <f>Table1[[#This Row],[pers_white_pct]]-Table1[[#This Row],[census_white_pct]]</f>
        <v>0.33600000000000008</v>
      </c>
      <c r="BH2577" s="3">
        <v>0.20588379970000001</v>
      </c>
      <c r="BI2577" s="3">
        <v>1.5891176437000001</v>
      </c>
      <c r="BJ2577" s="3">
        <v>0.44332100079999998</v>
      </c>
      <c r="BK2577" s="3" t="str">
        <f>VLOOKUP(Table1[[#This Row],[est_sworn]],Force_size,2,TRUE)</f>
        <v>06 - 500 -999</v>
      </c>
    </row>
    <row r="2578" spans="1:63" hidden="1" x14ac:dyDescent="0.2">
      <c r="A2578">
        <v>51089</v>
      </c>
      <c r="B2578" t="s">
        <v>11412</v>
      </c>
      <c r="C2578" t="s">
        <v>15258</v>
      </c>
      <c r="D2578">
        <v>11797320</v>
      </c>
      <c r="E2578" t="s">
        <v>11455</v>
      </c>
      <c r="F2578">
        <v>52969</v>
      </c>
      <c r="G2578" t="s">
        <v>11456</v>
      </c>
      <c r="H2578" t="s">
        <v>10729</v>
      </c>
      <c r="I2578">
        <v>51</v>
      </c>
      <c r="J2578">
        <v>89</v>
      </c>
      <c r="K2578">
        <v>99089</v>
      </c>
      <c r="L2578" t="s">
        <v>15259</v>
      </c>
      <c r="M2578" t="s">
        <v>15260</v>
      </c>
      <c r="N2578" t="s">
        <v>11418</v>
      </c>
      <c r="O2578" t="s">
        <v>11444</v>
      </c>
      <c r="P2578">
        <v>36.620607</v>
      </c>
      <c r="Q2578">
        <v>-79.980672999999996</v>
      </c>
      <c r="R2578" t="s">
        <v>11420</v>
      </c>
      <c r="S2578" t="s">
        <v>11421</v>
      </c>
      <c r="U2578">
        <v>114</v>
      </c>
      <c r="V2578">
        <v>0</v>
      </c>
      <c r="W2578">
        <v>104</v>
      </c>
      <c r="X2578">
        <v>10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114</v>
      </c>
      <c r="AE2578">
        <v>1.357</v>
      </c>
      <c r="AF2578" t="s">
        <v>11430</v>
      </c>
      <c r="AG2578" t="s">
        <v>11460</v>
      </c>
      <c r="AH2578">
        <v>3</v>
      </c>
      <c r="AI2578">
        <v>51</v>
      </c>
      <c r="AJ2578">
        <v>89</v>
      </c>
      <c r="AM2578">
        <v>54151</v>
      </c>
      <c r="AN2578">
        <v>38737</v>
      </c>
      <c r="AO2578">
        <v>11786</v>
      </c>
      <c r="AP2578">
        <v>78</v>
      </c>
      <c r="AQ2578">
        <v>236</v>
      </c>
      <c r="AR2578">
        <v>724</v>
      </c>
      <c r="AS2578">
        <v>2545</v>
      </c>
      <c r="AT2578">
        <v>55</v>
      </c>
      <c r="AU2578">
        <v>2590</v>
      </c>
      <c r="AV2578">
        <v>11841</v>
      </c>
      <c r="AW2578">
        <v>114</v>
      </c>
      <c r="AX2578">
        <v>154.69800000000001</v>
      </c>
      <c r="AY2578" s="1">
        <v>8.7999999999999995E-2</v>
      </c>
      <c r="AZ2578" s="1">
        <v>0.91200000000000003</v>
      </c>
      <c r="BA2578" s="1">
        <v>0</v>
      </c>
      <c r="BB2578" s="1">
        <v>0.218</v>
      </c>
      <c r="BC2578" s="1">
        <v>0.71499999999999997</v>
      </c>
      <c r="BD2578" s="1">
        <v>4.7E-2</v>
      </c>
      <c r="BE2578" s="1">
        <v>-0.13</v>
      </c>
      <c r="BF2578" s="1">
        <v>-4.7E-2</v>
      </c>
      <c r="BG2578" s="1">
        <f>Table1[[#This Row],[pers_white_pct]]-Table1[[#This Row],[census_white_pct]]</f>
        <v>0.19700000000000006</v>
      </c>
      <c r="BH2578" s="3">
        <v>0.40302797550000002</v>
      </c>
      <c r="BI2578" s="3">
        <v>1.2752900917000001</v>
      </c>
      <c r="BJ2578" s="3">
        <v>0</v>
      </c>
      <c r="BK2578" s="3" t="str">
        <f>VLOOKUP(Table1[[#This Row],[est_sworn]],Force_size,2,TRUE)</f>
        <v>04 - 100 to 249</v>
      </c>
    </row>
    <row r="2579" spans="1:63" hidden="1" x14ac:dyDescent="0.2">
      <c r="A2579">
        <v>51095</v>
      </c>
      <c r="B2579" t="s">
        <v>11412</v>
      </c>
      <c r="C2579" t="s">
        <v>15261</v>
      </c>
      <c r="D2579">
        <v>13559350</v>
      </c>
      <c r="E2579" t="s">
        <v>15262</v>
      </c>
      <c r="F2579">
        <v>68967</v>
      </c>
      <c r="G2579" t="s">
        <v>15263</v>
      </c>
      <c r="H2579" t="s">
        <v>10729</v>
      </c>
      <c r="I2579">
        <v>51</v>
      </c>
      <c r="J2579">
        <v>95</v>
      </c>
      <c r="K2579">
        <v>99095</v>
      </c>
      <c r="L2579" t="s">
        <v>15264</v>
      </c>
      <c r="M2579" t="s">
        <v>15265</v>
      </c>
      <c r="N2579" t="s">
        <v>68</v>
      </c>
      <c r="O2579" t="s">
        <v>11429</v>
      </c>
      <c r="P2579">
        <v>37.324427</v>
      </c>
      <c r="Q2579">
        <v>-76.778318999999996</v>
      </c>
      <c r="S2579" t="s">
        <v>70</v>
      </c>
      <c r="T2579" t="s">
        <v>11898</v>
      </c>
      <c r="U2579">
        <v>91</v>
      </c>
      <c r="V2579">
        <v>4</v>
      </c>
      <c r="W2579">
        <v>78</v>
      </c>
      <c r="X2579">
        <v>7</v>
      </c>
      <c r="Y2579">
        <v>3</v>
      </c>
      <c r="Z2579">
        <v>1</v>
      </c>
      <c r="AA2579">
        <v>1</v>
      </c>
      <c r="AB2579">
        <v>0</v>
      </c>
      <c r="AC2579">
        <v>0</v>
      </c>
      <c r="AD2579">
        <v>91</v>
      </c>
      <c r="AE2579">
        <v>2.8170000000000002</v>
      </c>
      <c r="AF2579" t="s">
        <v>79</v>
      </c>
      <c r="AG2579" t="s">
        <v>15266</v>
      </c>
      <c r="AH2579">
        <v>3</v>
      </c>
      <c r="AI2579">
        <v>51</v>
      </c>
      <c r="AJ2579">
        <v>95</v>
      </c>
      <c r="AM2579">
        <v>67009</v>
      </c>
      <c r="AN2579">
        <v>52049</v>
      </c>
      <c r="AO2579">
        <v>8662</v>
      </c>
      <c r="AP2579">
        <v>173</v>
      </c>
      <c r="AQ2579">
        <v>1488</v>
      </c>
      <c r="AR2579">
        <v>1432</v>
      </c>
      <c r="AS2579">
        <v>3024</v>
      </c>
      <c r="AT2579">
        <v>143</v>
      </c>
      <c r="AU2579">
        <v>3205</v>
      </c>
      <c r="AV2579">
        <v>8805</v>
      </c>
      <c r="AW2579">
        <v>93</v>
      </c>
      <c r="AX2579">
        <v>261.98099999999999</v>
      </c>
      <c r="AY2579" s="1">
        <v>7.6999999999999999E-2</v>
      </c>
      <c r="AZ2579" s="1">
        <v>0.85699999999999998</v>
      </c>
      <c r="BA2579" s="1">
        <v>3.3000000000000002E-2</v>
      </c>
      <c r="BB2579" s="1">
        <v>0.129</v>
      </c>
      <c r="BC2579" s="1">
        <v>0.77700000000000002</v>
      </c>
      <c r="BD2579" s="1">
        <v>4.4999999999999998E-2</v>
      </c>
      <c r="BE2579" s="1">
        <v>-5.1999999999999998E-2</v>
      </c>
      <c r="BF2579" s="1">
        <v>-1.2E-2</v>
      </c>
      <c r="BG2579" s="1">
        <f>Table1[[#This Row],[pers_white_pct]]-Table1[[#This Row],[census_white_pct]]</f>
        <v>7.999999999999996E-2</v>
      </c>
      <c r="BH2579" s="3">
        <v>0.59507486279999999</v>
      </c>
      <c r="BI2579" s="3">
        <v>1.1035041156000001</v>
      </c>
      <c r="BJ2579" s="3">
        <v>0.73051848939999997</v>
      </c>
      <c r="BK2579" s="3" t="str">
        <f>VLOOKUP(Table1[[#This Row],[est_sworn]],Force_size,2,TRUE)</f>
        <v>03 - 50 to 99</v>
      </c>
    </row>
    <row r="2580" spans="1:63" hidden="1" x14ac:dyDescent="0.2">
      <c r="A2580">
        <v>51107</v>
      </c>
      <c r="B2580" t="s">
        <v>11412</v>
      </c>
      <c r="C2580" t="s">
        <v>15267</v>
      </c>
      <c r="D2580">
        <v>13200720</v>
      </c>
      <c r="E2580" t="s">
        <v>15268</v>
      </c>
      <c r="F2580">
        <v>336898</v>
      </c>
      <c r="G2580" t="s">
        <v>15269</v>
      </c>
      <c r="H2580" t="s">
        <v>10729</v>
      </c>
      <c r="I2580">
        <v>51</v>
      </c>
      <c r="J2580">
        <v>107</v>
      </c>
      <c r="K2580">
        <v>99107</v>
      </c>
      <c r="L2580" t="s">
        <v>15270</v>
      </c>
      <c r="M2580" t="s">
        <v>15271</v>
      </c>
      <c r="N2580" t="s">
        <v>11418</v>
      </c>
      <c r="O2580" t="s">
        <v>11466</v>
      </c>
      <c r="P2580">
        <v>39.081130000000002</v>
      </c>
      <c r="Q2580">
        <v>-77.638857000000002</v>
      </c>
      <c r="R2580" t="s">
        <v>11420</v>
      </c>
      <c r="S2580" t="s">
        <v>11421</v>
      </c>
      <c r="U2580">
        <v>524</v>
      </c>
      <c r="V2580">
        <v>0</v>
      </c>
      <c r="W2580">
        <v>446</v>
      </c>
      <c r="X2580">
        <v>33</v>
      </c>
      <c r="Y2580">
        <v>16</v>
      </c>
      <c r="Z2580">
        <v>1</v>
      </c>
      <c r="AA2580">
        <v>0</v>
      </c>
      <c r="AB2580">
        <v>0</v>
      </c>
      <c r="AC2580">
        <v>12</v>
      </c>
      <c r="AD2580">
        <v>524</v>
      </c>
      <c r="AE2580">
        <v>1.357</v>
      </c>
      <c r="AF2580" t="s">
        <v>11430</v>
      </c>
      <c r="AG2580" t="s">
        <v>15272</v>
      </c>
      <c r="AH2580">
        <v>3</v>
      </c>
      <c r="AI2580">
        <v>51</v>
      </c>
      <c r="AJ2580">
        <v>107</v>
      </c>
      <c r="AM2580">
        <v>312311</v>
      </c>
      <c r="AN2580">
        <v>194845</v>
      </c>
      <c r="AO2580">
        <v>21934</v>
      </c>
      <c r="AP2580">
        <v>520</v>
      </c>
      <c r="AQ2580">
        <v>45795</v>
      </c>
      <c r="AR2580">
        <v>9690</v>
      </c>
      <c r="AS2580">
        <v>38576</v>
      </c>
      <c r="AT2580">
        <v>776</v>
      </c>
      <c r="AU2580">
        <v>39527</v>
      </c>
      <c r="AV2580">
        <v>22710</v>
      </c>
      <c r="AW2580">
        <v>524</v>
      </c>
      <c r="AX2580">
        <v>711.06799999999998</v>
      </c>
      <c r="AY2580" s="1">
        <v>6.3E-2</v>
      </c>
      <c r="AZ2580" s="1">
        <v>0.85099999999999998</v>
      </c>
      <c r="BA2580" s="1">
        <v>3.1E-2</v>
      </c>
      <c r="BB2580" s="1">
        <v>7.0000000000000007E-2</v>
      </c>
      <c r="BC2580" s="1">
        <v>0.624</v>
      </c>
      <c r="BD2580" s="1">
        <v>0.124</v>
      </c>
      <c r="BE2580" s="1">
        <v>-7.0000000000000001E-3</v>
      </c>
      <c r="BF2580" s="1">
        <v>-9.2999999999999999E-2</v>
      </c>
      <c r="BG2580" s="1">
        <f>Table1[[#This Row],[pers_white_pct]]-Table1[[#This Row],[census_white_pct]]</f>
        <v>0.22699999999999998</v>
      </c>
      <c r="BH2580" s="3">
        <v>0.89671016869999998</v>
      </c>
      <c r="BI2580" s="3">
        <v>1.3642739511999999</v>
      </c>
      <c r="BJ2580" s="3">
        <v>0.24720587259999999</v>
      </c>
      <c r="BK2580" s="3" t="str">
        <f>VLOOKUP(Table1[[#This Row],[est_sworn]],Force_size,2,TRUE)</f>
        <v>06 - 500 -999</v>
      </c>
    </row>
    <row r="2581" spans="1:63" hidden="1" x14ac:dyDescent="0.2">
      <c r="A2581">
        <v>5107784</v>
      </c>
      <c r="B2581" t="s">
        <v>1444</v>
      </c>
      <c r="C2581" t="s">
        <v>10738</v>
      </c>
      <c r="D2581">
        <v>11547660</v>
      </c>
      <c r="E2581" t="s">
        <v>10739</v>
      </c>
      <c r="F2581">
        <v>42627</v>
      </c>
      <c r="G2581" t="s">
        <v>10740</v>
      </c>
      <c r="H2581" t="s">
        <v>10729</v>
      </c>
      <c r="I2581">
        <v>51</v>
      </c>
      <c r="J2581">
        <v>121</v>
      </c>
      <c r="K2581">
        <v>7784</v>
      </c>
      <c r="L2581" t="s">
        <v>10741</v>
      </c>
      <c r="M2581" t="s">
        <v>10742</v>
      </c>
      <c r="N2581" t="s">
        <v>68</v>
      </c>
      <c r="O2581" t="s">
        <v>131</v>
      </c>
      <c r="P2581">
        <v>37.174883999999999</v>
      </c>
      <c r="Q2581">
        <v>-80.387314000000003</v>
      </c>
      <c r="S2581" t="s">
        <v>70</v>
      </c>
      <c r="T2581" t="s">
        <v>71</v>
      </c>
      <c r="U2581">
        <v>62</v>
      </c>
      <c r="V2581">
        <v>0</v>
      </c>
      <c r="W2581">
        <v>59</v>
      </c>
      <c r="X2581">
        <v>3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62</v>
      </c>
      <c r="AE2581">
        <v>2.8170000000000002</v>
      </c>
      <c r="AF2581" t="s">
        <v>79</v>
      </c>
      <c r="AG2581" t="s">
        <v>10743</v>
      </c>
      <c r="AH2581">
        <v>3</v>
      </c>
      <c r="AI2581">
        <v>51</v>
      </c>
      <c r="AK2581">
        <v>7784</v>
      </c>
      <c r="AM2581">
        <v>42620</v>
      </c>
      <c r="AN2581">
        <v>33640</v>
      </c>
      <c r="AO2581">
        <v>1769</v>
      </c>
      <c r="AP2581">
        <v>72</v>
      </c>
      <c r="AQ2581">
        <v>4498</v>
      </c>
      <c r="AR2581">
        <v>1088</v>
      </c>
      <c r="AS2581">
        <v>1476</v>
      </c>
      <c r="AT2581">
        <v>49</v>
      </c>
      <c r="AU2581">
        <v>1553</v>
      </c>
      <c r="AV2581">
        <v>1818</v>
      </c>
      <c r="AW2581">
        <v>62</v>
      </c>
      <c r="AX2581">
        <v>174.654</v>
      </c>
      <c r="AY2581" s="1">
        <v>4.8000000000000001E-2</v>
      </c>
      <c r="AZ2581" s="1">
        <v>0.95199999999999996</v>
      </c>
      <c r="BA2581" s="1">
        <v>0</v>
      </c>
      <c r="BB2581" s="1">
        <v>4.2000000000000003E-2</v>
      </c>
      <c r="BC2581" s="1">
        <v>0.78900000000000003</v>
      </c>
      <c r="BD2581" s="1">
        <v>3.5000000000000003E-2</v>
      </c>
      <c r="BE2581" s="1">
        <v>7.0000000000000001E-3</v>
      </c>
      <c r="BF2581" s="1">
        <v>-3.5000000000000003E-2</v>
      </c>
      <c r="BG2581" s="1">
        <f>Table1[[#This Row],[pers_white_pct]]-Table1[[#This Row],[census_white_pct]]</f>
        <v>0.16299999999999992</v>
      </c>
      <c r="BH2581" s="3">
        <v>1.1657761812</v>
      </c>
      <c r="BI2581" s="3">
        <v>1.2056403667</v>
      </c>
      <c r="BJ2581" s="3">
        <v>0</v>
      </c>
      <c r="BK2581" s="3" t="str">
        <f>VLOOKUP(Table1[[#This Row],[est_sworn]],Force_size,2,TRUE)</f>
        <v>03 - 50 to 99</v>
      </c>
    </row>
    <row r="2582" spans="1:63" hidden="1" x14ac:dyDescent="0.2">
      <c r="A2582">
        <v>5116608</v>
      </c>
      <c r="B2582" t="s">
        <v>1444</v>
      </c>
      <c r="C2582" t="s">
        <v>10771</v>
      </c>
      <c r="D2582">
        <v>12197660</v>
      </c>
      <c r="E2582" t="s">
        <v>10772</v>
      </c>
      <c r="F2582">
        <v>21458</v>
      </c>
      <c r="G2582" t="s">
        <v>10773</v>
      </c>
      <c r="H2582" t="s">
        <v>10729</v>
      </c>
      <c r="I2582">
        <v>51</v>
      </c>
      <c r="J2582">
        <v>121</v>
      </c>
      <c r="K2582">
        <v>16608</v>
      </c>
      <c r="L2582" t="s">
        <v>10774</v>
      </c>
      <c r="M2582" t="s">
        <v>10775</v>
      </c>
      <c r="N2582" t="s">
        <v>68</v>
      </c>
      <c r="O2582" t="s">
        <v>69</v>
      </c>
      <c r="P2582">
        <v>37.174883999999999</v>
      </c>
      <c r="Q2582">
        <v>-80.387314000000003</v>
      </c>
      <c r="S2582" t="s">
        <v>70</v>
      </c>
      <c r="T2582" t="s">
        <v>71</v>
      </c>
      <c r="U2582">
        <v>57</v>
      </c>
      <c r="V2582">
        <v>2</v>
      </c>
      <c r="W2582">
        <v>52</v>
      </c>
      <c r="X2582">
        <v>3</v>
      </c>
      <c r="Y2582">
        <v>2</v>
      </c>
      <c r="Z2582">
        <v>0</v>
      </c>
      <c r="AA2582">
        <v>0</v>
      </c>
      <c r="AB2582">
        <v>0</v>
      </c>
      <c r="AC2582">
        <v>0</v>
      </c>
      <c r="AD2582">
        <v>57</v>
      </c>
      <c r="AE2582">
        <v>2.8170000000000002</v>
      </c>
      <c r="AF2582" t="s">
        <v>79</v>
      </c>
      <c r="AG2582" t="s">
        <v>10776</v>
      </c>
      <c r="AH2582">
        <v>3</v>
      </c>
      <c r="AI2582">
        <v>51</v>
      </c>
      <c r="AK2582">
        <v>16608</v>
      </c>
      <c r="AM2582">
        <v>21041</v>
      </c>
      <c r="AN2582">
        <v>18579</v>
      </c>
      <c r="AO2582">
        <v>1270</v>
      </c>
      <c r="AP2582">
        <v>35</v>
      </c>
      <c r="AQ2582">
        <v>300</v>
      </c>
      <c r="AR2582">
        <v>373</v>
      </c>
      <c r="AS2582">
        <v>461</v>
      </c>
      <c r="AT2582">
        <v>25</v>
      </c>
      <c r="AU2582">
        <v>484</v>
      </c>
      <c r="AV2582">
        <v>1295</v>
      </c>
      <c r="AW2582">
        <v>58</v>
      </c>
      <c r="AX2582">
        <v>163.386</v>
      </c>
      <c r="AY2582" s="1">
        <v>5.2999999999999999E-2</v>
      </c>
      <c r="AZ2582" s="1">
        <v>0.91200000000000003</v>
      </c>
      <c r="BA2582" s="1">
        <v>3.5000000000000003E-2</v>
      </c>
      <c r="BB2582" s="1">
        <v>0.06</v>
      </c>
      <c r="BC2582" s="1">
        <v>0.88300000000000001</v>
      </c>
      <c r="BD2582" s="1">
        <v>2.1999999999999999E-2</v>
      </c>
      <c r="BE2582" s="1">
        <v>-8.0000000000000002E-3</v>
      </c>
      <c r="BF2582" s="1">
        <v>1.2999999999999999E-2</v>
      </c>
      <c r="BG2582" s="1">
        <f>Table1[[#This Row],[pers_white_pct]]-Table1[[#This Row],[census_white_pct]]</f>
        <v>2.9000000000000026E-2</v>
      </c>
      <c r="BH2582" s="3">
        <v>0.87198508080000003</v>
      </c>
      <c r="BI2582" s="3">
        <v>1.0331717663</v>
      </c>
      <c r="BJ2582" s="3">
        <v>1.6014765765000001</v>
      </c>
      <c r="BK2582" s="3" t="str">
        <f>VLOOKUP(Table1[[#This Row],[est_sworn]],Force_size,2,TRUE)</f>
        <v>03 - 50 to 99</v>
      </c>
    </row>
    <row r="2583" spans="1:63" hidden="1" x14ac:dyDescent="0.2">
      <c r="A2583">
        <v>51121</v>
      </c>
      <c r="B2583" t="s">
        <v>11412</v>
      </c>
      <c r="C2583" t="s">
        <v>15273</v>
      </c>
      <c r="D2583">
        <v>13988690</v>
      </c>
      <c r="E2583" t="s">
        <v>11496</v>
      </c>
      <c r="F2583">
        <v>95194</v>
      </c>
      <c r="G2583" t="s">
        <v>11497</v>
      </c>
      <c r="H2583" t="s">
        <v>10729</v>
      </c>
      <c r="I2583">
        <v>51</v>
      </c>
      <c r="J2583">
        <v>121</v>
      </c>
      <c r="K2583">
        <v>99121</v>
      </c>
      <c r="L2583" t="s">
        <v>15274</v>
      </c>
      <c r="M2583" t="s">
        <v>15275</v>
      </c>
      <c r="N2583" t="s">
        <v>11418</v>
      </c>
      <c r="O2583" t="s">
        <v>11429</v>
      </c>
      <c r="P2583">
        <v>37.174883999999999</v>
      </c>
      <c r="Q2583">
        <v>-80.387314000000003</v>
      </c>
      <c r="R2583" t="s">
        <v>11420</v>
      </c>
      <c r="S2583" t="s">
        <v>11421</v>
      </c>
      <c r="U2583">
        <v>116</v>
      </c>
      <c r="V2583">
        <v>6</v>
      </c>
      <c r="W2583">
        <v>114</v>
      </c>
      <c r="X2583">
        <v>2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116</v>
      </c>
      <c r="AE2583">
        <v>1.357</v>
      </c>
      <c r="AF2583" t="s">
        <v>11430</v>
      </c>
      <c r="AG2583" t="s">
        <v>11500</v>
      </c>
      <c r="AH2583">
        <v>3</v>
      </c>
      <c r="AI2583">
        <v>51</v>
      </c>
      <c r="AJ2583">
        <v>121</v>
      </c>
      <c r="AM2583">
        <v>94392</v>
      </c>
      <c r="AN2583">
        <v>81091</v>
      </c>
      <c r="AO2583">
        <v>3631</v>
      </c>
      <c r="AP2583">
        <v>154</v>
      </c>
      <c r="AQ2583">
        <v>5089</v>
      </c>
      <c r="AR2583">
        <v>1753</v>
      </c>
      <c r="AS2583">
        <v>2536</v>
      </c>
      <c r="AT2583">
        <v>85</v>
      </c>
      <c r="AU2583">
        <v>2674</v>
      </c>
      <c r="AV2583">
        <v>3716</v>
      </c>
      <c r="AW2583">
        <v>119</v>
      </c>
      <c r="AX2583">
        <v>161.483</v>
      </c>
      <c r="AY2583" s="1">
        <v>1.7000000000000001E-2</v>
      </c>
      <c r="AZ2583" s="1">
        <v>0.98299999999999998</v>
      </c>
      <c r="BA2583" s="1">
        <v>0</v>
      </c>
      <c r="BB2583" s="1">
        <v>3.7999999999999999E-2</v>
      </c>
      <c r="BC2583" s="1">
        <v>0.85899999999999999</v>
      </c>
      <c r="BD2583" s="1">
        <v>2.7E-2</v>
      </c>
      <c r="BE2583" s="1">
        <v>-2.1000000000000001E-2</v>
      </c>
      <c r="BF2583" s="1">
        <v>-2.7E-2</v>
      </c>
      <c r="BG2583" s="1">
        <f>Table1[[#This Row],[pers_white_pct]]-Table1[[#This Row],[census_white_pct]]</f>
        <v>0.124</v>
      </c>
      <c r="BH2583" s="3">
        <v>0.44820938469999999</v>
      </c>
      <c r="BI2583" s="3">
        <v>1.143956194</v>
      </c>
      <c r="BJ2583" s="3">
        <v>0</v>
      </c>
      <c r="BK2583" s="3" t="str">
        <f>VLOOKUP(Table1[[#This Row],[est_sworn]],Force_size,2,TRUE)</f>
        <v>04 - 100 to 249</v>
      </c>
    </row>
    <row r="2584" spans="1:63" hidden="1" x14ac:dyDescent="0.2">
      <c r="A2584">
        <v>51125</v>
      </c>
      <c r="B2584" t="s">
        <v>11412</v>
      </c>
      <c r="C2584" t="s">
        <v>15276</v>
      </c>
      <c r="D2584">
        <v>13201220</v>
      </c>
      <c r="E2584" t="s">
        <v>15277</v>
      </c>
      <c r="F2584">
        <v>14827</v>
      </c>
      <c r="G2584" t="s">
        <v>15278</v>
      </c>
      <c r="H2584" t="s">
        <v>10729</v>
      </c>
      <c r="I2584">
        <v>51</v>
      </c>
      <c r="J2584">
        <v>125</v>
      </c>
      <c r="K2584">
        <v>99125</v>
      </c>
      <c r="L2584" t="s">
        <v>15279</v>
      </c>
      <c r="M2584" t="s">
        <v>15280</v>
      </c>
      <c r="N2584" t="s">
        <v>11418</v>
      </c>
      <c r="O2584" t="s">
        <v>11419</v>
      </c>
      <c r="P2584">
        <v>37.790049000000003</v>
      </c>
      <c r="Q2584">
        <v>-78.879352999999995</v>
      </c>
      <c r="R2584" t="s">
        <v>11420</v>
      </c>
      <c r="S2584" t="s">
        <v>11421</v>
      </c>
      <c r="U2584">
        <v>16</v>
      </c>
      <c r="V2584">
        <v>4</v>
      </c>
      <c r="W2584">
        <v>14</v>
      </c>
      <c r="X2584">
        <v>1</v>
      </c>
      <c r="Y2584">
        <v>1</v>
      </c>
      <c r="Z2584">
        <v>0</v>
      </c>
      <c r="AA2584">
        <v>0</v>
      </c>
      <c r="AB2584">
        <v>0</v>
      </c>
      <c r="AC2584">
        <v>0</v>
      </c>
      <c r="AD2584">
        <v>16</v>
      </c>
      <c r="AE2584">
        <v>7.0309999999999997</v>
      </c>
      <c r="AF2584" t="s">
        <v>11422</v>
      </c>
      <c r="AG2584" t="s">
        <v>15281</v>
      </c>
      <c r="AH2584">
        <v>3</v>
      </c>
      <c r="AI2584">
        <v>51</v>
      </c>
      <c r="AJ2584">
        <v>125</v>
      </c>
      <c r="AM2584">
        <v>15020</v>
      </c>
      <c r="AN2584">
        <v>12283</v>
      </c>
      <c r="AO2584">
        <v>1941</v>
      </c>
      <c r="AP2584">
        <v>43</v>
      </c>
      <c r="AQ2584">
        <v>66</v>
      </c>
      <c r="AR2584">
        <v>201</v>
      </c>
      <c r="AS2584">
        <v>459</v>
      </c>
      <c r="AT2584">
        <v>26</v>
      </c>
      <c r="AU2584">
        <v>486</v>
      </c>
      <c r="AV2584">
        <v>1967</v>
      </c>
      <c r="AW2584">
        <v>18</v>
      </c>
      <c r="AX2584">
        <v>126.55800000000001</v>
      </c>
      <c r="AY2584" s="1">
        <v>6.3E-2</v>
      </c>
      <c r="AZ2584" s="1">
        <v>0.875</v>
      </c>
      <c r="BA2584" s="1">
        <v>6.3E-2</v>
      </c>
      <c r="BB2584" s="1">
        <v>0.129</v>
      </c>
      <c r="BC2584" s="1">
        <v>0.81799999999999995</v>
      </c>
      <c r="BD2584" s="1">
        <v>3.1E-2</v>
      </c>
      <c r="BE2584" s="1">
        <v>-6.7000000000000004E-2</v>
      </c>
      <c r="BF2584" s="1">
        <v>3.2000000000000001E-2</v>
      </c>
      <c r="BG2584" s="1">
        <f>Table1[[#This Row],[pers_white_pct]]-Table1[[#This Row],[census_white_pct]]</f>
        <v>5.7000000000000051E-2</v>
      </c>
      <c r="BH2584" s="3">
        <v>0.48364245230000003</v>
      </c>
      <c r="BI2584" s="3">
        <v>1.0699747619</v>
      </c>
      <c r="BJ2584" s="3">
        <v>2.0452069716999999</v>
      </c>
      <c r="BK2584" s="3" t="str">
        <f>VLOOKUP(Table1[[#This Row],[est_sworn]],Force_size,2,TRUE)</f>
        <v>01 - Under 25</v>
      </c>
    </row>
    <row r="2585" spans="1:63" hidden="1" x14ac:dyDescent="0.2">
      <c r="A2585">
        <v>51139</v>
      </c>
      <c r="B2585" t="s">
        <v>11412</v>
      </c>
      <c r="C2585" t="s">
        <v>15282</v>
      </c>
      <c r="D2585">
        <v>12769640</v>
      </c>
      <c r="E2585" t="s">
        <v>15283</v>
      </c>
      <c r="F2585">
        <v>23895</v>
      </c>
      <c r="G2585" t="s">
        <v>15284</v>
      </c>
      <c r="H2585" t="s">
        <v>10729</v>
      </c>
      <c r="I2585">
        <v>51</v>
      </c>
      <c r="J2585">
        <v>139</v>
      </c>
      <c r="K2585">
        <v>99139</v>
      </c>
      <c r="L2585" t="s">
        <v>15285</v>
      </c>
      <c r="M2585" t="s">
        <v>15286</v>
      </c>
      <c r="N2585" t="s">
        <v>11418</v>
      </c>
      <c r="O2585" t="s">
        <v>11518</v>
      </c>
      <c r="P2585">
        <v>38.623750999999999</v>
      </c>
      <c r="Q2585">
        <v>-78.490470999999999</v>
      </c>
      <c r="R2585" t="s">
        <v>11420</v>
      </c>
      <c r="S2585" t="s">
        <v>11421</v>
      </c>
      <c r="U2585">
        <v>51</v>
      </c>
      <c r="V2585">
        <v>14</v>
      </c>
      <c r="W2585">
        <v>50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1</v>
      </c>
      <c r="AD2585">
        <v>51</v>
      </c>
      <c r="AE2585">
        <v>4.8979999999999997</v>
      </c>
      <c r="AF2585" t="s">
        <v>11474</v>
      </c>
      <c r="AG2585" t="s">
        <v>15287</v>
      </c>
      <c r="AH2585">
        <v>3</v>
      </c>
      <c r="AI2585">
        <v>51</v>
      </c>
      <c r="AJ2585">
        <v>139</v>
      </c>
      <c r="AM2585">
        <v>24042</v>
      </c>
      <c r="AN2585">
        <v>22871</v>
      </c>
      <c r="AO2585">
        <v>456</v>
      </c>
      <c r="AP2585">
        <v>37</v>
      </c>
      <c r="AQ2585">
        <v>71</v>
      </c>
      <c r="AR2585">
        <v>221</v>
      </c>
      <c r="AS2585">
        <v>373</v>
      </c>
      <c r="AT2585">
        <v>10</v>
      </c>
      <c r="AU2585">
        <v>386</v>
      </c>
      <c r="AV2585">
        <v>466</v>
      </c>
      <c r="AW2585">
        <v>58</v>
      </c>
      <c r="AX2585">
        <v>284.084</v>
      </c>
      <c r="AY2585" s="1">
        <v>0</v>
      </c>
      <c r="AZ2585" s="1">
        <v>0.98</v>
      </c>
      <c r="BA2585" s="1">
        <v>0</v>
      </c>
      <c r="BB2585" s="1">
        <v>1.9E-2</v>
      </c>
      <c r="BC2585" s="1">
        <v>0.95099999999999996</v>
      </c>
      <c r="BD2585" s="1">
        <v>1.6E-2</v>
      </c>
      <c r="BE2585" s="1">
        <v>-1.9E-2</v>
      </c>
      <c r="BF2585" s="1">
        <v>-1.6E-2</v>
      </c>
      <c r="BG2585" s="1">
        <f>Table1[[#This Row],[pers_white_pct]]-Table1[[#This Row],[census_white_pct]]</f>
        <v>2.9000000000000026E-2</v>
      </c>
      <c r="BH2585" s="3">
        <v>0</v>
      </c>
      <c r="BI2585" s="3">
        <v>1.0305884410999999</v>
      </c>
      <c r="BJ2585" s="3">
        <v>0</v>
      </c>
      <c r="BK2585" s="3" t="str">
        <f>VLOOKUP(Table1[[#This Row],[est_sworn]],Force_size,2,TRUE)</f>
        <v>03 - 50 to 99</v>
      </c>
    </row>
    <row r="2586" spans="1:63" hidden="1" x14ac:dyDescent="0.2">
      <c r="A2586">
        <v>51141</v>
      </c>
      <c r="B2586" t="s">
        <v>11412</v>
      </c>
      <c r="C2586" t="s">
        <v>15288</v>
      </c>
      <c r="D2586">
        <v>11019680</v>
      </c>
      <c r="E2586" t="s">
        <v>15289</v>
      </c>
      <c r="F2586">
        <v>18451</v>
      </c>
      <c r="G2586" t="s">
        <v>15290</v>
      </c>
      <c r="H2586" t="s">
        <v>10729</v>
      </c>
      <c r="I2586">
        <v>51</v>
      </c>
      <c r="J2586">
        <v>141</v>
      </c>
      <c r="K2586">
        <v>99141</v>
      </c>
      <c r="L2586" t="s">
        <v>15291</v>
      </c>
      <c r="M2586" t="s">
        <v>15292</v>
      </c>
      <c r="N2586" t="s">
        <v>11418</v>
      </c>
      <c r="O2586" t="s">
        <v>11518</v>
      </c>
      <c r="P2586">
        <v>36.667327</v>
      </c>
      <c r="Q2586">
        <v>-80.286141000000001</v>
      </c>
      <c r="R2586" t="s">
        <v>11420</v>
      </c>
      <c r="S2586" t="s">
        <v>11421</v>
      </c>
      <c r="U2586">
        <v>48</v>
      </c>
      <c r="V2586">
        <v>3</v>
      </c>
      <c r="W2586">
        <v>46</v>
      </c>
      <c r="X2586">
        <v>2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48</v>
      </c>
      <c r="AE2586">
        <v>4.8979999999999997</v>
      </c>
      <c r="AF2586" t="s">
        <v>11474</v>
      </c>
      <c r="AG2586" t="s">
        <v>15293</v>
      </c>
      <c r="AH2586">
        <v>3</v>
      </c>
      <c r="AI2586">
        <v>51</v>
      </c>
      <c r="AJ2586">
        <v>141</v>
      </c>
      <c r="AM2586">
        <v>18490</v>
      </c>
      <c r="AN2586">
        <v>16680</v>
      </c>
      <c r="AO2586">
        <v>1085</v>
      </c>
      <c r="AP2586">
        <v>50</v>
      </c>
      <c r="AQ2586">
        <v>42</v>
      </c>
      <c r="AR2586">
        <v>181</v>
      </c>
      <c r="AS2586">
        <v>444</v>
      </c>
      <c r="AT2586">
        <v>0</v>
      </c>
      <c r="AU2586">
        <v>452</v>
      </c>
      <c r="AV2586">
        <v>1085</v>
      </c>
      <c r="AW2586">
        <v>49.5</v>
      </c>
      <c r="AX2586">
        <v>242.45099999999999</v>
      </c>
      <c r="AY2586" s="1">
        <v>4.2000000000000003E-2</v>
      </c>
      <c r="AZ2586" s="1">
        <v>0.95799999999999996</v>
      </c>
      <c r="BA2586" s="1">
        <v>0</v>
      </c>
      <c r="BB2586" s="1">
        <v>5.8999999999999997E-2</v>
      </c>
      <c r="BC2586" s="1">
        <v>0.90200000000000002</v>
      </c>
      <c r="BD2586" s="1">
        <v>2.4E-2</v>
      </c>
      <c r="BE2586" s="1">
        <v>-1.7000000000000001E-2</v>
      </c>
      <c r="BF2586" s="1">
        <v>-2.4E-2</v>
      </c>
      <c r="BG2586" s="1">
        <f>Table1[[#This Row],[pers_white_pct]]-Table1[[#This Row],[census_white_pct]]</f>
        <v>5.5999999999999939E-2</v>
      </c>
      <c r="BH2586" s="3">
        <v>0.71006144390000003</v>
      </c>
      <c r="BI2586" s="3">
        <v>1.0623251399</v>
      </c>
      <c r="BJ2586" s="3">
        <v>0</v>
      </c>
      <c r="BK2586" s="3" t="str">
        <f>VLOOKUP(Table1[[#This Row],[est_sworn]],Force_size,2,TRUE)</f>
        <v>02 - 25 to 49</v>
      </c>
    </row>
    <row r="2587" spans="1:63" hidden="1" x14ac:dyDescent="0.2">
      <c r="A2587">
        <v>5139224</v>
      </c>
      <c r="B2587" t="s">
        <v>1444</v>
      </c>
      <c r="C2587" t="s">
        <v>10804</v>
      </c>
      <c r="D2587">
        <v>11757530</v>
      </c>
      <c r="E2587" t="s">
        <v>10805</v>
      </c>
      <c r="F2587">
        <v>1286</v>
      </c>
      <c r="G2587" t="s">
        <v>10806</v>
      </c>
      <c r="H2587" t="s">
        <v>10729</v>
      </c>
      <c r="I2587">
        <v>51</v>
      </c>
      <c r="J2587">
        <v>143</v>
      </c>
      <c r="K2587">
        <v>39224</v>
      </c>
      <c r="L2587" t="s">
        <v>10807</v>
      </c>
      <c r="M2587" t="s">
        <v>10808</v>
      </c>
      <c r="N2587" t="s">
        <v>68</v>
      </c>
      <c r="O2587" t="s">
        <v>238</v>
      </c>
      <c r="P2587">
        <v>36.821720999999997</v>
      </c>
      <c r="Q2587">
        <v>-79.398501999999993</v>
      </c>
      <c r="S2587" t="s">
        <v>70</v>
      </c>
      <c r="T2587" t="s">
        <v>71</v>
      </c>
      <c r="U2587">
        <v>2</v>
      </c>
      <c r="V2587">
        <v>1</v>
      </c>
      <c r="W2587">
        <v>2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2</v>
      </c>
      <c r="AE2587">
        <v>16.646000000000001</v>
      </c>
      <c r="AF2587" t="s">
        <v>239</v>
      </c>
      <c r="AG2587" t="s">
        <v>10809</v>
      </c>
      <c r="AH2587">
        <v>3</v>
      </c>
      <c r="AI2587">
        <v>51</v>
      </c>
      <c r="AK2587">
        <v>39224</v>
      </c>
      <c r="AM2587">
        <v>1304</v>
      </c>
      <c r="AN2587">
        <v>1098</v>
      </c>
      <c r="AO2587">
        <v>181</v>
      </c>
      <c r="AP2587">
        <v>0</v>
      </c>
      <c r="AQ2587">
        <v>6</v>
      </c>
      <c r="AR2587">
        <v>7</v>
      </c>
      <c r="AS2587">
        <v>10</v>
      </c>
      <c r="AT2587">
        <v>4</v>
      </c>
      <c r="AU2587">
        <v>12</v>
      </c>
      <c r="AV2587">
        <v>185</v>
      </c>
      <c r="AW2587">
        <v>2.5</v>
      </c>
      <c r="AX2587">
        <v>41.615000000000002</v>
      </c>
      <c r="AY2587" s="1">
        <v>0</v>
      </c>
      <c r="AZ2587" s="2">
        <v>1</v>
      </c>
      <c r="BA2587" s="1">
        <v>0</v>
      </c>
      <c r="BB2587" s="1">
        <v>0.13900000000000001</v>
      </c>
      <c r="BC2587" s="1">
        <v>0.84199999999999997</v>
      </c>
      <c r="BD2587" s="1">
        <v>8.0000000000000002E-3</v>
      </c>
      <c r="BE2587" s="1">
        <v>-0.13900000000000001</v>
      </c>
      <c r="BF2587" s="1">
        <v>-8.0000000000000002E-3</v>
      </c>
      <c r="BG2587" s="1">
        <f>Table1[[#This Row],[pers_white_pct]]-Table1[[#This Row],[census_white_pct]]</f>
        <v>0.15800000000000003</v>
      </c>
      <c r="BH2587" s="3">
        <v>0</v>
      </c>
      <c r="BI2587" s="3">
        <v>1.1876138434000001</v>
      </c>
      <c r="BJ2587" s="3">
        <v>0</v>
      </c>
      <c r="BK2587" s="3" t="str">
        <f>VLOOKUP(Table1[[#This Row],[est_sworn]],Force_size,2,TRUE)</f>
        <v>01 - Under 25</v>
      </c>
    </row>
    <row r="2588" spans="1:63" hidden="1" x14ac:dyDescent="0.2">
      <c r="A2588">
        <v>51143</v>
      </c>
      <c r="B2588" t="s">
        <v>11412</v>
      </c>
      <c r="C2588" t="s">
        <v>15294</v>
      </c>
      <c r="D2588">
        <v>13801780</v>
      </c>
      <c r="E2588" t="s">
        <v>15295</v>
      </c>
      <c r="F2588">
        <v>62807</v>
      </c>
      <c r="G2588" t="s">
        <v>15296</v>
      </c>
      <c r="H2588" t="s">
        <v>10729</v>
      </c>
      <c r="I2588">
        <v>51</v>
      </c>
      <c r="J2588">
        <v>143</v>
      </c>
      <c r="K2588">
        <v>99143</v>
      </c>
      <c r="L2588" t="s">
        <v>15297</v>
      </c>
      <c r="M2588" t="s">
        <v>15298</v>
      </c>
      <c r="N2588" t="s">
        <v>11418</v>
      </c>
      <c r="O2588" t="s">
        <v>11444</v>
      </c>
      <c r="P2588">
        <v>36.821720999999997</v>
      </c>
      <c r="Q2588">
        <v>-79.398501999999993</v>
      </c>
      <c r="R2588" t="s">
        <v>11481</v>
      </c>
      <c r="S2588" t="s">
        <v>11421</v>
      </c>
      <c r="U2588">
        <v>119</v>
      </c>
      <c r="V2588">
        <v>2</v>
      </c>
      <c r="W2588">
        <v>101</v>
      </c>
      <c r="X2588">
        <v>18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119</v>
      </c>
      <c r="AE2588">
        <v>1.357</v>
      </c>
      <c r="AF2588" t="s">
        <v>11430</v>
      </c>
      <c r="AG2588" t="s">
        <v>15299</v>
      </c>
      <c r="AH2588">
        <v>3</v>
      </c>
      <c r="AI2588">
        <v>51</v>
      </c>
      <c r="AJ2588">
        <v>143</v>
      </c>
      <c r="AM2588">
        <v>63506</v>
      </c>
      <c r="AN2588">
        <v>47250</v>
      </c>
      <c r="AO2588">
        <v>13963</v>
      </c>
      <c r="AP2588">
        <v>124</v>
      </c>
      <c r="AQ2588">
        <v>176</v>
      </c>
      <c r="AR2588">
        <v>602</v>
      </c>
      <c r="AS2588">
        <v>1332</v>
      </c>
      <c r="AT2588">
        <v>55</v>
      </c>
      <c r="AU2588">
        <v>1391</v>
      </c>
      <c r="AV2588">
        <v>14018</v>
      </c>
      <c r="AW2588">
        <v>120</v>
      </c>
      <c r="AX2588">
        <v>162.84</v>
      </c>
      <c r="AY2588" s="1">
        <v>0.151</v>
      </c>
      <c r="AZ2588" s="1">
        <v>0.84899999999999998</v>
      </c>
      <c r="BA2588" s="1">
        <v>0</v>
      </c>
      <c r="BB2588" s="1">
        <v>0.22</v>
      </c>
      <c r="BC2588" s="1">
        <v>0.74399999999999999</v>
      </c>
      <c r="BD2588" s="1">
        <v>2.1000000000000001E-2</v>
      </c>
      <c r="BE2588" s="1">
        <v>-6.9000000000000006E-2</v>
      </c>
      <c r="BF2588" s="1">
        <v>-2.1000000000000001E-2</v>
      </c>
      <c r="BG2588" s="1">
        <f>Table1[[#This Row],[pers_white_pct]]-Table1[[#This Row],[census_white_pct]]</f>
        <v>0.10499999999999998</v>
      </c>
      <c r="BH2588" s="3">
        <v>0.6879574289</v>
      </c>
      <c r="BI2588" s="3">
        <v>1.1407418078</v>
      </c>
      <c r="BJ2588" s="3">
        <v>0</v>
      </c>
      <c r="BK2588" s="3" t="str">
        <f>VLOOKUP(Table1[[#This Row],[est_sworn]],Force_size,2,TRUE)</f>
        <v>04 - 100 to 249</v>
      </c>
    </row>
    <row r="2589" spans="1:63" hidden="1" x14ac:dyDescent="0.2">
      <c r="A2589">
        <v>51147</v>
      </c>
      <c r="B2589" t="s">
        <v>11412</v>
      </c>
      <c r="C2589" t="s">
        <v>15300</v>
      </c>
      <c r="D2589">
        <v>11909560</v>
      </c>
      <c r="E2589" t="s">
        <v>15301</v>
      </c>
      <c r="F2589">
        <v>23238</v>
      </c>
      <c r="G2589" t="s">
        <v>15302</v>
      </c>
      <c r="H2589" t="s">
        <v>10729</v>
      </c>
      <c r="I2589">
        <v>51</v>
      </c>
      <c r="J2589">
        <v>147</v>
      </c>
      <c r="K2589">
        <v>99147</v>
      </c>
      <c r="L2589" t="s">
        <v>15303</v>
      </c>
      <c r="M2589" t="s">
        <v>15304</v>
      </c>
      <c r="N2589" t="s">
        <v>11418</v>
      </c>
      <c r="O2589" t="s">
        <v>11518</v>
      </c>
      <c r="P2589">
        <v>37.224881000000003</v>
      </c>
      <c r="Q2589">
        <v>-78.432957000000002</v>
      </c>
      <c r="R2589" t="s">
        <v>11420</v>
      </c>
      <c r="S2589" t="s">
        <v>11421</v>
      </c>
      <c r="U2589">
        <v>29</v>
      </c>
      <c r="V2589">
        <v>5</v>
      </c>
      <c r="W2589">
        <v>14</v>
      </c>
      <c r="X2589">
        <v>15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29</v>
      </c>
      <c r="AE2589">
        <v>4.8979999999999997</v>
      </c>
      <c r="AF2589" t="s">
        <v>11474</v>
      </c>
      <c r="AG2589" t="s">
        <v>15305</v>
      </c>
      <c r="AH2589">
        <v>3</v>
      </c>
      <c r="AI2589">
        <v>51</v>
      </c>
      <c r="AJ2589">
        <v>147</v>
      </c>
      <c r="AM2589">
        <v>23368</v>
      </c>
      <c r="AN2589">
        <v>14544</v>
      </c>
      <c r="AO2589">
        <v>7668</v>
      </c>
      <c r="AP2589">
        <v>60</v>
      </c>
      <c r="AQ2589">
        <v>203</v>
      </c>
      <c r="AR2589">
        <v>320</v>
      </c>
      <c r="AS2589">
        <v>525</v>
      </c>
      <c r="AT2589">
        <v>88</v>
      </c>
      <c r="AU2589">
        <v>573</v>
      </c>
      <c r="AV2589">
        <v>7756</v>
      </c>
      <c r="AW2589">
        <v>31.5</v>
      </c>
      <c r="AX2589">
        <v>154.28700000000001</v>
      </c>
      <c r="AY2589" s="1">
        <v>0.51700000000000002</v>
      </c>
      <c r="AZ2589" s="1">
        <v>0.48299999999999998</v>
      </c>
      <c r="BA2589" s="1">
        <v>0</v>
      </c>
      <c r="BB2589" s="1">
        <v>0.32800000000000001</v>
      </c>
      <c r="BC2589" s="1">
        <v>0.622</v>
      </c>
      <c r="BD2589" s="1">
        <v>2.1999999999999999E-2</v>
      </c>
      <c r="BE2589" s="1">
        <v>0.189</v>
      </c>
      <c r="BF2589" s="1">
        <v>-2.1999999999999999E-2</v>
      </c>
      <c r="BG2589" s="1">
        <f>Table1[[#This Row],[pers_white_pct]]-Table1[[#This Row],[census_white_pct]]</f>
        <v>-0.13900000000000001</v>
      </c>
      <c r="BH2589" s="3">
        <v>1.5762775889</v>
      </c>
      <c r="BI2589" s="3">
        <v>0.77565342739999998</v>
      </c>
      <c r="BJ2589" s="3">
        <v>0</v>
      </c>
      <c r="BK2589" s="3" t="str">
        <f>VLOOKUP(Table1[[#This Row],[est_sworn]],Force_size,2,TRUE)</f>
        <v>02 - 25 to 49</v>
      </c>
    </row>
    <row r="2590" spans="1:63" hidden="1" x14ac:dyDescent="0.2">
      <c r="A2590">
        <v>51153</v>
      </c>
      <c r="B2590" t="s">
        <v>11412</v>
      </c>
      <c r="C2590" t="s">
        <v>15306</v>
      </c>
      <c r="D2590">
        <v>12017510</v>
      </c>
      <c r="E2590" t="s">
        <v>15307</v>
      </c>
      <c r="F2590">
        <v>421747</v>
      </c>
      <c r="G2590" t="s">
        <v>15308</v>
      </c>
      <c r="H2590" t="s">
        <v>10729</v>
      </c>
      <c r="I2590">
        <v>51</v>
      </c>
      <c r="J2590">
        <v>153</v>
      </c>
      <c r="K2590">
        <v>99153</v>
      </c>
      <c r="L2590" t="s">
        <v>15309</v>
      </c>
      <c r="M2590" t="s">
        <v>15310</v>
      </c>
      <c r="N2590" t="s">
        <v>68</v>
      </c>
      <c r="O2590" t="s">
        <v>11466</v>
      </c>
      <c r="P2590">
        <v>38.701118999999998</v>
      </c>
      <c r="Q2590">
        <v>-77.479579000000001</v>
      </c>
      <c r="S2590" t="s">
        <v>70</v>
      </c>
      <c r="T2590" t="s">
        <v>11898</v>
      </c>
      <c r="U2590">
        <v>571</v>
      </c>
      <c r="V2590">
        <v>0</v>
      </c>
      <c r="W2590">
        <v>454</v>
      </c>
      <c r="X2590">
        <v>41</v>
      </c>
      <c r="Y2590">
        <v>48</v>
      </c>
      <c r="Z2590">
        <v>1</v>
      </c>
      <c r="AA2590">
        <v>0</v>
      </c>
      <c r="AB2590">
        <v>15</v>
      </c>
      <c r="AC2590">
        <v>0</v>
      </c>
      <c r="AD2590">
        <v>571</v>
      </c>
      <c r="AE2590">
        <v>1.1479999999999999</v>
      </c>
      <c r="AF2590" t="s">
        <v>87</v>
      </c>
      <c r="AG2590" t="s">
        <v>15311</v>
      </c>
      <c r="AH2590">
        <v>3</v>
      </c>
      <c r="AI2590">
        <v>51</v>
      </c>
      <c r="AJ2590">
        <v>153</v>
      </c>
      <c r="AM2590">
        <v>402002</v>
      </c>
      <c r="AN2590">
        <v>195656</v>
      </c>
      <c r="AO2590">
        <v>78492</v>
      </c>
      <c r="AP2590">
        <v>984</v>
      </c>
      <c r="AQ2590">
        <v>29986</v>
      </c>
      <c r="AR2590">
        <v>13783</v>
      </c>
      <c r="AS2590">
        <v>81460</v>
      </c>
      <c r="AT2590">
        <v>2704</v>
      </c>
      <c r="AU2590">
        <v>83101</v>
      </c>
      <c r="AV2590">
        <v>81196</v>
      </c>
      <c r="AW2590">
        <v>571</v>
      </c>
      <c r="AX2590">
        <v>655.50800000000004</v>
      </c>
      <c r="AY2590" s="1">
        <v>7.1999999999999995E-2</v>
      </c>
      <c r="AZ2590" s="1">
        <v>0.79500000000000004</v>
      </c>
      <c r="BA2590" s="1">
        <v>8.4000000000000005E-2</v>
      </c>
      <c r="BB2590" s="1">
        <v>0.19500000000000001</v>
      </c>
      <c r="BC2590" s="1">
        <v>0.48699999999999999</v>
      </c>
      <c r="BD2590" s="1">
        <v>0.20300000000000001</v>
      </c>
      <c r="BE2590" s="1">
        <v>-0.123</v>
      </c>
      <c r="BF2590" s="1">
        <v>-0.11899999999999999</v>
      </c>
      <c r="BG2590" s="1">
        <f>Table1[[#This Row],[pers_white_pct]]-Table1[[#This Row],[census_white_pct]]</f>
        <v>0.30800000000000005</v>
      </c>
      <c r="BH2590" s="3">
        <v>0.36774820959999999</v>
      </c>
      <c r="BI2590" s="3">
        <v>1.6336340911</v>
      </c>
      <c r="BJ2590" s="3">
        <v>0.41484793930000002</v>
      </c>
      <c r="BK2590" s="3" t="str">
        <f>VLOOKUP(Table1[[#This Row],[est_sworn]],Force_size,2,TRUE)</f>
        <v>06 - 500 -999</v>
      </c>
    </row>
    <row r="2591" spans="1:63" hidden="1" x14ac:dyDescent="0.2">
      <c r="A2591">
        <v>5123760</v>
      </c>
      <c r="B2591" t="s">
        <v>1444</v>
      </c>
      <c r="C2591" t="s">
        <v>10783</v>
      </c>
      <c r="D2591">
        <v>12617600</v>
      </c>
      <c r="E2591" t="s">
        <v>10784</v>
      </c>
      <c r="F2591">
        <v>5144</v>
      </c>
      <c r="G2591" t="s">
        <v>10785</v>
      </c>
      <c r="H2591" t="s">
        <v>10729</v>
      </c>
      <c r="I2591">
        <v>51</v>
      </c>
      <c r="J2591">
        <v>153</v>
      </c>
      <c r="K2591">
        <v>23760</v>
      </c>
      <c r="L2591" t="s">
        <v>10786</v>
      </c>
      <c r="M2591" t="s">
        <v>10787</v>
      </c>
      <c r="N2591" t="s">
        <v>68</v>
      </c>
      <c r="O2591" t="s">
        <v>181</v>
      </c>
      <c r="P2591">
        <v>38.701118999999998</v>
      </c>
      <c r="Q2591">
        <v>-77.479579000000001</v>
      </c>
      <c r="S2591" t="s">
        <v>70</v>
      </c>
      <c r="T2591" t="s">
        <v>71</v>
      </c>
      <c r="U2591">
        <v>8</v>
      </c>
      <c r="V2591">
        <v>0</v>
      </c>
      <c r="W2591">
        <v>5</v>
      </c>
      <c r="X2591">
        <v>2</v>
      </c>
      <c r="Y2591">
        <v>1</v>
      </c>
      <c r="Z2591">
        <v>0</v>
      </c>
      <c r="AA2591">
        <v>0</v>
      </c>
      <c r="AB2591">
        <v>0</v>
      </c>
      <c r="AC2591">
        <v>0</v>
      </c>
      <c r="AD2591">
        <v>8</v>
      </c>
      <c r="AE2591">
        <v>7.1230000000000002</v>
      </c>
      <c r="AF2591" t="s">
        <v>118</v>
      </c>
      <c r="AG2591" t="s">
        <v>10788</v>
      </c>
      <c r="AH2591">
        <v>3</v>
      </c>
      <c r="AI2591">
        <v>51</v>
      </c>
      <c r="AK2591">
        <v>23760</v>
      </c>
      <c r="AM2591">
        <v>4961</v>
      </c>
      <c r="AN2591">
        <v>1517</v>
      </c>
      <c r="AO2591">
        <v>1686</v>
      </c>
      <c r="AP2591">
        <v>27</v>
      </c>
      <c r="AQ2591">
        <v>204</v>
      </c>
      <c r="AR2591">
        <v>187</v>
      </c>
      <c r="AS2591">
        <v>1328</v>
      </c>
      <c r="AT2591">
        <v>54</v>
      </c>
      <c r="AU2591">
        <v>1340</v>
      </c>
      <c r="AV2591">
        <v>1740</v>
      </c>
      <c r="AW2591">
        <v>8</v>
      </c>
      <c r="AX2591">
        <v>56.984000000000002</v>
      </c>
      <c r="AY2591" s="1">
        <v>0.25</v>
      </c>
      <c r="AZ2591" s="1">
        <v>0.625</v>
      </c>
      <c r="BA2591" s="1">
        <v>0.125</v>
      </c>
      <c r="BB2591" s="1">
        <v>0.34</v>
      </c>
      <c r="BC2591" s="1">
        <v>0.30599999999999999</v>
      </c>
      <c r="BD2591" s="1">
        <v>0.26800000000000002</v>
      </c>
      <c r="BE2591" s="1">
        <v>-0.09</v>
      </c>
      <c r="BF2591" s="1">
        <v>-0.14299999999999999</v>
      </c>
      <c r="BG2591" s="1">
        <f>Table1[[#This Row],[pers_white_pct]]-Table1[[#This Row],[census_white_pct]]</f>
        <v>0.31900000000000001</v>
      </c>
      <c r="BH2591" s="3">
        <v>0.73561684459999999</v>
      </c>
      <c r="BI2591" s="3">
        <v>2.0439189189000002</v>
      </c>
      <c r="BJ2591" s="3">
        <v>0.46696159640000001</v>
      </c>
      <c r="BK2591" s="3" t="str">
        <f>VLOOKUP(Table1[[#This Row],[est_sworn]],Force_size,2,TRUE)</f>
        <v>01 - Under 25</v>
      </c>
    </row>
    <row r="2592" spans="1:63" hidden="1" x14ac:dyDescent="0.2">
      <c r="A2592">
        <v>51161</v>
      </c>
      <c r="B2592" t="s">
        <v>11412</v>
      </c>
      <c r="C2592" t="s">
        <v>15312</v>
      </c>
      <c r="D2592">
        <v>12317530</v>
      </c>
      <c r="E2592" t="s">
        <v>15313</v>
      </c>
      <c r="F2592">
        <v>84278</v>
      </c>
      <c r="G2592" t="s">
        <v>15314</v>
      </c>
      <c r="H2592" t="s">
        <v>10729</v>
      </c>
      <c r="I2592">
        <v>51</v>
      </c>
      <c r="J2592">
        <v>161</v>
      </c>
      <c r="K2592">
        <v>99161</v>
      </c>
      <c r="L2592" t="s">
        <v>15315</v>
      </c>
      <c r="M2592" t="s">
        <v>15316</v>
      </c>
      <c r="N2592" t="s">
        <v>68</v>
      </c>
      <c r="O2592" t="s">
        <v>11429</v>
      </c>
      <c r="P2592">
        <v>37.331077000000001</v>
      </c>
      <c r="Q2592">
        <v>-80.190110000000004</v>
      </c>
      <c r="S2592" t="s">
        <v>70</v>
      </c>
      <c r="T2592" t="s">
        <v>11898</v>
      </c>
      <c r="U2592">
        <v>148</v>
      </c>
      <c r="V2592">
        <v>0</v>
      </c>
      <c r="W2592">
        <v>140</v>
      </c>
      <c r="X2592">
        <v>7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148</v>
      </c>
      <c r="AE2592">
        <v>1.1479999999999999</v>
      </c>
      <c r="AF2592" t="s">
        <v>87</v>
      </c>
      <c r="AG2592" t="s">
        <v>15317</v>
      </c>
      <c r="AH2592">
        <v>3</v>
      </c>
      <c r="AI2592">
        <v>51</v>
      </c>
      <c r="AJ2592">
        <v>161</v>
      </c>
      <c r="AM2592">
        <v>92376</v>
      </c>
      <c r="AN2592">
        <v>81886</v>
      </c>
      <c r="AO2592">
        <v>4580</v>
      </c>
      <c r="AP2592">
        <v>121</v>
      </c>
      <c r="AQ2592">
        <v>2455</v>
      </c>
      <c r="AR2592">
        <v>1268</v>
      </c>
      <c r="AS2592">
        <v>1951</v>
      </c>
      <c r="AT2592">
        <v>63</v>
      </c>
      <c r="AU2592">
        <v>2066</v>
      </c>
      <c r="AV2592">
        <v>4643</v>
      </c>
      <c r="AW2592">
        <v>148</v>
      </c>
      <c r="AX2592">
        <v>169.904</v>
      </c>
      <c r="AY2592" s="1">
        <v>4.7E-2</v>
      </c>
      <c r="AZ2592" s="1">
        <v>0.94599999999999995</v>
      </c>
      <c r="BA2592" s="1">
        <v>0</v>
      </c>
      <c r="BB2592" s="1">
        <v>0.05</v>
      </c>
      <c r="BC2592" s="1">
        <v>0.88600000000000001</v>
      </c>
      <c r="BD2592" s="1">
        <v>2.1000000000000001E-2</v>
      </c>
      <c r="BE2592" s="1">
        <v>-2E-3</v>
      </c>
      <c r="BF2592" s="1">
        <v>-2.1000000000000001E-2</v>
      </c>
      <c r="BG2592" s="1">
        <f>Table1[[#This Row],[pers_white_pct]]-Table1[[#This Row],[census_white_pct]]</f>
        <v>5.9999999999999942E-2</v>
      </c>
      <c r="BH2592" s="3">
        <v>0.95395963650000004</v>
      </c>
      <c r="BI2592" s="3">
        <v>1.0671262817</v>
      </c>
      <c r="BJ2592" s="3">
        <v>0</v>
      </c>
      <c r="BK2592" s="3" t="str">
        <f>VLOOKUP(Table1[[#This Row],[est_sworn]],Force_size,2,TRUE)</f>
        <v>04 - 100 to 249</v>
      </c>
    </row>
    <row r="2593" spans="1:63" hidden="1" x14ac:dyDescent="0.2">
      <c r="A2593">
        <v>51171</v>
      </c>
      <c r="B2593" t="s">
        <v>11412</v>
      </c>
      <c r="C2593" t="s">
        <v>15318</v>
      </c>
      <c r="D2593">
        <v>12799460</v>
      </c>
      <c r="E2593" t="s">
        <v>15319</v>
      </c>
      <c r="F2593">
        <v>42583</v>
      </c>
      <c r="G2593" t="s">
        <v>15320</v>
      </c>
      <c r="H2593" t="s">
        <v>10729</v>
      </c>
      <c r="I2593">
        <v>51</v>
      </c>
      <c r="J2593">
        <v>171</v>
      </c>
      <c r="K2593">
        <v>99171</v>
      </c>
      <c r="L2593" t="s">
        <v>15321</v>
      </c>
      <c r="M2593" t="s">
        <v>15322</v>
      </c>
      <c r="N2593" t="s">
        <v>11418</v>
      </c>
      <c r="O2593" t="s">
        <v>11444</v>
      </c>
      <c r="P2593">
        <v>38.856203999999998</v>
      </c>
      <c r="Q2593">
        <v>-78.573987000000002</v>
      </c>
      <c r="R2593" t="s">
        <v>11420</v>
      </c>
      <c r="S2593" t="s">
        <v>11421</v>
      </c>
      <c r="U2593">
        <v>72</v>
      </c>
      <c r="V2593">
        <v>20</v>
      </c>
      <c r="W2593">
        <v>71</v>
      </c>
      <c r="X2593">
        <v>1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72</v>
      </c>
      <c r="AE2593">
        <v>3.3540000000000001</v>
      </c>
      <c r="AF2593" t="s">
        <v>11445</v>
      </c>
      <c r="AG2593" t="s">
        <v>15323</v>
      </c>
      <c r="AH2593">
        <v>3</v>
      </c>
      <c r="AI2593">
        <v>51</v>
      </c>
      <c r="AJ2593">
        <v>171</v>
      </c>
      <c r="AM2593">
        <v>41993</v>
      </c>
      <c r="AN2593">
        <v>37886</v>
      </c>
      <c r="AO2593">
        <v>699</v>
      </c>
      <c r="AP2593">
        <v>71</v>
      </c>
      <c r="AQ2593">
        <v>210</v>
      </c>
      <c r="AR2593">
        <v>516</v>
      </c>
      <c r="AS2593">
        <v>2577</v>
      </c>
      <c r="AT2593">
        <v>35</v>
      </c>
      <c r="AU2593">
        <v>2611</v>
      </c>
      <c r="AV2593">
        <v>734</v>
      </c>
      <c r="AW2593">
        <v>82</v>
      </c>
      <c r="AX2593">
        <v>275.02800000000002</v>
      </c>
      <c r="AY2593" s="1">
        <v>1.4E-2</v>
      </c>
      <c r="AZ2593" s="1">
        <v>0.98599999999999999</v>
      </c>
      <c r="BA2593" s="1">
        <v>0</v>
      </c>
      <c r="BB2593" s="1">
        <v>1.7000000000000001E-2</v>
      </c>
      <c r="BC2593" s="1">
        <v>0.90200000000000002</v>
      </c>
      <c r="BD2593" s="1">
        <v>6.0999999999999999E-2</v>
      </c>
      <c r="BE2593" s="1">
        <v>-3.0000000000000001E-3</v>
      </c>
      <c r="BF2593" s="1">
        <v>-6.0999999999999999E-2</v>
      </c>
      <c r="BG2593" s="1">
        <f>Table1[[#This Row],[pers_white_pct]]-Table1[[#This Row],[census_white_pct]]</f>
        <v>8.3999999999999964E-2</v>
      </c>
      <c r="BH2593" s="3">
        <v>0.83438642510000005</v>
      </c>
      <c r="BI2593" s="3">
        <v>1.0930096575999999</v>
      </c>
      <c r="BJ2593" s="3">
        <v>0</v>
      </c>
      <c r="BK2593" s="3" t="str">
        <f>VLOOKUP(Table1[[#This Row],[est_sworn]],Force_size,2,TRUE)</f>
        <v>03 - 50 to 99</v>
      </c>
    </row>
    <row r="2594" spans="1:63" hidden="1" x14ac:dyDescent="0.2">
      <c r="A2594">
        <v>51177</v>
      </c>
      <c r="B2594" t="s">
        <v>11412</v>
      </c>
      <c r="C2594" t="s">
        <v>15324</v>
      </c>
      <c r="D2594">
        <v>13527550</v>
      </c>
      <c r="E2594" t="s">
        <v>15325</v>
      </c>
      <c r="F2594">
        <v>125684</v>
      </c>
      <c r="G2594" t="s">
        <v>15326</v>
      </c>
      <c r="H2594" t="s">
        <v>10729</v>
      </c>
      <c r="I2594">
        <v>51</v>
      </c>
      <c r="J2594">
        <v>177</v>
      </c>
      <c r="K2594">
        <v>99177</v>
      </c>
      <c r="L2594" t="s">
        <v>15327</v>
      </c>
      <c r="M2594" t="s">
        <v>15328</v>
      </c>
      <c r="N2594" t="s">
        <v>11418</v>
      </c>
      <c r="O2594" t="s">
        <v>11466</v>
      </c>
      <c r="P2594">
        <v>38.182310999999999</v>
      </c>
      <c r="Q2594">
        <v>-77.656279999999995</v>
      </c>
      <c r="R2594" t="s">
        <v>11420</v>
      </c>
      <c r="S2594" t="s">
        <v>11421</v>
      </c>
      <c r="U2594">
        <v>167</v>
      </c>
      <c r="V2594">
        <v>34</v>
      </c>
      <c r="W2594">
        <v>152</v>
      </c>
      <c r="X2594">
        <v>7</v>
      </c>
      <c r="Y2594">
        <v>5</v>
      </c>
      <c r="Z2594">
        <v>2</v>
      </c>
      <c r="AA2594">
        <v>0</v>
      </c>
      <c r="AB2594">
        <v>0</v>
      </c>
      <c r="AC2594">
        <v>0</v>
      </c>
      <c r="AD2594">
        <v>167</v>
      </c>
      <c r="AE2594">
        <v>1.357</v>
      </c>
      <c r="AF2594" t="s">
        <v>11430</v>
      </c>
      <c r="AG2594" t="s">
        <v>15329</v>
      </c>
      <c r="AH2594">
        <v>3</v>
      </c>
      <c r="AI2594">
        <v>51</v>
      </c>
      <c r="AJ2594">
        <v>177</v>
      </c>
      <c r="AM2594">
        <v>122397</v>
      </c>
      <c r="AN2594">
        <v>88077</v>
      </c>
      <c r="AO2594">
        <v>18298</v>
      </c>
      <c r="AP2594">
        <v>323</v>
      </c>
      <c r="AQ2594">
        <v>2768</v>
      </c>
      <c r="AR2594">
        <v>3246</v>
      </c>
      <c r="AS2594">
        <v>9278</v>
      </c>
      <c r="AT2594">
        <v>373</v>
      </c>
      <c r="AU2594">
        <v>9685</v>
      </c>
      <c r="AV2594">
        <v>18671</v>
      </c>
      <c r="AW2594">
        <v>184</v>
      </c>
      <c r="AX2594">
        <v>249.68799999999999</v>
      </c>
      <c r="AY2594" s="1">
        <v>4.2000000000000003E-2</v>
      </c>
      <c r="AZ2594" s="1">
        <v>0.91</v>
      </c>
      <c r="BA2594" s="1">
        <v>0.03</v>
      </c>
      <c r="BB2594" s="1">
        <v>0.14899999999999999</v>
      </c>
      <c r="BC2594" s="1">
        <v>0.72</v>
      </c>
      <c r="BD2594" s="1">
        <v>7.5999999999999998E-2</v>
      </c>
      <c r="BE2594" s="1">
        <v>-0.108</v>
      </c>
      <c r="BF2594" s="1">
        <v>-4.5999999999999999E-2</v>
      </c>
      <c r="BG2594" s="1">
        <f>Table1[[#This Row],[pers_white_pct]]-Table1[[#This Row],[census_white_pct]]</f>
        <v>0.19000000000000006</v>
      </c>
      <c r="BH2594" s="3">
        <v>0.28038108940000001</v>
      </c>
      <c r="BI2594" s="3">
        <v>1.2648393733000001</v>
      </c>
      <c r="BJ2594" s="3">
        <v>0.39497530050000002</v>
      </c>
      <c r="BK2594" s="3" t="str">
        <f>VLOOKUP(Table1[[#This Row],[est_sworn]],Force_size,2,TRUE)</f>
        <v>04 - 100 to 249</v>
      </c>
    </row>
    <row r="2595" spans="1:63" hidden="1" x14ac:dyDescent="0.2">
      <c r="A2595">
        <v>51179</v>
      </c>
      <c r="B2595" t="s">
        <v>11412</v>
      </c>
      <c r="C2595" t="s">
        <v>15330</v>
      </c>
      <c r="D2595">
        <v>13948490</v>
      </c>
      <c r="E2595" t="s">
        <v>15331</v>
      </c>
      <c r="F2595">
        <v>134352</v>
      </c>
      <c r="G2595" t="s">
        <v>15332</v>
      </c>
      <c r="H2595" t="s">
        <v>10729</v>
      </c>
      <c r="I2595">
        <v>51</v>
      </c>
      <c r="J2595">
        <v>179</v>
      </c>
      <c r="K2595">
        <v>99179</v>
      </c>
      <c r="L2595" t="s">
        <v>15333</v>
      </c>
      <c r="M2595" t="s">
        <v>15334</v>
      </c>
      <c r="N2595" t="s">
        <v>11418</v>
      </c>
      <c r="O2595" t="s">
        <v>11466</v>
      </c>
      <c r="P2595">
        <v>38.415385999999998</v>
      </c>
      <c r="Q2595">
        <v>-77.454871999999995</v>
      </c>
      <c r="R2595" t="s">
        <v>11420</v>
      </c>
      <c r="S2595" t="s">
        <v>11421</v>
      </c>
      <c r="U2595">
        <v>163</v>
      </c>
      <c r="V2595">
        <v>9</v>
      </c>
      <c r="W2595">
        <v>143</v>
      </c>
      <c r="X2595">
        <v>14</v>
      </c>
      <c r="Y2595">
        <v>5</v>
      </c>
      <c r="Z2595">
        <v>1</v>
      </c>
      <c r="AA2595">
        <v>0</v>
      </c>
      <c r="AB2595">
        <v>0</v>
      </c>
      <c r="AC2595">
        <v>0</v>
      </c>
      <c r="AD2595">
        <v>163</v>
      </c>
      <c r="AE2595">
        <v>1.357</v>
      </c>
      <c r="AF2595" t="s">
        <v>11430</v>
      </c>
      <c r="AG2595" t="s">
        <v>15335</v>
      </c>
      <c r="AH2595">
        <v>3</v>
      </c>
      <c r="AI2595">
        <v>51</v>
      </c>
      <c r="AJ2595">
        <v>179</v>
      </c>
      <c r="AM2595">
        <v>128961</v>
      </c>
      <c r="AN2595">
        <v>87434</v>
      </c>
      <c r="AO2595">
        <v>21259</v>
      </c>
      <c r="AP2595">
        <v>454</v>
      </c>
      <c r="AQ2595">
        <v>3545</v>
      </c>
      <c r="AR2595">
        <v>3952</v>
      </c>
      <c r="AS2595">
        <v>11875</v>
      </c>
      <c r="AT2595">
        <v>622</v>
      </c>
      <c r="AU2595">
        <v>12317</v>
      </c>
      <c r="AV2595">
        <v>21881</v>
      </c>
      <c r="AW2595">
        <v>167.5</v>
      </c>
      <c r="AX2595">
        <v>227.29750000000001</v>
      </c>
      <c r="AY2595" s="1">
        <v>8.5999999999999993E-2</v>
      </c>
      <c r="AZ2595" s="1">
        <v>0.877</v>
      </c>
      <c r="BA2595" s="1">
        <v>3.1E-2</v>
      </c>
      <c r="BB2595" s="1">
        <v>0.16500000000000001</v>
      </c>
      <c r="BC2595" s="1">
        <v>0.67800000000000005</v>
      </c>
      <c r="BD2595" s="1">
        <v>9.1999999999999998E-2</v>
      </c>
      <c r="BE2595" s="1">
        <v>-7.9000000000000001E-2</v>
      </c>
      <c r="BF2595" s="1">
        <v>-6.0999999999999999E-2</v>
      </c>
      <c r="BG2595" s="1">
        <f>Table1[[#This Row],[pers_white_pct]]-Table1[[#This Row],[census_white_pct]]</f>
        <v>0.19899999999999995</v>
      </c>
      <c r="BH2595" s="3">
        <v>0.52102191580000001</v>
      </c>
      <c r="BI2595" s="3">
        <v>1.2939767644</v>
      </c>
      <c r="BJ2595" s="3">
        <v>0.33312495959999999</v>
      </c>
      <c r="BK2595" s="3" t="str">
        <f>VLOOKUP(Table1[[#This Row],[est_sworn]],Force_size,2,TRUE)</f>
        <v>04 - 100 to 249</v>
      </c>
    </row>
    <row r="2596" spans="1:63" hidden="1" x14ac:dyDescent="0.2">
      <c r="A2596">
        <v>51181</v>
      </c>
      <c r="B2596" t="s">
        <v>11412</v>
      </c>
      <c r="C2596" t="s">
        <v>15336</v>
      </c>
      <c r="D2596">
        <v>12619400</v>
      </c>
      <c r="E2596" t="s">
        <v>15337</v>
      </c>
      <c r="F2596">
        <v>6844</v>
      </c>
      <c r="G2596" t="s">
        <v>15338</v>
      </c>
      <c r="H2596" t="s">
        <v>10729</v>
      </c>
      <c r="I2596">
        <v>51</v>
      </c>
      <c r="J2596">
        <v>181</v>
      </c>
      <c r="K2596">
        <v>99181</v>
      </c>
      <c r="L2596" t="s">
        <v>15339</v>
      </c>
      <c r="M2596" t="s">
        <v>15340</v>
      </c>
      <c r="N2596" t="s">
        <v>11418</v>
      </c>
      <c r="O2596" t="s">
        <v>11437</v>
      </c>
      <c r="P2596">
        <v>37.119760999999997</v>
      </c>
      <c r="Q2596">
        <v>-76.880172000000002</v>
      </c>
      <c r="R2596" t="s">
        <v>11420</v>
      </c>
      <c r="S2596" t="s">
        <v>11421</v>
      </c>
      <c r="U2596">
        <v>12</v>
      </c>
      <c r="V2596">
        <v>1</v>
      </c>
      <c r="W2596">
        <v>4</v>
      </c>
      <c r="X2596">
        <v>8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12</v>
      </c>
      <c r="AE2596">
        <v>7.0309999999999997</v>
      </c>
      <c r="AF2596" t="s">
        <v>11422</v>
      </c>
      <c r="AG2596" t="s">
        <v>15341</v>
      </c>
      <c r="AH2596">
        <v>3</v>
      </c>
      <c r="AI2596">
        <v>51</v>
      </c>
      <c r="AJ2596">
        <v>181</v>
      </c>
      <c r="AM2596">
        <v>7058</v>
      </c>
      <c r="AN2596">
        <v>3583</v>
      </c>
      <c r="AO2596">
        <v>3240</v>
      </c>
      <c r="AP2596">
        <v>21</v>
      </c>
      <c r="AQ2596">
        <v>23</v>
      </c>
      <c r="AR2596">
        <v>99</v>
      </c>
      <c r="AS2596">
        <v>86</v>
      </c>
      <c r="AT2596">
        <v>14</v>
      </c>
      <c r="AU2596">
        <v>92</v>
      </c>
      <c r="AV2596">
        <v>3254</v>
      </c>
      <c r="AW2596">
        <v>12.5</v>
      </c>
      <c r="AX2596">
        <v>87.887500000000003</v>
      </c>
      <c r="AY2596" s="1">
        <v>0.66700000000000004</v>
      </c>
      <c r="AZ2596" s="1">
        <v>0.33300000000000002</v>
      </c>
      <c r="BA2596" s="1">
        <v>0</v>
      </c>
      <c r="BB2596" s="1">
        <v>0.45900000000000002</v>
      </c>
      <c r="BC2596" s="1">
        <v>0.50800000000000001</v>
      </c>
      <c r="BD2596" s="1">
        <v>1.2E-2</v>
      </c>
      <c r="BE2596" s="1">
        <v>0.20799999999999999</v>
      </c>
      <c r="BF2596" s="1">
        <v>-1.2E-2</v>
      </c>
      <c r="BG2596" s="1">
        <f>Table1[[#This Row],[pers_white_pct]]-Table1[[#This Row],[census_white_pct]]</f>
        <v>-0.17499999999999999</v>
      </c>
      <c r="BH2596" s="3">
        <v>1.4522633745</v>
      </c>
      <c r="BI2596" s="3">
        <v>0.65661922039999998</v>
      </c>
      <c r="BJ2596" s="3">
        <v>0</v>
      </c>
      <c r="BK2596" s="3" t="str">
        <f>VLOOKUP(Table1[[#This Row],[est_sworn]],Force_size,2,TRUE)</f>
        <v>01 - Under 25</v>
      </c>
    </row>
    <row r="2597" spans="1:63" hidden="1" x14ac:dyDescent="0.2">
      <c r="A2597">
        <v>5108152</v>
      </c>
      <c r="B2597" t="s">
        <v>1444</v>
      </c>
      <c r="C2597" t="s">
        <v>10744</v>
      </c>
      <c r="D2597">
        <v>11437670</v>
      </c>
      <c r="E2597" t="s">
        <v>10745</v>
      </c>
      <c r="F2597">
        <v>5365</v>
      </c>
      <c r="G2597" t="s">
        <v>10746</v>
      </c>
      <c r="H2597" t="s">
        <v>10729</v>
      </c>
      <c r="I2597">
        <v>51</v>
      </c>
      <c r="J2597">
        <v>185</v>
      </c>
      <c r="K2597">
        <v>8152</v>
      </c>
      <c r="L2597" t="s">
        <v>10747</v>
      </c>
      <c r="M2597" t="s">
        <v>10748</v>
      </c>
      <c r="N2597" t="s">
        <v>68</v>
      </c>
      <c r="O2597" t="s">
        <v>181</v>
      </c>
      <c r="P2597">
        <v>37.125394999999997</v>
      </c>
      <c r="Q2597">
        <v>-81.562923999999995</v>
      </c>
      <c r="S2597" t="s">
        <v>70</v>
      </c>
      <c r="T2597" t="s">
        <v>71</v>
      </c>
      <c r="U2597">
        <v>17</v>
      </c>
      <c r="V2597">
        <v>0</v>
      </c>
      <c r="W2597">
        <v>16</v>
      </c>
      <c r="X2597">
        <v>1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17</v>
      </c>
      <c r="AE2597">
        <v>7.1230000000000002</v>
      </c>
      <c r="AF2597" t="s">
        <v>118</v>
      </c>
      <c r="AG2597" t="s">
        <v>10749</v>
      </c>
      <c r="AH2597">
        <v>3</v>
      </c>
      <c r="AI2597">
        <v>51</v>
      </c>
      <c r="AK2597">
        <v>8152</v>
      </c>
      <c r="AM2597">
        <v>5444</v>
      </c>
      <c r="AN2597">
        <v>4851</v>
      </c>
      <c r="AO2597">
        <v>334</v>
      </c>
      <c r="AP2597">
        <v>2</v>
      </c>
      <c r="AQ2597">
        <v>104</v>
      </c>
      <c r="AR2597">
        <v>79</v>
      </c>
      <c r="AS2597">
        <v>68</v>
      </c>
      <c r="AT2597">
        <v>0</v>
      </c>
      <c r="AU2597">
        <v>74</v>
      </c>
      <c r="AV2597">
        <v>334</v>
      </c>
      <c r="AW2597">
        <v>17</v>
      </c>
      <c r="AX2597">
        <v>121.09099999999999</v>
      </c>
      <c r="AY2597" s="1">
        <v>5.8999999999999997E-2</v>
      </c>
      <c r="AZ2597" s="1">
        <v>0.94099999999999995</v>
      </c>
      <c r="BA2597" s="1">
        <v>0</v>
      </c>
      <c r="BB2597" s="1">
        <v>6.0999999999999999E-2</v>
      </c>
      <c r="BC2597" s="1">
        <v>0.89100000000000001</v>
      </c>
      <c r="BD2597" s="1">
        <v>1.2E-2</v>
      </c>
      <c r="BE2597" s="1">
        <v>-3.0000000000000001E-3</v>
      </c>
      <c r="BF2597" s="1">
        <v>-1.2E-2</v>
      </c>
      <c r="BG2597" s="1">
        <f>Table1[[#This Row],[pers_white_pct]]-Table1[[#This Row],[census_white_pct]]</f>
        <v>4.9999999999999933E-2</v>
      </c>
      <c r="BH2597" s="3">
        <v>0.95878830569999995</v>
      </c>
      <c r="BI2597" s="3">
        <v>1.0562285520000001</v>
      </c>
      <c r="BJ2597" s="3">
        <v>0</v>
      </c>
      <c r="BK2597" s="3" t="str">
        <f>VLOOKUP(Table1[[#This Row],[est_sworn]],Force_size,2,TRUE)</f>
        <v>01 - Under 25</v>
      </c>
    </row>
    <row r="2598" spans="1:63" hidden="1" x14ac:dyDescent="0.2">
      <c r="A2598">
        <v>51185</v>
      </c>
      <c r="B2598" t="s">
        <v>11412</v>
      </c>
      <c r="C2598" t="s">
        <v>15342</v>
      </c>
      <c r="D2598">
        <v>11039390</v>
      </c>
      <c r="E2598" t="s">
        <v>15343</v>
      </c>
      <c r="F2598">
        <v>44268</v>
      </c>
      <c r="G2598" t="s">
        <v>15344</v>
      </c>
      <c r="H2598" t="s">
        <v>10729</v>
      </c>
      <c r="I2598">
        <v>51</v>
      </c>
      <c r="J2598">
        <v>185</v>
      </c>
      <c r="K2598">
        <v>99185</v>
      </c>
      <c r="L2598" t="s">
        <v>15345</v>
      </c>
      <c r="M2598" t="s">
        <v>15346</v>
      </c>
      <c r="N2598" t="s">
        <v>11418</v>
      </c>
      <c r="O2598" t="s">
        <v>11444</v>
      </c>
      <c r="P2598">
        <v>37.125394999999997</v>
      </c>
      <c r="Q2598">
        <v>-81.562923999999995</v>
      </c>
      <c r="R2598" t="s">
        <v>11420</v>
      </c>
      <c r="S2598" t="s">
        <v>11421</v>
      </c>
      <c r="U2598">
        <v>46</v>
      </c>
      <c r="V2598">
        <v>8</v>
      </c>
      <c r="W2598">
        <v>46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46</v>
      </c>
      <c r="AE2598">
        <v>4.8979999999999997</v>
      </c>
      <c r="AF2598" t="s">
        <v>11474</v>
      </c>
      <c r="AG2598" t="s">
        <v>15347</v>
      </c>
      <c r="AH2598">
        <v>3</v>
      </c>
      <c r="AI2598">
        <v>51</v>
      </c>
      <c r="AJ2598">
        <v>185</v>
      </c>
      <c r="AM2598">
        <v>45078</v>
      </c>
      <c r="AN2598">
        <v>42692</v>
      </c>
      <c r="AO2598">
        <v>1330</v>
      </c>
      <c r="AP2598">
        <v>54</v>
      </c>
      <c r="AQ2598">
        <v>286</v>
      </c>
      <c r="AR2598">
        <v>391</v>
      </c>
      <c r="AS2598">
        <v>296</v>
      </c>
      <c r="AT2598">
        <v>3</v>
      </c>
      <c r="AU2598">
        <v>325</v>
      </c>
      <c r="AV2598">
        <v>1333</v>
      </c>
      <c r="AW2598">
        <v>50</v>
      </c>
      <c r="AX2598">
        <v>244.9</v>
      </c>
      <c r="AY2598" s="1">
        <v>0</v>
      </c>
      <c r="AZ2598" s="2">
        <v>1</v>
      </c>
      <c r="BA2598" s="1">
        <v>0</v>
      </c>
      <c r="BB2598" s="1">
        <v>0.03</v>
      </c>
      <c r="BC2598" s="1">
        <v>0.94699999999999995</v>
      </c>
      <c r="BD2598" s="1">
        <v>7.0000000000000001E-3</v>
      </c>
      <c r="BE2598" s="1">
        <v>-0.03</v>
      </c>
      <c r="BF2598" s="1">
        <v>-7.0000000000000001E-3</v>
      </c>
      <c r="BG2598" s="1">
        <f>Table1[[#This Row],[pers_white_pct]]-Table1[[#This Row],[census_white_pct]]</f>
        <v>5.3000000000000047E-2</v>
      </c>
      <c r="BH2598" s="3">
        <v>0</v>
      </c>
      <c r="BI2598" s="3">
        <v>1.0558886911000001</v>
      </c>
      <c r="BJ2598" s="3">
        <v>0</v>
      </c>
      <c r="BK2598" s="3" t="str">
        <f>VLOOKUP(Table1[[#This Row],[est_sworn]],Force_size,2,TRUE)</f>
        <v>03 - 50 to 99</v>
      </c>
    </row>
    <row r="2599" spans="1:63" hidden="1" x14ac:dyDescent="0.2">
      <c r="A2599">
        <v>5102040</v>
      </c>
      <c r="B2599" t="s">
        <v>1444</v>
      </c>
      <c r="C2599" t="s">
        <v>10732</v>
      </c>
      <c r="D2599">
        <v>13124910</v>
      </c>
      <c r="E2599" t="s">
        <v>10733</v>
      </c>
      <c r="F2599">
        <v>1734</v>
      </c>
      <c r="G2599" t="s">
        <v>10734</v>
      </c>
      <c r="H2599" t="s">
        <v>10729</v>
      </c>
      <c r="I2599">
        <v>51</v>
      </c>
      <c r="J2599">
        <v>195</v>
      </c>
      <c r="K2599">
        <v>2040</v>
      </c>
      <c r="L2599" t="s">
        <v>10735</v>
      </c>
      <c r="M2599" t="s">
        <v>10736</v>
      </c>
      <c r="N2599" t="s">
        <v>68</v>
      </c>
      <c r="O2599" t="s">
        <v>238</v>
      </c>
      <c r="P2599">
        <v>36.974561000000001</v>
      </c>
      <c r="Q2599">
        <v>-82.621560000000002</v>
      </c>
      <c r="S2599" t="s">
        <v>70</v>
      </c>
      <c r="T2599" t="s">
        <v>71</v>
      </c>
      <c r="U2599">
        <v>5</v>
      </c>
      <c r="V2599">
        <v>0</v>
      </c>
      <c r="W2599">
        <v>5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5</v>
      </c>
      <c r="AE2599">
        <v>8.6750000000000007</v>
      </c>
      <c r="AF2599" t="s">
        <v>212</v>
      </c>
      <c r="AG2599" t="s">
        <v>10737</v>
      </c>
      <c r="AH2599">
        <v>3</v>
      </c>
      <c r="AI2599">
        <v>51</v>
      </c>
      <c r="AK2599">
        <v>2040</v>
      </c>
      <c r="AM2599">
        <v>1754</v>
      </c>
      <c r="AN2599">
        <v>1666</v>
      </c>
      <c r="AO2599">
        <v>51</v>
      </c>
      <c r="AP2599">
        <v>4</v>
      </c>
      <c r="AQ2599">
        <v>2</v>
      </c>
      <c r="AR2599">
        <v>20</v>
      </c>
      <c r="AS2599">
        <v>10</v>
      </c>
      <c r="AT2599">
        <v>1</v>
      </c>
      <c r="AU2599">
        <v>11</v>
      </c>
      <c r="AV2599">
        <v>52</v>
      </c>
      <c r="AW2599">
        <v>5</v>
      </c>
      <c r="AX2599">
        <v>43.375</v>
      </c>
      <c r="AY2599" s="1">
        <v>0</v>
      </c>
      <c r="AZ2599" s="2">
        <v>1</v>
      </c>
      <c r="BA2599" s="1">
        <v>0</v>
      </c>
      <c r="BB2599" s="1">
        <v>2.9000000000000001E-2</v>
      </c>
      <c r="BC2599" s="1">
        <v>0.95</v>
      </c>
      <c r="BD2599" s="1">
        <v>6.0000000000000001E-3</v>
      </c>
      <c r="BE2599" s="1">
        <v>-2.9000000000000001E-2</v>
      </c>
      <c r="BF2599" s="1">
        <v>-6.0000000000000001E-3</v>
      </c>
      <c r="BG2599" s="1">
        <f>Table1[[#This Row],[pers_white_pct]]-Table1[[#This Row],[census_white_pct]]</f>
        <v>5.0000000000000044E-2</v>
      </c>
      <c r="BH2599" s="3">
        <v>0</v>
      </c>
      <c r="BI2599" s="3">
        <v>1.0528211285</v>
      </c>
      <c r="BJ2599" s="3">
        <v>0</v>
      </c>
      <c r="BK2599" s="3" t="str">
        <f>VLOOKUP(Table1[[#This Row],[est_sworn]],Force_size,2,TRUE)</f>
        <v>01 - Under 25</v>
      </c>
    </row>
    <row r="2600" spans="1:63" hidden="1" x14ac:dyDescent="0.2">
      <c r="A2600">
        <v>51197</v>
      </c>
      <c r="B2600" t="s">
        <v>11412</v>
      </c>
      <c r="C2600" t="s">
        <v>15348</v>
      </c>
      <c r="D2600">
        <v>12089200</v>
      </c>
      <c r="E2600" t="s">
        <v>15349</v>
      </c>
      <c r="F2600">
        <v>29251</v>
      </c>
      <c r="G2600" t="s">
        <v>15350</v>
      </c>
      <c r="H2600" t="s">
        <v>10729</v>
      </c>
      <c r="I2600">
        <v>51</v>
      </c>
      <c r="J2600">
        <v>197</v>
      </c>
      <c r="K2600">
        <v>99197</v>
      </c>
      <c r="L2600" t="s">
        <v>15351</v>
      </c>
      <c r="M2600" t="s">
        <v>15352</v>
      </c>
      <c r="N2600" t="s">
        <v>11418</v>
      </c>
      <c r="O2600" t="s">
        <v>11518</v>
      </c>
      <c r="P2600">
        <v>36.901471000000001</v>
      </c>
      <c r="Q2600">
        <v>-81.084209000000001</v>
      </c>
      <c r="R2600" t="s">
        <v>11420</v>
      </c>
      <c r="S2600" t="s">
        <v>11421</v>
      </c>
      <c r="U2600">
        <v>39</v>
      </c>
      <c r="V2600">
        <v>12</v>
      </c>
      <c r="W2600">
        <v>38</v>
      </c>
      <c r="X2600">
        <v>1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39</v>
      </c>
      <c r="AE2600">
        <v>4.8979999999999997</v>
      </c>
      <c r="AF2600" t="s">
        <v>11474</v>
      </c>
      <c r="AG2600" t="s">
        <v>15353</v>
      </c>
      <c r="AH2600">
        <v>3</v>
      </c>
      <c r="AI2600">
        <v>51</v>
      </c>
      <c r="AJ2600">
        <v>197</v>
      </c>
      <c r="AM2600">
        <v>29235</v>
      </c>
      <c r="AN2600">
        <v>27649</v>
      </c>
      <c r="AO2600">
        <v>809</v>
      </c>
      <c r="AP2600">
        <v>39</v>
      </c>
      <c r="AQ2600">
        <v>124</v>
      </c>
      <c r="AR2600">
        <v>318</v>
      </c>
      <c r="AS2600">
        <v>280</v>
      </c>
      <c r="AT2600">
        <v>9</v>
      </c>
      <c r="AU2600">
        <v>296</v>
      </c>
      <c r="AV2600">
        <v>818</v>
      </c>
      <c r="AW2600">
        <v>45</v>
      </c>
      <c r="AX2600">
        <v>220.41</v>
      </c>
      <c r="AY2600" s="1">
        <v>2.5999999999999999E-2</v>
      </c>
      <c r="AZ2600" s="1">
        <v>0.97399999999999998</v>
      </c>
      <c r="BA2600" s="1">
        <v>0</v>
      </c>
      <c r="BB2600" s="1">
        <v>2.8000000000000001E-2</v>
      </c>
      <c r="BC2600" s="1">
        <v>0.94599999999999995</v>
      </c>
      <c r="BD2600" s="1">
        <v>0.01</v>
      </c>
      <c r="BE2600" s="1">
        <v>-2E-3</v>
      </c>
      <c r="BF2600" s="1">
        <v>-0.01</v>
      </c>
      <c r="BG2600" s="1">
        <f>Table1[[#This Row],[pers_white_pct]]-Table1[[#This Row],[census_white_pct]]</f>
        <v>2.8000000000000025E-2</v>
      </c>
      <c r="BH2600" s="3">
        <v>0.92659503659999998</v>
      </c>
      <c r="BI2600" s="3">
        <v>1.0302500856000001</v>
      </c>
      <c r="BJ2600" s="3">
        <v>0</v>
      </c>
      <c r="BK2600" s="3" t="str">
        <f>VLOOKUP(Table1[[#This Row],[est_sworn]],Force_size,2,TRUE)</f>
        <v>02 - 25 to 49</v>
      </c>
    </row>
    <row r="2601" spans="1:63" hidden="1" x14ac:dyDescent="0.2">
      <c r="A2601">
        <v>5101000</v>
      </c>
      <c r="B2601" t="s">
        <v>1444</v>
      </c>
      <c r="C2601" t="s">
        <v>10728</v>
      </c>
      <c r="D2601">
        <v>13414740</v>
      </c>
      <c r="E2601" t="s">
        <v>5426</v>
      </c>
      <c r="F2601">
        <v>146294</v>
      </c>
      <c r="G2601" t="s">
        <v>5427</v>
      </c>
      <c r="H2601" t="s">
        <v>10729</v>
      </c>
      <c r="I2601">
        <v>51</v>
      </c>
      <c r="J2601">
        <v>510</v>
      </c>
      <c r="K2601">
        <v>1000</v>
      </c>
      <c r="L2601" t="s">
        <v>10730</v>
      </c>
      <c r="M2601" t="s">
        <v>10731</v>
      </c>
      <c r="N2601" t="s">
        <v>68</v>
      </c>
      <c r="O2601" t="s">
        <v>739</v>
      </c>
      <c r="P2601">
        <v>38.818342999999999</v>
      </c>
      <c r="Q2601">
        <v>-77.082025999999999</v>
      </c>
      <c r="S2601" t="s">
        <v>70</v>
      </c>
      <c r="T2601" t="s">
        <v>71</v>
      </c>
      <c r="U2601">
        <v>311</v>
      </c>
      <c r="V2601">
        <v>0</v>
      </c>
      <c r="W2601">
        <v>213</v>
      </c>
      <c r="X2601">
        <v>50</v>
      </c>
      <c r="Y2601">
        <v>32</v>
      </c>
      <c r="Z2601">
        <v>1</v>
      </c>
      <c r="AA2601">
        <v>0</v>
      </c>
      <c r="AB2601">
        <v>0</v>
      </c>
      <c r="AC2601">
        <v>0</v>
      </c>
      <c r="AD2601">
        <v>311</v>
      </c>
      <c r="AE2601">
        <v>1.1479999999999999</v>
      </c>
      <c r="AF2601" t="s">
        <v>87</v>
      </c>
      <c r="AG2601" t="s">
        <v>5431</v>
      </c>
      <c r="AH2601">
        <v>3</v>
      </c>
      <c r="AI2601">
        <v>51</v>
      </c>
      <c r="AK2601">
        <v>1000</v>
      </c>
      <c r="AM2601">
        <v>139966</v>
      </c>
      <c r="AN2601">
        <v>74878</v>
      </c>
      <c r="AO2601">
        <v>29778</v>
      </c>
      <c r="AP2601">
        <v>327</v>
      </c>
      <c r="AQ2601">
        <v>8351</v>
      </c>
      <c r="AR2601">
        <v>3514</v>
      </c>
      <c r="AS2601">
        <v>22524</v>
      </c>
      <c r="AT2601">
        <v>713</v>
      </c>
      <c r="AU2601">
        <v>23118</v>
      </c>
      <c r="AV2601">
        <v>30491</v>
      </c>
      <c r="AW2601">
        <v>311</v>
      </c>
      <c r="AX2601">
        <v>357.02800000000002</v>
      </c>
      <c r="AY2601" s="1">
        <v>0.161</v>
      </c>
      <c r="AZ2601" s="1">
        <v>0.68500000000000005</v>
      </c>
      <c r="BA2601" s="1">
        <v>0.10299999999999999</v>
      </c>
      <c r="BB2601" s="1">
        <v>0.21299999999999999</v>
      </c>
      <c r="BC2601" s="1">
        <v>0.53500000000000003</v>
      </c>
      <c r="BD2601" s="1">
        <v>0.161</v>
      </c>
      <c r="BE2601" s="1">
        <v>-5.1999999999999998E-2</v>
      </c>
      <c r="BF2601" s="1">
        <v>-5.8000000000000003E-2</v>
      </c>
      <c r="BG2601" s="1">
        <f>Table1[[#This Row],[pers_white_pct]]-Table1[[#This Row],[census_white_pct]]</f>
        <v>0.15000000000000002</v>
      </c>
      <c r="BH2601" s="3">
        <v>0.7556777603</v>
      </c>
      <c r="BI2601" s="3">
        <v>1.2802286144999999</v>
      </c>
      <c r="BJ2601" s="3">
        <v>0.63939115179999995</v>
      </c>
      <c r="BK2601" s="3" t="str">
        <f>VLOOKUP(Table1[[#This Row],[est_sworn]],Force_size,2,TRUE)</f>
        <v>05 - 250 - 499</v>
      </c>
    </row>
    <row r="2602" spans="1:63" hidden="1" x14ac:dyDescent="0.2">
      <c r="A2602">
        <v>5109816</v>
      </c>
      <c r="B2602" t="s">
        <v>1444</v>
      </c>
      <c r="C2602" t="s">
        <v>10750</v>
      </c>
      <c r="D2602">
        <v>11007620</v>
      </c>
      <c r="E2602" t="s">
        <v>1367</v>
      </c>
      <c r="F2602">
        <v>17662</v>
      </c>
      <c r="G2602" t="s">
        <v>1368</v>
      </c>
      <c r="H2602" t="s">
        <v>10729</v>
      </c>
      <c r="I2602">
        <v>51</v>
      </c>
      <c r="J2602">
        <v>520</v>
      </c>
      <c r="K2602">
        <v>9816</v>
      </c>
      <c r="L2602" t="s">
        <v>10751</v>
      </c>
      <c r="M2602" t="s">
        <v>10752</v>
      </c>
      <c r="N2602" t="s">
        <v>68</v>
      </c>
      <c r="O2602" t="s">
        <v>69</v>
      </c>
      <c r="P2602">
        <v>36.616954</v>
      </c>
      <c r="Q2602">
        <v>-82.157563999999994</v>
      </c>
      <c r="S2602" t="s">
        <v>70</v>
      </c>
      <c r="T2602" t="s">
        <v>71</v>
      </c>
      <c r="U2602">
        <v>52</v>
      </c>
      <c r="V2602">
        <v>0</v>
      </c>
      <c r="W2602">
        <v>50</v>
      </c>
      <c r="X2602">
        <v>2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52</v>
      </c>
      <c r="AE2602">
        <v>2.8170000000000002</v>
      </c>
      <c r="AF2602" t="s">
        <v>79</v>
      </c>
      <c r="AG2602" t="s">
        <v>3005</v>
      </c>
      <c r="AH2602">
        <v>3</v>
      </c>
      <c r="AI2602">
        <v>51</v>
      </c>
      <c r="AK2602">
        <v>9816</v>
      </c>
      <c r="AM2602">
        <v>17835</v>
      </c>
      <c r="AN2602">
        <v>16099</v>
      </c>
      <c r="AO2602">
        <v>1000</v>
      </c>
      <c r="AP2602">
        <v>49</v>
      </c>
      <c r="AQ2602">
        <v>121</v>
      </c>
      <c r="AR2602">
        <v>317</v>
      </c>
      <c r="AS2602">
        <v>221</v>
      </c>
      <c r="AT2602">
        <v>9</v>
      </c>
      <c r="AU2602">
        <v>249</v>
      </c>
      <c r="AV2602">
        <v>1009</v>
      </c>
      <c r="AW2602">
        <v>52</v>
      </c>
      <c r="AX2602">
        <v>146.48400000000001</v>
      </c>
      <c r="AY2602" s="1">
        <v>3.7999999999999999E-2</v>
      </c>
      <c r="AZ2602" s="1">
        <v>0.96199999999999997</v>
      </c>
      <c r="BA2602" s="1">
        <v>0</v>
      </c>
      <c r="BB2602" s="1">
        <v>5.6000000000000001E-2</v>
      </c>
      <c r="BC2602" s="1">
        <v>0.90300000000000002</v>
      </c>
      <c r="BD2602" s="1">
        <v>1.2E-2</v>
      </c>
      <c r="BE2602" s="1">
        <v>-1.7999999999999999E-2</v>
      </c>
      <c r="BF2602" s="1">
        <v>-1.2E-2</v>
      </c>
      <c r="BG2602" s="1">
        <f>Table1[[#This Row],[pers_white_pct]]-Table1[[#This Row],[census_white_pct]]</f>
        <v>5.8999999999999941E-2</v>
      </c>
      <c r="BH2602" s="3">
        <v>0.68596153849999997</v>
      </c>
      <c r="BI2602" s="3">
        <v>1.0652238314</v>
      </c>
      <c r="BJ2602" s="3">
        <v>0</v>
      </c>
      <c r="BK2602" s="3" t="str">
        <f>VLOOKUP(Table1[[#This Row],[est_sworn]],Force_size,2,TRUE)</f>
        <v>03 - 50 to 99</v>
      </c>
    </row>
    <row r="2603" spans="1:63" hidden="1" x14ac:dyDescent="0.2">
      <c r="A2603">
        <v>5114968</v>
      </c>
      <c r="B2603" t="s">
        <v>1444</v>
      </c>
      <c r="C2603" t="s">
        <v>10753</v>
      </c>
      <c r="D2603">
        <v>11937610</v>
      </c>
      <c r="E2603" t="s">
        <v>10754</v>
      </c>
      <c r="F2603">
        <v>43956</v>
      </c>
      <c r="G2603" t="s">
        <v>10755</v>
      </c>
      <c r="H2603" t="s">
        <v>10729</v>
      </c>
      <c r="I2603">
        <v>51</v>
      </c>
      <c r="J2603">
        <v>540</v>
      </c>
      <c r="K2603">
        <v>14968</v>
      </c>
      <c r="L2603" t="s">
        <v>10756</v>
      </c>
      <c r="M2603" t="s">
        <v>10757</v>
      </c>
      <c r="N2603" t="s">
        <v>68</v>
      </c>
      <c r="O2603" t="s">
        <v>131</v>
      </c>
      <c r="P2603">
        <v>38.037658</v>
      </c>
      <c r="Q2603">
        <v>-78.485381000000004</v>
      </c>
      <c r="S2603" t="s">
        <v>70</v>
      </c>
      <c r="T2603" t="s">
        <v>71</v>
      </c>
      <c r="U2603">
        <v>119</v>
      </c>
      <c r="V2603">
        <v>0</v>
      </c>
      <c r="W2603">
        <v>109</v>
      </c>
      <c r="X2603">
        <v>9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119</v>
      </c>
      <c r="AE2603">
        <v>1.1479999999999999</v>
      </c>
      <c r="AF2603" t="s">
        <v>87</v>
      </c>
      <c r="AG2603" t="s">
        <v>10758</v>
      </c>
      <c r="AH2603">
        <v>3</v>
      </c>
      <c r="AI2603">
        <v>51</v>
      </c>
      <c r="AK2603">
        <v>14968</v>
      </c>
      <c r="AM2603">
        <v>43475</v>
      </c>
      <c r="AN2603">
        <v>28827</v>
      </c>
      <c r="AO2603">
        <v>8344</v>
      </c>
      <c r="AP2603">
        <v>65</v>
      </c>
      <c r="AQ2603">
        <v>2758</v>
      </c>
      <c r="AR2603">
        <v>1156</v>
      </c>
      <c r="AS2603">
        <v>2223</v>
      </c>
      <c r="AT2603">
        <v>93</v>
      </c>
      <c r="AU2603">
        <v>2325</v>
      </c>
      <c r="AV2603">
        <v>8437</v>
      </c>
      <c r="AW2603">
        <v>119</v>
      </c>
      <c r="AX2603">
        <v>136.61199999999999</v>
      </c>
      <c r="AY2603" s="1">
        <v>7.5999999999999998E-2</v>
      </c>
      <c r="AZ2603" s="1">
        <v>0.91600000000000004</v>
      </c>
      <c r="BA2603" s="1">
        <v>0</v>
      </c>
      <c r="BB2603" s="1">
        <v>0.192</v>
      </c>
      <c r="BC2603" s="1">
        <v>0.66300000000000003</v>
      </c>
      <c r="BD2603" s="1">
        <v>5.0999999999999997E-2</v>
      </c>
      <c r="BE2603" s="1">
        <v>-0.11600000000000001</v>
      </c>
      <c r="BF2603" s="1">
        <v>-5.0999999999999997E-2</v>
      </c>
      <c r="BG2603" s="1">
        <f>Table1[[#This Row],[pers_white_pct]]-Table1[[#This Row],[census_white_pct]]</f>
        <v>0.253</v>
      </c>
      <c r="BH2603" s="3">
        <v>0.39405863019999998</v>
      </c>
      <c r="BI2603" s="3">
        <v>1.3814007235000001</v>
      </c>
      <c r="BJ2603" s="3">
        <v>0</v>
      </c>
      <c r="BK2603" s="3" t="str">
        <f>VLOOKUP(Table1[[#This Row],[est_sworn]],Force_size,2,TRUE)</f>
        <v>04 - 100 to 249</v>
      </c>
    </row>
    <row r="2604" spans="1:63" hidden="1" x14ac:dyDescent="0.2">
      <c r="A2604">
        <v>5116000</v>
      </c>
      <c r="B2604" t="s">
        <v>1444</v>
      </c>
      <c r="C2604" t="s">
        <v>10759</v>
      </c>
      <c r="D2604">
        <v>11707600</v>
      </c>
      <c r="E2604" t="s">
        <v>10760</v>
      </c>
      <c r="F2604">
        <v>228417</v>
      </c>
      <c r="G2604" t="s">
        <v>10761</v>
      </c>
      <c r="H2604" t="s">
        <v>10729</v>
      </c>
      <c r="I2604">
        <v>51</v>
      </c>
      <c r="J2604">
        <v>550</v>
      </c>
      <c r="K2604">
        <v>16000</v>
      </c>
      <c r="L2604" t="s">
        <v>10762</v>
      </c>
      <c r="M2604" t="s">
        <v>10763</v>
      </c>
      <c r="N2604" t="s">
        <v>68</v>
      </c>
      <c r="O2604" t="s">
        <v>739</v>
      </c>
      <c r="P2604">
        <v>36.679375999999998</v>
      </c>
      <c r="Q2604">
        <v>-76.301788000000002</v>
      </c>
      <c r="S2604" t="s">
        <v>70</v>
      </c>
      <c r="T2604" t="s">
        <v>71</v>
      </c>
      <c r="U2604">
        <v>364</v>
      </c>
      <c r="V2604">
        <v>0</v>
      </c>
      <c r="W2604">
        <v>290</v>
      </c>
      <c r="X2604">
        <v>44</v>
      </c>
      <c r="Y2604">
        <v>18</v>
      </c>
      <c r="Z2604">
        <v>1</v>
      </c>
      <c r="AA2604">
        <v>0</v>
      </c>
      <c r="AB2604">
        <v>0</v>
      </c>
      <c r="AC2604">
        <v>2</v>
      </c>
      <c r="AD2604">
        <v>364</v>
      </c>
      <c r="AE2604">
        <v>1.1479999999999999</v>
      </c>
      <c r="AF2604" t="s">
        <v>87</v>
      </c>
      <c r="AG2604" t="s">
        <v>10764</v>
      </c>
      <c r="AH2604">
        <v>3</v>
      </c>
      <c r="AI2604">
        <v>51</v>
      </c>
      <c r="AK2604">
        <v>16000</v>
      </c>
      <c r="AM2604">
        <v>222209</v>
      </c>
      <c r="AN2604">
        <v>134251</v>
      </c>
      <c r="AO2604">
        <v>65204</v>
      </c>
      <c r="AP2604">
        <v>720</v>
      </c>
      <c r="AQ2604">
        <v>6289</v>
      </c>
      <c r="AR2604">
        <v>5626</v>
      </c>
      <c r="AS2604">
        <v>9706</v>
      </c>
      <c r="AT2604">
        <v>1033</v>
      </c>
      <c r="AU2604">
        <v>10119</v>
      </c>
      <c r="AV2604">
        <v>66237</v>
      </c>
      <c r="AW2604">
        <v>364</v>
      </c>
      <c r="AX2604">
        <v>417.87200000000001</v>
      </c>
      <c r="AY2604" s="1">
        <v>0.121</v>
      </c>
      <c r="AZ2604" s="1">
        <v>0.79700000000000004</v>
      </c>
      <c r="BA2604" s="1">
        <v>4.9000000000000002E-2</v>
      </c>
      <c r="BB2604" s="1">
        <v>0.29299999999999998</v>
      </c>
      <c r="BC2604" s="1">
        <v>0.60399999999999998</v>
      </c>
      <c r="BD2604" s="1">
        <v>4.3999999999999997E-2</v>
      </c>
      <c r="BE2604" s="1">
        <v>-0.17299999999999999</v>
      </c>
      <c r="BF2604" s="1">
        <v>6.0000000000000001E-3</v>
      </c>
      <c r="BG2604" s="1">
        <f>Table1[[#This Row],[pers_white_pct]]-Table1[[#This Row],[census_white_pct]]</f>
        <v>0.19300000000000006</v>
      </c>
      <c r="BH2604" s="3">
        <v>0.4119444907</v>
      </c>
      <c r="BI2604" s="3">
        <v>1.3186839789</v>
      </c>
      <c r="BJ2604" s="3">
        <v>1.1321200436000001</v>
      </c>
      <c r="BK2604" s="3" t="str">
        <f>VLOOKUP(Table1[[#This Row],[est_sworn]],Force_size,2,TRUE)</f>
        <v>05 - 250 - 499</v>
      </c>
    </row>
    <row r="2605" spans="1:63" hidden="1" x14ac:dyDescent="0.2">
      <c r="A2605">
        <v>5121344</v>
      </c>
      <c r="B2605" t="s">
        <v>1444</v>
      </c>
      <c r="C2605" t="s">
        <v>10777</v>
      </c>
      <c r="D2605">
        <v>12477680</v>
      </c>
      <c r="E2605" t="s">
        <v>10778</v>
      </c>
      <c r="F2605">
        <v>42996</v>
      </c>
      <c r="G2605" t="s">
        <v>10779</v>
      </c>
      <c r="H2605" t="s">
        <v>10729</v>
      </c>
      <c r="I2605">
        <v>51</v>
      </c>
      <c r="J2605">
        <v>590</v>
      </c>
      <c r="K2605">
        <v>21344</v>
      </c>
      <c r="L2605" t="s">
        <v>10780</v>
      </c>
      <c r="M2605" t="s">
        <v>10781</v>
      </c>
      <c r="N2605" t="s">
        <v>68</v>
      </c>
      <c r="O2605" t="s">
        <v>131</v>
      </c>
      <c r="P2605">
        <v>36.583334000000001</v>
      </c>
      <c r="Q2605">
        <v>-79.408071000000007</v>
      </c>
      <c r="S2605" t="s">
        <v>70</v>
      </c>
      <c r="T2605" t="s">
        <v>71</v>
      </c>
      <c r="U2605">
        <v>129</v>
      </c>
      <c r="V2605">
        <v>0</v>
      </c>
      <c r="W2605">
        <v>110</v>
      </c>
      <c r="X2605">
        <v>19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129</v>
      </c>
      <c r="AE2605">
        <v>1.1479999999999999</v>
      </c>
      <c r="AF2605" t="s">
        <v>87</v>
      </c>
      <c r="AG2605" t="s">
        <v>10782</v>
      </c>
      <c r="AH2605">
        <v>3</v>
      </c>
      <c r="AI2605">
        <v>51</v>
      </c>
      <c r="AK2605">
        <v>21344</v>
      </c>
      <c r="AM2605">
        <v>43055</v>
      </c>
      <c r="AN2605">
        <v>20107</v>
      </c>
      <c r="AO2605">
        <v>20725</v>
      </c>
      <c r="AP2605">
        <v>66</v>
      </c>
      <c r="AQ2605">
        <v>394</v>
      </c>
      <c r="AR2605">
        <v>474</v>
      </c>
      <c r="AS2605">
        <v>1245</v>
      </c>
      <c r="AT2605">
        <v>70</v>
      </c>
      <c r="AU2605">
        <v>1289</v>
      </c>
      <c r="AV2605">
        <v>20795</v>
      </c>
      <c r="AW2605">
        <v>129</v>
      </c>
      <c r="AX2605">
        <v>148.09200000000001</v>
      </c>
      <c r="AY2605" s="1">
        <v>0.14699999999999999</v>
      </c>
      <c r="AZ2605" s="1">
        <v>0.85299999999999998</v>
      </c>
      <c r="BA2605" s="1">
        <v>0</v>
      </c>
      <c r="BB2605" s="1">
        <v>0.48099999999999998</v>
      </c>
      <c r="BC2605" s="1">
        <v>0.46700000000000003</v>
      </c>
      <c r="BD2605" s="1">
        <v>2.9000000000000001E-2</v>
      </c>
      <c r="BE2605" s="1">
        <v>-0.33400000000000002</v>
      </c>
      <c r="BF2605" s="1">
        <v>-2.9000000000000001E-2</v>
      </c>
      <c r="BG2605" s="1">
        <f>Table1[[#This Row],[pers_white_pct]]-Table1[[#This Row],[census_white_pct]]</f>
        <v>0.38599999999999995</v>
      </c>
      <c r="BH2605" s="3">
        <v>0.30597993289999997</v>
      </c>
      <c r="BI2605" s="3">
        <v>1.8259096777999999</v>
      </c>
      <c r="BJ2605" s="3">
        <v>0</v>
      </c>
      <c r="BK2605" s="3" t="str">
        <f>VLOOKUP(Table1[[#This Row],[est_sworn]],Force_size,2,TRUE)</f>
        <v>04 - 100 to 249</v>
      </c>
    </row>
    <row r="2606" spans="1:63" x14ac:dyDescent="0.2">
      <c r="A2606">
        <v>5129600</v>
      </c>
      <c r="B2606" t="s">
        <v>1444</v>
      </c>
      <c r="C2606" t="s">
        <v>10789</v>
      </c>
      <c r="D2606">
        <v>11297570</v>
      </c>
      <c r="E2606" t="s">
        <v>9695</v>
      </c>
      <c r="F2606">
        <v>8528</v>
      </c>
      <c r="G2606" t="s">
        <v>9696</v>
      </c>
      <c r="H2606" t="s">
        <v>10729</v>
      </c>
      <c r="I2606">
        <v>51</v>
      </c>
      <c r="J2606">
        <v>620</v>
      </c>
      <c r="K2606">
        <v>29600</v>
      </c>
      <c r="L2606" t="s">
        <v>10790</v>
      </c>
      <c r="M2606" t="s">
        <v>10791</v>
      </c>
      <c r="N2606" t="s">
        <v>68</v>
      </c>
      <c r="O2606" t="s">
        <v>238</v>
      </c>
      <c r="P2606">
        <v>36.684013999999998</v>
      </c>
      <c r="Q2606">
        <v>-76.941395999999997</v>
      </c>
      <c r="S2606" t="s">
        <v>70</v>
      </c>
      <c r="T2606" t="s">
        <v>71</v>
      </c>
      <c r="U2606">
        <v>30</v>
      </c>
      <c r="V2606">
        <v>0</v>
      </c>
      <c r="W2606">
        <v>25</v>
      </c>
      <c r="X2606">
        <v>5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30</v>
      </c>
      <c r="AE2606">
        <v>4.7450000000000001</v>
      </c>
      <c r="AF2606" t="s">
        <v>72</v>
      </c>
      <c r="AG2606" t="s">
        <v>9699</v>
      </c>
      <c r="AH2606">
        <v>3</v>
      </c>
      <c r="AI2606">
        <v>51</v>
      </c>
      <c r="AK2606">
        <v>29600</v>
      </c>
      <c r="AM2606">
        <v>8582</v>
      </c>
      <c r="AN2606">
        <v>3333</v>
      </c>
      <c r="AO2606">
        <v>4867</v>
      </c>
      <c r="AP2606">
        <v>27</v>
      </c>
      <c r="AQ2606">
        <v>63</v>
      </c>
      <c r="AR2606">
        <v>141</v>
      </c>
      <c r="AS2606">
        <v>141</v>
      </c>
      <c r="AT2606">
        <v>17</v>
      </c>
      <c r="AU2606">
        <v>151</v>
      </c>
      <c r="AV2606">
        <v>4884</v>
      </c>
      <c r="AW2606">
        <v>30</v>
      </c>
      <c r="AX2606">
        <v>142.35</v>
      </c>
      <c r="AY2606" s="1">
        <v>0.16700000000000001</v>
      </c>
      <c r="AZ2606" s="1">
        <v>0.83299999999999996</v>
      </c>
      <c r="BA2606" s="1">
        <v>0</v>
      </c>
      <c r="BB2606" s="1">
        <v>0.56699999999999995</v>
      </c>
      <c r="BC2606" s="1">
        <v>0.38800000000000001</v>
      </c>
      <c r="BD2606" s="1">
        <v>1.6E-2</v>
      </c>
      <c r="BE2606" s="1">
        <v>-0.4</v>
      </c>
      <c r="BF2606" s="1">
        <v>-1.6E-2</v>
      </c>
      <c r="BG2606" s="1">
        <f>Table1[[#This Row],[pers_white_pct]]-Table1[[#This Row],[census_white_pct]]</f>
        <v>0.44499999999999995</v>
      </c>
      <c r="BH2606" s="3">
        <v>0.29388398049999997</v>
      </c>
      <c r="BI2606" s="3">
        <v>2.1457145715000001</v>
      </c>
      <c r="BJ2606" s="3">
        <v>0</v>
      </c>
      <c r="BK2606" s="3" t="str">
        <f>VLOOKUP(Table1[[#This Row],[est_sworn]],Force_size,2,TRUE)</f>
        <v>02 - 25 to 49</v>
      </c>
    </row>
    <row r="2607" spans="1:63" hidden="1" x14ac:dyDescent="0.2">
      <c r="A2607">
        <v>5135000</v>
      </c>
      <c r="B2607" t="s">
        <v>1444</v>
      </c>
      <c r="C2607" t="s">
        <v>10792</v>
      </c>
      <c r="D2607">
        <v>11887530</v>
      </c>
      <c r="E2607" t="s">
        <v>10793</v>
      </c>
      <c r="F2607">
        <v>136836</v>
      </c>
      <c r="G2607" t="s">
        <v>10794</v>
      </c>
      <c r="H2607" t="s">
        <v>10729</v>
      </c>
      <c r="I2607">
        <v>51</v>
      </c>
      <c r="J2607">
        <v>650</v>
      </c>
      <c r="K2607">
        <v>35000</v>
      </c>
      <c r="L2607" t="s">
        <v>10795</v>
      </c>
      <c r="M2607" t="s">
        <v>10796</v>
      </c>
      <c r="N2607" t="s">
        <v>68</v>
      </c>
      <c r="O2607" t="s">
        <v>739</v>
      </c>
      <c r="P2607">
        <v>37.048029999999997</v>
      </c>
      <c r="Q2607">
        <v>-76.297149000000005</v>
      </c>
      <c r="S2607" t="s">
        <v>70</v>
      </c>
      <c r="T2607" t="s">
        <v>71</v>
      </c>
      <c r="U2607">
        <v>281</v>
      </c>
      <c r="V2607">
        <v>0</v>
      </c>
      <c r="W2607">
        <v>185</v>
      </c>
      <c r="X2607">
        <v>76</v>
      </c>
      <c r="Y2607">
        <v>12</v>
      </c>
      <c r="Z2607">
        <v>0</v>
      </c>
      <c r="AA2607">
        <v>0</v>
      </c>
      <c r="AB2607">
        <v>8</v>
      </c>
      <c r="AC2607">
        <v>0</v>
      </c>
      <c r="AD2607">
        <v>281</v>
      </c>
      <c r="AE2607">
        <v>1.1479999999999999</v>
      </c>
      <c r="AF2607" t="s">
        <v>87</v>
      </c>
      <c r="AG2607" t="s">
        <v>10797</v>
      </c>
      <c r="AH2607">
        <v>3</v>
      </c>
      <c r="AI2607">
        <v>51</v>
      </c>
      <c r="AK2607">
        <v>35000</v>
      </c>
      <c r="AM2607">
        <v>137436</v>
      </c>
      <c r="AN2607">
        <v>56283</v>
      </c>
      <c r="AO2607">
        <v>66878</v>
      </c>
      <c r="AP2607">
        <v>498</v>
      </c>
      <c r="AQ2607">
        <v>2950</v>
      </c>
      <c r="AR2607">
        <v>4188</v>
      </c>
      <c r="AS2607">
        <v>6241</v>
      </c>
      <c r="AT2607">
        <v>1226</v>
      </c>
      <c r="AU2607">
        <v>6639</v>
      </c>
      <c r="AV2607">
        <v>68104</v>
      </c>
      <c r="AW2607">
        <v>281</v>
      </c>
      <c r="AX2607">
        <v>322.58800000000002</v>
      </c>
      <c r="AY2607" s="1">
        <v>0.27</v>
      </c>
      <c r="AZ2607" s="1">
        <v>0.65800000000000003</v>
      </c>
      <c r="BA2607" s="1">
        <v>4.2999999999999997E-2</v>
      </c>
      <c r="BB2607" s="1">
        <v>0.48699999999999999</v>
      </c>
      <c r="BC2607" s="1">
        <v>0.41</v>
      </c>
      <c r="BD2607" s="1">
        <v>4.4999999999999998E-2</v>
      </c>
      <c r="BE2607" s="1">
        <v>-0.216</v>
      </c>
      <c r="BF2607" s="1">
        <v>-3.0000000000000001E-3</v>
      </c>
      <c r="BG2607" s="1">
        <f>Table1[[#This Row],[pers_white_pct]]-Table1[[#This Row],[census_white_pct]]</f>
        <v>0.24800000000000005</v>
      </c>
      <c r="BH2607" s="3">
        <v>0.55580762719999999</v>
      </c>
      <c r="BI2607" s="3">
        <v>1.6076395323999999</v>
      </c>
      <c r="BJ2607" s="3">
        <v>0.94041868689999997</v>
      </c>
      <c r="BK2607" s="3" t="str">
        <f>VLOOKUP(Table1[[#This Row],[est_sworn]],Force_size,2,TRUE)</f>
        <v>05 - 250 - 499</v>
      </c>
    </row>
    <row r="2608" spans="1:63" hidden="1" x14ac:dyDescent="0.2">
      <c r="A2608">
        <v>5138424</v>
      </c>
      <c r="B2608" t="s">
        <v>1444</v>
      </c>
      <c r="C2608" t="s">
        <v>10798</v>
      </c>
      <c r="D2608">
        <v>11687580</v>
      </c>
      <c r="E2608" t="s">
        <v>10799</v>
      </c>
      <c r="F2608">
        <v>22348</v>
      </c>
      <c r="G2608" t="s">
        <v>10800</v>
      </c>
      <c r="H2608" t="s">
        <v>10729</v>
      </c>
      <c r="I2608">
        <v>51</v>
      </c>
      <c r="J2608">
        <v>670</v>
      </c>
      <c r="K2608">
        <v>38424</v>
      </c>
      <c r="L2608" t="s">
        <v>10801</v>
      </c>
      <c r="M2608" t="s">
        <v>10802</v>
      </c>
      <c r="N2608" t="s">
        <v>68</v>
      </c>
      <c r="O2608" t="s">
        <v>69</v>
      </c>
      <c r="P2608">
        <v>37.29101</v>
      </c>
      <c r="Q2608">
        <v>-77.298944000000006</v>
      </c>
      <c r="S2608" t="s">
        <v>70</v>
      </c>
      <c r="T2608" t="s">
        <v>71</v>
      </c>
      <c r="U2608">
        <v>63</v>
      </c>
      <c r="V2608">
        <v>0</v>
      </c>
      <c r="W2608">
        <v>51</v>
      </c>
      <c r="X2608">
        <v>8</v>
      </c>
      <c r="Y2608">
        <v>3</v>
      </c>
      <c r="Z2608">
        <v>0</v>
      </c>
      <c r="AA2608">
        <v>0</v>
      </c>
      <c r="AB2608">
        <v>0</v>
      </c>
      <c r="AC2608">
        <v>0</v>
      </c>
      <c r="AD2608">
        <v>63</v>
      </c>
      <c r="AE2608">
        <v>2.8170000000000002</v>
      </c>
      <c r="AF2608" t="s">
        <v>79</v>
      </c>
      <c r="AG2608" t="s">
        <v>10803</v>
      </c>
      <c r="AH2608">
        <v>3</v>
      </c>
      <c r="AI2608">
        <v>51</v>
      </c>
      <c r="AK2608">
        <v>38424</v>
      </c>
      <c r="AM2608">
        <v>22591</v>
      </c>
      <c r="AN2608">
        <v>12005</v>
      </c>
      <c r="AO2608">
        <v>8216</v>
      </c>
      <c r="AP2608">
        <v>78</v>
      </c>
      <c r="AQ2608">
        <v>174</v>
      </c>
      <c r="AR2608">
        <v>578</v>
      </c>
      <c r="AS2608">
        <v>1480</v>
      </c>
      <c r="AT2608">
        <v>151</v>
      </c>
      <c r="AU2608">
        <v>1540</v>
      </c>
      <c r="AV2608">
        <v>8367</v>
      </c>
      <c r="AW2608">
        <v>63</v>
      </c>
      <c r="AX2608">
        <v>177.471</v>
      </c>
      <c r="AY2608" s="1">
        <v>0.127</v>
      </c>
      <c r="AZ2608" s="1">
        <v>0.81</v>
      </c>
      <c r="BA2608" s="1">
        <v>4.8000000000000001E-2</v>
      </c>
      <c r="BB2608" s="1">
        <v>0.36399999999999999</v>
      </c>
      <c r="BC2608" s="1">
        <v>0.53100000000000003</v>
      </c>
      <c r="BD2608" s="1">
        <v>6.6000000000000003E-2</v>
      </c>
      <c r="BE2608" s="1">
        <v>-0.23699999999999999</v>
      </c>
      <c r="BF2608" s="1">
        <v>-1.7999999999999999E-2</v>
      </c>
      <c r="BG2608" s="1">
        <f>Table1[[#This Row],[pers_white_pct]]-Table1[[#This Row],[census_white_pct]]</f>
        <v>0.27900000000000003</v>
      </c>
      <c r="BH2608" s="3">
        <v>0.34915998209999999</v>
      </c>
      <c r="BI2608" s="3">
        <v>1.5233612979</v>
      </c>
      <c r="BJ2608" s="3">
        <v>0.72686615190000003</v>
      </c>
      <c r="BK2608" s="3" t="str">
        <f>VLOOKUP(Table1[[#This Row],[est_sworn]],Force_size,2,TRUE)</f>
        <v>03 - 50 to 99</v>
      </c>
    </row>
    <row r="2609" spans="1:63" hidden="1" x14ac:dyDescent="0.2">
      <c r="A2609">
        <v>5147672</v>
      </c>
      <c r="B2609" t="s">
        <v>1444</v>
      </c>
      <c r="C2609" t="s">
        <v>10810</v>
      </c>
      <c r="D2609">
        <v>12057580</v>
      </c>
      <c r="E2609" t="s">
        <v>10811</v>
      </c>
      <c r="F2609">
        <v>77113</v>
      </c>
      <c r="G2609" t="s">
        <v>10812</v>
      </c>
      <c r="H2609" t="s">
        <v>10729</v>
      </c>
      <c r="I2609">
        <v>51</v>
      </c>
      <c r="J2609">
        <v>680</v>
      </c>
      <c r="K2609">
        <v>47672</v>
      </c>
      <c r="L2609" t="s">
        <v>10813</v>
      </c>
      <c r="M2609" t="s">
        <v>10814</v>
      </c>
      <c r="N2609" t="s">
        <v>68</v>
      </c>
      <c r="O2609" t="s">
        <v>86</v>
      </c>
      <c r="P2609">
        <v>37.399016000000003</v>
      </c>
      <c r="Q2609">
        <v>-79.195458000000002</v>
      </c>
      <c r="S2609" t="s">
        <v>70</v>
      </c>
      <c r="T2609" t="s">
        <v>71</v>
      </c>
      <c r="U2609">
        <v>166</v>
      </c>
      <c r="V2609">
        <v>0</v>
      </c>
      <c r="W2609">
        <v>149</v>
      </c>
      <c r="X2609">
        <v>11</v>
      </c>
      <c r="Y2609">
        <v>5</v>
      </c>
      <c r="Z2609">
        <v>0</v>
      </c>
      <c r="AA2609">
        <v>0</v>
      </c>
      <c r="AB2609">
        <v>0</v>
      </c>
      <c r="AC2609">
        <v>0</v>
      </c>
      <c r="AD2609">
        <v>166</v>
      </c>
      <c r="AE2609">
        <v>1.1479999999999999</v>
      </c>
      <c r="AF2609" t="s">
        <v>87</v>
      </c>
      <c r="AG2609" t="s">
        <v>10815</v>
      </c>
      <c r="AH2609">
        <v>3</v>
      </c>
      <c r="AI2609">
        <v>51</v>
      </c>
      <c r="AK2609">
        <v>47672</v>
      </c>
      <c r="AM2609">
        <v>75568</v>
      </c>
      <c r="AN2609">
        <v>47574</v>
      </c>
      <c r="AO2609">
        <v>21984</v>
      </c>
      <c r="AP2609">
        <v>200</v>
      </c>
      <c r="AQ2609">
        <v>1852</v>
      </c>
      <c r="AR2609">
        <v>1447</v>
      </c>
      <c r="AS2609">
        <v>2300</v>
      </c>
      <c r="AT2609">
        <v>156</v>
      </c>
      <c r="AU2609">
        <v>2511</v>
      </c>
      <c r="AV2609">
        <v>22140</v>
      </c>
      <c r="AW2609">
        <v>166</v>
      </c>
      <c r="AX2609">
        <v>190.56800000000001</v>
      </c>
      <c r="AY2609" s="1">
        <v>6.6000000000000003E-2</v>
      </c>
      <c r="AZ2609" s="1">
        <v>0.89800000000000002</v>
      </c>
      <c r="BA2609" s="1">
        <v>0.03</v>
      </c>
      <c r="BB2609" s="1">
        <v>0.29099999999999998</v>
      </c>
      <c r="BC2609" s="1">
        <v>0.63</v>
      </c>
      <c r="BD2609" s="1">
        <v>0.03</v>
      </c>
      <c r="BE2609" s="1">
        <v>-0.22500000000000001</v>
      </c>
      <c r="BF2609" s="1">
        <v>0</v>
      </c>
      <c r="BG2609" s="1">
        <f>Table1[[#This Row],[pers_white_pct]]-Table1[[#This Row],[census_white_pct]]</f>
        <v>0.26800000000000002</v>
      </c>
      <c r="BH2609" s="3">
        <v>0.22778011610000001</v>
      </c>
      <c r="BI2609" s="3">
        <v>1.4257600461</v>
      </c>
      <c r="BJ2609" s="3">
        <v>0.98962807750000004</v>
      </c>
      <c r="BK2609" s="3" t="str">
        <f>VLOOKUP(Table1[[#This Row],[est_sworn]],Force_size,2,TRUE)</f>
        <v>04 - 100 to 249</v>
      </c>
    </row>
    <row r="2610" spans="1:63" hidden="1" x14ac:dyDescent="0.2">
      <c r="A2610">
        <v>5148952</v>
      </c>
      <c r="B2610" t="s">
        <v>1444</v>
      </c>
      <c r="C2610" t="s">
        <v>10816</v>
      </c>
      <c r="D2610">
        <v>12407520</v>
      </c>
      <c r="E2610" t="s">
        <v>10817</v>
      </c>
      <c r="F2610">
        <v>40605</v>
      </c>
      <c r="G2610" t="s">
        <v>10818</v>
      </c>
      <c r="H2610" t="s">
        <v>10729</v>
      </c>
      <c r="I2610">
        <v>51</v>
      </c>
      <c r="J2610">
        <v>683</v>
      </c>
      <c r="K2610">
        <v>48952</v>
      </c>
      <c r="L2610" t="s">
        <v>10819</v>
      </c>
      <c r="M2610" t="s">
        <v>10820</v>
      </c>
      <c r="N2610" t="s">
        <v>68</v>
      </c>
      <c r="O2610" t="s">
        <v>131</v>
      </c>
      <c r="P2610">
        <v>38.747171999999999</v>
      </c>
      <c r="Q2610">
        <v>-77.484536000000006</v>
      </c>
      <c r="S2610" t="s">
        <v>70</v>
      </c>
      <c r="T2610" t="s">
        <v>71</v>
      </c>
      <c r="U2610">
        <v>96</v>
      </c>
      <c r="V2610">
        <v>0</v>
      </c>
      <c r="W2610">
        <v>76</v>
      </c>
      <c r="X2610">
        <v>8</v>
      </c>
      <c r="Y2610">
        <v>8</v>
      </c>
      <c r="Z2610">
        <v>0</v>
      </c>
      <c r="AA2610">
        <v>3</v>
      </c>
      <c r="AB2610">
        <v>1</v>
      </c>
      <c r="AC2610">
        <v>0</v>
      </c>
      <c r="AD2610">
        <v>96</v>
      </c>
      <c r="AE2610">
        <v>2.8170000000000002</v>
      </c>
      <c r="AF2610" t="s">
        <v>79</v>
      </c>
      <c r="AG2610" t="s">
        <v>10821</v>
      </c>
      <c r="AH2610">
        <v>3</v>
      </c>
      <c r="AI2610">
        <v>51</v>
      </c>
      <c r="AK2610">
        <v>48952</v>
      </c>
      <c r="AM2610">
        <v>37821</v>
      </c>
      <c r="AN2610">
        <v>17994</v>
      </c>
      <c r="AO2610">
        <v>4905</v>
      </c>
      <c r="AP2610">
        <v>99</v>
      </c>
      <c r="AQ2610">
        <v>1861</v>
      </c>
      <c r="AR2610">
        <v>920</v>
      </c>
      <c r="AS2610">
        <v>11876</v>
      </c>
      <c r="AT2610">
        <v>283</v>
      </c>
      <c r="AU2610">
        <v>12042</v>
      </c>
      <c r="AV2610">
        <v>5188</v>
      </c>
      <c r="AW2610">
        <v>96</v>
      </c>
      <c r="AX2610">
        <v>270.43200000000002</v>
      </c>
      <c r="AY2610" s="1">
        <v>8.3000000000000004E-2</v>
      </c>
      <c r="AZ2610" s="1">
        <v>0.79200000000000004</v>
      </c>
      <c r="BA2610" s="1">
        <v>8.3000000000000004E-2</v>
      </c>
      <c r="BB2610" s="1">
        <v>0.13</v>
      </c>
      <c r="BC2610" s="1">
        <v>0.47599999999999998</v>
      </c>
      <c r="BD2610" s="1">
        <v>0.314</v>
      </c>
      <c r="BE2610" s="1">
        <v>-4.5999999999999999E-2</v>
      </c>
      <c r="BF2610" s="1">
        <v>-0.23100000000000001</v>
      </c>
      <c r="BG2610" s="1">
        <f>Table1[[#This Row],[pers_white_pct]]-Table1[[#This Row],[census_white_pct]]</f>
        <v>0.31600000000000006</v>
      </c>
      <c r="BH2610" s="3">
        <v>0.6425586137</v>
      </c>
      <c r="BI2610" s="3">
        <v>1.6639782704999999</v>
      </c>
      <c r="BJ2610" s="3">
        <v>0.26538817780000001</v>
      </c>
      <c r="BK2610" s="3" t="str">
        <f>VLOOKUP(Table1[[#This Row],[est_sworn]],Force_size,2,TRUE)</f>
        <v>03 - 50 to 99</v>
      </c>
    </row>
    <row r="2611" spans="1:63" hidden="1" x14ac:dyDescent="0.2">
      <c r="A2611">
        <v>5156000</v>
      </c>
      <c r="B2611" t="s">
        <v>1444</v>
      </c>
      <c r="C2611" t="s">
        <v>10822</v>
      </c>
      <c r="D2611">
        <v>12617570</v>
      </c>
      <c r="E2611" t="s">
        <v>10823</v>
      </c>
      <c r="F2611">
        <v>180726</v>
      </c>
      <c r="G2611" t="s">
        <v>10824</v>
      </c>
      <c r="H2611" t="s">
        <v>10729</v>
      </c>
      <c r="I2611">
        <v>51</v>
      </c>
      <c r="J2611">
        <v>700</v>
      </c>
      <c r="K2611">
        <v>56000</v>
      </c>
      <c r="L2611" t="s">
        <v>10825</v>
      </c>
      <c r="M2611" t="s">
        <v>10826</v>
      </c>
      <c r="N2611" t="s">
        <v>68</v>
      </c>
      <c r="O2611" t="s">
        <v>739</v>
      </c>
      <c r="P2611">
        <v>37.075977999999999</v>
      </c>
      <c r="Q2611">
        <v>-76.521719000000004</v>
      </c>
      <c r="S2611" t="s">
        <v>70</v>
      </c>
      <c r="T2611" t="s">
        <v>71</v>
      </c>
      <c r="U2611">
        <v>404</v>
      </c>
      <c r="V2611">
        <v>0</v>
      </c>
      <c r="W2611">
        <v>308</v>
      </c>
      <c r="X2611">
        <v>58</v>
      </c>
      <c r="Y2611">
        <v>18</v>
      </c>
      <c r="Z2611">
        <v>0</v>
      </c>
      <c r="AA2611">
        <v>0</v>
      </c>
      <c r="AB2611">
        <v>5</v>
      </c>
      <c r="AC2611">
        <v>0</v>
      </c>
      <c r="AD2611">
        <v>404</v>
      </c>
      <c r="AE2611">
        <v>1.1479999999999999</v>
      </c>
      <c r="AF2611" t="s">
        <v>87</v>
      </c>
      <c r="AG2611" t="s">
        <v>10827</v>
      </c>
      <c r="AH2611">
        <v>3</v>
      </c>
      <c r="AI2611">
        <v>51</v>
      </c>
      <c r="AK2611">
        <v>56000</v>
      </c>
      <c r="AM2611">
        <v>180719</v>
      </c>
      <c r="AN2611">
        <v>83153</v>
      </c>
      <c r="AO2611">
        <v>71727</v>
      </c>
      <c r="AP2611">
        <v>682</v>
      </c>
      <c r="AQ2611">
        <v>4858</v>
      </c>
      <c r="AR2611">
        <v>6117</v>
      </c>
      <c r="AS2611">
        <v>13590</v>
      </c>
      <c r="AT2611">
        <v>1787</v>
      </c>
      <c r="AU2611">
        <v>14182</v>
      </c>
      <c r="AV2611">
        <v>73514</v>
      </c>
      <c r="AW2611">
        <v>404</v>
      </c>
      <c r="AX2611">
        <v>463.79199999999997</v>
      </c>
      <c r="AY2611" s="1">
        <v>0.14399999999999999</v>
      </c>
      <c r="AZ2611" s="1">
        <v>0.76200000000000001</v>
      </c>
      <c r="BA2611" s="1">
        <v>4.4999999999999998E-2</v>
      </c>
      <c r="BB2611" s="1">
        <v>0.39700000000000002</v>
      </c>
      <c r="BC2611" s="1">
        <v>0.46</v>
      </c>
      <c r="BD2611" s="1">
        <v>7.4999999999999997E-2</v>
      </c>
      <c r="BE2611" s="1">
        <v>-0.253</v>
      </c>
      <c r="BF2611" s="1">
        <v>-3.1E-2</v>
      </c>
      <c r="BG2611" s="1">
        <f>Table1[[#This Row],[pers_white_pct]]-Table1[[#This Row],[census_white_pct]]</f>
        <v>0.30199999999999999</v>
      </c>
      <c r="BH2611" s="3">
        <v>0.36171604740000002</v>
      </c>
      <c r="BI2611" s="3">
        <v>1.6568959782999999</v>
      </c>
      <c r="BJ2611" s="3">
        <v>0.59248246019999995</v>
      </c>
      <c r="BK2611" s="3" t="str">
        <f>VLOOKUP(Table1[[#This Row],[est_sworn]],Force_size,2,TRUE)</f>
        <v>05 - 250 - 499</v>
      </c>
    </row>
    <row r="2612" spans="1:63" hidden="1" x14ac:dyDescent="0.2">
      <c r="A2612">
        <v>5157000</v>
      </c>
      <c r="B2612" t="s">
        <v>1444</v>
      </c>
      <c r="C2612" t="s">
        <v>10828</v>
      </c>
      <c r="D2612">
        <v>12937520</v>
      </c>
      <c r="E2612" t="s">
        <v>368</v>
      </c>
      <c r="F2612">
        <v>245782</v>
      </c>
      <c r="G2612" t="s">
        <v>369</v>
      </c>
      <c r="H2612" t="s">
        <v>10729</v>
      </c>
      <c r="I2612">
        <v>51</v>
      </c>
      <c r="J2612">
        <v>710</v>
      </c>
      <c r="K2612">
        <v>57000</v>
      </c>
      <c r="L2612" t="s">
        <v>10829</v>
      </c>
      <c r="M2612" t="s">
        <v>10830</v>
      </c>
      <c r="N2612" t="s">
        <v>68</v>
      </c>
      <c r="O2612" t="s">
        <v>739</v>
      </c>
      <c r="P2612">
        <v>36.923014999999999</v>
      </c>
      <c r="Q2612">
        <v>-76.244641000000001</v>
      </c>
      <c r="S2612" t="s">
        <v>70</v>
      </c>
      <c r="T2612" t="s">
        <v>71</v>
      </c>
      <c r="U2612">
        <v>752</v>
      </c>
      <c r="V2612">
        <v>0</v>
      </c>
      <c r="W2612">
        <v>559</v>
      </c>
      <c r="X2612">
        <v>122</v>
      </c>
      <c r="Y2612">
        <v>39</v>
      </c>
      <c r="Z2612">
        <v>2</v>
      </c>
      <c r="AA2612">
        <v>28</v>
      </c>
      <c r="AB2612">
        <v>2</v>
      </c>
      <c r="AC2612">
        <v>0</v>
      </c>
      <c r="AD2612">
        <v>752</v>
      </c>
      <c r="AE2612">
        <v>1.1479999999999999</v>
      </c>
      <c r="AF2612" t="s">
        <v>87</v>
      </c>
      <c r="AG2612" t="s">
        <v>10831</v>
      </c>
      <c r="AH2612">
        <v>3</v>
      </c>
      <c r="AI2612">
        <v>51</v>
      </c>
      <c r="AK2612">
        <v>57000</v>
      </c>
      <c r="AM2612">
        <v>242803</v>
      </c>
      <c r="AN2612">
        <v>107463</v>
      </c>
      <c r="AO2612">
        <v>102452</v>
      </c>
      <c r="AP2612">
        <v>935</v>
      </c>
      <c r="AQ2612">
        <v>7861</v>
      </c>
      <c r="AR2612">
        <v>7118</v>
      </c>
      <c r="AS2612">
        <v>16144</v>
      </c>
      <c r="AT2612">
        <v>2220</v>
      </c>
      <c r="AU2612">
        <v>16974</v>
      </c>
      <c r="AV2612">
        <v>104672</v>
      </c>
      <c r="AW2612">
        <v>752</v>
      </c>
      <c r="AX2612">
        <v>863.29600000000005</v>
      </c>
      <c r="AY2612" s="1">
        <v>0.16200000000000001</v>
      </c>
      <c r="AZ2612" s="1">
        <v>0.74299999999999999</v>
      </c>
      <c r="BA2612" s="1">
        <v>5.1999999999999998E-2</v>
      </c>
      <c r="BB2612" s="1">
        <v>0.42199999999999999</v>
      </c>
      <c r="BC2612" s="1">
        <v>0.443</v>
      </c>
      <c r="BD2612" s="1">
        <v>6.6000000000000003E-2</v>
      </c>
      <c r="BE2612" s="1">
        <v>-0.26</v>
      </c>
      <c r="BF2612" s="1">
        <v>-1.4999999999999999E-2</v>
      </c>
      <c r="BG2612" s="1">
        <f>Table1[[#This Row],[pers_white_pct]]-Table1[[#This Row],[census_white_pct]]</f>
        <v>0.3</v>
      </c>
      <c r="BH2612" s="3">
        <v>0.38448163270000002</v>
      </c>
      <c r="BI2612" s="3">
        <v>1.6795349874000001</v>
      </c>
      <c r="BJ2612" s="3">
        <v>0.77999113369999995</v>
      </c>
      <c r="BK2612" s="3" t="str">
        <f>VLOOKUP(Table1[[#This Row],[est_sworn]],Force_size,2,TRUE)</f>
        <v>06 - 500 -999</v>
      </c>
    </row>
    <row r="2613" spans="1:63" x14ac:dyDescent="0.2">
      <c r="A2613">
        <v>5161832</v>
      </c>
      <c r="B2613" t="s">
        <v>1444</v>
      </c>
      <c r="C2613" t="s">
        <v>10838</v>
      </c>
      <c r="D2613">
        <v>12097560</v>
      </c>
      <c r="E2613" t="s">
        <v>10839</v>
      </c>
      <c r="F2613">
        <v>31973</v>
      </c>
      <c r="G2613" t="s">
        <v>10840</v>
      </c>
      <c r="H2613" t="s">
        <v>10729</v>
      </c>
      <c r="I2613">
        <v>51</v>
      </c>
      <c r="J2613">
        <v>730</v>
      </c>
      <c r="K2613">
        <v>61832</v>
      </c>
      <c r="L2613" t="s">
        <v>10841</v>
      </c>
      <c r="M2613" t="s">
        <v>10842</v>
      </c>
      <c r="N2613" t="s">
        <v>68</v>
      </c>
      <c r="O2613" t="s">
        <v>131</v>
      </c>
      <c r="P2613">
        <v>37.204729999999998</v>
      </c>
      <c r="Q2613">
        <v>-77.392368000000005</v>
      </c>
      <c r="S2613" t="s">
        <v>70</v>
      </c>
      <c r="T2613" t="s">
        <v>71</v>
      </c>
      <c r="U2613">
        <v>110</v>
      </c>
      <c r="V2613">
        <v>0</v>
      </c>
      <c r="W2613">
        <v>61</v>
      </c>
      <c r="X2613">
        <v>44</v>
      </c>
      <c r="Y2613">
        <v>3</v>
      </c>
      <c r="Z2613">
        <v>0</v>
      </c>
      <c r="AA2613">
        <v>0</v>
      </c>
      <c r="AB2613">
        <v>0</v>
      </c>
      <c r="AC2613">
        <v>0</v>
      </c>
      <c r="AD2613">
        <v>110</v>
      </c>
      <c r="AE2613">
        <v>2.8170000000000002</v>
      </c>
      <c r="AF2613" t="s">
        <v>79</v>
      </c>
      <c r="AG2613" t="s">
        <v>10843</v>
      </c>
      <c r="AH2613">
        <v>3</v>
      </c>
      <c r="AI2613">
        <v>51</v>
      </c>
      <c r="AK2613">
        <v>61832</v>
      </c>
      <c r="AM2613">
        <v>32420</v>
      </c>
      <c r="AN2613">
        <v>4902</v>
      </c>
      <c r="AO2613">
        <v>25419</v>
      </c>
      <c r="AP2613">
        <v>87</v>
      </c>
      <c r="AQ2613">
        <v>263</v>
      </c>
      <c r="AR2613">
        <v>490</v>
      </c>
      <c r="AS2613">
        <v>1216</v>
      </c>
      <c r="AT2613">
        <v>227</v>
      </c>
      <c r="AU2613">
        <v>1259</v>
      </c>
      <c r="AV2613">
        <v>25646</v>
      </c>
      <c r="AW2613">
        <v>110</v>
      </c>
      <c r="AX2613">
        <v>309.87</v>
      </c>
      <c r="AY2613" s="1">
        <v>0.4</v>
      </c>
      <c r="AZ2613" s="1">
        <v>0.55500000000000005</v>
      </c>
      <c r="BA2613" s="1">
        <v>2.7E-2</v>
      </c>
      <c r="BB2613" s="1">
        <v>0.78400000000000003</v>
      </c>
      <c r="BC2613" s="1">
        <v>0.151</v>
      </c>
      <c r="BD2613" s="1">
        <v>3.7999999999999999E-2</v>
      </c>
      <c r="BE2613" s="1">
        <v>-0.38400000000000001</v>
      </c>
      <c r="BF2613" s="1">
        <v>-0.01</v>
      </c>
      <c r="BG2613" s="1">
        <f>Table1[[#This Row],[pers_white_pct]]-Table1[[#This Row],[census_white_pct]]</f>
        <v>0.40400000000000003</v>
      </c>
      <c r="BH2613" s="3">
        <v>0.51016955819999998</v>
      </c>
      <c r="BI2613" s="3">
        <v>3.6675568414000002</v>
      </c>
      <c r="BJ2613" s="3">
        <v>0.7271232057</v>
      </c>
      <c r="BK2613" s="3" t="str">
        <f>VLOOKUP(Table1[[#This Row],[est_sworn]],Force_size,2,TRUE)</f>
        <v>04 - 100 to 249</v>
      </c>
    </row>
    <row r="2614" spans="1:63" x14ac:dyDescent="0.2">
      <c r="A2614">
        <v>5164000</v>
      </c>
      <c r="B2614" t="s">
        <v>1444</v>
      </c>
      <c r="C2614" t="s">
        <v>10844</v>
      </c>
      <c r="D2614">
        <v>12037590</v>
      </c>
      <c r="E2614" t="s">
        <v>10845</v>
      </c>
      <c r="F2614">
        <v>96470</v>
      </c>
      <c r="G2614" t="s">
        <v>10846</v>
      </c>
      <c r="H2614" t="s">
        <v>10729</v>
      </c>
      <c r="I2614">
        <v>51</v>
      </c>
      <c r="J2614">
        <v>740</v>
      </c>
      <c r="K2614">
        <v>64000</v>
      </c>
      <c r="L2614" t="s">
        <v>10847</v>
      </c>
      <c r="M2614" t="s">
        <v>10848</v>
      </c>
      <c r="N2614" t="s">
        <v>68</v>
      </c>
      <c r="O2614" t="s">
        <v>86</v>
      </c>
      <c r="P2614">
        <v>36.859430000000003</v>
      </c>
      <c r="Q2614">
        <v>-76.356268999999998</v>
      </c>
      <c r="S2614" t="s">
        <v>70</v>
      </c>
      <c r="T2614" t="s">
        <v>71</v>
      </c>
      <c r="U2614">
        <v>210</v>
      </c>
      <c r="V2614">
        <v>0</v>
      </c>
      <c r="W2614">
        <v>156</v>
      </c>
      <c r="X2614">
        <v>31</v>
      </c>
      <c r="Y2614">
        <v>5</v>
      </c>
      <c r="Z2614">
        <v>0</v>
      </c>
      <c r="AA2614">
        <v>0</v>
      </c>
      <c r="AB2614">
        <v>0</v>
      </c>
      <c r="AC2614">
        <v>0</v>
      </c>
      <c r="AD2614">
        <v>210</v>
      </c>
      <c r="AE2614">
        <v>1.1479999999999999</v>
      </c>
      <c r="AF2614" t="s">
        <v>87</v>
      </c>
      <c r="AG2614" t="s">
        <v>10849</v>
      </c>
      <c r="AH2614">
        <v>3</v>
      </c>
      <c r="AI2614">
        <v>51</v>
      </c>
      <c r="AK2614">
        <v>64000</v>
      </c>
      <c r="AM2614">
        <v>95535</v>
      </c>
      <c r="AN2614">
        <v>38526</v>
      </c>
      <c r="AO2614">
        <v>50327</v>
      </c>
      <c r="AP2614">
        <v>379</v>
      </c>
      <c r="AQ2614">
        <v>994</v>
      </c>
      <c r="AR2614">
        <v>2168</v>
      </c>
      <c r="AS2614">
        <v>2919</v>
      </c>
      <c r="AT2614">
        <v>551</v>
      </c>
      <c r="AU2614">
        <v>3141</v>
      </c>
      <c r="AV2614">
        <v>50878</v>
      </c>
      <c r="AW2614">
        <v>210</v>
      </c>
      <c r="AX2614">
        <v>241.08</v>
      </c>
      <c r="AY2614" s="1">
        <v>0.14799999999999999</v>
      </c>
      <c r="AZ2614" s="1">
        <v>0.74299999999999999</v>
      </c>
      <c r="BA2614" s="1">
        <v>2.4E-2</v>
      </c>
      <c r="BB2614" s="1">
        <v>0.52700000000000002</v>
      </c>
      <c r="BC2614" s="1">
        <v>0.40300000000000002</v>
      </c>
      <c r="BD2614" s="1">
        <v>3.1E-2</v>
      </c>
      <c r="BE2614" s="1">
        <v>-0.379</v>
      </c>
      <c r="BF2614" s="1">
        <v>-7.0000000000000001E-3</v>
      </c>
      <c r="BG2614" s="1">
        <f>Table1[[#This Row],[pers_white_pct]]-Table1[[#This Row],[census_white_pct]]</f>
        <v>0.33999999999999997</v>
      </c>
      <c r="BH2614" s="3">
        <v>0.28022305549999998</v>
      </c>
      <c r="BI2614" s="3">
        <v>1.8421029212</v>
      </c>
      <c r="BJ2614" s="3">
        <v>0.77925414770000001</v>
      </c>
      <c r="BK2614" s="3" t="str">
        <f>VLOOKUP(Table1[[#This Row],[est_sworn]],Force_size,2,TRUE)</f>
        <v>04 - 100 to 249</v>
      </c>
    </row>
    <row r="2615" spans="1:63" hidden="1" x14ac:dyDescent="0.2">
      <c r="A2615">
        <v>5165392</v>
      </c>
      <c r="B2615" t="s">
        <v>1444</v>
      </c>
      <c r="C2615" t="s">
        <v>10850</v>
      </c>
      <c r="D2615">
        <v>12297510</v>
      </c>
      <c r="E2615" t="s">
        <v>10851</v>
      </c>
      <c r="F2615">
        <v>16685</v>
      </c>
      <c r="G2615" t="s">
        <v>10852</v>
      </c>
      <c r="H2615" t="s">
        <v>10729</v>
      </c>
      <c r="I2615">
        <v>51</v>
      </c>
      <c r="J2615">
        <v>750</v>
      </c>
      <c r="K2615">
        <v>65392</v>
      </c>
      <c r="L2615" t="s">
        <v>10853</v>
      </c>
      <c r="M2615" t="s">
        <v>10854</v>
      </c>
      <c r="N2615" t="s">
        <v>68</v>
      </c>
      <c r="O2615" t="s">
        <v>69</v>
      </c>
      <c r="P2615">
        <v>37.120035999999999</v>
      </c>
      <c r="Q2615">
        <v>-80.557047999999995</v>
      </c>
      <c r="S2615" t="s">
        <v>70</v>
      </c>
      <c r="T2615" t="s">
        <v>71</v>
      </c>
      <c r="U2615">
        <v>36</v>
      </c>
      <c r="V2615">
        <v>0</v>
      </c>
      <c r="W2615">
        <v>33</v>
      </c>
      <c r="X2615">
        <v>3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36</v>
      </c>
      <c r="AE2615">
        <v>4.7450000000000001</v>
      </c>
      <c r="AF2615" t="s">
        <v>72</v>
      </c>
      <c r="AG2615" t="s">
        <v>10855</v>
      </c>
      <c r="AH2615">
        <v>3</v>
      </c>
      <c r="AI2615">
        <v>51</v>
      </c>
      <c r="AK2615">
        <v>65392</v>
      </c>
      <c r="AM2615">
        <v>16408</v>
      </c>
      <c r="AN2615">
        <v>14075</v>
      </c>
      <c r="AO2615">
        <v>1262</v>
      </c>
      <c r="AP2615">
        <v>30</v>
      </c>
      <c r="AQ2615">
        <v>251</v>
      </c>
      <c r="AR2615">
        <v>377</v>
      </c>
      <c r="AS2615">
        <v>385</v>
      </c>
      <c r="AT2615">
        <v>17</v>
      </c>
      <c r="AU2615">
        <v>413</v>
      </c>
      <c r="AV2615">
        <v>1279</v>
      </c>
      <c r="AW2615">
        <v>36</v>
      </c>
      <c r="AX2615">
        <v>170.82</v>
      </c>
      <c r="AY2615" s="1">
        <v>8.3000000000000004E-2</v>
      </c>
      <c r="AZ2615" s="1">
        <v>0.91700000000000004</v>
      </c>
      <c r="BA2615" s="1">
        <v>0</v>
      </c>
      <c r="BB2615" s="1">
        <v>7.6999999999999999E-2</v>
      </c>
      <c r="BC2615" s="1">
        <v>0.85799999999999998</v>
      </c>
      <c r="BD2615" s="1">
        <v>2.3E-2</v>
      </c>
      <c r="BE2615" s="1">
        <v>6.0000000000000001E-3</v>
      </c>
      <c r="BF2615" s="1">
        <v>-2.3E-2</v>
      </c>
      <c r="BG2615" s="1">
        <f>Table1[[#This Row],[pers_white_pct]]-Table1[[#This Row],[census_white_pct]]</f>
        <v>5.9000000000000052E-2</v>
      </c>
      <c r="BH2615" s="3">
        <v>1.0834653988</v>
      </c>
      <c r="BI2615" s="3">
        <v>1.0686086442</v>
      </c>
      <c r="BJ2615" s="3">
        <v>0</v>
      </c>
      <c r="BK2615" s="3" t="str">
        <f>VLOOKUP(Table1[[#This Row],[est_sworn]],Force_size,2,TRUE)</f>
        <v>02 - 25 to 49</v>
      </c>
    </row>
    <row r="2616" spans="1:63" hidden="1" x14ac:dyDescent="0.2">
      <c r="A2616">
        <v>5167000</v>
      </c>
      <c r="B2616" t="s">
        <v>1444</v>
      </c>
      <c r="C2616" t="s">
        <v>10856</v>
      </c>
      <c r="D2616">
        <v>12037560</v>
      </c>
      <c r="E2616" t="s">
        <v>2640</v>
      </c>
      <c r="F2616">
        <v>210309</v>
      </c>
      <c r="G2616" t="s">
        <v>2641</v>
      </c>
      <c r="H2616" t="s">
        <v>10729</v>
      </c>
      <c r="I2616">
        <v>51</v>
      </c>
      <c r="J2616">
        <v>760</v>
      </c>
      <c r="K2616">
        <v>67000</v>
      </c>
      <c r="L2616" t="s">
        <v>10857</v>
      </c>
      <c r="M2616" t="s">
        <v>10858</v>
      </c>
      <c r="N2616" t="s">
        <v>68</v>
      </c>
      <c r="O2616" t="s">
        <v>739</v>
      </c>
      <c r="P2616">
        <v>37.531399</v>
      </c>
      <c r="Q2616">
        <v>-77.476009000000005</v>
      </c>
      <c r="S2616" t="s">
        <v>70</v>
      </c>
      <c r="T2616" t="s">
        <v>71</v>
      </c>
      <c r="U2616">
        <v>714</v>
      </c>
      <c r="V2616">
        <v>0</v>
      </c>
      <c r="W2616">
        <v>458</v>
      </c>
      <c r="X2616">
        <v>217</v>
      </c>
      <c r="Y2616">
        <v>23</v>
      </c>
      <c r="Z2616">
        <v>0</v>
      </c>
      <c r="AA2616">
        <v>0</v>
      </c>
      <c r="AB2616">
        <v>0</v>
      </c>
      <c r="AC2616">
        <v>16</v>
      </c>
      <c r="AD2616">
        <v>714</v>
      </c>
      <c r="AE2616">
        <v>1.1479999999999999</v>
      </c>
      <c r="AF2616" t="s">
        <v>87</v>
      </c>
      <c r="AG2616" t="s">
        <v>2644</v>
      </c>
      <c r="AH2616">
        <v>3</v>
      </c>
      <c r="AI2616">
        <v>51</v>
      </c>
      <c r="AK2616">
        <v>67000</v>
      </c>
      <c r="AM2616">
        <v>204214</v>
      </c>
      <c r="AN2616">
        <v>79813</v>
      </c>
      <c r="AO2616">
        <v>102264</v>
      </c>
      <c r="AP2616">
        <v>514</v>
      </c>
      <c r="AQ2616">
        <v>4679</v>
      </c>
      <c r="AR2616">
        <v>3681</v>
      </c>
      <c r="AS2616">
        <v>12803</v>
      </c>
      <c r="AT2616">
        <v>1078</v>
      </c>
      <c r="AU2616">
        <v>13263</v>
      </c>
      <c r="AV2616">
        <v>103342</v>
      </c>
      <c r="AW2616">
        <v>714</v>
      </c>
      <c r="AX2616">
        <v>819.67200000000003</v>
      </c>
      <c r="AY2616" s="1">
        <v>0.30399999999999999</v>
      </c>
      <c r="AZ2616" s="1">
        <v>0.64100000000000001</v>
      </c>
      <c r="BA2616" s="1">
        <v>3.2000000000000001E-2</v>
      </c>
      <c r="BB2616" s="1">
        <v>0.501</v>
      </c>
      <c r="BC2616" s="1">
        <v>0.39100000000000001</v>
      </c>
      <c r="BD2616" s="1">
        <v>6.3E-2</v>
      </c>
      <c r="BE2616" s="1">
        <v>-0.19700000000000001</v>
      </c>
      <c r="BF2616" s="1">
        <v>-0.03</v>
      </c>
      <c r="BG2616" s="1">
        <f>Table1[[#This Row],[pers_white_pct]]-Table1[[#This Row],[census_white_pct]]</f>
        <v>0.25</v>
      </c>
      <c r="BH2616" s="3">
        <v>0.60690995089999999</v>
      </c>
      <c r="BI2616" s="3">
        <v>1.6412666429</v>
      </c>
      <c r="BJ2616" s="3">
        <v>0.51381099190000001</v>
      </c>
      <c r="BK2616" s="3" t="str">
        <f>VLOOKUP(Table1[[#This Row],[est_sworn]],Force_size,2,TRUE)</f>
        <v>06 - 500 -999</v>
      </c>
    </row>
    <row r="2617" spans="1:63" hidden="1" x14ac:dyDescent="0.2">
      <c r="A2617">
        <v>5168000</v>
      </c>
      <c r="B2617" t="s">
        <v>1444</v>
      </c>
      <c r="C2617" t="s">
        <v>10859</v>
      </c>
      <c r="D2617">
        <v>12767530</v>
      </c>
      <c r="E2617" t="s">
        <v>10860</v>
      </c>
      <c r="F2617">
        <v>97469</v>
      </c>
      <c r="G2617" t="s">
        <v>10861</v>
      </c>
      <c r="H2617" t="s">
        <v>10729</v>
      </c>
      <c r="I2617">
        <v>51</v>
      </c>
      <c r="J2617">
        <v>770</v>
      </c>
      <c r="K2617">
        <v>68000</v>
      </c>
      <c r="L2617" t="s">
        <v>10862</v>
      </c>
      <c r="M2617" t="s">
        <v>10863</v>
      </c>
      <c r="N2617" t="s">
        <v>68</v>
      </c>
      <c r="O2617" t="s">
        <v>86</v>
      </c>
      <c r="P2617">
        <v>37.278458000000001</v>
      </c>
      <c r="Q2617">
        <v>-79.958174</v>
      </c>
      <c r="S2617" t="s">
        <v>70</v>
      </c>
      <c r="T2617" t="s">
        <v>71</v>
      </c>
      <c r="U2617">
        <v>259</v>
      </c>
      <c r="V2617">
        <v>0</v>
      </c>
      <c r="W2617">
        <v>225</v>
      </c>
      <c r="X2617">
        <v>21</v>
      </c>
      <c r="Y2617">
        <v>7</v>
      </c>
      <c r="Z2617">
        <v>0</v>
      </c>
      <c r="AA2617">
        <v>0</v>
      </c>
      <c r="AB2617">
        <v>0</v>
      </c>
      <c r="AC2617">
        <v>6</v>
      </c>
      <c r="AD2617">
        <v>259</v>
      </c>
      <c r="AE2617">
        <v>1.1479999999999999</v>
      </c>
      <c r="AF2617" t="s">
        <v>87</v>
      </c>
      <c r="AG2617" t="s">
        <v>10864</v>
      </c>
      <c r="AH2617">
        <v>3</v>
      </c>
      <c r="AI2617">
        <v>51</v>
      </c>
      <c r="AK2617">
        <v>68000</v>
      </c>
      <c r="AM2617">
        <v>97032</v>
      </c>
      <c r="AN2617">
        <v>60042</v>
      </c>
      <c r="AO2617">
        <v>27256</v>
      </c>
      <c r="AP2617">
        <v>198</v>
      </c>
      <c r="AQ2617">
        <v>1676</v>
      </c>
      <c r="AR2617">
        <v>2280</v>
      </c>
      <c r="AS2617">
        <v>5345</v>
      </c>
      <c r="AT2617">
        <v>356</v>
      </c>
      <c r="AU2617">
        <v>5580</v>
      </c>
      <c r="AV2617">
        <v>27612</v>
      </c>
      <c r="AW2617">
        <v>259</v>
      </c>
      <c r="AX2617">
        <v>297.33199999999999</v>
      </c>
      <c r="AY2617" s="1">
        <v>8.1000000000000003E-2</v>
      </c>
      <c r="AZ2617" s="1">
        <v>0.86899999999999999</v>
      </c>
      <c r="BA2617" s="1">
        <v>2.7E-2</v>
      </c>
      <c r="BB2617" s="1">
        <v>0.28100000000000003</v>
      </c>
      <c r="BC2617" s="1">
        <v>0.61899999999999999</v>
      </c>
      <c r="BD2617" s="1">
        <v>5.5E-2</v>
      </c>
      <c r="BE2617" s="1">
        <v>-0.2</v>
      </c>
      <c r="BF2617" s="1">
        <v>-2.8000000000000001E-2</v>
      </c>
      <c r="BG2617" s="1">
        <f>Table1[[#This Row],[pers_white_pct]]-Table1[[#This Row],[census_white_pct]]</f>
        <v>0.25</v>
      </c>
      <c r="BH2617" s="3">
        <v>0.28865055249999999</v>
      </c>
      <c r="BI2617" s="3">
        <v>1.4039207304000001</v>
      </c>
      <c r="BJ2617" s="3">
        <v>0.49064293479999999</v>
      </c>
      <c r="BK2617" s="3" t="str">
        <f>VLOOKUP(Table1[[#This Row],[est_sworn]],Force_size,2,TRUE)</f>
        <v>05 - 250 - 499</v>
      </c>
    </row>
    <row r="2618" spans="1:63" hidden="1" x14ac:dyDescent="0.2">
      <c r="A2618">
        <v>5170000</v>
      </c>
      <c r="B2618" t="s">
        <v>1444</v>
      </c>
      <c r="C2618" t="s">
        <v>10865</v>
      </c>
      <c r="D2618">
        <v>12967550</v>
      </c>
      <c r="E2618" t="s">
        <v>572</v>
      </c>
      <c r="F2618">
        <v>24970</v>
      </c>
      <c r="G2618" t="s">
        <v>573</v>
      </c>
      <c r="H2618" t="s">
        <v>10729</v>
      </c>
      <c r="I2618">
        <v>51</v>
      </c>
      <c r="J2618">
        <v>775</v>
      </c>
      <c r="K2618">
        <v>70000</v>
      </c>
      <c r="L2618" t="s">
        <v>10866</v>
      </c>
      <c r="M2618" t="s">
        <v>10867</v>
      </c>
      <c r="N2618" t="s">
        <v>68</v>
      </c>
      <c r="O2618" t="s">
        <v>131</v>
      </c>
      <c r="P2618">
        <v>37.285333000000001</v>
      </c>
      <c r="Q2618">
        <v>-80.055240999999995</v>
      </c>
      <c r="S2618" t="s">
        <v>70</v>
      </c>
      <c r="T2618" t="s">
        <v>71</v>
      </c>
      <c r="U2618">
        <v>63</v>
      </c>
      <c r="V2618">
        <v>0</v>
      </c>
      <c r="W2618">
        <v>59</v>
      </c>
      <c r="X2618">
        <v>3</v>
      </c>
      <c r="Y2618">
        <v>0</v>
      </c>
      <c r="Z2618">
        <v>0</v>
      </c>
      <c r="AA2618">
        <v>1</v>
      </c>
      <c r="AB2618">
        <v>0</v>
      </c>
      <c r="AC2618">
        <v>0</v>
      </c>
      <c r="AD2618">
        <v>63</v>
      </c>
      <c r="AE2618">
        <v>2.8170000000000002</v>
      </c>
      <c r="AF2618" t="s">
        <v>79</v>
      </c>
      <c r="AG2618" t="s">
        <v>7410</v>
      </c>
      <c r="AH2618">
        <v>3</v>
      </c>
      <c r="AI2618">
        <v>51</v>
      </c>
      <c r="AK2618">
        <v>70000</v>
      </c>
      <c r="AM2618">
        <v>24802</v>
      </c>
      <c r="AN2618">
        <v>21653</v>
      </c>
      <c r="AO2618">
        <v>1732</v>
      </c>
      <c r="AP2618">
        <v>55</v>
      </c>
      <c r="AQ2618">
        <v>398</v>
      </c>
      <c r="AR2618">
        <v>326</v>
      </c>
      <c r="AS2618">
        <v>601</v>
      </c>
      <c r="AT2618">
        <v>31</v>
      </c>
      <c r="AU2618">
        <v>638</v>
      </c>
      <c r="AV2618">
        <v>1763</v>
      </c>
      <c r="AW2618">
        <v>63</v>
      </c>
      <c r="AX2618">
        <v>177.471</v>
      </c>
      <c r="AY2618" s="1">
        <v>4.8000000000000001E-2</v>
      </c>
      <c r="AZ2618" s="1">
        <v>0.93700000000000006</v>
      </c>
      <c r="BA2618" s="1">
        <v>0</v>
      </c>
      <c r="BB2618" s="1">
        <v>7.0000000000000007E-2</v>
      </c>
      <c r="BC2618" s="1">
        <v>0.873</v>
      </c>
      <c r="BD2618" s="1">
        <v>2.4E-2</v>
      </c>
      <c r="BE2618" s="1">
        <v>-2.1999999999999999E-2</v>
      </c>
      <c r="BF2618" s="1">
        <v>-2.4E-2</v>
      </c>
      <c r="BG2618" s="1">
        <f>Table1[[#This Row],[pers_white_pct]]-Table1[[#This Row],[census_white_pct]]</f>
        <v>6.4000000000000057E-2</v>
      </c>
      <c r="BH2618" s="3">
        <v>0.68189816339999998</v>
      </c>
      <c r="BI2618" s="3">
        <v>1.0727044678</v>
      </c>
      <c r="BJ2618" s="3">
        <v>0</v>
      </c>
      <c r="BK2618" s="3" t="str">
        <f>VLOOKUP(Table1[[#This Row],[est_sworn]],Force_size,2,TRUE)</f>
        <v>03 - 50 to 99</v>
      </c>
    </row>
    <row r="2619" spans="1:63" hidden="1" x14ac:dyDescent="0.2">
      <c r="A2619">
        <v>5176432</v>
      </c>
      <c r="B2619" t="s">
        <v>1444</v>
      </c>
      <c r="C2619" t="s">
        <v>10873</v>
      </c>
      <c r="D2619">
        <v>12847520</v>
      </c>
      <c r="E2619" t="s">
        <v>10874</v>
      </c>
      <c r="F2619">
        <v>85181</v>
      </c>
      <c r="G2619" t="s">
        <v>10875</v>
      </c>
      <c r="H2619" t="s">
        <v>10729</v>
      </c>
      <c r="I2619">
        <v>51</v>
      </c>
      <c r="J2619">
        <v>800</v>
      </c>
      <c r="K2619">
        <v>76432</v>
      </c>
      <c r="L2619" t="s">
        <v>10876</v>
      </c>
      <c r="M2619" t="s">
        <v>10877</v>
      </c>
      <c r="N2619" t="s">
        <v>68</v>
      </c>
      <c r="O2619" t="s">
        <v>86</v>
      </c>
      <c r="P2619">
        <v>36.697156999999997</v>
      </c>
      <c r="Q2619">
        <v>-76.634781000000004</v>
      </c>
      <c r="S2619" t="s">
        <v>70</v>
      </c>
      <c r="T2619" t="s">
        <v>71</v>
      </c>
      <c r="U2619">
        <v>180</v>
      </c>
      <c r="V2619">
        <v>2</v>
      </c>
      <c r="W2619">
        <v>133</v>
      </c>
      <c r="X2619">
        <v>39</v>
      </c>
      <c r="Y2619">
        <v>7</v>
      </c>
      <c r="Z2619">
        <v>1</v>
      </c>
      <c r="AA2619">
        <v>0</v>
      </c>
      <c r="AB2619">
        <v>0</v>
      </c>
      <c r="AC2619">
        <v>0</v>
      </c>
      <c r="AD2619">
        <v>180</v>
      </c>
      <c r="AE2619">
        <v>1.1479999999999999</v>
      </c>
      <c r="AF2619" t="s">
        <v>87</v>
      </c>
      <c r="AG2619" t="s">
        <v>10878</v>
      </c>
      <c r="AH2619">
        <v>3</v>
      </c>
      <c r="AI2619">
        <v>51</v>
      </c>
      <c r="AK2619">
        <v>76432</v>
      </c>
      <c r="AM2619">
        <v>84585</v>
      </c>
      <c r="AN2619">
        <v>43034</v>
      </c>
      <c r="AO2619">
        <v>35771</v>
      </c>
      <c r="AP2619">
        <v>232</v>
      </c>
      <c r="AQ2619">
        <v>1324</v>
      </c>
      <c r="AR2619">
        <v>1650</v>
      </c>
      <c r="AS2619">
        <v>2415</v>
      </c>
      <c r="AT2619">
        <v>349</v>
      </c>
      <c r="AU2619">
        <v>2574</v>
      </c>
      <c r="AV2619">
        <v>36120</v>
      </c>
      <c r="AW2619">
        <v>181</v>
      </c>
      <c r="AX2619">
        <v>207.78800000000001</v>
      </c>
      <c r="AY2619" s="1">
        <v>0.217</v>
      </c>
      <c r="AZ2619" s="1">
        <v>0.73899999999999999</v>
      </c>
      <c r="BA2619" s="1">
        <v>3.9E-2</v>
      </c>
      <c r="BB2619" s="1">
        <v>0.42299999999999999</v>
      </c>
      <c r="BC2619" s="1">
        <v>0.50900000000000001</v>
      </c>
      <c r="BD2619" s="1">
        <v>2.9000000000000001E-2</v>
      </c>
      <c r="BE2619" s="1">
        <v>-0.20599999999999999</v>
      </c>
      <c r="BF2619" s="1">
        <v>0.01</v>
      </c>
      <c r="BG2619" s="1">
        <f>Table1[[#This Row],[pers_white_pct]]-Table1[[#This Row],[census_white_pct]]</f>
        <v>0.22999999999999998</v>
      </c>
      <c r="BH2619" s="3">
        <v>0.51233541140000005</v>
      </c>
      <c r="BI2619" s="3">
        <v>1.4523148363</v>
      </c>
      <c r="BJ2619" s="3">
        <v>1.3620772946999999</v>
      </c>
      <c r="BK2619" s="3" t="str">
        <f>VLOOKUP(Table1[[#This Row],[est_sworn]],Force_size,2,TRUE)</f>
        <v>04 - 100 to 249</v>
      </c>
    </row>
    <row r="2620" spans="1:63" hidden="1" x14ac:dyDescent="0.2">
      <c r="A2620">
        <v>5182000</v>
      </c>
      <c r="B2620" t="s">
        <v>1444</v>
      </c>
      <c r="C2620" t="s">
        <v>10879</v>
      </c>
      <c r="D2620">
        <v>12417590</v>
      </c>
      <c r="E2620" t="s">
        <v>10880</v>
      </c>
      <c r="F2620">
        <v>447021</v>
      </c>
      <c r="G2620" t="s">
        <v>10881</v>
      </c>
      <c r="H2620" t="s">
        <v>10729</v>
      </c>
      <c r="I2620">
        <v>51</v>
      </c>
      <c r="J2620">
        <v>810</v>
      </c>
      <c r="K2620">
        <v>82000</v>
      </c>
      <c r="L2620" t="s">
        <v>10882</v>
      </c>
      <c r="M2620" t="s">
        <v>10883</v>
      </c>
      <c r="N2620" t="s">
        <v>68</v>
      </c>
      <c r="O2620" t="s">
        <v>1615</v>
      </c>
      <c r="P2620">
        <v>36.779322000000001</v>
      </c>
      <c r="Q2620">
        <v>-76.024019999999993</v>
      </c>
      <c r="S2620" t="s">
        <v>70</v>
      </c>
      <c r="T2620" t="s">
        <v>71</v>
      </c>
      <c r="U2620">
        <v>770</v>
      </c>
      <c r="V2620">
        <v>0</v>
      </c>
      <c r="W2620">
        <v>649</v>
      </c>
      <c r="X2620">
        <v>72</v>
      </c>
      <c r="Y2620">
        <v>25</v>
      </c>
      <c r="Z2620">
        <v>2</v>
      </c>
      <c r="AA2620">
        <v>3</v>
      </c>
      <c r="AB2620">
        <v>0</v>
      </c>
      <c r="AC2620">
        <v>2</v>
      </c>
      <c r="AD2620">
        <v>770</v>
      </c>
      <c r="AE2620">
        <v>1.1479999999999999</v>
      </c>
      <c r="AF2620" t="s">
        <v>87</v>
      </c>
      <c r="AG2620" t="s">
        <v>10884</v>
      </c>
      <c r="AH2620">
        <v>3</v>
      </c>
      <c r="AI2620">
        <v>51</v>
      </c>
      <c r="AK2620">
        <v>82000</v>
      </c>
      <c r="AM2620">
        <v>437994</v>
      </c>
      <c r="AN2620">
        <v>282470</v>
      </c>
      <c r="AO2620">
        <v>83210</v>
      </c>
      <c r="AP2620">
        <v>1349</v>
      </c>
      <c r="AQ2620">
        <v>26312</v>
      </c>
      <c r="AR2620">
        <v>14201</v>
      </c>
      <c r="AS2620">
        <v>28987</v>
      </c>
      <c r="AT2620">
        <v>2725</v>
      </c>
      <c r="AU2620">
        <v>30452</v>
      </c>
      <c r="AV2620">
        <v>85935</v>
      </c>
      <c r="AW2620">
        <v>770</v>
      </c>
      <c r="AX2620">
        <v>883.96</v>
      </c>
      <c r="AY2620" s="1">
        <v>9.4E-2</v>
      </c>
      <c r="AZ2620" s="1">
        <v>0.84299999999999997</v>
      </c>
      <c r="BA2620" s="1">
        <v>3.2000000000000001E-2</v>
      </c>
      <c r="BB2620" s="1">
        <v>0.19</v>
      </c>
      <c r="BC2620" s="1">
        <v>0.64500000000000002</v>
      </c>
      <c r="BD2620" s="1">
        <v>6.6000000000000003E-2</v>
      </c>
      <c r="BE2620" s="1">
        <v>-9.6000000000000002E-2</v>
      </c>
      <c r="BF2620" s="1">
        <v>-3.4000000000000002E-2</v>
      </c>
      <c r="BG2620" s="1">
        <f>Table1[[#This Row],[pers_white_pct]]-Table1[[#This Row],[census_white_pct]]</f>
        <v>0.19799999999999995</v>
      </c>
      <c r="BH2620" s="3">
        <v>0.49219184129999999</v>
      </c>
      <c r="BI2620" s="3">
        <v>1.3069224039</v>
      </c>
      <c r="BJ2620" s="3">
        <v>0.49058489719999998</v>
      </c>
      <c r="BK2620" s="3" t="str">
        <f>VLOOKUP(Table1[[#This Row],[est_sworn]],Force_size,2,TRUE)</f>
        <v>06 - 500 -999</v>
      </c>
    </row>
    <row r="2621" spans="1:63" hidden="1" x14ac:dyDescent="0.2">
      <c r="A2621">
        <v>5000109025</v>
      </c>
      <c r="B2621" t="s">
        <v>61</v>
      </c>
      <c r="C2621" t="s">
        <v>1366</v>
      </c>
      <c r="D2621">
        <v>12717430</v>
      </c>
      <c r="E2621" t="s">
        <v>1367</v>
      </c>
      <c r="F2621">
        <v>3875</v>
      </c>
      <c r="G2621" t="s">
        <v>1368</v>
      </c>
      <c r="H2621" t="s">
        <v>1369</v>
      </c>
      <c r="I2621">
        <v>50</v>
      </c>
      <c r="J2621">
        <v>1</v>
      </c>
      <c r="K2621">
        <v>9025</v>
      </c>
      <c r="L2621" t="s">
        <v>1370</v>
      </c>
      <c r="M2621" t="s">
        <v>1371</v>
      </c>
      <c r="N2621" t="s">
        <v>68</v>
      </c>
      <c r="O2621" t="s">
        <v>181</v>
      </c>
      <c r="P2621">
        <v>44.031247999999998</v>
      </c>
      <c r="Q2621">
        <v>-73.141581000000002</v>
      </c>
      <c r="S2621" t="s">
        <v>70</v>
      </c>
      <c r="T2621" t="s">
        <v>71</v>
      </c>
      <c r="U2621">
        <v>3</v>
      </c>
      <c r="V2621">
        <v>4</v>
      </c>
      <c r="W2621">
        <v>3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3</v>
      </c>
      <c r="AE2621">
        <v>16.646000000000001</v>
      </c>
      <c r="AF2621" t="s">
        <v>239</v>
      </c>
      <c r="AG2621" t="s">
        <v>1372</v>
      </c>
      <c r="AH2621">
        <v>1</v>
      </c>
      <c r="AI2621">
        <v>50</v>
      </c>
      <c r="AJ2621">
        <v>1</v>
      </c>
      <c r="AL2621">
        <v>9025</v>
      </c>
      <c r="AM2621">
        <v>3894</v>
      </c>
      <c r="AN2621">
        <v>3743</v>
      </c>
      <c r="AO2621">
        <v>9</v>
      </c>
      <c r="AP2621">
        <v>3</v>
      </c>
      <c r="AQ2621">
        <v>28</v>
      </c>
      <c r="AR2621">
        <v>58</v>
      </c>
      <c r="AS2621">
        <v>47</v>
      </c>
      <c r="AT2621">
        <v>0</v>
      </c>
      <c r="AU2621">
        <v>53</v>
      </c>
      <c r="AV2621">
        <v>9</v>
      </c>
      <c r="AW2621">
        <v>5</v>
      </c>
      <c r="AX2621">
        <v>83.23</v>
      </c>
      <c r="AY2621" s="1">
        <v>0</v>
      </c>
      <c r="AZ2621" s="2">
        <v>1</v>
      </c>
      <c r="BA2621" s="1">
        <v>0</v>
      </c>
      <c r="BB2621" s="1">
        <v>2E-3</v>
      </c>
      <c r="BC2621" s="1">
        <v>0.96099999999999997</v>
      </c>
      <c r="BD2621" s="1">
        <v>1.2E-2</v>
      </c>
      <c r="BE2621" s="1">
        <v>-2E-3</v>
      </c>
      <c r="BF2621" s="1">
        <v>-1.2E-2</v>
      </c>
      <c r="BG2621" s="1">
        <f>Table1[[#This Row],[pers_white_pct]]-Table1[[#This Row],[census_white_pct]]</f>
        <v>3.9000000000000035E-2</v>
      </c>
      <c r="BH2621" s="3">
        <v>0</v>
      </c>
      <c r="BI2621" s="3">
        <v>1.0403419717</v>
      </c>
      <c r="BJ2621" s="3">
        <v>0</v>
      </c>
      <c r="BK2621" s="3" t="str">
        <f>VLOOKUP(Table1[[#This Row],[est_sworn]],Force_size,2,TRUE)</f>
        <v>01 - Under 25</v>
      </c>
    </row>
    <row r="2622" spans="1:63" hidden="1" x14ac:dyDescent="0.2">
      <c r="A2622">
        <v>5000764300</v>
      </c>
      <c r="B2622" t="s">
        <v>61</v>
      </c>
      <c r="C2622" t="s">
        <v>1373</v>
      </c>
      <c r="D2622">
        <v>12887410</v>
      </c>
      <c r="E2622" t="s">
        <v>1374</v>
      </c>
      <c r="F2622">
        <v>7449</v>
      </c>
      <c r="G2622" t="s">
        <v>1375</v>
      </c>
      <c r="H2622" t="s">
        <v>1369</v>
      </c>
      <c r="I2622">
        <v>50</v>
      </c>
      <c r="J2622">
        <v>7</v>
      </c>
      <c r="K2622">
        <v>64300</v>
      </c>
      <c r="L2622" t="s">
        <v>1376</v>
      </c>
      <c r="M2622" t="s">
        <v>1377</v>
      </c>
      <c r="N2622" t="s">
        <v>68</v>
      </c>
      <c r="O2622" t="s">
        <v>181</v>
      </c>
      <c r="P2622">
        <v>44.463329000000002</v>
      </c>
      <c r="Q2622">
        <v>-73.069484000000003</v>
      </c>
      <c r="S2622" t="s">
        <v>70</v>
      </c>
      <c r="T2622" t="s">
        <v>71</v>
      </c>
      <c r="U2622">
        <v>12</v>
      </c>
      <c r="V2622">
        <v>6</v>
      </c>
      <c r="W2622">
        <v>12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12</v>
      </c>
      <c r="AE2622">
        <v>7.1230000000000002</v>
      </c>
      <c r="AF2622" t="s">
        <v>118</v>
      </c>
      <c r="AG2622" t="s">
        <v>1378</v>
      </c>
      <c r="AH2622">
        <v>1</v>
      </c>
      <c r="AI2622">
        <v>50</v>
      </c>
      <c r="AJ2622">
        <v>7</v>
      </c>
      <c r="AL2622">
        <v>64300</v>
      </c>
      <c r="AM2622">
        <v>7144</v>
      </c>
      <c r="AN2622">
        <v>6817</v>
      </c>
      <c r="AO2622">
        <v>48</v>
      </c>
      <c r="AP2622">
        <v>13</v>
      </c>
      <c r="AQ2622">
        <v>95</v>
      </c>
      <c r="AR2622">
        <v>60</v>
      </c>
      <c r="AS2622">
        <v>105</v>
      </c>
      <c r="AT2622">
        <v>0</v>
      </c>
      <c r="AU2622">
        <v>111</v>
      </c>
      <c r="AV2622">
        <v>48</v>
      </c>
      <c r="AW2622">
        <v>15</v>
      </c>
      <c r="AX2622">
        <v>106.845</v>
      </c>
      <c r="AY2622" s="1">
        <v>0</v>
      </c>
      <c r="AZ2622" s="2">
        <v>1</v>
      </c>
      <c r="BA2622" s="1">
        <v>0</v>
      </c>
      <c r="BB2622" s="1">
        <v>7.0000000000000001E-3</v>
      </c>
      <c r="BC2622" s="1">
        <v>0.95399999999999996</v>
      </c>
      <c r="BD2622" s="1">
        <v>1.4999999999999999E-2</v>
      </c>
      <c r="BE2622" s="1">
        <v>-7.0000000000000001E-3</v>
      </c>
      <c r="BF2622" s="1">
        <v>-1.4999999999999999E-2</v>
      </c>
      <c r="BG2622" s="1">
        <f>Table1[[#This Row],[pers_white_pct]]-Table1[[#This Row],[census_white_pct]]</f>
        <v>4.6000000000000041E-2</v>
      </c>
      <c r="BH2622" s="3">
        <v>0</v>
      </c>
      <c r="BI2622" s="3">
        <v>1.0479683145000001</v>
      </c>
      <c r="BJ2622" s="3">
        <v>0</v>
      </c>
      <c r="BK2622" s="3" t="str">
        <f>VLOOKUP(Table1[[#This Row],[est_sworn]],Force_size,2,TRUE)</f>
        <v>01 - Under 25</v>
      </c>
    </row>
    <row r="2623" spans="1:63" hidden="1" x14ac:dyDescent="0.2">
      <c r="A2623">
        <v>50009</v>
      </c>
      <c r="B2623" t="s">
        <v>11412</v>
      </c>
      <c r="C2623" t="s">
        <v>15183</v>
      </c>
      <c r="D2623">
        <v>12878280</v>
      </c>
      <c r="E2623" t="s">
        <v>13841</v>
      </c>
      <c r="F2623">
        <v>6226</v>
      </c>
      <c r="G2623" t="s">
        <v>13842</v>
      </c>
      <c r="H2623" t="s">
        <v>1369</v>
      </c>
      <c r="I2623">
        <v>50</v>
      </c>
      <c r="J2623">
        <v>9</v>
      </c>
      <c r="K2623">
        <v>99009</v>
      </c>
      <c r="L2623" t="s">
        <v>15184</v>
      </c>
      <c r="M2623" t="s">
        <v>15185</v>
      </c>
      <c r="N2623" t="s">
        <v>11418</v>
      </c>
      <c r="O2623" t="s">
        <v>11437</v>
      </c>
      <c r="P2623">
        <v>44.724021</v>
      </c>
      <c r="Q2623">
        <v>-71.732736000000003</v>
      </c>
      <c r="R2623" t="s">
        <v>11420</v>
      </c>
      <c r="S2623" t="s">
        <v>11421</v>
      </c>
      <c r="U2623">
        <v>3</v>
      </c>
      <c r="V2623">
        <v>11</v>
      </c>
      <c r="W2623">
        <v>2</v>
      </c>
      <c r="X2623">
        <v>0</v>
      </c>
      <c r="Y2623">
        <v>1</v>
      </c>
      <c r="Z2623">
        <v>0</v>
      </c>
      <c r="AA2623">
        <v>0</v>
      </c>
      <c r="AB2623">
        <v>0</v>
      </c>
      <c r="AC2623">
        <v>0</v>
      </c>
      <c r="AD2623">
        <v>3</v>
      </c>
      <c r="AE2623">
        <v>6</v>
      </c>
      <c r="AF2623" t="s">
        <v>13766</v>
      </c>
      <c r="AG2623" t="s">
        <v>13845</v>
      </c>
      <c r="AH2623">
        <v>1</v>
      </c>
      <c r="AI2623">
        <v>50</v>
      </c>
      <c r="AJ2623">
        <v>9</v>
      </c>
      <c r="AM2623">
        <v>6306</v>
      </c>
      <c r="AN2623">
        <v>6094</v>
      </c>
      <c r="AO2623">
        <v>16</v>
      </c>
      <c r="AP2623">
        <v>36</v>
      </c>
      <c r="AQ2623">
        <v>22</v>
      </c>
      <c r="AR2623">
        <v>78</v>
      </c>
      <c r="AS2623">
        <v>59</v>
      </c>
      <c r="AT2623">
        <v>2</v>
      </c>
      <c r="AU2623">
        <v>60</v>
      </c>
      <c r="AV2623">
        <v>18</v>
      </c>
      <c r="AW2623">
        <v>8.5</v>
      </c>
      <c r="AX2623">
        <v>51</v>
      </c>
      <c r="AY2623" s="1">
        <v>0</v>
      </c>
      <c r="AZ2623" s="1">
        <v>0.66700000000000004</v>
      </c>
      <c r="BA2623" s="1">
        <v>0.33300000000000002</v>
      </c>
      <c r="BB2623" s="1">
        <v>3.0000000000000001E-3</v>
      </c>
      <c r="BC2623" s="1">
        <v>0.96599999999999997</v>
      </c>
      <c r="BD2623" s="1">
        <v>8.9999999999999993E-3</v>
      </c>
      <c r="BE2623" s="1">
        <v>-3.0000000000000001E-3</v>
      </c>
      <c r="BF2623" s="1">
        <v>0.32400000000000001</v>
      </c>
      <c r="BG2623" s="1">
        <f>Table1[[#This Row],[pers_white_pct]]-Table1[[#This Row],[census_white_pct]]</f>
        <v>-0.29899999999999993</v>
      </c>
      <c r="BH2623" s="3">
        <v>0</v>
      </c>
      <c r="BI2623" s="3">
        <v>0.68985887759999998</v>
      </c>
      <c r="BJ2623" s="3">
        <v>35.627118643999999</v>
      </c>
      <c r="BK2623" s="3" t="str">
        <f>VLOOKUP(Table1[[#This Row],[est_sworn]],Force_size,2,TRUE)</f>
        <v>01 - Under 25</v>
      </c>
    </row>
    <row r="2624" spans="1:63" hidden="1" x14ac:dyDescent="0.2">
      <c r="A2624">
        <v>5001758075</v>
      </c>
      <c r="B2624" t="s">
        <v>61</v>
      </c>
      <c r="C2624" t="s">
        <v>1379</v>
      </c>
      <c r="D2624">
        <v>13394230</v>
      </c>
      <c r="E2624" t="s">
        <v>1380</v>
      </c>
      <c r="F2624">
        <v>4762</v>
      </c>
      <c r="G2624" t="s">
        <v>1381</v>
      </c>
      <c r="H2624" t="s">
        <v>1369</v>
      </c>
      <c r="I2624">
        <v>50</v>
      </c>
      <c r="J2624">
        <v>17</v>
      </c>
      <c r="K2624">
        <v>58075</v>
      </c>
      <c r="L2624" t="s">
        <v>1382</v>
      </c>
      <c r="M2624" t="s">
        <v>1383</v>
      </c>
      <c r="N2624" t="s">
        <v>68</v>
      </c>
      <c r="O2624" t="s">
        <v>181</v>
      </c>
      <c r="P2624">
        <v>44.003391999999998</v>
      </c>
      <c r="Q2624">
        <v>-72.369686999999999</v>
      </c>
      <c r="S2624" t="s">
        <v>70</v>
      </c>
      <c r="T2624" t="s">
        <v>71</v>
      </c>
      <c r="U2624">
        <v>6</v>
      </c>
      <c r="V2624">
        <v>2</v>
      </c>
      <c r="W2624">
        <v>6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6</v>
      </c>
      <c r="AE2624">
        <v>8.6750000000000007</v>
      </c>
      <c r="AF2624" t="s">
        <v>212</v>
      </c>
      <c r="AG2624" t="s">
        <v>1384</v>
      </c>
      <c r="AH2624">
        <v>1</v>
      </c>
      <c r="AI2624">
        <v>50</v>
      </c>
      <c r="AJ2624">
        <v>17</v>
      </c>
      <c r="AL2624">
        <v>58075</v>
      </c>
      <c r="AM2624">
        <v>4778</v>
      </c>
      <c r="AN2624">
        <v>4590</v>
      </c>
      <c r="AO2624">
        <v>23</v>
      </c>
      <c r="AP2624">
        <v>13</v>
      </c>
      <c r="AQ2624">
        <v>39</v>
      </c>
      <c r="AR2624">
        <v>58</v>
      </c>
      <c r="AS2624">
        <v>54</v>
      </c>
      <c r="AT2624">
        <v>1</v>
      </c>
      <c r="AU2624">
        <v>55</v>
      </c>
      <c r="AV2624">
        <v>24</v>
      </c>
      <c r="AW2624">
        <v>7</v>
      </c>
      <c r="AX2624">
        <v>60.725000000000001</v>
      </c>
      <c r="AY2624" s="1">
        <v>0</v>
      </c>
      <c r="AZ2624" s="2">
        <v>1</v>
      </c>
      <c r="BA2624" s="1">
        <v>0</v>
      </c>
      <c r="BB2624" s="1">
        <v>5.0000000000000001E-3</v>
      </c>
      <c r="BC2624" s="1">
        <v>0.96099999999999997</v>
      </c>
      <c r="BD2624" s="1">
        <v>1.0999999999999999E-2</v>
      </c>
      <c r="BE2624" s="1">
        <v>-5.0000000000000001E-3</v>
      </c>
      <c r="BF2624" s="1">
        <v>-1.0999999999999999E-2</v>
      </c>
      <c r="BG2624" s="1">
        <f>Table1[[#This Row],[pers_white_pct]]-Table1[[#This Row],[census_white_pct]]</f>
        <v>3.9000000000000035E-2</v>
      </c>
      <c r="BH2624" s="3">
        <v>0</v>
      </c>
      <c r="BI2624" s="3">
        <v>1.0409586057</v>
      </c>
      <c r="BJ2624" s="3">
        <v>0</v>
      </c>
      <c r="BK2624" s="3" t="str">
        <f>VLOOKUP(Table1[[#This Row],[est_sworn]],Force_size,2,TRUE)</f>
        <v>01 - Under 25</v>
      </c>
    </row>
    <row r="2625" spans="1:63" hidden="1" x14ac:dyDescent="0.2">
      <c r="A2625">
        <v>5002732275</v>
      </c>
      <c r="B2625" t="s">
        <v>61</v>
      </c>
      <c r="C2625" t="s">
        <v>1385</v>
      </c>
      <c r="D2625">
        <v>12097470</v>
      </c>
      <c r="E2625" t="s">
        <v>1386</v>
      </c>
      <c r="F2625">
        <v>9838</v>
      </c>
      <c r="G2625" t="s">
        <v>1387</v>
      </c>
      <c r="H2625" t="s">
        <v>1369</v>
      </c>
      <c r="I2625">
        <v>50</v>
      </c>
      <c r="J2625">
        <v>27</v>
      </c>
      <c r="K2625">
        <v>32275</v>
      </c>
      <c r="L2625" t="s">
        <v>1388</v>
      </c>
      <c r="M2625" t="s">
        <v>1389</v>
      </c>
      <c r="N2625" t="s">
        <v>68</v>
      </c>
      <c r="O2625" t="s">
        <v>181</v>
      </c>
      <c r="P2625">
        <v>43.588143000000002</v>
      </c>
      <c r="Q2625">
        <v>-72.591514000000004</v>
      </c>
      <c r="S2625" t="s">
        <v>70</v>
      </c>
      <c r="T2625" t="s">
        <v>71</v>
      </c>
      <c r="U2625">
        <v>22</v>
      </c>
      <c r="V2625">
        <v>0</v>
      </c>
      <c r="W2625">
        <v>22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22</v>
      </c>
      <c r="AE2625">
        <v>7.1230000000000002</v>
      </c>
      <c r="AF2625" t="s">
        <v>118</v>
      </c>
      <c r="AG2625" t="s">
        <v>1390</v>
      </c>
      <c r="AH2625">
        <v>1</v>
      </c>
      <c r="AI2625">
        <v>50</v>
      </c>
      <c r="AJ2625">
        <v>27</v>
      </c>
      <c r="AL2625">
        <v>32275</v>
      </c>
      <c r="AM2625">
        <v>9952</v>
      </c>
      <c r="AN2625">
        <v>9390</v>
      </c>
      <c r="AO2625">
        <v>77</v>
      </c>
      <c r="AP2625">
        <v>28</v>
      </c>
      <c r="AQ2625">
        <v>175</v>
      </c>
      <c r="AR2625">
        <v>159</v>
      </c>
      <c r="AS2625">
        <v>116</v>
      </c>
      <c r="AT2625">
        <v>5</v>
      </c>
      <c r="AU2625">
        <v>123</v>
      </c>
      <c r="AV2625">
        <v>82</v>
      </c>
      <c r="AW2625">
        <v>22</v>
      </c>
      <c r="AX2625">
        <v>156.70599999999999</v>
      </c>
      <c r="AY2625" s="1">
        <v>0</v>
      </c>
      <c r="AZ2625" s="2">
        <v>1</v>
      </c>
      <c r="BA2625" s="1">
        <v>0</v>
      </c>
      <c r="BB2625" s="1">
        <v>8.0000000000000002E-3</v>
      </c>
      <c r="BC2625" s="1">
        <v>0.94399999999999995</v>
      </c>
      <c r="BD2625" s="1">
        <v>1.2E-2</v>
      </c>
      <c r="BE2625" s="1">
        <v>-8.0000000000000002E-3</v>
      </c>
      <c r="BF2625" s="1">
        <v>-1.2E-2</v>
      </c>
      <c r="BG2625" s="1">
        <f>Table1[[#This Row],[pers_white_pct]]-Table1[[#This Row],[census_white_pct]]</f>
        <v>5.600000000000005E-2</v>
      </c>
      <c r="BH2625" s="3">
        <v>0</v>
      </c>
      <c r="BI2625" s="3">
        <v>1.0598509052</v>
      </c>
      <c r="BJ2625" s="3">
        <v>0</v>
      </c>
      <c r="BK2625" s="3" t="str">
        <f>VLOOKUP(Table1[[#This Row],[est_sworn]],Force_size,2,TRUE)</f>
        <v>01 - Under 25</v>
      </c>
    </row>
    <row r="2626" spans="1:63" hidden="1" x14ac:dyDescent="0.2">
      <c r="A2626">
        <v>5356450</v>
      </c>
      <c r="B2626" t="s">
        <v>1444</v>
      </c>
      <c r="C2626" t="s">
        <v>10998</v>
      </c>
      <c r="D2626">
        <v>12207360</v>
      </c>
      <c r="E2626" t="s">
        <v>10999</v>
      </c>
      <c r="F2626">
        <v>5799</v>
      </c>
      <c r="G2626" t="s">
        <v>11000</v>
      </c>
      <c r="H2626" t="s">
        <v>10890</v>
      </c>
      <c r="I2626">
        <v>53</v>
      </c>
      <c r="J2626">
        <v>5</v>
      </c>
      <c r="K2626">
        <v>56450</v>
      </c>
      <c r="L2626" t="s">
        <v>11001</v>
      </c>
      <c r="M2626" t="s">
        <v>11002</v>
      </c>
      <c r="N2626" t="s">
        <v>68</v>
      </c>
      <c r="O2626" t="s">
        <v>181</v>
      </c>
      <c r="P2626">
        <v>46.228071999999997</v>
      </c>
      <c r="Q2626">
        <v>-119.516864</v>
      </c>
      <c r="S2626" t="s">
        <v>70</v>
      </c>
      <c r="T2626" t="s">
        <v>71</v>
      </c>
      <c r="U2626">
        <v>12</v>
      </c>
      <c r="V2626">
        <v>0</v>
      </c>
      <c r="W2626">
        <v>10</v>
      </c>
      <c r="X2626">
        <v>0</v>
      </c>
      <c r="Y2626">
        <v>2</v>
      </c>
      <c r="Z2626">
        <v>0</v>
      </c>
      <c r="AA2626">
        <v>0</v>
      </c>
      <c r="AB2626">
        <v>0</v>
      </c>
      <c r="AC2626">
        <v>0</v>
      </c>
      <c r="AD2626">
        <v>12</v>
      </c>
      <c r="AE2626">
        <v>7.1230000000000002</v>
      </c>
      <c r="AF2626" t="s">
        <v>118</v>
      </c>
      <c r="AG2626" t="s">
        <v>11003</v>
      </c>
      <c r="AH2626">
        <v>4</v>
      </c>
      <c r="AI2626">
        <v>53</v>
      </c>
      <c r="AK2626">
        <v>56450</v>
      </c>
      <c r="AM2626">
        <v>5714</v>
      </c>
      <c r="AN2626">
        <v>3334</v>
      </c>
      <c r="AO2626">
        <v>25</v>
      </c>
      <c r="AP2626">
        <v>23</v>
      </c>
      <c r="AQ2626">
        <v>113</v>
      </c>
      <c r="AR2626">
        <v>86</v>
      </c>
      <c r="AS2626">
        <v>2123</v>
      </c>
      <c r="AT2626">
        <v>5</v>
      </c>
      <c r="AU2626">
        <v>2133</v>
      </c>
      <c r="AV2626">
        <v>30</v>
      </c>
      <c r="AW2626">
        <v>12</v>
      </c>
      <c r="AX2626">
        <v>85.475999999999999</v>
      </c>
      <c r="AY2626" s="1">
        <v>0</v>
      </c>
      <c r="AZ2626" s="1">
        <v>0.83299999999999996</v>
      </c>
      <c r="BA2626" s="1">
        <v>0.16700000000000001</v>
      </c>
      <c r="BB2626" s="1">
        <v>4.0000000000000001E-3</v>
      </c>
      <c r="BC2626" s="1">
        <v>0.58299999999999996</v>
      </c>
      <c r="BD2626" s="1">
        <v>0.372</v>
      </c>
      <c r="BE2626" s="1">
        <v>-4.0000000000000001E-3</v>
      </c>
      <c r="BF2626" s="1">
        <v>-0.20499999999999999</v>
      </c>
      <c r="BG2626" s="1">
        <f>Table1[[#This Row],[pers_white_pct]]-Table1[[#This Row],[census_white_pct]]</f>
        <v>0.25</v>
      </c>
      <c r="BH2626" s="3">
        <v>0</v>
      </c>
      <c r="BI2626" s="3">
        <v>1.4282143571000001</v>
      </c>
      <c r="BJ2626" s="3">
        <v>0.44857905479999999</v>
      </c>
      <c r="BK2626" s="3" t="str">
        <f>VLOOKUP(Table1[[#This Row],[est_sworn]],Force_size,2,TRUE)</f>
        <v>01 - Under 25</v>
      </c>
    </row>
    <row r="2627" spans="1:63" hidden="1" x14ac:dyDescent="0.2">
      <c r="A2627">
        <v>5335275</v>
      </c>
      <c r="B2627" t="s">
        <v>1444</v>
      </c>
      <c r="C2627" t="s">
        <v>10927</v>
      </c>
      <c r="D2627">
        <v>12257410</v>
      </c>
      <c r="E2627" t="s">
        <v>10928</v>
      </c>
      <c r="F2627">
        <v>75971</v>
      </c>
      <c r="G2627" t="s">
        <v>10929</v>
      </c>
      <c r="H2627" t="s">
        <v>10890</v>
      </c>
      <c r="I2627">
        <v>53</v>
      </c>
      <c r="J2627">
        <v>5</v>
      </c>
      <c r="K2627">
        <v>35275</v>
      </c>
      <c r="L2627" t="s">
        <v>10930</v>
      </c>
      <c r="M2627" t="s">
        <v>10931</v>
      </c>
      <c r="N2627" t="s">
        <v>68</v>
      </c>
      <c r="O2627" t="s">
        <v>86</v>
      </c>
      <c r="P2627">
        <v>46.228071999999997</v>
      </c>
      <c r="Q2627">
        <v>-119.516864</v>
      </c>
      <c r="S2627" t="s">
        <v>70</v>
      </c>
      <c r="T2627" t="s">
        <v>71</v>
      </c>
      <c r="U2627">
        <v>90</v>
      </c>
      <c r="V2627">
        <v>0</v>
      </c>
      <c r="W2627">
        <v>84</v>
      </c>
      <c r="X2627">
        <v>1</v>
      </c>
      <c r="Y2627">
        <v>5</v>
      </c>
      <c r="Z2627">
        <v>0</v>
      </c>
      <c r="AA2627">
        <v>0</v>
      </c>
      <c r="AB2627">
        <v>0</v>
      </c>
      <c r="AC2627">
        <v>0</v>
      </c>
      <c r="AD2627">
        <v>90</v>
      </c>
      <c r="AE2627">
        <v>2.8170000000000002</v>
      </c>
      <c r="AF2627" t="s">
        <v>79</v>
      </c>
      <c r="AG2627" t="s">
        <v>10932</v>
      </c>
      <c r="AH2627">
        <v>4</v>
      </c>
      <c r="AI2627">
        <v>53</v>
      </c>
      <c r="AK2627">
        <v>35275</v>
      </c>
      <c r="AM2627">
        <v>73917</v>
      </c>
      <c r="AN2627">
        <v>50835</v>
      </c>
      <c r="AO2627">
        <v>1144</v>
      </c>
      <c r="AP2627">
        <v>477</v>
      </c>
      <c r="AQ2627">
        <v>1705</v>
      </c>
      <c r="AR2627">
        <v>1599</v>
      </c>
      <c r="AS2627">
        <v>17909</v>
      </c>
      <c r="AT2627">
        <v>118</v>
      </c>
      <c r="AU2627">
        <v>18157</v>
      </c>
      <c r="AV2627">
        <v>1262</v>
      </c>
      <c r="AW2627">
        <v>90</v>
      </c>
      <c r="AX2627">
        <v>253.53</v>
      </c>
      <c r="AY2627" s="1">
        <v>1.0999999999999999E-2</v>
      </c>
      <c r="AZ2627" s="1">
        <v>0.93300000000000005</v>
      </c>
      <c r="BA2627" s="1">
        <v>5.6000000000000001E-2</v>
      </c>
      <c r="BB2627" s="1">
        <v>1.4999999999999999E-2</v>
      </c>
      <c r="BC2627" s="1">
        <v>0.68799999999999994</v>
      </c>
      <c r="BD2627" s="1">
        <v>0.24199999999999999</v>
      </c>
      <c r="BE2627" s="1">
        <v>-4.0000000000000001E-3</v>
      </c>
      <c r="BF2627" s="1">
        <v>-0.187</v>
      </c>
      <c r="BG2627" s="1">
        <f>Table1[[#This Row],[pers_white_pct]]-Table1[[#This Row],[census_white_pct]]</f>
        <v>0.24500000000000011</v>
      </c>
      <c r="BH2627" s="3">
        <v>0.71791958040000003</v>
      </c>
      <c r="BI2627" s="3">
        <v>1.3571200943999999</v>
      </c>
      <c r="BJ2627" s="3">
        <v>0.22929811829999999</v>
      </c>
      <c r="BK2627" s="3" t="str">
        <f>VLOOKUP(Table1[[#This Row],[est_sworn]],Force_size,2,TRUE)</f>
        <v>03 - 50 to 99</v>
      </c>
    </row>
    <row r="2628" spans="1:63" hidden="1" x14ac:dyDescent="0.2">
      <c r="A2628">
        <v>53005</v>
      </c>
      <c r="B2628" t="s">
        <v>11412</v>
      </c>
      <c r="C2628" t="s">
        <v>15354</v>
      </c>
      <c r="D2628">
        <v>12969160</v>
      </c>
      <c r="E2628" t="s">
        <v>13453</v>
      </c>
      <c r="F2628">
        <v>182398</v>
      </c>
      <c r="G2628" t="s">
        <v>11552</v>
      </c>
      <c r="H2628" t="s">
        <v>10890</v>
      </c>
      <c r="I2628">
        <v>53</v>
      </c>
      <c r="J2628">
        <v>5</v>
      </c>
      <c r="K2628">
        <v>99005</v>
      </c>
      <c r="L2628" t="s">
        <v>15355</v>
      </c>
      <c r="M2628" t="s">
        <v>15356</v>
      </c>
      <c r="N2628" t="s">
        <v>11418</v>
      </c>
      <c r="O2628" t="s">
        <v>11429</v>
      </c>
      <c r="P2628">
        <v>46.228071999999997</v>
      </c>
      <c r="Q2628">
        <v>-119.516864</v>
      </c>
      <c r="R2628" t="s">
        <v>11467</v>
      </c>
      <c r="S2628" t="s">
        <v>11421</v>
      </c>
      <c r="U2628">
        <v>59</v>
      </c>
      <c r="V2628">
        <v>0</v>
      </c>
      <c r="W2628">
        <v>51</v>
      </c>
      <c r="X2628">
        <v>0</v>
      </c>
      <c r="Y2628">
        <v>8</v>
      </c>
      <c r="Z2628">
        <v>0</v>
      </c>
      <c r="AA2628">
        <v>0</v>
      </c>
      <c r="AB2628">
        <v>0</v>
      </c>
      <c r="AC2628">
        <v>0</v>
      </c>
      <c r="AD2628">
        <v>59</v>
      </c>
      <c r="AE2628">
        <v>3.3540000000000001</v>
      </c>
      <c r="AF2628" t="s">
        <v>11445</v>
      </c>
      <c r="AG2628" t="s">
        <v>11555</v>
      </c>
      <c r="AH2628">
        <v>4</v>
      </c>
      <c r="AI2628">
        <v>53</v>
      </c>
      <c r="AJ2628">
        <v>5</v>
      </c>
      <c r="AM2628">
        <v>175177</v>
      </c>
      <c r="AN2628">
        <v>130437</v>
      </c>
      <c r="AO2628">
        <v>2031</v>
      </c>
      <c r="AP2628">
        <v>1280</v>
      </c>
      <c r="AQ2628">
        <v>4621</v>
      </c>
      <c r="AR2628">
        <v>3631</v>
      </c>
      <c r="AS2628">
        <v>32696</v>
      </c>
      <c r="AT2628">
        <v>190</v>
      </c>
      <c r="AU2628">
        <v>33177</v>
      </c>
      <c r="AV2628">
        <v>2221</v>
      </c>
      <c r="AW2628">
        <v>59</v>
      </c>
      <c r="AX2628">
        <v>197.886</v>
      </c>
      <c r="AY2628" s="1">
        <v>0</v>
      </c>
      <c r="AZ2628" s="1">
        <v>0.86399999999999999</v>
      </c>
      <c r="BA2628" s="1">
        <v>0.13600000000000001</v>
      </c>
      <c r="BB2628" s="1">
        <v>1.2E-2</v>
      </c>
      <c r="BC2628" s="1">
        <v>0.745</v>
      </c>
      <c r="BD2628" s="1">
        <v>0.187</v>
      </c>
      <c r="BE2628" s="1">
        <v>-1.2E-2</v>
      </c>
      <c r="BF2628" s="1">
        <v>-5.0999999999999997E-2</v>
      </c>
      <c r="BG2628" s="1">
        <f>Table1[[#This Row],[pers_white_pct]]-Table1[[#This Row],[census_white_pct]]</f>
        <v>0.11899999999999999</v>
      </c>
      <c r="BH2628" s="3">
        <v>0</v>
      </c>
      <c r="BI2628" s="3">
        <v>1.1608990273999999</v>
      </c>
      <c r="BJ2628" s="3">
        <v>0.72647460119999996</v>
      </c>
      <c r="BK2628" s="3" t="str">
        <f>VLOOKUP(Table1[[#This Row],[est_sworn]],Force_size,2,TRUE)</f>
        <v>03 - 50 to 99</v>
      </c>
    </row>
    <row r="2629" spans="1:63" hidden="1" x14ac:dyDescent="0.2">
      <c r="A2629">
        <v>53011</v>
      </c>
      <c r="B2629" t="s">
        <v>11412</v>
      </c>
      <c r="C2629" t="s">
        <v>15357</v>
      </c>
      <c r="D2629">
        <v>12529070</v>
      </c>
      <c r="E2629" t="s">
        <v>14313</v>
      </c>
      <c r="F2629">
        <v>438287</v>
      </c>
      <c r="G2629" t="s">
        <v>14314</v>
      </c>
      <c r="H2629" t="s">
        <v>10890</v>
      </c>
      <c r="I2629">
        <v>53</v>
      </c>
      <c r="J2629">
        <v>11</v>
      </c>
      <c r="K2629">
        <v>99011</v>
      </c>
      <c r="L2629" t="s">
        <v>15358</v>
      </c>
      <c r="M2629" t="s">
        <v>15359</v>
      </c>
      <c r="N2629" t="s">
        <v>11418</v>
      </c>
      <c r="O2629" t="s">
        <v>11466</v>
      </c>
      <c r="P2629">
        <v>45.771673999999997</v>
      </c>
      <c r="Q2629">
        <v>-122.48590299999999</v>
      </c>
      <c r="R2629" t="s">
        <v>11420</v>
      </c>
      <c r="S2629" t="s">
        <v>11421</v>
      </c>
      <c r="U2629">
        <v>133</v>
      </c>
      <c r="V2629">
        <v>0</v>
      </c>
      <c r="W2629">
        <v>125</v>
      </c>
      <c r="X2629">
        <v>3</v>
      </c>
      <c r="Y2629">
        <v>1</v>
      </c>
      <c r="Z2629">
        <v>1</v>
      </c>
      <c r="AA2629">
        <v>0</v>
      </c>
      <c r="AB2629">
        <v>1</v>
      </c>
      <c r="AC2629">
        <v>0</v>
      </c>
      <c r="AD2629">
        <v>133</v>
      </c>
      <c r="AE2629">
        <v>1.357</v>
      </c>
      <c r="AF2629" t="s">
        <v>11430</v>
      </c>
      <c r="AG2629" t="s">
        <v>14317</v>
      </c>
      <c r="AH2629">
        <v>4</v>
      </c>
      <c r="AI2629">
        <v>53</v>
      </c>
      <c r="AJ2629">
        <v>11</v>
      </c>
      <c r="AM2629">
        <v>425363</v>
      </c>
      <c r="AN2629">
        <v>347793</v>
      </c>
      <c r="AO2629">
        <v>8025</v>
      </c>
      <c r="AP2629">
        <v>2970</v>
      </c>
      <c r="AQ2629">
        <v>17276</v>
      </c>
      <c r="AR2629">
        <v>13905</v>
      </c>
      <c r="AS2629">
        <v>32166</v>
      </c>
      <c r="AT2629">
        <v>401</v>
      </c>
      <c r="AU2629">
        <v>35394</v>
      </c>
      <c r="AV2629">
        <v>8426</v>
      </c>
      <c r="AW2629">
        <v>133</v>
      </c>
      <c r="AX2629">
        <v>180.48099999999999</v>
      </c>
      <c r="AY2629" s="1">
        <v>2.3E-2</v>
      </c>
      <c r="AZ2629" s="1">
        <v>0.94</v>
      </c>
      <c r="BA2629" s="1">
        <v>8.0000000000000002E-3</v>
      </c>
      <c r="BB2629" s="1">
        <v>1.9E-2</v>
      </c>
      <c r="BC2629" s="1">
        <v>0.81799999999999995</v>
      </c>
      <c r="BD2629" s="1">
        <v>7.5999999999999998E-2</v>
      </c>
      <c r="BE2629" s="1">
        <v>4.0000000000000001E-3</v>
      </c>
      <c r="BF2629" s="1">
        <v>-6.8000000000000005E-2</v>
      </c>
      <c r="BG2629" s="1">
        <f>Table1[[#This Row],[pers_white_pct]]-Table1[[#This Row],[census_white_pct]]</f>
        <v>0.122</v>
      </c>
      <c r="BH2629" s="3">
        <v>1.1955955308999999</v>
      </c>
      <c r="BI2629" s="3">
        <v>1.1494689532</v>
      </c>
      <c r="BJ2629" s="3">
        <v>9.9428528399999994E-2</v>
      </c>
      <c r="BK2629" s="3" t="str">
        <f>VLOOKUP(Table1[[#This Row],[est_sworn]],Force_size,2,TRUE)</f>
        <v>04 - 100 to 249</v>
      </c>
    </row>
    <row r="2630" spans="1:63" hidden="1" x14ac:dyDescent="0.2">
      <c r="A2630">
        <v>5374060</v>
      </c>
      <c r="B2630" t="s">
        <v>1444</v>
      </c>
      <c r="C2630" t="s">
        <v>11065</v>
      </c>
      <c r="D2630">
        <v>12677330</v>
      </c>
      <c r="E2630" t="s">
        <v>11066</v>
      </c>
      <c r="F2630">
        <v>165489</v>
      </c>
      <c r="G2630" t="s">
        <v>11067</v>
      </c>
      <c r="H2630" t="s">
        <v>10890</v>
      </c>
      <c r="I2630">
        <v>53</v>
      </c>
      <c r="J2630">
        <v>11</v>
      </c>
      <c r="K2630">
        <v>74060</v>
      </c>
      <c r="L2630" t="s">
        <v>11068</v>
      </c>
      <c r="M2630" t="s">
        <v>11069</v>
      </c>
      <c r="N2630" t="s">
        <v>68</v>
      </c>
      <c r="O2630" t="s">
        <v>739</v>
      </c>
      <c r="P2630">
        <v>45.771673999999997</v>
      </c>
      <c r="Q2630">
        <v>-122.48590299999999</v>
      </c>
      <c r="S2630" t="s">
        <v>70</v>
      </c>
      <c r="T2630" t="s">
        <v>71</v>
      </c>
      <c r="U2630">
        <v>180</v>
      </c>
      <c r="V2630">
        <v>0</v>
      </c>
      <c r="W2630">
        <v>150</v>
      </c>
      <c r="X2630">
        <v>7</v>
      </c>
      <c r="Y2630">
        <v>11</v>
      </c>
      <c r="Z2630">
        <v>3</v>
      </c>
      <c r="AA2630">
        <v>4</v>
      </c>
      <c r="AB2630">
        <v>0</v>
      </c>
      <c r="AC2630">
        <v>0</v>
      </c>
      <c r="AD2630">
        <v>180</v>
      </c>
      <c r="AE2630">
        <v>1.1479999999999999</v>
      </c>
      <c r="AF2630" t="s">
        <v>87</v>
      </c>
      <c r="AG2630" t="s">
        <v>11070</v>
      </c>
      <c r="AH2630">
        <v>4</v>
      </c>
      <c r="AI2630">
        <v>53</v>
      </c>
      <c r="AK2630">
        <v>74060</v>
      </c>
      <c r="AM2630">
        <v>161791</v>
      </c>
      <c r="AN2630">
        <v>123347</v>
      </c>
      <c r="AO2630">
        <v>4525</v>
      </c>
      <c r="AP2630">
        <v>1252</v>
      </c>
      <c r="AQ2630">
        <v>8039</v>
      </c>
      <c r="AR2630">
        <v>6103</v>
      </c>
      <c r="AS2630">
        <v>16756</v>
      </c>
      <c r="AT2630">
        <v>238</v>
      </c>
      <c r="AU2630">
        <v>18525</v>
      </c>
      <c r="AV2630">
        <v>4763</v>
      </c>
      <c r="AW2630">
        <v>180</v>
      </c>
      <c r="AX2630">
        <v>206.64</v>
      </c>
      <c r="AY2630" s="1">
        <v>3.9E-2</v>
      </c>
      <c r="AZ2630" s="1">
        <v>0.83299999999999996</v>
      </c>
      <c r="BA2630" s="1">
        <v>6.0999999999999999E-2</v>
      </c>
      <c r="BB2630" s="1">
        <v>2.8000000000000001E-2</v>
      </c>
      <c r="BC2630" s="1">
        <v>0.76200000000000001</v>
      </c>
      <c r="BD2630" s="1">
        <v>0.104</v>
      </c>
      <c r="BE2630" s="1">
        <v>1.0999999999999999E-2</v>
      </c>
      <c r="BF2630" s="1">
        <v>-4.2000000000000003E-2</v>
      </c>
      <c r="BG2630" s="1">
        <f>Table1[[#This Row],[pers_white_pct]]-Table1[[#This Row],[census_white_pct]]</f>
        <v>7.0999999999999952E-2</v>
      </c>
      <c r="BH2630" s="3">
        <v>1.3904689993999999</v>
      </c>
      <c r="BI2630" s="3">
        <v>1.0930613093999999</v>
      </c>
      <c r="BJ2630" s="3">
        <v>0.59007088669999996</v>
      </c>
      <c r="BK2630" s="3" t="str">
        <f>VLOOKUP(Table1[[#This Row],[est_sworn]],Force_size,2,TRUE)</f>
        <v>04 - 100 to 249</v>
      </c>
    </row>
    <row r="2631" spans="1:63" hidden="1" x14ac:dyDescent="0.2">
      <c r="A2631">
        <v>53015</v>
      </c>
      <c r="B2631" t="s">
        <v>11412</v>
      </c>
      <c r="C2631" t="s">
        <v>15360</v>
      </c>
      <c r="D2631">
        <v>11208310</v>
      </c>
      <c r="E2631" t="s">
        <v>15361</v>
      </c>
      <c r="F2631">
        <v>101996</v>
      </c>
      <c r="G2631" t="s">
        <v>15362</v>
      </c>
      <c r="H2631" t="s">
        <v>10890</v>
      </c>
      <c r="I2631">
        <v>53</v>
      </c>
      <c r="J2631">
        <v>15</v>
      </c>
      <c r="K2631">
        <v>99015</v>
      </c>
      <c r="L2631" t="s">
        <v>15363</v>
      </c>
      <c r="M2631" t="s">
        <v>15364</v>
      </c>
      <c r="N2631" t="s">
        <v>11418</v>
      </c>
      <c r="O2631" t="s">
        <v>11429</v>
      </c>
      <c r="P2631">
        <v>46.185923000000003</v>
      </c>
      <c r="Q2631">
        <v>-122.658682</v>
      </c>
      <c r="R2631" t="s">
        <v>11467</v>
      </c>
      <c r="S2631" t="s">
        <v>11421</v>
      </c>
      <c r="U2631">
        <v>40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40</v>
      </c>
      <c r="AD2631">
        <v>40</v>
      </c>
      <c r="AE2631">
        <v>4.8979999999999997</v>
      </c>
      <c r="AF2631" t="s">
        <v>11474</v>
      </c>
      <c r="AG2631" t="s">
        <v>15365</v>
      </c>
      <c r="AH2631">
        <v>4</v>
      </c>
      <c r="AI2631">
        <v>53</v>
      </c>
      <c r="AJ2631">
        <v>15</v>
      </c>
      <c r="AM2631">
        <v>102410</v>
      </c>
      <c r="AN2631">
        <v>87825</v>
      </c>
      <c r="AO2631">
        <v>572</v>
      </c>
      <c r="AP2631">
        <v>1361</v>
      </c>
      <c r="AQ2631">
        <v>1472</v>
      </c>
      <c r="AR2631">
        <v>2932</v>
      </c>
      <c r="AS2631">
        <v>7975</v>
      </c>
      <c r="AT2631">
        <v>70</v>
      </c>
      <c r="AU2631">
        <v>8248</v>
      </c>
      <c r="AV2631">
        <v>642</v>
      </c>
      <c r="AW2631">
        <v>40</v>
      </c>
      <c r="AX2631">
        <v>195.92</v>
      </c>
      <c r="BG2631" s="1">
        <f>Table1[[#This Row],[pers_white_pct]]-Table1[[#This Row],[census_white_pct]]</f>
        <v>0</v>
      </c>
      <c r="BH2631" s="3"/>
      <c r="BI2631" s="3"/>
      <c r="BJ2631" s="3"/>
      <c r="BK2631" s="3" t="str">
        <f>VLOOKUP(Table1[[#This Row],[est_sworn]],Force_size,2,TRUE)</f>
        <v>02 - 25 to 49</v>
      </c>
    </row>
    <row r="2632" spans="1:63" hidden="1" x14ac:dyDescent="0.2">
      <c r="A2632">
        <v>5353545</v>
      </c>
      <c r="B2632" t="s">
        <v>1444</v>
      </c>
      <c r="C2632" t="s">
        <v>10980</v>
      </c>
      <c r="D2632">
        <v>12907330</v>
      </c>
      <c r="E2632" t="s">
        <v>10981</v>
      </c>
      <c r="F2632">
        <v>65398</v>
      </c>
      <c r="G2632" t="s">
        <v>10982</v>
      </c>
      <c r="H2632" t="s">
        <v>10890</v>
      </c>
      <c r="I2632">
        <v>53</v>
      </c>
      <c r="J2632">
        <v>21</v>
      </c>
      <c r="K2632">
        <v>53545</v>
      </c>
      <c r="L2632" t="s">
        <v>10983</v>
      </c>
      <c r="M2632" t="s">
        <v>10984</v>
      </c>
      <c r="N2632" t="s">
        <v>68</v>
      </c>
      <c r="O2632" t="s">
        <v>86</v>
      </c>
      <c r="P2632">
        <v>46.534579999999998</v>
      </c>
      <c r="Q2632">
        <v>-118.906944</v>
      </c>
      <c r="S2632" t="s">
        <v>70</v>
      </c>
      <c r="T2632" t="s">
        <v>71</v>
      </c>
      <c r="U2632">
        <v>73</v>
      </c>
      <c r="V2632">
        <v>0</v>
      </c>
      <c r="W2632">
        <v>60</v>
      </c>
      <c r="X2632">
        <v>1</v>
      </c>
      <c r="Y2632">
        <v>11</v>
      </c>
      <c r="Z2632">
        <v>0</v>
      </c>
      <c r="AA2632">
        <v>1</v>
      </c>
      <c r="AB2632">
        <v>0</v>
      </c>
      <c r="AC2632">
        <v>0</v>
      </c>
      <c r="AD2632">
        <v>73</v>
      </c>
      <c r="AE2632">
        <v>2.8170000000000002</v>
      </c>
      <c r="AF2632" t="s">
        <v>79</v>
      </c>
      <c r="AG2632" t="s">
        <v>10985</v>
      </c>
      <c r="AH2632">
        <v>4</v>
      </c>
      <c r="AI2632">
        <v>53</v>
      </c>
      <c r="AK2632">
        <v>53545</v>
      </c>
      <c r="AM2632">
        <v>59781</v>
      </c>
      <c r="AN2632">
        <v>23150</v>
      </c>
      <c r="AO2632">
        <v>1012</v>
      </c>
      <c r="AP2632">
        <v>208</v>
      </c>
      <c r="AQ2632">
        <v>1114</v>
      </c>
      <c r="AR2632">
        <v>851</v>
      </c>
      <c r="AS2632">
        <v>33314</v>
      </c>
      <c r="AT2632">
        <v>108</v>
      </c>
      <c r="AU2632">
        <v>33446</v>
      </c>
      <c r="AV2632">
        <v>1120</v>
      </c>
      <c r="AW2632">
        <v>73</v>
      </c>
      <c r="AX2632">
        <v>205.64099999999999</v>
      </c>
      <c r="AY2632" s="1">
        <v>1.4E-2</v>
      </c>
      <c r="AZ2632" s="1">
        <v>0.82199999999999995</v>
      </c>
      <c r="BA2632" s="1">
        <v>0.151</v>
      </c>
      <c r="BB2632" s="1">
        <v>1.7000000000000001E-2</v>
      </c>
      <c r="BC2632" s="1">
        <v>0.38700000000000001</v>
      </c>
      <c r="BD2632" s="1">
        <v>0.55700000000000005</v>
      </c>
      <c r="BE2632" s="1">
        <v>-3.0000000000000001E-3</v>
      </c>
      <c r="BF2632" s="1">
        <v>-0.40699999999999997</v>
      </c>
      <c r="BG2632" s="1">
        <f>Table1[[#This Row],[pers_white_pct]]-Table1[[#This Row],[census_white_pct]]</f>
        <v>0.43499999999999994</v>
      </c>
      <c r="BH2632" s="3">
        <v>0.80920732039999999</v>
      </c>
      <c r="BI2632" s="3">
        <v>2.1224651617000001</v>
      </c>
      <c r="BJ2632" s="3">
        <v>0.2703997085</v>
      </c>
      <c r="BK2632" s="3" t="str">
        <f>VLOOKUP(Table1[[#This Row],[est_sworn]],Force_size,2,TRUE)</f>
        <v>03 - 50 to 99</v>
      </c>
    </row>
    <row r="2633" spans="1:63" hidden="1" x14ac:dyDescent="0.2">
      <c r="A2633">
        <v>53023</v>
      </c>
      <c r="B2633" t="s">
        <v>11412</v>
      </c>
      <c r="C2633" t="s">
        <v>15366</v>
      </c>
      <c r="D2633">
        <v>12678270</v>
      </c>
      <c r="E2633" t="s">
        <v>15367</v>
      </c>
      <c r="F2633">
        <v>2228</v>
      </c>
      <c r="G2633" t="s">
        <v>15368</v>
      </c>
      <c r="H2633" t="s">
        <v>10890</v>
      </c>
      <c r="I2633">
        <v>53</v>
      </c>
      <c r="J2633">
        <v>23</v>
      </c>
      <c r="K2633">
        <v>99023</v>
      </c>
      <c r="L2633" t="s">
        <v>15369</v>
      </c>
      <c r="M2633" t="s">
        <v>15370</v>
      </c>
      <c r="N2633" t="s">
        <v>11418</v>
      </c>
      <c r="O2633" t="s">
        <v>11437</v>
      </c>
      <c r="P2633">
        <v>46.429473999999999</v>
      </c>
      <c r="Q2633">
        <v>-117.536714</v>
      </c>
      <c r="R2633" t="s">
        <v>11420</v>
      </c>
      <c r="S2633" t="s">
        <v>11421</v>
      </c>
      <c r="U2633">
        <v>7</v>
      </c>
      <c r="V2633">
        <v>7</v>
      </c>
      <c r="W2633">
        <v>6</v>
      </c>
      <c r="X2633">
        <v>0</v>
      </c>
      <c r="Y2633">
        <v>0</v>
      </c>
      <c r="Z2633">
        <v>0</v>
      </c>
      <c r="AA2633">
        <v>0</v>
      </c>
      <c r="AB2633">
        <v>1</v>
      </c>
      <c r="AC2633">
        <v>0</v>
      </c>
      <c r="AD2633">
        <v>7</v>
      </c>
      <c r="AE2633">
        <v>7.5330000000000004</v>
      </c>
      <c r="AF2633" t="s">
        <v>11452</v>
      </c>
      <c r="AG2633" t="s">
        <v>15371</v>
      </c>
      <c r="AH2633">
        <v>4</v>
      </c>
      <c r="AI2633">
        <v>53</v>
      </c>
      <c r="AJ2633">
        <v>23</v>
      </c>
      <c r="AM2633">
        <v>2266</v>
      </c>
      <c r="AN2633">
        <v>2102</v>
      </c>
      <c r="AO2633">
        <v>0</v>
      </c>
      <c r="AP2633">
        <v>5</v>
      </c>
      <c r="AQ2633">
        <v>38</v>
      </c>
      <c r="AR2633">
        <v>26</v>
      </c>
      <c r="AS2633">
        <v>91</v>
      </c>
      <c r="AT2633">
        <v>0</v>
      </c>
      <c r="AU2633">
        <v>95</v>
      </c>
      <c r="AV2633">
        <v>0</v>
      </c>
      <c r="AW2633">
        <v>10.5</v>
      </c>
      <c r="AX2633">
        <v>79.096500000000006</v>
      </c>
      <c r="AY2633" s="1">
        <v>0</v>
      </c>
      <c r="AZ2633" s="1">
        <v>0.85699999999999998</v>
      </c>
      <c r="BA2633" s="1">
        <v>0</v>
      </c>
      <c r="BB2633" s="1">
        <v>0</v>
      </c>
      <c r="BC2633" s="1">
        <v>0.92800000000000005</v>
      </c>
      <c r="BD2633" s="1">
        <v>0.04</v>
      </c>
      <c r="BE2633" s="1">
        <v>0</v>
      </c>
      <c r="BF2633" s="1">
        <v>-0.04</v>
      </c>
      <c r="BG2633" s="1">
        <f>Table1[[#This Row],[pers_white_pct]]-Table1[[#This Row],[census_white_pct]]</f>
        <v>-7.1000000000000063E-2</v>
      </c>
      <c r="BH2633" s="3"/>
      <c r="BI2633" s="3">
        <v>0.92401794209999999</v>
      </c>
      <c r="BJ2633" s="3">
        <v>0</v>
      </c>
      <c r="BK2633" s="3" t="str">
        <f>VLOOKUP(Table1[[#This Row],[est_sworn]],Force_size,2,TRUE)</f>
        <v>01 - Under 25</v>
      </c>
    </row>
    <row r="2634" spans="1:63" hidden="1" x14ac:dyDescent="0.2">
      <c r="A2634">
        <v>5357115</v>
      </c>
      <c r="B2634" t="s">
        <v>1444</v>
      </c>
      <c r="C2634" t="s">
        <v>11004</v>
      </c>
      <c r="D2634">
        <v>12037350</v>
      </c>
      <c r="E2634" t="s">
        <v>5827</v>
      </c>
      <c r="F2634">
        <v>7013</v>
      </c>
      <c r="G2634" t="s">
        <v>5828</v>
      </c>
      <c r="H2634" t="s">
        <v>10890</v>
      </c>
      <c r="I2634">
        <v>53</v>
      </c>
      <c r="J2634">
        <v>25</v>
      </c>
      <c r="K2634">
        <v>57115</v>
      </c>
      <c r="L2634" t="s">
        <v>11005</v>
      </c>
      <c r="M2634" t="s">
        <v>11006</v>
      </c>
      <c r="N2634" t="s">
        <v>68</v>
      </c>
      <c r="O2634" t="s">
        <v>181</v>
      </c>
      <c r="P2634">
        <v>47.213633000000002</v>
      </c>
      <c r="Q2634">
        <v>-119.467788</v>
      </c>
      <c r="S2634" t="s">
        <v>70</v>
      </c>
      <c r="T2634" t="s">
        <v>71</v>
      </c>
      <c r="U2634">
        <v>16</v>
      </c>
      <c r="V2634">
        <v>0</v>
      </c>
      <c r="W2634">
        <v>14</v>
      </c>
      <c r="X2634">
        <v>0</v>
      </c>
      <c r="Y2634">
        <v>2</v>
      </c>
      <c r="Z2634">
        <v>0</v>
      </c>
      <c r="AA2634">
        <v>0</v>
      </c>
      <c r="AB2634">
        <v>0</v>
      </c>
      <c r="AC2634">
        <v>0</v>
      </c>
      <c r="AD2634">
        <v>16</v>
      </c>
      <c r="AE2634">
        <v>7.1230000000000002</v>
      </c>
      <c r="AF2634" t="s">
        <v>118</v>
      </c>
      <c r="AG2634" t="s">
        <v>5831</v>
      </c>
      <c r="AH2634">
        <v>4</v>
      </c>
      <c r="AI2634">
        <v>53</v>
      </c>
      <c r="AK2634">
        <v>57115</v>
      </c>
      <c r="AM2634">
        <v>6750</v>
      </c>
      <c r="AN2634">
        <v>1603</v>
      </c>
      <c r="AO2634">
        <v>7</v>
      </c>
      <c r="AP2634">
        <v>27</v>
      </c>
      <c r="AQ2634">
        <v>46</v>
      </c>
      <c r="AR2634">
        <v>41</v>
      </c>
      <c r="AS2634">
        <v>5018</v>
      </c>
      <c r="AT2634">
        <v>19</v>
      </c>
      <c r="AU2634">
        <v>5026</v>
      </c>
      <c r="AV2634">
        <v>26</v>
      </c>
      <c r="AW2634">
        <v>16</v>
      </c>
      <c r="AX2634">
        <v>113.968</v>
      </c>
      <c r="AY2634" s="1">
        <v>0</v>
      </c>
      <c r="AZ2634" s="1">
        <v>0.875</v>
      </c>
      <c r="BA2634" s="1">
        <v>0.125</v>
      </c>
      <c r="BB2634" s="1">
        <v>1E-3</v>
      </c>
      <c r="BC2634" s="1">
        <v>0.23699999999999999</v>
      </c>
      <c r="BD2634" s="1">
        <v>0.74299999999999999</v>
      </c>
      <c r="BE2634" s="1">
        <v>-1E-3</v>
      </c>
      <c r="BF2634" s="1">
        <v>-0.61799999999999999</v>
      </c>
      <c r="BG2634" s="1">
        <f>Table1[[#This Row],[pers_white_pct]]-Table1[[#This Row],[census_white_pct]]</f>
        <v>0.63800000000000001</v>
      </c>
      <c r="BH2634" s="3">
        <v>0</v>
      </c>
      <c r="BI2634" s="3">
        <v>3.6844978166</v>
      </c>
      <c r="BJ2634" s="3">
        <v>0.16814467920000001</v>
      </c>
      <c r="BK2634" s="3" t="str">
        <f>VLOOKUP(Table1[[#This Row],[est_sworn]],Force_size,2,TRUE)</f>
        <v>01 - Under 25</v>
      </c>
    </row>
    <row r="2635" spans="1:63" hidden="1" x14ac:dyDescent="0.2">
      <c r="A2635">
        <v>5370175</v>
      </c>
      <c r="B2635" t="s">
        <v>1444</v>
      </c>
      <c r="C2635" t="s">
        <v>11059</v>
      </c>
      <c r="D2635">
        <v>12087300</v>
      </c>
      <c r="E2635" t="s">
        <v>11060</v>
      </c>
      <c r="F2635">
        <v>2535</v>
      </c>
      <c r="G2635" t="s">
        <v>11061</v>
      </c>
      <c r="H2635" t="s">
        <v>10890</v>
      </c>
      <c r="I2635">
        <v>53</v>
      </c>
      <c r="J2635">
        <v>27</v>
      </c>
      <c r="K2635">
        <v>70175</v>
      </c>
      <c r="L2635" t="s">
        <v>11062</v>
      </c>
      <c r="M2635" t="s">
        <v>11063</v>
      </c>
      <c r="N2635" t="s">
        <v>68</v>
      </c>
      <c r="O2635" t="s">
        <v>238</v>
      </c>
      <c r="P2635">
        <v>47.142786000000001</v>
      </c>
      <c r="Q2635">
        <v>-123.827043</v>
      </c>
      <c r="S2635" t="s">
        <v>70</v>
      </c>
      <c r="T2635" t="s">
        <v>71</v>
      </c>
      <c r="U2635">
        <v>12</v>
      </c>
      <c r="V2635">
        <v>0</v>
      </c>
      <c r="W2635">
        <v>7</v>
      </c>
      <c r="X2635">
        <v>1</v>
      </c>
      <c r="Y2635">
        <v>0</v>
      </c>
      <c r="Z2635">
        <v>4</v>
      </c>
      <c r="AA2635">
        <v>0</v>
      </c>
      <c r="AB2635">
        <v>0</v>
      </c>
      <c r="AC2635">
        <v>0</v>
      </c>
      <c r="AD2635">
        <v>12</v>
      </c>
      <c r="AE2635">
        <v>8.6750000000000007</v>
      </c>
      <c r="AF2635" t="s">
        <v>212</v>
      </c>
      <c r="AG2635" t="s">
        <v>11064</v>
      </c>
      <c r="AH2635">
        <v>4</v>
      </c>
      <c r="AI2635">
        <v>53</v>
      </c>
      <c r="AK2635">
        <v>70175</v>
      </c>
      <c r="AM2635">
        <v>840</v>
      </c>
      <c r="AN2635">
        <v>51</v>
      </c>
      <c r="AO2635">
        <v>1</v>
      </c>
      <c r="AP2635">
        <v>707</v>
      </c>
      <c r="AQ2635">
        <v>1</v>
      </c>
      <c r="AR2635">
        <v>22</v>
      </c>
      <c r="AS2635">
        <v>58</v>
      </c>
      <c r="AT2635">
        <v>0</v>
      </c>
      <c r="AU2635">
        <v>58</v>
      </c>
      <c r="AV2635">
        <v>1</v>
      </c>
      <c r="AW2635">
        <v>12</v>
      </c>
      <c r="AX2635">
        <v>104.1</v>
      </c>
      <c r="AY2635" s="1">
        <v>8.3000000000000004E-2</v>
      </c>
      <c r="AZ2635" s="1">
        <v>0.58299999999999996</v>
      </c>
      <c r="BA2635" s="1">
        <v>0</v>
      </c>
      <c r="BB2635" s="1">
        <v>1E-3</v>
      </c>
      <c r="BC2635" s="1">
        <v>6.0999999999999999E-2</v>
      </c>
      <c r="BD2635" s="1">
        <v>6.9000000000000006E-2</v>
      </c>
      <c r="BE2635" s="1">
        <v>8.2000000000000003E-2</v>
      </c>
      <c r="BF2635" s="1">
        <v>-6.9000000000000006E-2</v>
      </c>
      <c r="BG2635" s="1">
        <f>Table1[[#This Row],[pers_white_pct]]-Table1[[#This Row],[census_white_pct]]</f>
        <v>0.52200000000000002</v>
      </c>
      <c r="BH2635" s="3">
        <v>70</v>
      </c>
      <c r="BI2635" s="3">
        <v>9.6078431372999997</v>
      </c>
      <c r="BJ2635" s="3">
        <v>0</v>
      </c>
      <c r="BK2635" s="3" t="str">
        <f>VLOOKUP(Table1[[#This Row],[est_sworn]],Force_size,2,TRUE)</f>
        <v>01 - Under 25</v>
      </c>
    </row>
    <row r="2636" spans="1:63" hidden="1" x14ac:dyDescent="0.2">
      <c r="A2636">
        <v>5350570</v>
      </c>
      <c r="B2636" t="s">
        <v>1444</v>
      </c>
      <c r="C2636" t="s">
        <v>10974</v>
      </c>
      <c r="D2636">
        <v>13701370</v>
      </c>
      <c r="E2636" t="s">
        <v>10975</v>
      </c>
      <c r="F2636">
        <v>5622</v>
      </c>
      <c r="G2636" t="s">
        <v>10976</v>
      </c>
      <c r="H2636" t="s">
        <v>10890</v>
      </c>
      <c r="I2636">
        <v>53</v>
      </c>
      <c r="J2636">
        <v>27</v>
      </c>
      <c r="K2636">
        <v>50570</v>
      </c>
      <c r="L2636" t="s">
        <v>10977</v>
      </c>
      <c r="M2636" t="s">
        <v>10978</v>
      </c>
      <c r="N2636" t="s">
        <v>68</v>
      </c>
      <c r="O2636" t="s">
        <v>181</v>
      </c>
      <c r="P2636">
        <v>47.142786000000001</v>
      </c>
      <c r="Q2636">
        <v>-123.827043</v>
      </c>
      <c r="S2636" t="s">
        <v>70</v>
      </c>
      <c r="T2636" t="s">
        <v>71</v>
      </c>
      <c r="U2636">
        <v>11</v>
      </c>
      <c r="V2636">
        <v>0</v>
      </c>
      <c r="W2636">
        <v>11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11</v>
      </c>
      <c r="AE2636">
        <v>7.1230000000000002</v>
      </c>
      <c r="AF2636" t="s">
        <v>118</v>
      </c>
      <c r="AG2636" t="s">
        <v>10979</v>
      </c>
      <c r="AH2636">
        <v>4</v>
      </c>
      <c r="AI2636">
        <v>53</v>
      </c>
      <c r="AK2636">
        <v>50570</v>
      </c>
      <c r="AM2636">
        <v>5569</v>
      </c>
      <c r="AN2636">
        <v>4930</v>
      </c>
      <c r="AO2636">
        <v>49</v>
      </c>
      <c r="AP2636">
        <v>107</v>
      </c>
      <c r="AQ2636">
        <v>94</v>
      </c>
      <c r="AR2636">
        <v>197</v>
      </c>
      <c r="AS2636">
        <v>178</v>
      </c>
      <c r="AT2636">
        <v>2</v>
      </c>
      <c r="AU2636">
        <v>192</v>
      </c>
      <c r="AV2636">
        <v>51</v>
      </c>
      <c r="AW2636">
        <v>11</v>
      </c>
      <c r="AX2636">
        <v>78.352999999999994</v>
      </c>
      <c r="AY2636" s="1">
        <v>0</v>
      </c>
      <c r="AZ2636" s="2">
        <v>1</v>
      </c>
      <c r="BA2636" s="1">
        <v>0</v>
      </c>
      <c r="BB2636" s="1">
        <v>8.9999999999999993E-3</v>
      </c>
      <c r="BC2636" s="1">
        <v>0.88500000000000001</v>
      </c>
      <c r="BD2636" s="1">
        <v>3.2000000000000001E-2</v>
      </c>
      <c r="BE2636" s="1">
        <v>-8.9999999999999993E-3</v>
      </c>
      <c r="BF2636" s="1">
        <v>-3.2000000000000001E-2</v>
      </c>
      <c r="BG2636" s="1">
        <f>Table1[[#This Row],[pers_white_pct]]-Table1[[#This Row],[census_white_pct]]</f>
        <v>0.11499999999999999</v>
      </c>
      <c r="BH2636" s="3">
        <v>0</v>
      </c>
      <c r="BI2636" s="3">
        <v>1.1296146045</v>
      </c>
      <c r="BJ2636" s="3">
        <v>0</v>
      </c>
      <c r="BK2636" s="3" t="str">
        <f>VLOOKUP(Table1[[#This Row],[est_sworn]],Force_size,2,TRUE)</f>
        <v>01 - Under 25</v>
      </c>
    </row>
    <row r="2637" spans="1:63" hidden="1" x14ac:dyDescent="0.2">
      <c r="A2637">
        <v>5355855</v>
      </c>
      <c r="B2637" t="s">
        <v>1444</v>
      </c>
      <c r="C2637" t="s">
        <v>10986</v>
      </c>
      <c r="D2637">
        <v>12867330</v>
      </c>
      <c r="E2637" t="s">
        <v>10987</v>
      </c>
      <c r="F2637">
        <v>9117</v>
      </c>
      <c r="G2637" t="s">
        <v>10988</v>
      </c>
      <c r="H2637" t="s">
        <v>10890</v>
      </c>
      <c r="I2637">
        <v>53</v>
      </c>
      <c r="J2637">
        <v>31</v>
      </c>
      <c r="K2637">
        <v>55855</v>
      </c>
      <c r="L2637" t="s">
        <v>10989</v>
      </c>
      <c r="M2637" t="s">
        <v>10990</v>
      </c>
      <c r="N2637" t="s">
        <v>68</v>
      </c>
      <c r="O2637" t="s">
        <v>181</v>
      </c>
      <c r="P2637">
        <v>47.802641000000001</v>
      </c>
      <c r="Q2637">
        <v>-123.52181</v>
      </c>
      <c r="S2637" t="s">
        <v>70</v>
      </c>
      <c r="T2637" t="s">
        <v>71</v>
      </c>
      <c r="U2637">
        <v>14</v>
      </c>
      <c r="V2637">
        <v>0</v>
      </c>
      <c r="W2637">
        <v>14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14</v>
      </c>
      <c r="AE2637">
        <v>7.1230000000000002</v>
      </c>
      <c r="AF2637" t="s">
        <v>118</v>
      </c>
      <c r="AG2637" t="s">
        <v>10991</v>
      </c>
      <c r="AH2637">
        <v>4</v>
      </c>
      <c r="AI2637">
        <v>53</v>
      </c>
      <c r="AK2637">
        <v>55855</v>
      </c>
      <c r="AM2637">
        <v>9113</v>
      </c>
      <c r="AN2637">
        <v>8224</v>
      </c>
      <c r="AO2637">
        <v>43</v>
      </c>
      <c r="AP2637">
        <v>85</v>
      </c>
      <c r="AQ2637">
        <v>155</v>
      </c>
      <c r="AR2637">
        <v>249</v>
      </c>
      <c r="AS2637">
        <v>305</v>
      </c>
      <c r="AT2637">
        <v>3</v>
      </c>
      <c r="AU2637">
        <v>357</v>
      </c>
      <c r="AV2637">
        <v>46</v>
      </c>
      <c r="AW2637">
        <v>14</v>
      </c>
      <c r="AX2637">
        <v>99.721999999999994</v>
      </c>
      <c r="AY2637" s="1">
        <v>0</v>
      </c>
      <c r="AZ2637" s="2">
        <v>1</v>
      </c>
      <c r="BA2637" s="1">
        <v>0</v>
      </c>
      <c r="BB2637" s="1">
        <v>5.0000000000000001E-3</v>
      </c>
      <c r="BC2637" s="1">
        <v>0.90200000000000002</v>
      </c>
      <c r="BD2637" s="1">
        <v>3.3000000000000002E-2</v>
      </c>
      <c r="BE2637" s="1">
        <v>-5.0000000000000001E-3</v>
      </c>
      <c r="BF2637" s="1">
        <v>-3.3000000000000002E-2</v>
      </c>
      <c r="BG2637" s="1">
        <f>Table1[[#This Row],[pers_white_pct]]-Table1[[#This Row],[census_white_pct]]</f>
        <v>9.7999999999999976E-2</v>
      </c>
      <c r="BH2637" s="3">
        <v>0</v>
      </c>
      <c r="BI2637" s="3">
        <v>1.108098249</v>
      </c>
      <c r="BJ2637" s="3">
        <v>0</v>
      </c>
      <c r="BK2637" s="3" t="str">
        <f>VLOOKUP(Table1[[#This Row],[est_sworn]],Force_size,2,TRUE)</f>
        <v>01 - Under 25</v>
      </c>
    </row>
    <row r="2638" spans="1:63" hidden="1" x14ac:dyDescent="0.2">
      <c r="A2638">
        <v>5322045</v>
      </c>
      <c r="B2638" t="s">
        <v>1444</v>
      </c>
      <c r="C2638" t="s">
        <v>10912</v>
      </c>
      <c r="D2638">
        <v>11157430</v>
      </c>
      <c r="E2638" t="s">
        <v>10913</v>
      </c>
      <c r="F2638">
        <v>11327</v>
      </c>
      <c r="G2638" t="s">
        <v>10914</v>
      </c>
      <c r="H2638" t="s">
        <v>10890</v>
      </c>
      <c r="I2638">
        <v>53</v>
      </c>
      <c r="J2638">
        <v>33</v>
      </c>
      <c r="K2638">
        <v>22045</v>
      </c>
      <c r="L2638" t="s">
        <v>10915</v>
      </c>
      <c r="M2638" t="s">
        <v>10916</v>
      </c>
      <c r="N2638" t="s">
        <v>68</v>
      </c>
      <c r="O2638" t="s">
        <v>69</v>
      </c>
      <c r="P2638">
        <v>47.493554000000003</v>
      </c>
      <c r="Q2638">
        <v>-121.832375</v>
      </c>
      <c r="S2638" t="s">
        <v>70</v>
      </c>
      <c r="T2638" t="s">
        <v>71</v>
      </c>
      <c r="U2638">
        <v>16</v>
      </c>
      <c r="V2638">
        <v>0</v>
      </c>
      <c r="W2638">
        <v>15</v>
      </c>
      <c r="X2638">
        <v>0</v>
      </c>
      <c r="Y2638">
        <v>1</v>
      </c>
      <c r="Z2638">
        <v>0</v>
      </c>
      <c r="AA2638">
        <v>0</v>
      </c>
      <c r="AB2638">
        <v>0</v>
      </c>
      <c r="AC2638">
        <v>0</v>
      </c>
      <c r="AD2638">
        <v>16</v>
      </c>
      <c r="AE2638">
        <v>7.1230000000000002</v>
      </c>
      <c r="AF2638" t="s">
        <v>118</v>
      </c>
      <c r="AG2638" t="s">
        <v>10917</v>
      </c>
      <c r="AH2638">
        <v>4</v>
      </c>
      <c r="AI2638">
        <v>53</v>
      </c>
      <c r="AK2638">
        <v>22045</v>
      </c>
      <c r="AM2638">
        <v>10669</v>
      </c>
      <c r="AN2638">
        <v>9467</v>
      </c>
      <c r="AO2638">
        <v>39</v>
      </c>
      <c r="AP2638">
        <v>101</v>
      </c>
      <c r="AQ2638">
        <v>97</v>
      </c>
      <c r="AR2638">
        <v>237</v>
      </c>
      <c r="AS2638">
        <v>703</v>
      </c>
      <c r="AT2638">
        <v>13</v>
      </c>
      <c r="AU2638">
        <v>728</v>
      </c>
      <c r="AV2638">
        <v>52</v>
      </c>
      <c r="AW2638">
        <v>16</v>
      </c>
      <c r="AX2638">
        <v>113.968</v>
      </c>
      <c r="AY2638" s="1">
        <v>0</v>
      </c>
      <c r="AZ2638" s="1">
        <v>0.93799999999999994</v>
      </c>
      <c r="BA2638" s="1">
        <v>6.3E-2</v>
      </c>
      <c r="BB2638" s="1">
        <v>4.0000000000000001E-3</v>
      </c>
      <c r="BC2638" s="1">
        <v>0.88700000000000001</v>
      </c>
      <c r="BD2638" s="1">
        <v>6.6000000000000003E-2</v>
      </c>
      <c r="BE2638" s="1">
        <v>-4.0000000000000001E-3</v>
      </c>
      <c r="BF2638" s="1">
        <v>-3.0000000000000001E-3</v>
      </c>
      <c r="BG2638" s="1">
        <f>Table1[[#This Row],[pers_white_pct]]-Table1[[#This Row],[census_white_pct]]</f>
        <v>5.0999999999999934E-2</v>
      </c>
      <c r="BH2638" s="3">
        <v>0</v>
      </c>
      <c r="BI2638" s="3">
        <v>1.0565319003</v>
      </c>
      <c r="BJ2638" s="3">
        <v>0.9485241821</v>
      </c>
      <c r="BK2638" s="3" t="str">
        <f>VLOOKUP(Table1[[#This Row],[est_sworn]],Force_size,2,TRUE)</f>
        <v>01 - Under 25</v>
      </c>
    </row>
    <row r="2639" spans="1:63" hidden="1" x14ac:dyDescent="0.2">
      <c r="A2639">
        <v>5345005</v>
      </c>
      <c r="B2639" t="s">
        <v>1444</v>
      </c>
      <c r="C2639" t="s">
        <v>10965</v>
      </c>
      <c r="D2639">
        <v>11167320</v>
      </c>
      <c r="E2639" t="s">
        <v>10966</v>
      </c>
      <c r="F2639">
        <v>23661</v>
      </c>
      <c r="G2639" t="s">
        <v>10967</v>
      </c>
      <c r="H2639" t="s">
        <v>10890</v>
      </c>
      <c r="I2639">
        <v>53</v>
      </c>
      <c r="J2639">
        <v>33</v>
      </c>
      <c r="K2639">
        <v>45005</v>
      </c>
      <c r="L2639" t="s">
        <v>10968</v>
      </c>
      <c r="M2639" t="s">
        <v>10969</v>
      </c>
      <c r="N2639" t="s">
        <v>68</v>
      </c>
      <c r="O2639" t="s">
        <v>69</v>
      </c>
      <c r="P2639">
        <v>47.493554000000003</v>
      </c>
      <c r="Q2639">
        <v>-121.832375</v>
      </c>
      <c r="S2639" t="s">
        <v>70</v>
      </c>
      <c r="T2639" t="s">
        <v>71</v>
      </c>
      <c r="U2639">
        <v>31</v>
      </c>
      <c r="V2639">
        <v>0</v>
      </c>
      <c r="W2639">
        <v>28</v>
      </c>
      <c r="X2639">
        <v>1</v>
      </c>
      <c r="Y2639">
        <v>1</v>
      </c>
      <c r="Z2639">
        <v>0</v>
      </c>
      <c r="AA2639">
        <v>0</v>
      </c>
      <c r="AB2639">
        <v>0</v>
      </c>
      <c r="AC2639">
        <v>1</v>
      </c>
      <c r="AD2639">
        <v>31</v>
      </c>
      <c r="AE2639">
        <v>4.7450000000000001</v>
      </c>
      <c r="AF2639" t="s">
        <v>72</v>
      </c>
      <c r="AG2639" t="s">
        <v>10970</v>
      </c>
      <c r="AH2639">
        <v>4</v>
      </c>
      <c r="AI2639">
        <v>53</v>
      </c>
      <c r="AK2639">
        <v>45005</v>
      </c>
      <c r="AM2639">
        <v>22699</v>
      </c>
      <c r="AN2639">
        <v>17255</v>
      </c>
      <c r="AO2639">
        <v>282</v>
      </c>
      <c r="AP2639">
        <v>40</v>
      </c>
      <c r="AQ2639">
        <v>3598</v>
      </c>
      <c r="AR2639">
        <v>805</v>
      </c>
      <c r="AS2639">
        <v>634</v>
      </c>
      <c r="AT2639">
        <v>4</v>
      </c>
      <c r="AU2639">
        <v>719</v>
      </c>
      <c r="AV2639">
        <v>286</v>
      </c>
      <c r="AW2639">
        <v>31</v>
      </c>
      <c r="AX2639">
        <v>147.095</v>
      </c>
      <c r="AY2639" s="1">
        <v>3.2000000000000001E-2</v>
      </c>
      <c r="AZ2639" s="1">
        <v>0.90300000000000002</v>
      </c>
      <c r="BA2639" s="1">
        <v>3.2000000000000001E-2</v>
      </c>
      <c r="BB2639" s="1">
        <v>1.2E-2</v>
      </c>
      <c r="BC2639" s="1">
        <v>0.76</v>
      </c>
      <c r="BD2639" s="1">
        <v>2.8000000000000001E-2</v>
      </c>
      <c r="BE2639" s="1">
        <v>0.02</v>
      </c>
      <c r="BF2639" s="1">
        <v>4.0000000000000001E-3</v>
      </c>
      <c r="BG2639" s="1">
        <f>Table1[[#This Row],[pers_white_pct]]-Table1[[#This Row],[census_white_pct]]</f>
        <v>0.14300000000000002</v>
      </c>
      <c r="BH2639" s="3">
        <v>2.5965454128999998</v>
      </c>
      <c r="BI2639" s="3">
        <v>1.1881960348</v>
      </c>
      <c r="BJ2639" s="3">
        <v>1.1549302940999999</v>
      </c>
      <c r="BK2639" s="3" t="str">
        <f>VLOOKUP(Table1[[#This Row],[est_sworn]],Force_size,2,TRUE)</f>
        <v>02 - 25 to 49</v>
      </c>
    </row>
    <row r="2640" spans="1:63" hidden="1" x14ac:dyDescent="0.2">
      <c r="A2640">
        <v>5317635</v>
      </c>
      <c r="B2640" t="s">
        <v>1444</v>
      </c>
      <c r="C2640" t="s">
        <v>10903</v>
      </c>
      <c r="D2640">
        <v>11337490</v>
      </c>
      <c r="E2640" t="s">
        <v>4944</v>
      </c>
      <c r="F2640">
        <v>30449</v>
      </c>
      <c r="G2640" t="s">
        <v>4945</v>
      </c>
      <c r="H2640" t="s">
        <v>10890</v>
      </c>
      <c r="I2640">
        <v>53</v>
      </c>
      <c r="J2640">
        <v>33</v>
      </c>
      <c r="K2640">
        <v>17635</v>
      </c>
      <c r="L2640" t="s">
        <v>10904</v>
      </c>
      <c r="M2640" t="s">
        <v>10905</v>
      </c>
      <c r="N2640" t="s">
        <v>68</v>
      </c>
      <c r="O2640" t="s">
        <v>131</v>
      </c>
      <c r="P2640">
        <v>47.493554000000003</v>
      </c>
      <c r="Q2640">
        <v>-121.832375</v>
      </c>
      <c r="S2640" t="s">
        <v>70</v>
      </c>
      <c r="T2640" t="s">
        <v>71</v>
      </c>
      <c r="U2640">
        <v>31</v>
      </c>
      <c r="V2640">
        <v>0</v>
      </c>
      <c r="W2640">
        <v>29</v>
      </c>
      <c r="X2640">
        <v>1</v>
      </c>
      <c r="Y2640">
        <v>1</v>
      </c>
      <c r="Z2640">
        <v>0</v>
      </c>
      <c r="AA2640">
        <v>0</v>
      </c>
      <c r="AB2640">
        <v>0</v>
      </c>
      <c r="AC2640">
        <v>0</v>
      </c>
      <c r="AD2640">
        <v>31</v>
      </c>
      <c r="AE2640">
        <v>4.7450000000000001</v>
      </c>
      <c r="AF2640" t="s">
        <v>72</v>
      </c>
      <c r="AG2640" t="s">
        <v>4948</v>
      </c>
      <c r="AH2640">
        <v>4</v>
      </c>
      <c r="AI2640">
        <v>53</v>
      </c>
      <c r="AK2640">
        <v>17635</v>
      </c>
      <c r="AM2640">
        <v>29673</v>
      </c>
      <c r="AN2640">
        <v>17212</v>
      </c>
      <c r="AO2640">
        <v>2605</v>
      </c>
      <c r="AP2640">
        <v>257</v>
      </c>
      <c r="AQ2640">
        <v>3106</v>
      </c>
      <c r="AR2640">
        <v>1242</v>
      </c>
      <c r="AS2640">
        <v>4500</v>
      </c>
      <c r="AT2640">
        <v>90</v>
      </c>
      <c r="AU2640">
        <v>5251</v>
      </c>
      <c r="AV2640">
        <v>2695</v>
      </c>
      <c r="AW2640">
        <v>31</v>
      </c>
      <c r="AX2640">
        <v>147.095</v>
      </c>
      <c r="AY2640" s="1">
        <v>3.2000000000000001E-2</v>
      </c>
      <c r="AZ2640" s="1">
        <v>0.93500000000000005</v>
      </c>
      <c r="BA2640" s="1">
        <v>3.2000000000000001E-2</v>
      </c>
      <c r="BB2640" s="1">
        <v>8.7999999999999995E-2</v>
      </c>
      <c r="BC2640" s="1">
        <v>0.57999999999999996</v>
      </c>
      <c r="BD2640" s="1">
        <v>0.152</v>
      </c>
      <c r="BE2640" s="1">
        <v>-5.6000000000000001E-2</v>
      </c>
      <c r="BF2640" s="1">
        <v>-0.11899999999999999</v>
      </c>
      <c r="BG2640" s="1">
        <f>Table1[[#This Row],[pers_white_pct]]-Table1[[#This Row],[census_white_pct]]</f>
        <v>0.35500000000000009</v>
      </c>
      <c r="BH2640" s="3">
        <v>0.36744474030000002</v>
      </c>
      <c r="BI2640" s="3">
        <v>1.6127476704000001</v>
      </c>
      <c r="BJ2640" s="3">
        <v>0.21270967739999999</v>
      </c>
      <c r="BK2640" s="3" t="str">
        <f>VLOOKUP(Table1[[#This Row],[est_sworn]],Force_size,2,TRUE)</f>
        <v>02 - 25 to 49</v>
      </c>
    </row>
    <row r="2641" spans="1:63" hidden="1" x14ac:dyDescent="0.2">
      <c r="A2641">
        <v>5323515</v>
      </c>
      <c r="B2641" t="s">
        <v>1444</v>
      </c>
      <c r="C2641" t="s">
        <v>10921</v>
      </c>
      <c r="D2641">
        <v>11497430</v>
      </c>
      <c r="E2641" t="s">
        <v>10922</v>
      </c>
      <c r="F2641">
        <v>91933</v>
      </c>
      <c r="G2641" t="s">
        <v>10923</v>
      </c>
      <c r="H2641" t="s">
        <v>10890</v>
      </c>
      <c r="I2641">
        <v>53</v>
      </c>
      <c r="J2641">
        <v>33</v>
      </c>
      <c r="K2641">
        <v>23515</v>
      </c>
      <c r="L2641" t="s">
        <v>10924</v>
      </c>
      <c r="M2641" t="s">
        <v>10925</v>
      </c>
      <c r="N2641" t="s">
        <v>68</v>
      </c>
      <c r="O2641" t="s">
        <v>86</v>
      </c>
      <c r="P2641">
        <v>47.493554000000003</v>
      </c>
      <c r="Q2641">
        <v>-121.832375</v>
      </c>
      <c r="S2641" t="s">
        <v>70</v>
      </c>
      <c r="T2641" t="s">
        <v>71</v>
      </c>
      <c r="U2641">
        <v>121</v>
      </c>
      <c r="V2641">
        <v>0</v>
      </c>
      <c r="W2641">
        <v>98</v>
      </c>
      <c r="X2641">
        <v>2</v>
      </c>
      <c r="Y2641">
        <v>5</v>
      </c>
      <c r="Z2641">
        <v>0</v>
      </c>
      <c r="AA2641">
        <v>0</v>
      </c>
      <c r="AB2641">
        <v>0</v>
      </c>
      <c r="AC2641">
        <v>0</v>
      </c>
      <c r="AD2641">
        <v>121</v>
      </c>
      <c r="AE2641">
        <v>1.1479999999999999</v>
      </c>
      <c r="AF2641" t="s">
        <v>87</v>
      </c>
      <c r="AG2641" t="s">
        <v>10926</v>
      </c>
      <c r="AH2641">
        <v>4</v>
      </c>
      <c r="AI2641">
        <v>53</v>
      </c>
      <c r="AK2641">
        <v>23515</v>
      </c>
      <c r="AM2641">
        <v>89306</v>
      </c>
      <c r="AN2641">
        <v>46102</v>
      </c>
      <c r="AO2641">
        <v>8406</v>
      </c>
      <c r="AP2641">
        <v>625</v>
      </c>
      <c r="AQ2641">
        <v>12521</v>
      </c>
      <c r="AR2641">
        <v>4638</v>
      </c>
      <c r="AS2641">
        <v>14476</v>
      </c>
      <c r="AT2641">
        <v>297</v>
      </c>
      <c r="AU2641">
        <v>17014</v>
      </c>
      <c r="AV2641">
        <v>8703</v>
      </c>
      <c r="AW2641">
        <v>121</v>
      </c>
      <c r="AX2641">
        <v>138.90799999999999</v>
      </c>
      <c r="AY2641" s="1">
        <v>1.7000000000000001E-2</v>
      </c>
      <c r="AZ2641" s="1">
        <v>0.81</v>
      </c>
      <c r="BA2641" s="1">
        <v>4.1000000000000002E-2</v>
      </c>
      <c r="BB2641" s="1">
        <v>9.4E-2</v>
      </c>
      <c r="BC2641" s="1">
        <v>0.51600000000000001</v>
      </c>
      <c r="BD2641" s="1">
        <v>0.16200000000000001</v>
      </c>
      <c r="BE2641" s="1">
        <v>-7.8E-2</v>
      </c>
      <c r="BF2641" s="1">
        <v>-0.121</v>
      </c>
      <c r="BG2641" s="1">
        <f>Table1[[#This Row],[pers_white_pct]]-Table1[[#This Row],[census_white_pct]]</f>
        <v>0.29400000000000004</v>
      </c>
      <c r="BH2641" s="3">
        <v>0.1756045957</v>
      </c>
      <c r="BI2641" s="3">
        <v>1.568922809</v>
      </c>
      <c r="BJ2641" s="3">
        <v>0.25492750609999998</v>
      </c>
      <c r="BK2641" s="3" t="str">
        <f>VLOOKUP(Table1[[#This Row],[est_sworn]],Force_size,2,TRUE)</f>
        <v>04 - 100 to 249</v>
      </c>
    </row>
    <row r="2642" spans="1:63" hidden="1" x14ac:dyDescent="0.2">
      <c r="A2642">
        <v>5305210</v>
      </c>
      <c r="B2642" t="s">
        <v>1444</v>
      </c>
      <c r="C2642" t="s">
        <v>10889</v>
      </c>
      <c r="D2642">
        <v>11757400</v>
      </c>
      <c r="E2642" t="s">
        <v>5284</v>
      </c>
      <c r="F2642">
        <v>126439</v>
      </c>
      <c r="G2642" t="s">
        <v>5285</v>
      </c>
      <c r="H2642" t="s">
        <v>10890</v>
      </c>
      <c r="I2642">
        <v>53</v>
      </c>
      <c r="J2642">
        <v>33</v>
      </c>
      <c r="K2642">
        <v>5210</v>
      </c>
      <c r="L2642" t="s">
        <v>10891</v>
      </c>
      <c r="M2642" t="s">
        <v>10892</v>
      </c>
      <c r="N2642" t="s">
        <v>68</v>
      </c>
      <c r="O2642" t="s">
        <v>739</v>
      </c>
      <c r="P2642">
        <v>47.493554000000003</v>
      </c>
      <c r="Q2642">
        <v>-121.832375</v>
      </c>
      <c r="S2642" t="s">
        <v>70</v>
      </c>
      <c r="T2642" t="s">
        <v>71</v>
      </c>
      <c r="U2642">
        <v>178</v>
      </c>
      <c r="V2642">
        <v>0</v>
      </c>
      <c r="W2642">
        <v>151</v>
      </c>
      <c r="X2642">
        <v>3</v>
      </c>
      <c r="Y2642">
        <v>4</v>
      </c>
      <c r="Z2642">
        <v>0</v>
      </c>
      <c r="AA2642">
        <v>0</v>
      </c>
      <c r="AB2642">
        <v>3</v>
      </c>
      <c r="AC2642">
        <v>2</v>
      </c>
      <c r="AD2642">
        <v>178</v>
      </c>
      <c r="AE2642">
        <v>1.1479999999999999</v>
      </c>
      <c r="AF2642" t="s">
        <v>87</v>
      </c>
      <c r="AG2642" t="s">
        <v>5288</v>
      </c>
      <c r="AH2642">
        <v>4</v>
      </c>
      <c r="AI2642">
        <v>53</v>
      </c>
      <c r="AK2642">
        <v>5210</v>
      </c>
      <c r="AM2642">
        <v>122363</v>
      </c>
      <c r="AN2642">
        <v>72397</v>
      </c>
      <c r="AO2642">
        <v>2700</v>
      </c>
      <c r="AP2642">
        <v>349</v>
      </c>
      <c r="AQ2642">
        <v>33659</v>
      </c>
      <c r="AR2642">
        <v>4152</v>
      </c>
      <c r="AS2642">
        <v>8545</v>
      </c>
      <c r="AT2642">
        <v>115</v>
      </c>
      <c r="AU2642">
        <v>9106</v>
      </c>
      <c r="AV2642">
        <v>2815</v>
      </c>
      <c r="AW2642">
        <v>178</v>
      </c>
      <c r="AX2642">
        <v>204.34399999999999</v>
      </c>
      <c r="AY2642" s="1">
        <v>1.7000000000000001E-2</v>
      </c>
      <c r="AZ2642" s="1">
        <v>0.84799999999999998</v>
      </c>
      <c r="BA2642" s="1">
        <v>2.1999999999999999E-2</v>
      </c>
      <c r="BB2642" s="1">
        <v>2.1999999999999999E-2</v>
      </c>
      <c r="BC2642" s="1">
        <v>0.59199999999999997</v>
      </c>
      <c r="BD2642" s="1">
        <v>7.0000000000000007E-2</v>
      </c>
      <c r="BE2642" s="1">
        <v>-5.0000000000000001E-3</v>
      </c>
      <c r="BF2642" s="1">
        <v>-4.7E-2</v>
      </c>
      <c r="BG2642" s="1">
        <f>Table1[[#This Row],[pers_white_pct]]-Table1[[#This Row],[census_white_pct]]</f>
        <v>0.25600000000000001</v>
      </c>
      <c r="BH2642" s="3">
        <v>0.76381398249999999</v>
      </c>
      <c r="BI2642" s="3">
        <v>1.4337931160999999</v>
      </c>
      <c r="BJ2642" s="3">
        <v>0.32179407100000001</v>
      </c>
      <c r="BK2642" s="3" t="str">
        <f>VLOOKUP(Table1[[#This Row],[est_sworn]],Force_size,2,TRUE)</f>
        <v>04 - 100 to 249</v>
      </c>
    </row>
    <row r="2643" spans="1:63" hidden="1" x14ac:dyDescent="0.2">
      <c r="A2643">
        <v>5335940</v>
      </c>
      <c r="B2643" t="s">
        <v>1444</v>
      </c>
      <c r="C2643" t="s">
        <v>10936</v>
      </c>
      <c r="D2643">
        <v>12207420</v>
      </c>
      <c r="E2643" t="s">
        <v>4316</v>
      </c>
      <c r="F2643">
        <v>50697</v>
      </c>
      <c r="G2643" t="s">
        <v>10937</v>
      </c>
      <c r="H2643" t="s">
        <v>10890</v>
      </c>
      <c r="I2643">
        <v>53</v>
      </c>
      <c r="J2643">
        <v>33</v>
      </c>
      <c r="K2643">
        <v>35940</v>
      </c>
      <c r="L2643" t="s">
        <v>10938</v>
      </c>
      <c r="M2643" t="s">
        <v>10939</v>
      </c>
      <c r="N2643" t="s">
        <v>68</v>
      </c>
      <c r="O2643" t="s">
        <v>86</v>
      </c>
      <c r="P2643">
        <v>47.493554000000003</v>
      </c>
      <c r="Q2643">
        <v>-121.832375</v>
      </c>
      <c r="S2643" t="s">
        <v>70</v>
      </c>
      <c r="T2643" t="s">
        <v>71</v>
      </c>
      <c r="U2643">
        <v>95</v>
      </c>
      <c r="V2643">
        <v>0</v>
      </c>
      <c r="W2643">
        <v>90</v>
      </c>
      <c r="X2643">
        <v>0</v>
      </c>
      <c r="Y2643">
        <v>1</v>
      </c>
      <c r="Z2643">
        <v>0</v>
      </c>
      <c r="AA2643">
        <v>3</v>
      </c>
      <c r="AB2643">
        <v>0</v>
      </c>
      <c r="AC2643">
        <v>0</v>
      </c>
      <c r="AD2643">
        <v>95</v>
      </c>
      <c r="AE2643">
        <v>2.8170000000000002</v>
      </c>
      <c r="AF2643" t="s">
        <v>79</v>
      </c>
      <c r="AG2643" t="s">
        <v>10940</v>
      </c>
      <c r="AH2643">
        <v>4</v>
      </c>
      <c r="AI2643">
        <v>53</v>
      </c>
      <c r="AK2643">
        <v>35940</v>
      </c>
      <c r="AM2643">
        <v>48787</v>
      </c>
      <c r="AN2643">
        <v>37024</v>
      </c>
      <c r="AO2643">
        <v>805</v>
      </c>
      <c r="AP2643">
        <v>148</v>
      </c>
      <c r="AQ2643">
        <v>5465</v>
      </c>
      <c r="AR2643">
        <v>1896</v>
      </c>
      <c r="AS2643">
        <v>3085</v>
      </c>
      <c r="AT2643">
        <v>50</v>
      </c>
      <c r="AU2643">
        <v>3449</v>
      </c>
      <c r="AV2643">
        <v>855</v>
      </c>
      <c r="AW2643">
        <v>95</v>
      </c>
      <c r="AX2643">
        <v>267.61500000000001</v>
      </c>
      <c r="AY2643" s="1">
        <v>0</v>
      </c>
      <c r="AZ2643" s="1">
        <v>0.94699999999999995</v>
      </c>
      <c r="BA2643" s="1">
        <v>1.0999999999999999E-2</v>
      </c>
      <c r="BB2643" s="1">
        <v>1.7000000000000001E-2</v>
      </c>
      <c r="BC2643" s="1">
        <v>0.75900000000000001</v>
      </c>
      <c r="BD2643" s="1">
        <v>6.3E-2</v>
      </c>
      <c r="BE2643" s="1">
        <v>-1.7000000000000001E-2</v>
      </c>
      <c r="BF2643" s="1">
        <v>-5.2999999999999999E-2</v>
      </c>
      <c r="BG2643" s="1">
        <f>Table1[[#This Row],[pers_white_pct]]-Table1[[#This Row],[census_white_pct]]</f>
        <v>0.18799999999999994</v>
      </c>
      <c r="BH2643" s="3">
        <v>0</v>
      </c>
      <c r="BI2643" s="3">
        <v>1.2483595277999999</v>
      </c>
      <c r="BJ2643" s="3">
        <v>0.16646592169999999</v>
      </c>
      <c r="BK2643" s="3" t="str">
        <f>VLOOKUP(Table1[[#This Row],[est_sworn]],Force_size,2,TRUE)</f>
        <v>03 - 50 to 99</v>
      </c>
    </row>
    <row r="2644" spans="1:63" hidden="1" x14ac:dyDescent="0.2">
      <c r="A2644">
        <v>5337270</v>
      </c>
      <c r="B2644" t="s">
        <v>1444</v>
      </c>
      <c r="C2644" t="s">
        <v>10941</v>
      </c>
      <c r="D2644">
        <v>12297450</v>
      </c>
      <c r="E2644" t="s">
        <v>10942</v>
      </c>
      <c r="F2644">
        <v>12972</v>
      </c>
      <c r="G2644" t="s">
        <v>10943</v>
      </c>
      <c r="H2644" t="s">
        <v>10890</v>
      </c>
      <c r="I2644">
        <v>53</v>
      </c>
      <c r="J2644">
        <v>33</v>
      </c>
      <c r="K2644">
        <v>37270</v>
      </c>
      <c r="L2644" t="s">
        <v>10944</v>
      </c>
      <c r="M2644" t="s">
        <v>10945</v>
      </c>
      <c r="N2644" t="s">
        <v>68</v>
      </c>
      <c r="O2644" t="s">
        <v>69</v>
      </c>
      <c r="P2644">
        <v>47.493554000000003</v>
      </c>
      <c r="Q2644">
        <v>-121.832375</v>
      </c>
      <c r="S2644" t="s">
        <v>70</v>
      </c>
      <c r="T2644" t="s">
        <v>71</v>
      </c>
      <c r="U2644">
        <v>18</v>
      </c>
      <c r="V2644">
        <v>0</v>
      </c>
      <c r="W2644">
        <v>17</v>
      </c>
      <c r="X2644">
        <v>1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18</v>
      </c>
      <c r="AE2644">
        <v>7.1230000000000002</v>
      </c>
      <c r="AF2644" t="s">
        <v>118</v>
      </c>
      <c r="AG2644" t="s">
        <v>10946</v>
      </c>
      <c r="AH2644">
        <v>4</v>
      </c>
      <c r="AI2644">
        <v>53</v>
      </c>
      <c r="AK2644">
        <v>37270</v>
      </c>
      <c r="AM2644">
        <v>12598</v>
      </c>
      <c r="AN2644">
        <v>10178</v>
      </c>
      <c r="AO2644">
        <v>221</v>
      </c>
      <c r="AP2644">
        <v>61</v>
      </c>
      <c r="AQ2644">
        <v>1097</v>
      </c>
      <c r="AR2644">
        <v>526</v>
      </c>
      <c r="AS2644">
        <v>455</v>
      </c>
      <c r="AT2644">
        <v>8</v>
      </c>
      <c r="AU2644">
        <v>515</v>
      </c>
      <c r="AV2644">
        <v>229</v>
      </c>
      <c r="AW2644">
        <v>18</v>
      </c>
      <c r="AX2644">
        <v>128.214</v>
      </c>
      <c r="AY2644" s="1">
        <v>5.6000000000000001E-2</v>
      </c>
      <c r="AZ2644" s="1">
        <v>0.94399999999999995</v>
      </c>
      <c r="BA2644" s="1">
        <v>0</v>
      </c>
      <c r="BB2644" s="1">
        <v>1.7999999999999999E-2</v>
      </c>
      <c r="BC2644" s="1">
        <v>0.80800000000000005</v>
      </c>
      <c r="BD2644" s="1">
        <v>3.5999999999999997E-2</v>
      </c>
      <c r="BE2644" s="1">
        <v>3.7999999999999999E-2</v>
      </c>
      <c r="BF2644" s="1">
        <v>-3.5999999999999997E-2</v>
      </c>
      <c r="BG2644" s="1">
        <f>Table1[[#This Row],[pers_white_pct]]-Table1[[#This Row],[census_white_pct]]</f>
        <v>0.1359999999999999</v>
      </c>
      <c r="BH2644" s="3">
        <v>3.1669180493</v>
      </c>
      <c r="BI2644" s="3">
        <v>1.1690028602</v>
      </c>
      <c r="BJ2644" s="3">
        <v>0</v>
      </c>
      <c r="BK2644" s="3" t="str">
        <f>VLOOKUP(Table1[[#This Row],[est_sworn]],Force_size,2,TRUE)</f>
        <v>01 - Under 25</v>
      </c>
    </row>
    <row r="2645" spans="1:63" hidden="1" x14ac:dyDescent="0.2">
      <c r="A2645">
        <v>5335415</v>
      </c>
      <c r="B2645" t="s">
        <v>1444</v>
      </c>
      <c r="C2645" t="s">
        <v>10933</v>
      </c>
      <c r="D2645">
        <v>12317470</v>
      </c>
      <c r="E2645" t="s">
        <v>8412</v>
      </c>
      <c r="F2645">
        <v>122999</v>
      </c>
      <c r="G2645" t="s">
        <v>8413</v>
      </c>
      <c r="H2645" t="s">
        <v>10890</v>
      </c>
      <c r="I2645">
        <v>53</v>
      </c>
      <c r="J2645">
        <v>33</v>
      </c>
      <c r="K2645">
        <v>35415</v>
      </c>
      <c r="L2645" t="s">
        <v>10934</v>
      </c>
      <c r="M2645" t="s">
        <v>10935</v>
      </c>
      <c r="N2645" t="s">
        <v>68</v>
      </c>
      <c r="O2645" t="s">
        <v>739</v>
      </c>
      <c r="P2645">
        <v>47.493554000000003</v>
      </c>
      <c r="Q2645">
        <v>-121.832375</v>
      </c>
      <c r="S2645" t="s">
        <v>70</v>
      </c>
      <c r="T2645" t="s">
        <v>71</v>
      </c>
      <c r="U2645">
        <v>131</v>
      </c>
      <c r="V2645">
        <v>0</v>
      </c>
      <c r="W2645">
        <v>114</v>
      </c>
      <c r="X2645">
        <v>4</v>
      </c>
      <c r="Y2645">
        <v>5</v>
      </c>
      <c r="Z2645">
        <v>0</v>
      </c>
      <c r="AA2645">
        <v>1</v>
      </c>
      <c r="AB2645">
        <v>0</v>
      </c>
      <c r="AC2645">
        <v>1</v>
      </c>
      <c r="AD2645">
        <v>131</v>
      </c>
      <c r="AE2645">
        <v>1.1479999999999999</v>
      </c>
      <c r="AF2645" t="s">
        <v>87</v>
      </c>
      <c r="AG2645" t="s">
        <v>8416</v>
      </c>
      <c r="AH2645">
        <v>4</v>
      </c>
      <c r="AI2645">
        <v>53</v>
      </c>
      <c r="AK2645">
        <v>35415</v>
      </c>
      <c r="AM2645">
        <v>92411</v>
      </c>
      <c r="AN2645">
        <v>45969</v>
      </c>
      <c r="AO2645">
        <v>10088</v>
      </c>
      <c r="AP2645">
        <v>677</v>
      </c>
      <c r="AQ2645">
        <v>13841</v>
      </c>
      <c r="AR2645">
        <v>4484</v>
      </c>
      <c r="AS2645">
        <v>15386</v>
      </c>
      <c r="AT2645">
        <v>346</v>
      </c>
      <c r="AU2645">
        <v>17352</v>
      </c>
      <c r="AV2645">
        <v>10434</v>
      </c>
      <c r="AW2645">
        <v>131</v>
      </c>
      <c r="AX2645">
        <v>150.38800000000001</v>
      </c>
      <c r="AY2645" s="1">
        <v>3.1E-2</v>
      </c>
      <c r="AZ2645" s="1">
        <v>0.87</v>
      </c>
      <c r="BA2645" s="1">
        <v>3.7999999999999999E-2</v>
      </c>
      <c r="BB2645" s="1">
        <v>0.109</v>
      </c>
      <c r="BC2645" s="1">
        <v>0.497</v>
      </c>
      <c r="BD2645" s="1">
        <v>0.16600000000000001</v>
      </c>
      <c r="BE2645" s="1">
        <v>-7.9000000000000001E-2</v>
      </c>
      <c r="BF2645" s="1">
        <v>-0.128</v>
      </c>
      <c r="BG2645" s="1">
        <f>Table1[[#This Row],[pers_white_pct]]-Table1[[#This Row],[census_white_pct]]</f>
        <v>0.373</v>
      </c>
      <c r="BH2645" s="3">
        <v>0.2797095483</v>
      </c>
      <c r="BI2645" s="3">
        <v>1.749412274</v>
      </c>
      <c r="BJ2645" s="3">
        <v>0.22924329939999999</v>
      </c>
      <c r="BK2645" s="3" t="str">
        <f>VLOOKUP(Table1[[#This Row],[est_sworn]],Force_size,2,TRUE)</f>
        <v>04 - 100 to 249</v>
      </c>
    </row>
    <row r="2646" spans="1:63" hidden="1" x14ac:dyDescent="0.2">
      <c r="A2646">
        <v>5361115</v>
      </c>
      <c r="B2646" t="s">
        <v>1444</v>
      </c>
      <c r="C2646" t="s">
        <v>11011</v>
      </c>
      <c r="D2646">
        <v>12877370</v>
      </c>
      <c r="E2646" t="s">
        <v>11012</v>
      </c>
      <c r="F2646">
        <v>49069</v>
      </c>
      <c r="G2646" t="s">
        <v>11013</v>
      </c>
      <c r="H2646" t="s">
        <v>10890</v>
      </c>
      <c r="I2646">
        <v>53</v>
      </c>
      <c r="J2646">
        <v>33</v>
      </c>
      <c r="K2646">
        <v>61115</v>
      </c>
      <c r="L2646" t="s">
        <v>11014</v>
      </c>
      <c r="M2646" t="s">
        <v>11015</v>
      </c>
      <c r="N2646" t="s">
        <v>68</v>
      </c>
      <c r="O2646" t="s">
        <v>131</v>
      </c>
      <c r="P2646">
        <v>47.493554000000003</v>
      </c>
      <c r="Q2646">
        <v>-121.832375</v>
      </c>
      <c r="S2646" t="s">
        <v>70</v>
      </c>
      <c r="T2646" t="s">
        <v>71</v>
      </c>
      <c r="U2646">
        <v>23</v>
      </c>
      <c r="V2646">
        <v>2</v>
      </c>
      <c r="W2646">
        <v>20</v>
      </c>
      <c r="X2646">
        <v>1</v>
      </c>
      <c r="Y2646">
        <v>1</v>
      </c>
      <c r="Z2646">
        <v>0</v>
      </c>
      <c r="AA2646">
        <v>1</v>
      </c>
      <c r="AB2646">
        <v>0</v>
      </c>
      <c r="AC2646">
        <v>0</v>
      </c>
      <c r="AD2646">
        <v>23</v>
      </c>
      <c r="AE2646">
        <v>7.1230000000000002</v>
      </c>
      <c r="AF2646" t="s">
        <v>118</v>
      </c>
      <c r="AG2646" t="s">
        <v>11016</v>
      </c>
      <c r="AH2646">
        <v>4</v>
      </c>
      <c r="AI2646">
        <v>53</v>
      </c>
      <c r="AK2646">
        <v>61115</v>
      </c>
      <c r="AM2646">
        <v>45780</v>
      </c>
      <c r="AN2646">
        <v>32909</v>
      </c>
      <c r="AO2646">
        <v>427</v>
      </c>
      <c r="AP2646">
        <v>106</v>
      </c>
      <c r="AQ2646">
        <v>8841</v>
      </c>
      <c r="AR2646">
        <v>1551</v>
      </c>
      <c r="AS2646">
        <v>1804</v>
      </c>
      <c r="AT2646">
        <v>12</v>
      </c>
      <c r="AU2646">
        <v>1946</v>
      </c>
      <c r="AV2646">
        <v>439</v>
      </c>
      <c r="AW2646">
        <v>24</v>
      </c>
      <c r="AX2646">
        <v>170.952</v>
      </c>
      <c r="AY2646" s="1">
        <v>4.2999999999999997E-2</v>
      </c>
      <c r="AZ2646" s="1">
        <v>0.87</v>
      </c>
      <c r="BA2646" s="1">
        <v>4.2999999999999997E-2</v>
      </c>
      <c r="BB2646" s="1">
        <v>8.9999999999999993E-3</v>
      </c>
      <c r="BC2646" s="1">
        <v>0.71899999999999997</v>
      </c>
      <c r="BD2646" s="1">
        <v>3.9E-2</v>
      </c>
      <c r="BE2646" s="1">
        <v>3.4000000000000002E-2</v>
      </c>
      <c r="BF2646" s="1">
        <v>4.0000000000000001E-3</v>
      </c>
      <c r="BG2646" s="1">
        <f>Table1[[#This Row],[pers_white_pct]]-Table1[[#This Row],[census_white_pct]]</f>
        <v>0.15100000000000002</v>
      </c>
      <c r="BH2646" s="3">
        <v>4.6614397718999996</v>
      </c>
      <c r="BI2646" s="3">
        <v>1.2096598393</v>
      </c>
      <c r="BJ2646" s="3">
        <v>1.1033452232000001</v>
      </c>
      <c r="BK2646" s="3" t="str">
        <f>VLOOKUP(Table1[[#This Row],[est_sworn]],Force_size,2,TRUE)</f>
        <v>01 - Under 25</v>
      </c>
    </row>
    <row r="2647" spans="1:63" hidden="1" x14ac:dyDescent="0.2">
      <c r="A2647">
        <v>5363000</v>
      </c>
      <c r="B2647" t="s">
        <v>1444</v>
      </c>
      <c r="C2647" t="s">
        <v>11017</v>
      </c>
      <c r="D2647">
        <v>12967330</v>
      </c>
      <c r="E2647" t="s">
        <v>11018</v>
      </c>
      <c r="F2647">
        <v>634535</v>
      </c>
      <c r="G2647" t="s">
        <v>11019</v>
      </c>
      <c r="H2647" t="s">
        <v>10890</v>
      </c>
      <c r="I2647">
        <v>53</v>
      </c>
      <c r="J2647">
        <v>33</v>
      </c>
      <c r="K2647">
        <v>63000</v>
      </c>
      <c r="L2647" t="s">
        <v>11020</v>
      </c>
      <c r="M2647" t="s">
        <v>11021</v>
      </c>
      <c r="N2647" t="s">
        <v>68</v>
      </c>
      <c r="O2647" t="s">
        <v>1934</v>
      </c>
      <c r="P2647">
        <v>47.493554000000003</v>
      </c>
      <c r="Q2647">
        <v>-121.832375</v>
      </c>
      <c r="S2647" t="s">
        <v>70</v>
      </c>
      <c r="T2647" t="s">
        <v>71</v>
      </c>
      <c r="U2647">
        <v>1285</v>
      </c>
      <c r="V2647">
        <v>0</v>
      </c>
      <c r="W2647">
        <v>968</v>
      </c>
      <c r="X2647">
        <v>110</v>
      </c>
      <c r="Y2647">
        <v>67</v>
      </c>
      <c r="Z2647">
        <v>30</v>
      </c>
      <c r="AA2647">
        <v>0</v>
      </c>
      <c r="AB2647">
        <v>0</v>
      </c>
      <c r="AC2647">
        <v>0</v>
      </c>
      <c r="AD2647">
        <v>1285</v>
      </c>
      <c r="AE2647">
        <v>1.1479999999999999</v>
      </c>
      <c r="AF2647" t="s">
        <v>87</v>
      </c>
      <c r="AG2647" t="s">
        <v>11022</v>
      </c>
      <c r="AH2647">
        <v>4</v>
      </c>
      <c r="AI2647">
        <v>53</v>
      </c>
      <c r="AK2647">
        <v>63000</v>
      </c>
      <c r="AM2647">
        <v>608660</v>
      </c>
      <c r="AN2647">
        <v>403578</v>
      </c>
      <c r="AO2647">
        <v>47113</v>
      </c>
      <c r="AP2647">
        <v>3881</v>
      </c>
      <c r="AQ2647">
        <v>83537</v>
      </c>
      <c r="AR2647">
        <v>26512</v>
      </c>
      <c r="AS2647">
        <v>40329</v>
      </c>
      <c r="AT2647">
        <v>1203</v>
      </c>
      <c r="AU2647">
        <v>44039</v>
      </c>
      <c r="AV2647">
        <v>48316</v>
      </c>
      <c r="AW2647">
        <v>1285</v>
      </c>
      <c r="AX2647">
        <v>1475.18</v>
      </c>
      <c r="AY2647" s="1">
        <v>8.5999999999999993E-2</v>
      </c>
      <c r="AZ2647" s="1">
        <v>0.753</v>
      </c>
      <c r="BA2647" s="1">
        <v>5.1999999999999998E-2</v>
      </c>
      <c r="BB2647" s="1">
        <v>7.6999999999999999E-2</v>
      </c>
      <c r="BC2647" s="1">
        <v>0.66300000000000003</v>
      </c>
      <c r="BD2647" s="1">
        <v>6.6000000000000003E-2</v>
      </c>
      <c r="BE2647" s="1">
        <v>8.0000000000000002E-3</v>
      </c>
      <c r="BF2647" s="1">
        <v>-1.4E-2</v>
      </c>
      <c r="BG2647" s="1">
        <f>Table1[[#This Row],[pers_white_pct]]-Table1[[#This Row],[census_white_pct]]</f>
        <v>8.9999999999999969E-2</v>
      </c>
      <c r="BH2647" s="3">
        <v>1.1059196116000001</v>
      </c>
      <c r="BI2647" s="3">
        <v>1.1361077111</v>
      </c>
      <c r="BJ2647" s="3">
        <v>0.78691710100000001</v>
      </c>
      <c r="BK2647" s="3" t="str">
        <f>VLOOKUP(Table1[[#This Row],[est_sworn]],Force_size,2,TRUE)</f>
        <v>07 - 1,000 and up</v>
      </c>
    </row>
    <row r="2648" spans="1:63" hidden="1" x14ac:dyDescent="0.2">
      <c r="A2648">
        <v>53033</v>
      </c>
      <c r="B2648" t="s">
        <v>11412</v>
      </c>
      <c r="C2648" t="s">
        <v>15372</v>
      </c>
      <c r="D2648">
        <v>13531950</v>
      </c>
      <c r="E2648" t="s">
        <v>15373</v>
      </c>
      <c r="F2648">
        <v>2007440</v>
      </c>
      <c r="G2648" t="s">
        <v>15374</v>
      </c>
      <c r="H2648" t="s">
        <v>10890</v>
      </c>
      <c r="I2648">
        <v>53</v>
      </c>
      <c r="J2648">
        <v>33</v>
      </c>
      <c r="K2648">
        <v>99033</v>
      </c>
      <c r="L2648" t="s">
        <v>15375</v>
      </c>
      <c r="M2648" t="s">
        <v>15376</v>
      </c>
      <c r="N2648" t="s">
        <v>11418</v>
      </c>
      <c r="O2648" t="s">
        <v>11466</v>
      </c>
      <c r="P2648">
        <v>47.493554000000003</v>
      </c>
      <c r="Q2648">
        <v>-121.832375</v>
      </c>
      <c r="R2648" t="s">
        <v>11420</v>
      </c>
      <c r="S2648" t="s">
        <v>11421</v>
      </c>
      <c r="U2648">
        <v>648</v>
      </c>
      <c r="V2648">
        <v>0</v>
      </c>
      <c r="W2648">
        <v>508</v>
      </c>
      <c r="X2648">
        <v>29</v>
      </c>
      <c r="Y2648">
        <v>27</v>
      </c>
      <c r="Z2648">
        <v>13</v>
      </c>
      <c r="AA2648">
        <v>0</v>
      </c>
      <c r="AB2648">
        <v>0</v>
      </c>
      <c r="AC2648">
        <v>35</v>
      </c>
      <c r="AD2648">
        <v>648</v>
      </c>
      <c r="AE2648">
        <v>1.357</v>
      </c>
      <c r="AF2648" t="s">
        <v>11430</v>
      </c>
      <c r="AG2648" t="s">
        <v>15377</v>
      </c>
      <c r="AH2648">
        <v>4</v>
      </c>
      <c r="AI2648">
        <v>53</v>
      </c>
      <c r="AJ2648">
        <v>33</v>
      </c>
      <c r="AM2648">
        <v>1931249</v>
      </c>
      <c r="AN2648">
        <v>1251300</v>
      </c>
      <c r="AO2648">
        <v>116326</v>
      </c>
      <c r="AP2648">
        <v>12931</v>
      </c>
      <c r="AQ2648">
        <v>280029</v>
      </c>
      <c r="AR2648">
        <v>79529</v>
      </c>
      <c r="AS2648">
        <v>172378</v>
      </c>
      <c r="AT2648">
        <v>3475</v>
      </c>
      <c r="AU2648">
        <v>191134</v>
      </c>
      <c r="AV2648">
        <v>119801</v>
      </c>
      <c r="AW2648">
        <v>648</v>
      </c>
      <c r="AX2648">
        <v>879.33600000000001</v>
      </c>
      <c r="AY2648" s="1">
        <v>4.4999999999999998E-2</v>
      </c>
      <c r="AZ2648" s="1">
        <v>0.78400000000000003</v>
      </c>
      <c r="BA2648" s="1">
        <v>4.2000000000000003E-2</v>
      </c>
      <c r="BB2648" s="1">
        <v>0.06</v>
      </c>
      <c r="BC2648" s="1">
        <v>0.64800000000000002</v>
      </c>
      <c r="BD2648" s="1">
        <v>8.8999999999999996E-2</v>
      </c>
      <c r="BE2648" s="1">
        <v>-1.4999999999999999E-2</v>
      </c>
      <c r="BF2648" s="1">
        <v>-4.8000000000000001E-2</v>
      </c>
      <c r="BG2648" s="1">
        <f>Table1[[#This Row],[pers_white_pct]]-Table1[[#This Row],[census_white_pct]]</f>
        <v>0.13600000000000001</v>
      </c>
      <c r="BH2648" s="3">
        <v>0.74299256739999997</v>
      </c>
      <c r="BI2648" s="3">
        <v>1.209944734</v>
      </c>
      <c r="BJ2648" s="3">
        <v>0.46681541920000003</v>
      </c>
      <c r="BK2648" s="3" t="str">
        <f>VLOOKUP(Table1[[#This Row],[est_sworn]],Force_size,2,TRUE)</f>
        <v>06 - 500 -999</v>
      </c>
    </row>
    <row r="2649" spans="1:63" hidden="1" x14ac:dyDescent="0.2">
      <c r="A2649">
        <v>5355995</v>
      </c>
      <c r="B2649" t="s">
        <v>1444</v>
      </c>
      <c r="C2649" t="s">
        <v>10992</v>
      </c>
      <c r="D2649">
        <v>12367390</v>
      </c>
      <c r="E2649" t="s">
        <v>10993</v>
      </c>
      <c r="F2649">
        <v>9393</v>
      </c>
      <c r="G2649" t="s">
        <v>10994</v>
      </c>
      <c r="H2649" t="s">
        <v>10890</v>
      </c>
      <c r="I2649">
        <v>53</v>
      </c>
      <c r="J2649">
        <v>35</v>
      </c>
      <c r="K2649">
        <v>55995</v>
      </c>
      <c r="L2649" t="s">
        <v>10995</v>
      </c>
      <c r="M2649" t="s">
        <v>10996</v>
      </c>
      <c r="N2649" t="s">
        <v>68</v>
      </c>
      <c r="O2649" t="s">
        <v>181</v>
      </c>
      <c r="P2649">
        <v>47.639687000000002</v>
      </c>
      <c r="Q2649">
        <v>-122.649636</v>
      </c>
      <c r="S2649" t="s">
        <v>70</v>
      </c>
      <c r="T2649" t="s">
        <v>71</v>
      </c>
      <c r="U2649">
        <v>16</v>
      </c>
      <c r="V2649">
        <v>1</v>
      </c>
      <c r="W2649">
        <v>15</v>
      </c>
      <c r="X2649">
        <v>0</v>
      </c>
      <c r="Y2649">
        <v>0</v>
      </c>
      <c r="Z2649">
        <v>0</v>
      </c>
      <c r="AA2649">
        <v>0</v>
      </c>
      <c r="AB2649">
        <v>1</v>
      </c>
      <c r="AC2649">
        <v>0</v>
      </c>
      <c r="AD2649">
        <v>16</v>
      </c>
      <c r="AE2649">
        <v>7.1230000000000002</v>
      </c>
      <c r="AF2649" t="s">
        <v>118</v>
      </c>
      <c r="AG2649" t="s">
        <v>10997</v>
      </c>
      <c r="AH2649">
        <v>4</v>
      </c>
      <c r="AI2649">
        <v>53</v>
      </c>
      <c r="AK2649">
        <v>55995</v>
      </c>
      <c r="AM2649">
        <v>9200</v>
      </c>
      <c r="AN2649">
        <v>7203</v>
      </c>
      <c r="AO2649">
        <v>99</v>
      </c>
      <c r="AP2649">
        <v>80</v>
      </c>
      <c r="AQ2649">
        <v>512</v>
      </c>
      <c r="AR2649">
        <v>411</v>
      </c>
      <c r="AS2649">
        <v>844</v>
      </c>
      <c r="AT2649">
        <v>4</v>
      </c>
      <c r="AU2649">
        <v>895</v>
      </c>
      <c r="AV2649">
        <v>103</v>
      </c>
      <c r="AW2649">
        <v>16.5</v>
      </c>
      <c r="AX2649">
        <v>117.5295</v>
      </c>
      <c r="AY2649" s="1">
        <v>0</v>
      </c>
      <c r="AZ2649" s="1">
        <v>0.93799999999999994</v>
      </c>
      <c r="BA2649" s="1">
        <v>0</v>
      </c>
      <c r="BB2649" s="1">
        <v>1.0999999999999999E-2</v>
      </c>
      <c r="BC2649" s="1">
        <v>0.78300000000000003</v>
      </c>
      <c r="BD2649" s="1">
        <v>9.1999999999999998E-2</v>
      </c>
      <c r="BE2649" s="1">
        <v>-1.0999999999999999E-2</v>
      </c>
      <c r="BF2649" s="1">
        <v>-9.1999999999999998E-2</v>
      </c>
      <c r="BG2649" s="1">
        <f>Table1[[#This Row],[pers_white_pct]]-Table1[[#This Row],[census_white_pct]]</f>
        <v>0.15499999999999992</v>
      </c>
      <c r="BH2649" s="3">
        <v>0</v>
      </c>
      <c r="BI2649" s="3">
        <v>1.1974177425999999</v>
      </c>
      <c r="BJ2649" s="3">
        <v>0</v>
      </c>
      <c r="BK2649" s="3" t="str">
        <f>VLOOKUP(Table1[[#This Row],[est_sworn]],Force_size,2,TRUE)</f>
        <v>01 - Under 25</v>
      </c>
    </row>
    <row r="2650" spans="1:63" hidden="1" x14ac:dyDescent="0.2">
      <c r="A2650">
        <v>53035</v>
      </c>
      <c r="B2650" t="s">
        <v>11412</v>
      </c>
      <c r="C2650" t="s">
        <v>15378</v>
      </c>
      <c r="D2650">
        <v>13560950</v>
      </c>
      <c r="E2650" t="s">
        <v>15379</v>
      </c>
      <c r="F2650">
        <v>254991</v>
      </c>
      <c r="G2650" t="s">
        <v>15380</v>
      </c>
      <c r="H2650" t="s">
        <v>10890</v>
      </c>
      <c r="I2650">
        <v>53</v>
      </c>
      <c r="J2650">
        <v>35</v>
      </c>
      <c r="K2650">
        <v>99035</v>
      </c>
      <c r="L2650" t="s">
        <v>15381</v>
      </c>
      <c r="M2650" t="s">
        <v>15382</v>
      </c>
      <c r="N2650" t="s">
        <v>11418</v>
      </c>
      <c r="O2650" t="s">
        <v>11466</v>
      </c>
      <c r="P2650">
        <v>47.639687000000002</v>
      </c>
      <c r="Q2650">
        <v>-122.649636</v>
      </c>
      <c r="R2650" t="s">
        <v>11420</v>
      </c>
      <c r="S2650" t="s">
        <v>11421</v>
      </c>
      <c r="U2650">
        <v>115</v>
      </c>
      <c r="V2650">
        <v>0</v>
      </c>
      <c r="W2650">
        <v>52</v>
      </c>
      <c r="X2650">
        <v>0</v>
      </c>
      <c r="Y2650">
        <v>2</v>
      </c>
      <c r="Z2650">
        <v>0</v>
      </c>
      <c r="AA2650">
        <v>0</v>
      </c>
      <c r="AB2650">
        <v>0</v>
      </c>
      <c r="AC2650">
        <v>60</v>
      </c>
      <c r="AD2650">
        <v>115</v>
      </c>
      <c r="AE2650">
        <v>1.357</v>
      </c>
      <c r="AF2650" t="s">
        <v>11430</v>
      </c>
      <c r="AG2650" t="s">
        <v>15383</v>
      </c>
      <c r="AH2650">
        <v>4</v>
      </c>
      <c r="AI2650">
        <v>53</v>
      </c>
      <c r="AJ2650">
        <v>35</v>
      </c>
      <c r="AM2650">
        <v>251133</v>
      </c>
      <c r="AN2650">
        <v>198745</v>
      </c>
      <c r="AO2650">
        <v>6329</v>
      </c>
      <c r="AP2650">
        <v>3524</v>
      </c>
      <c r="AQ2650">
        <v>12082</v>
      </c>
      <c r="AR2650">
        <v>12167</v>
      </c>
      <c r="AS2650">
        <v>15686</v>
      </c>
      <c r="AT2650">
        <v>321</v>
      </c>
      <c r="AU2650">
        <v>18286</v>
      </c>
      <c r="AV2650">
        <v>6650</v>
      </c>
      <c r="AW2650">
        <v>115</v>
      </c>
      <c r="AX2650">
        <v>156.05500000000001</v>
      </c>
      <c r="AY2650" s="1">
        <v>0</v>
      </c>
      <c r="AZ2650" s="1">
        <v>0.45200000000000001</v>
      </c>
      <c r="BA2650" s="1">
        <v>1.7000000000000001E-2</v>
      </c>
      <c r="BB2650" s="1">
        <v>2.5000000000000001E-2</v>
      </c>
      <c r="BC2650" s="1">
        <v>0.79100000000000004</v>
      </c>
      <c r="BD2650" s="1">
        <v>6.2E-2</v>
      </c>
      <c r="BE2650" s="1">
        <v>-2.5000000000000001E-2</v>
      </c>
      <c r="BF2650" s="1">
        <v>-4.4999999999999998E-2</v>
      </c>
      <c r="BG2650" s="1">
        <f>Table1[[#This Row],[pers_white_pct]]-Table1[[#This Row],[census_white_pct]]</f>
        <v>-0.33900000000000002</v>
      </c>
      <c r="BH2650" s="3">
        <v>0</v>
      </c>
      <c r="BI2650" s="3">
        <v>0.57136426730000001</v>
      </c>
      <c r="BJ2650" s="3">
        <v>0.2784349378</v>
      </c>
      <c r="BK2650" s="3" t="str">
        <f>VLOOKUP(Table1[[#This Row],[est_sworn]],Force_size,2,TRUE)</f>
        <v>04 - 100 to 249</v>
      </c>
    </row>
    <row r="2651" spans="1:63" hidden="1" x14ac:dyDescent="0.2">
      <c r="A2651">
        <v>53037</v>
      </c>
      <c r="B2651" t="s">
        <v>11412</v>
      </c>
      <c r="C2651" t="s">
        <v>15384</v>
      </c>
      <c r="D2651">
        <v>11549920</v>
      </c>
      <c r="E2651" t="s">
        <v>15385</v>
      </c>
      <c r="F2651">
        <v>41672</v>
      </c>
      <c r="G2651" t="s">
        <v>15386</v>
      </c>
      <c r="H2651" t="s">
        <v>10890</v>
      </c>
      <c r="I2651">
        <v>53</v>
      </c>
      <c r="J2651">
        <v>37</v>
      </c>
      <c r="K2651">
        <v>99037</v>
      </c>
      <c r="L2651" t="s">
        <v>15387</v>
      </c>
      <c r="M2651" t="s">
        <v>15388</v>
      </c>
      <c r="N2651" t="s">
        <v>11418</v>
      </c>
      <c r="O2651" t="s">
        <v>11518</v>
      </c>
      <c r="P2651">
        <v>47.124443999999997</v>
      </c>
      <c r="Q2651">
        <v>-120.676714</v>
      </c>
      <c r="R2651" t="s">
        <v>11467</v>
      </c>
      <c r="S2651" t="s">
        <v>11421</v>
      </c>
      <c r="U2651">
        <v>31</v>
      </c>
      <c r="V2651">
        <v>0</v>
      </c>
      <c r="W2651">
        <v>31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31</v>
      </c>
      <c r="AE2651">
        <v>4.8979999999999997</v>
      </c>
      <c r="AF2651" t="s">
        <v>11474</v>
      </c>
      <c r="AG2651" t="s">
        <v>15389</v>
      </c>
      <c r="AH2651">
        <v>4</v>
      </c>
      <c r="AI2651">
        <v>53</v>
      </c>
      <c r="AJ2651">
        <v>37</v>
      </c>
      <c r="AM2651">
        <v>40915</v>
      </c>
      <c r="AN2651">
        <v>35214</v>
      </c>
      <c r="AO2651">
        <v>339</v>
      </c>
      <c r="AP2651">
        <v>353</v>
      </c>
      <c r="AQ2651">
        <v>795</v>
      </c>
      <c r="AR2651">
        <v>985</v>
      </c>
      <c r="AS2651">
        <v>3121</v>
      </c>
      <c r="AT2651">
        <v>25</v>
      </c>
      <c r="AU2651">
        <v>3229</v>
      </c>
      <c r="AV2651">
        <v>364</v>
      </c>
      <c r="AW2651">
        <v>31</v>
      </c>
      <c r="AX2651">
        <v>151.83799999999999</v>
      </c>
      <c r="AY2651" s="1">
        <v>0</v>
      </c>
      <c r="AZ2651" s="2">
        <v>1</v>
      </c>
      <c r="BA2651" s="1">
        <v>0</v>
      </c>
      <c r="BB2651" s="1">
        <v>8.0000000000000002E-3</v>
      </c>
      <c r="BC2651" s="1">
        <v>0.86099999999999999</v>
      </c>
      <c r="BD2651" s="1">
        <v>7.5999999999999998E-2</v>
      </c>
      <c r="BE2651" s="1">
        <v>-8.0000000000000002E-3</v>
      </c>
      <c r="BF2651" s="1">
        <v>-7.5999999999999998E-2</v>
      </c>
      <c r="BG2651" s="1">
        <f>Table1[[#This Row],[pers_white_pct]]-Table1[[#This Row],[census_white_pct]]</f>
        <v>0.13900000000000001</v>
      </c>
      <c r="BH2651" s="3">
        <v>0</v>
      </c>
      <c r="BI2651" s="3">
        <v>1.1618958369000001</v>
      </c>
      <c r="BJ2651" s="3">
        <v>0</v>
      </c>
      <c r="BK2651" s="3" t="str">
        <f>VLOOKUP(Table1[[#This Row],[est_sworn]],Force_size,2,TRUE)</f>
        <v>02 - 25 to 49</v>
      </c>
    </row>
    <row r="2652" spans="1:63" hidden="1" x14ac:dyDescent="0.2">
      <c r="A2652">
        <v>53043</v>
      </c>
      <c r="B2652" t="s">
        <v>11412</v>
      </c>
      <c r="C2652" t="s">
        <v>15390</v>
      </c>
      <c r="D2652">
        <v>12049950</v>
      </c>
      <c r="E2652" t="s">
        <v>15391</v>
      </c>
      <c r="F2652">
        <v>10437</v>
      </c>
      <c r="G2652" t="s">
        <v>15392</v>
      </c>
      <c r="H2652" t="s">
        <v>10890</v>
      </c>
      <c r="I2652">
        <v>53</v>
      </c>
      <c r="J2652">
        <v>43</v>
      </c>
      <c r="K2652">
        <v>99043</v>
      </c>
      <c r="L2652" t="s">
        <v>15393</v>
      </c>
      <c r="M2652" t="s">
        <v>15394</v>
      </c>
      <c r="N2652" t="s">
        <v>11418</v>
      </c>
      <c r="O2652" t="s">
        <v>11437</v>
      </c>
      <c r="P2652">
        <v>47.582718</v>
      </c>
      <c r="Q2652">
        <v>-118.41766699999999</v>
      </c>
      <c r="R2652" t="s">
        <v>11467</v>
      </c>
      <c r="S2652" t="s">
        <v>11421</v>
      </c>
      <c r="U2652">
        <v>14</v>
      </c>
      <c r="V2652">
        <v>5</v>
      </c>
      <c r="W2652">
        <v>14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14</v>
      </c>
      <c r="AE2652">
        <v>7.0309999999999997</v>
      </c>
      <c r="AF2652" t="s">
        <v>11422</v>
      </c>
      <c r="AG2652" t="s">
        <v>15395</v>
      </c>
      <c r="AH2652">
        <v>4</v>
      </c>
      <c r="AI2652">
        <v>53</v>
      </c>
      <c r="AJ2652">
        <v>43</v>
      </c>
      <c r="AM2652">
        <v>10570</v>
      </c>
      <c r="AN2652">
        <v>9891</v>
      </c>
      <c r="AO2652">
        <v>25</v>
      </c>
      <c r="AP2652">
        <v>162</v>
      </c>
      <c r="AQ2652">
        <v>41</v>
      </c>
      <c r="AR2652">
        <v>202</v>
      </c>
      <c r="AS2652">
        <v>239</v>
      </c>
      <c r="AT2652">
        <v>3</v>
      </c>
      <c r="AU2652">
        <v>249</v>
      </c>
      <c r="AV2652">
        <v>28</v>
      </c>
      <c r="AW2652">
        <v>16.5</v>
      </c>
      <c r="AX2652">
        <v>116.0115</v>
      </c>
      <c r="AY2652" s="1">
        <v>0</v>
      </c>
      <c r="AZ2652" s="2">
        <v>1</v>
      </c>
      <c r="BA2652" s="1">
        <v>0</v>
      </c>
      <c r="BB2652" s="1">
        <v>2E-3</v>
      </c>
      <c r="BC2652" s="1">
        <v>0.93600000000000005</v>
      </c>
      <c r="BD2652" s="1">
        <v>2.3E-2</v>
      </c>
      <c r="BE2652" s="1">
        <v>-2E-3</v>
      </c>
      <c r="BF2652" s="1">
        <v>-2.3E-2</v>
      </c>
      <c r="BG2652" s="1">
        <f>Table1[[#This Row],[pers_white_pct]]-Table1[[#This Row],[census_white_pct]]</f>
        <v>6.3999999999999946E-2</v>
      </c>
      <c r="BH2652" s="3">
        <v>0</v>
      </c>
      <c r="BI2652" s="3">
        <v>1.0686482661000001</v>
      </c>
      <c r="BJ2652" s="3">
        <v>0</v>
      </c>
      <c r="BK2652" s="3" t="str">
        <f>VLOOKUP(Table1[[#This Row],[est_sworn]],Force_size,2,TRUE)</f>
        <v>01 - Under 25</v>
      </c>
    </row>
    <row r="2653" spans="1:63" hidden="1" x14ac:dyDescent="0.2">
      <c r="A2653">
        <v>5378680</v>
      </c>
      <c r="B2653" t="s">
        <v>1444</v>
      </c>
      <c r="C2653" t="s">
        <v>11071</v>
      </c>
      <c r="D2653">
        <v>12057310</v>
      </c>
      <c r="E2653" t="s">
        <v>11072</v>
      </c>
      <c r="F2653">
        <v>862</v>
      </c>
      <c r="G2653" t="s">
        <v>11073</v>
      </c>
      <c r="H2653" t="s">
        <v>10890</v>
      </c>
      <c r="I2653">
        <v>53</v>
      </c>
      <c r="J2653">
        <v>43</v>
      </c>
      <c r="K2653">
        <v>78680</v>
      </c>
      <c r="L2653" t="s">
        <v>11074</v>
      </c>
      <c r="M2653" t="s">
        <v>11075</v>
      </c>
      <c r="N2653" t="s">
        <v>68</v>
      </c>
      <c r="O2653" t="s">
        <v>238</v>
      </c>
      <c r="P2653">
        <v>47.582718</v>
      </c>
      <c r="Q2653">
        <v>-118.41766699999999</v>
      </c>
      <c r="S2653" t="s">
        <v>70</v>
      </c>
      <c r="T2653" t="s">
        <v>71</v>
      </c>
      <c r="U2653">
        <v>2</v>
      </c>
      <c r="V2653">
        <v>0</v>
      </c>
      <c r="W2653">
        <v>2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2</v>
      </c>
      <c r="AE2653">
        <v>16.646000000000001</v>
      </c>
      <c r="AF2653" t="s">
        <v>239</v>
      </c>
      <c r="AG2653" t="s">
        <v>11076</v>
      </c>
      <c r="AH2653">
        <v>4</v>
      </c>
      <c r="AI2653">
        <v>53</v>
      </c>
      <c r="AK2653">
        <v>78680</v>
      </c>
      <c r="AM2653">
        <v>884</v>
      </c>
      <c r="AN2653">
        <v>808</v>
      </c>
      <c r="AO2653">
        <v>3</v>
      </c>
      <c r="AP2653">
        <v>22</v>
      </c>
      <c r="AQ2653">
        <v>4</v>
      </c>
      <c r="AR2653">
        <v>25</v>
      </c>
      <c r="AS2653">
        <v>20</v>
      </c>
      <c r="AT2653">
        <v>0</v>
      </c>
      <c r="AU2653">
        <v>22</v>
      </c>
      <c r="AV2653">
        <v>3</v>
      </c>
      <c r="AW2653">
        <v>2</v>
      </c>
      <c r="AX2653">
        <v>33.292000000000002</v>
      </c>
      <c r="AY2653" s="1">
        <v>0</v>
      </c>
      <c r="AZ2653" s="2">
        <v>1</v>
      </c>
      <c r="BA2653" s="1">
        <v>0</v>
      </c>
      <c r="BB2653" s="1">
        <v>3.0000000000000001E-3</v>
      </c>
      <c r="BC2653" s="1">
        <v>0.91400000000000003</v>
      </c>
      <c r="BD2653" s="1">
        <v>2.3E-2</v>
      </c>
      <c r="BE2653" s="1">
        <v>-3.0000000000000001E-3</v>
      </c>
      <c r="BF2653" s="1">
        <v>-2.3E-2</v>
      </c>
      <c r="BG2653" s="1">
        <f>Table1[[#This Row],[pers_white_pct]]-Table1[[#This Row],[census_white_pct]]</f>
        <v>8.5999999999999965E-2</v>
      </c>
      <c r="BH2653" s="3">
        <v>0</v>
      </c>
      <c r="BI2653" s="3">
        <v>1.0940594058999999</v>
      </c>
      <c r="BJ2653" s="3">
        <v>0</v>
      </c>
      <c r="BK2653" s="3" t="str">
        <f>VLOOKUP(Table1[[#This Row],[est_sworn]],Force_size,2,TRUE)</f>
        <v>01 - Under 25</v>
      </c>
    </row>
    <row r="2654" spans="1:63" hidden="1" x14ac:dyDescent="0.2">
      <c r="A2654">
        <v>5363735</v>
      </c>
      <c r="B2654" t="s">
        <v>1444</v>
      </c>
      <c r="C2654" t="s">
        <v>11035</v>
      </c>
      <c r="D2654">
        <v>12227320</v>
      </c>
      <c r="E2654" t="s">
        <v>11036</v>
      </c>
      <c r="F2654">
        <v>796</v>
      </c>
      <c r="G2654" t="s">
        <v>11037</v>
      </c>
      <c r="H2654" t="s">
        <v>10890</v>
      </c>
      <c r="I2654">
        <v>53</v>
      </c>
      <c r="J2654">
        <v>45</v>
      </c>
      <c r="K2654">
        <v>63735</v>
      </c>
      <c r="L2654" t="s">
        <v>11038</v>
      </c>
      <c r="M2654" t="s">
        <v>11039</v>
      </c>
      <c r="N2654" t="s">
        <v>68</v>
      </c>
      <c r="O2654" t="s">
        <v>238</v>
      </c>
      <c r="P2654">
        <v>47.354126000000001</v>
      </c>
      <c r="Q2654">
        <v>-123.17385</v>
      </c>
      <c r="S2654" t="s">
        <v>70</v>
      </c>
      <c r="T2654" t="s">
        <v>71</v>
      </c>
      <c r="U2654">
        <v>8</v>
      </c>
      <c r="V2654">
        <v>1</v>
      </c>
      <c r="W2654">
        <v>5</v>
      </c>
      <c r="X2654">
        <v>2</v>
      </c>
      <c r="Y2654">
        <v>0</v>
      </c>
      <c r="Z2654">
        <v>1</v>
      </c>
      <c r="AA2654">
        <v>0</v>
      </c>
      <c r="AB2654">
        <v>0</v>
      </c>
      <c r="AC2654">
        <v>0</v>
      </c>
      <c r="AD2654">
        <v>8</v>
      </c>
      <c r="AE2654">
        <v>8.6750000000000007</v>
      </c>
      <c r="AF2654" t="s">
        <v>212</v>
      </c>
      <c r="AG2654" t="s">
        <v>11040</v>
      </c>
      <c r="AH2654">
        <v>4</v>
      </c>
      <c r="AI2654">
        <v>53</v>
      </c>
      <c r="AK2654">
        <v>63735</v>
      </c>
      <c r="AM2654">
        <v>9834</v>
      </c>
      <c r="AN2654">
        <v>7117</v>
      </c>
      <c r="AO2654">
        <v>60</v>
      </c>
      <c r="AP2654">
        <v>231</v>
      </c>
      <c r="AQ2654">
        <v>91</v>
      </c>
      <c r="AR2654">
        <v>348</v>
      </c>
      <c r="AS2654">
        <v>1893</v>
      </c>
      <c r="AT2654">
        <v>22</v>
      </c>
      <c r="AU2654">
        <v>1987</v>
      </c>
      <c r="AV2654">
        <v>82</v>
      </c>
      <c r="AW2654">
        <v>8.5</v>
      </c>
      <c r="AX2654">
        <v>73.737499999999997</v>
      </c>
      <c r="AY2654" s="1">
        <v>0.25</v>
      </c>
      <c r="AZ2654" s="1">
        <v>0.625</v>
      </c>
      <c r="BA2654" s="1">
        <v>0</v>
      </c>
      <c r="BB2654" s="1">
        <v>6.0000000000000001E-3</v>
      </c>
      <c r="BC2654" s="1">
        <v>0.72399999999999998</v>
      </c>
      <c r="BD2654" s="1">
        <v>0.192</v>
      </c>
      <c r="BE2654" s="1">
        <v>0.24399999999999999</v>
      </c>
      <c r="BF2654" s="1">
        <v>-0.192</v>
      </c>
      <c r="BG2654" s="1">
        <f>Table1[[#This Row],[pers_white_pct]]-Table1[[#This Row],[census_white_pct]]</f>
        <v>-9.8999999999999977E-2</v>
      </c>
      <c r="BH2654" s="3">
        <v>40.975000000000001</v>
      </c>
      <c r="BI2654" s="3">
        <v>0.86360123649999998</v>
      </c>
      <c r="BJ2654" s="3">
        <v>0</v>
      </c>
      <c r="BK2654" s="3" t="str">
        <f>VLOOKUP(Table1[[#This Row],[est_sworn]],Force_size,2,TRUE)</f>
        <v>01 - Under 25</v>
      </c>
    </row>
    <row r="2655" spans="1:63" hidden="1" x14ac:dyDescent="0.2">
      <c r="A2655">
        <v>5357430</v>
      </c>
      <c r="B2655" t="s">
        <v>1444</v>
      </c>
      <c r="C2655" t="s">
        <v>11007</v>
      </c>
      <c r="D2655">
        <v>12727340</v>
      </c>
      <c r="E2655" t="s">
        <v>566</v>
      </c>
      <c r="F2655">
        <v>2814</v>
      </c>
      <c r="G2655" t="s">
        <v>567</v>
      </c>
      <c r="H2655" t="s">
        <v>10890</v>
      </c>
      <c r="I2655">
        <v>53</v>
      </c>
      <c r="J2655">
        <v>49</v>
      </c>
      <c r="K2655">
        <v>57430</v>
      </c>
      <c r="L2655" t="s">
        <v>11008</v>
      </c>
      <c r="M2655" t="s">
        <v>11009</v>
      </c>
      <c r="N2655" t="s">
        <v>68</v>
      </c>
      <c r="O2655" t="s">
        <v>181</v>
      </c>
      <c r="P2655">
        <v>46.556587</v>
      </c>
      <c r="Q2655">
        <v>-123.782419</v>
      </c>
      <c r="S2655" t="s">
        <v>70</v>
      </c>
      <c r="T2655" t="s">
        <v>71</v>
      </c>
      <c r="U2655">
        <v>6</v>
      </c>
      <c r="V2655">
        <v>0</v>
      </c>
      <c r="W2655">
        <v>6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6</v>
      </c>
      <c r="AE2655">
        <v>8.6750000000000007</v>
      </c>
      <c r="AF2655" t="s">
        <v>212</v>
      </c>
      <c r="AG2655" t="s">
        <v>11010</v>
      </c>
      <c r="AH2655">
        <v>4</v>
      </c>
      <c r="AI2655">
        <v>53</v>
      </c>
      <c r="AK2655">
        <v>57430</v>
      </c>
      <c r="AM2655">
        <v>2882</v>
      </c>
      <c r="AN2655">
        <v>2047</v>
      </c>
      <c r="AO2655">
        <v>23</v>
      </c>
      <c r="AP2655">
        <v>58</v>
      </c>
      <c r="AQ2655">
        <v>193</v>
      </c>
      <c r="AR2655">
        <v>91</v>
      </c>
      <c r="AS2655">
        <v>466</v>
      </c>
      <c r="AT2655">
        <v>4</v>
      </c>
      <c r="AU2655">
        <v>470</v>
      </c>
      <c r="AV2655">
        <v>27</v>
      </c>
      <c r="AW2655">
        <v>6</v>
      </c>
      <c r="AX2655">
        <v>52.05</v>
      </c>
      <c r="AY2655" s="1">
        <v>0</v>
      </c>
      <c r="AZ2655" s="2">
        <v>1</v>
      </c>
      <c r="BA2655" s="1">
        <v>0</v>
      </c>
      <c r="BB2655" s="1">
        <v>8.0000000000000002E-3</v>
      </c>
      <c r="BC2655" s="1">
        <v>0.71</v>
      </c>
      <c r="BD2655" s="1">
        <v>0.16200000000000001</v>
      </c>
      <c r="BE2655" s="1">
        <v>-8.0000000000000002E-3</v>
      </c>
      <c r="BF2655" s="1">
        <v>-0.16200000000000001</v>
      </c>
      <c r="BG2655" s="1">
        <f>Table1[[#This Row],[pers_white_pct]]-Table1[[#This Row],[census_white_pct]]</f>
        <v>0.29000000000000004</v>
      </c>
      <c r="BH2655" s="3">
        <v>0</v>
      </c>
      <c r="BI2655" s="3">
        <v>1.4079140205</v>
      </c>
      <c r="BJ2655" s="3">
        <v>0</v>
      </c>
      <c r="BK2655" s="3" t="str">
        <f>VLOOKUP(Table1[[#This Row],[est_sworn]],Force_size,2,TRUE)</f>
        <v>01 - Under 25</v>
      </c>
    </row>
    <row r="2656" spans="1:63" hidden="1" x14ac:dyDescent="0.2">
      <c r="A2656">
        <v>5320260</v>
      </c>
      <c r="B2656" t="s">
        <v>1444</v>
      </c>
      <c r="C2656" t="s">
        <v>10906</v>
      </c>
      <c r="D2656">
        <v>11377460</v>
      </c>
      <c r="E2656" t="s">
        <v>10907</v>
      </c>
      <c r="F2656">
        <v>2808</v>
      </c>
      <c r="G2656" t="s">
        <v>10908</v>
      </c>
      <c r="H2656" t="s">
        <v>10890</v>
      </c>
      <c r="I2656">
        <v>53</v>
      </c>
      <c r="J2656">
        <v>53</v>
      </c>
      <c r="K2656">
        <v>20260</v>
      </c>
      <c r="L2656" t="s">
        <v>10909</v>
      </c>
      <c r="M2656" t="s">
        <v>10910</v>
      </c>
      <c r="N2656" t="s">
        <v>68</v>
      </c>
      <c r="O2656" t="s">
        <v>181</v>
      </c>
      <c r="P2656">
        <v>47.051437</v>
      </c>
      <c r="Q2656">
        <v>-122.153228</v>
      </c>
      <c r="S2656" t="s">
        <v>70</v>
      </c>
      <c r="T2656" t="s">
        <v>71</v>
      </c>
      <c r="U2656">
        <v>4</v>
      </c>
      <c r="V2656">
        <v>0</v>
      </c>
      <c r="W2656">
        <v>4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4</v>
      </c>
      <c r="AE2656">
        <v>8.6750000000000007</v>
      </c>
      <c r="AF2656" t="s">
        <v>212</v>
      </c>
      <c r="AG2656" t="s">
        <v>10911</v>
      </c>
      <c r="AH2656">
        <v>4</v>
      </c>
      <c r="AI2656">
        <v>53</v>
      </c>
      <c r="AK2656">
        <v>20260</v>
      </c>
      <c r="AM2656">
        <v>2758</v>
      </c>
      <c r="AN2656">
        <v>2424</v>
      </c>
      <c r="AO2656">
        <v>13</v>
      </c>
      <c r="AP2656">
        <v>27</v>
      </c>
      <c r="AQ2656">
        <v>23</v>
      </c>
      <c r="AR2656">
        <v>102</v>
      </c>
      <c r="AS2656">
        <v>164</v>
      </c>
      <c r="AT2656">
        <v>0</v>
      </c>
      <c r="AU2656">
        <v>169</v>
      </c>
      <c r="AV2656">
        <v>13</v>
      </c>
      <c r="AW2656">
        <v>4</v>
      </c>
      <c r="AX2656">
        <v>34.700000000000003</v>
      </c>
      <c r="AY2656" s="1">
        <v>0</v>
      </c>
      <c r="AZ2656" s="2">
        <v>1</v>
      </c>
      <c r="BA2656" s="1">
        <v>0</v>
      </c>
      <c r="BB2656" s="1">
        <v>5.0000000000000001E-3</v>
      </c>
      <c r="BC2656" s="1">
        <v>0.879</v>
      </c>
      <c r="BD2656" s="1">
        <v>5.8999999999999997E-2</v>
      </c>
      <c r="BE2656" s="1">
        <v>-5.0000000000000001E-3</v>
      </c>
      <c r="BF2656" s="1">
        <v>-5.8999999999999997E-2</v>
      </c>
      <c r="BG2656" s="1">
        <f>Table1[[#This Row],[pers_white_pct]]-Table1[[#This Row],[census_white_pct]]</f>
        <v>0.121</v>
      </c>
      <c r="BH2656" s="3">
        <v>0</v>
      </c>
      <c r="BI2656" s="3">
        <v>1.1377887789000001</v>
      </c>
      <c r="BJ2656" s="3">
        <v>0</v>
      </c>
      <c r="BK2656" s="3" t="str">
        <f>VLOOKUP(Table1[[#This Row],[est_sworn]],Force_size,2,TRUE)</f>
        <v>01 - Under 25</v>
      </c>
    </row>
    <row r="2657" spans="1:63" hidden="1" x14ac:dyDescent="0.2">
      <c r="A2657">
        <v>5370000</v>
      </c>
      <c r="B2657" t="s">
        <v>1444</v>
      </c>
      <c r="C2657" t="s">
        <v>11053</v>
      </c>
      <c r="D2657">
        <v>12597370</v>
      </c>
      <c r="E2657" t="s">
        <v>11054</v>
      </c>
      <c r="F2657">
        <v>202010</v>
      </c>
      <c r="G2657" t="s">
        <v>11055</v>
      </c>
      <c r="H2657" t="s">
        <v>10890</v>
      </c>
      <c r="I2657">
        <v>53</v>
      </c>
      <c r="J2657">
        <v>53</v>
      </c>
      <c r="K2657">
        <v>70000</v>
      </c>
      <c r="L2657" t="s">
        <v>11056</v>
      </c>
      <c r="M2657" t="s">
        <v>11057</v>
      </c>
      <c r="N2657" t="s">
        <v>68</v>
      </c>
      <c r="O2657" t="s">
        <v>739</v>
      </c>
      <c r="P2657">
        <v>47.051437</v>
      </c>
      <c r="Q2657">
        <v>-122.153228</v>
      </c>
      <c r="S2657" t="s">
        <v>70</v>
      </c>
      <c r="T2657" t="s">
        <v>71</v>
      </c>
      <c r="U2657">
        <v>352</v>
      </c>
      <c r="V2657">
        <v>0</v>
      </c>
      <c r="W2657">
        <v>300</v>
      </c>
      <c r="X2657">
        <v>15</v>
      </c>
      <c r="Y2657">
        <v>6</v>
      </c>
      <c r="Z2657">
        <v>0</v>
      </c>
      <c r="AA2657">
        <v>0</v>
      </c>
      <c r="AB2657">
        <v>0</v>
      </c>
      <c r="AC2657">
        <v>31</v>
      </c>
      <c r="AD2657">
        <v>352</v>
      </c>
      <c r="AE2657">
        <v>1.1479999999999999</v>
      </c>
      <c r="AF2657" t="s">
        <v>87</v>
      </c>
      <c r="AG2657" t="s">
        <v>11058</v>
      </c>
      <c r="AH2657">
        <v>4</v>
      </c>
      <c r="AI2657">
        <v>53</v>
      </c>
      <c r="AK2657">
        <v>70000</v>
      </c>
      <c r="AM2657">
        <v>198397</v>
      </c>
      <c r="AN2657">
        <v>119981</v>
      </c>
      <c r="AO2657">
        <v>21222</v>
      </c>
      <c r="AP2657">
        <v>2988</v>
      </c>
      <c r="AQ2657">
        <v>16013</v>
      </c>
      <c r="AR2657">
        <v>13051</v>
      </c>
      <c r="AS2657">
        <v>22390</v>
      </c>
      <c r="AT2657">
        <v>988</v>
      </c>
      <c r="AU2657">
        <v>25142</v>
      </c>
      <c r="AV2657">
        <v>22210</v>
      </c>
      <c r="AW2657">
        <v>352</v>
      </c>
      <c r="AX2657">
        <v>404.096</v>
      </c>
      <c r="AY2657" s="1">
        <v>4.2999999999999997E-2</v>
      </c>
      <c r="AZ2657" s="1">
        <v>0.85199999999999998</v>
      </c>
      <c r="BA2657" s="1">
        <v>1.7000000000000001E-2</v>
      </c>
      <c r="BB2657" s="1">
        <v>0.107</v>
      </c>
      <c r="BC2657" s="1">
        <v>0.60499999999999998</v>
      </c>
      <c r="BD2657" s="1">
        <v>0.113</v>
      </c>
      <c r="BE2657" s="1">
        <v>-6.4000000000000001E-2</v>
      </c>
      <c r="BF2657" s="1">
        <v>-9.6000000000000002E-2</v>
      </c>
      <c r="BG2657" s="1">
        <f>Table1[[#This Row],[pers_white_pct]]-Table1[[#This Row],[census_white_pct]]</f>
        <v>0.247</v>
      </c>
      <c r="BH2657" s="3">
        <v>0.39837987060000002</v>
      </c>
      <c r="BI2657" s="3">
        <v>1.4092927403</v>
      </c>
      <c r="BJ2657" s="3">
        <v>0.1510391713</v>
      </c>
      <c r="BK2657" s="3" t="str">
        <f>VLOOKUP(Table1[[#This Row],[est_sworn]],Force_size,2,TRUE)</f>
        <v>05 - 250 - 499</v>
      </c>
    </row>
    <row r="2658" spans="1:63" hidden="1" x14ac:dyDescent="0.2">
      <c r="A2658">
        <v>5338038</v>
      </c>
      <c r="B2658" t="s">
        <v>1444</v>
      </c>
      <c r="C2658" t="s">
        <v>10953</v>
      </c>
      <c r="D2658">
        <v>12837480</v>
      </c>
      <c r="E2658" t="s">
        <v>2951</v>
      </c>
      <c r="F2658">
        <v>58852</v>
      </c>
      <c r="G2658" t="s">
        <v>2952</v>
      </c>
      <c r="H2658" t="s">
        <v>10890</v>
      </c>
      <c r="I2658">
        <v>53</v>
      </c>
      <c r="J2658">
        <v>53</v>
      </c>
      <c r="K2658">
        <v>38038</v>
      </c>
      <c r="L2658" t="s">
        <v>10954</v>
      </c>
      <c r="M2658" t="s">
        <v>10955</v>
      </c>
      <c r="N2658" t="s">
        <v>68</v>
      </c>
      <c r="O2658" t="s">
        <v>86</v>
      </c>
      <c r="P2658">
        <v>47.051437</v>
      </c>
      <c r="Q2658">
        <v>-122.153228</v>
      </c>
      <c r="S2658" t="s">
        <v>70</v>
      </c>
      <c r="T2658" t="s">
        <v>71</v>
      </c>
      <c r="U2658">
        <v>100</v>
      </c>
      <c r="V2658">
        <v>0</v>
      </c>
      <c r="W2658">
        <v>0</v>
      </c>
      <c r="X2658">
        <v>5</v>
      </c>
      <c r="Y2658">
        <v>1</v>
      </c>
      <c r="Z2658">
        <v>0</v>
      </c>
      <c r="AA2658">
        <v>0</v>
      </c>
      <c r="AB2658">
        <v>0</v>
      </c>
      <c r="AC2658">
        <v>92</v>
      </c>
      <c r="AD2658">
        <v>100</v>
      </c>
      <c r="AE2658">
        <v>1.1479999999999999</v>
      </c>
      <c r="AF2658" t="s">
        <v>87</v>
      </c>
      <c r="AG2658" t="s">
        <v>2955</v>
      </c>
      <c r="AH2658">
        <v>4</v>
      </c>
      <c r="AI2658">
        <v>53</v>
      </c>
      <c r="AK2658">
        <v>38038</v>
      </c>
      <c r="AM2658">
        <v>58163</v>
      </c>
      <c r="AN2658">
        <v>31438</v>
      </c>
      <c r="AO2658">
        <v>6468</v>
      </c>
      <c r="AP2658">
        <v>607</v>
      </c>
      <c r="AQ2658">
        <v>5116</v>
      </c>
      <c r="AR2658">
        <v>4061</v>
      </c>
      <c r="AS2658">
        <v>8877</v>
      </c>
      <c r="AT2658">
        <v>381</v>
      </c>
      <c r="AU2658">
        <v>10473</v>
      </c>
      <c r="AV2658">
        <v>6849</v>
      </c>
      <c r="AW2658">
        <v>100</v>
      </c>
      <c r="AX2658">
        <v>114.8</v>
      </c>
      <c r="AY2658" s="1">
        <v>0.05</v>
      </c>
      <c r="AZ2658" s="1">
        <v>0</v>
      </c>
      <c r="BA2658" s="1">
        <v>0.01</v>
      </c>
      <c r="BB2658" s="1">
        <v>0.111</v>
      </c>
      <c r="BC2658" s="1">
        <v>0.54100000000000004</v>
      </c>
      <c r="BD2658" s="1">
        <v>0.153</v>
      </c>
      <c r="BE2658" s="1">
        <v>-6.0999999999999999E-2</v>
      </c>
      <c r="BF2658" s="1">
        <v>-0.14299999999999999</v>
      </c>
      <c r="BG2658" s="1">
        <f>Table1[[#This Row],[pers_white_pct]]-Table1[[#This Row],[census_white_pct]]</f>
        <v>-0.54100000000000004</v>
      </c>
      <c r="BH2658" s="3">
        <v>0.4496212121</v>
      </c>
      <c r="BI2658" s="3">
        <v>0</v>
      </c>
      <c r="BJ2658" s="3">
        <v>6.5521009399999997E-2</v>
      </c>
      <c r="BK2658" s="3" t="str">
        <f>VLOOKUP(Table1[[#This Row],[est_sworn]],Force_size,2,TRUE)</f>
        <v>04 - 100 to 249</v>
      </c>
    </row>
    <row r="2659" spans="1:63" hidden="1" x14ac:dyDescent="0.2">
      <c r="A2659">
        <v>53053</v>
      </c>
      <c r="B2659" t="s">
        <v>11412</v>
      </c>
      <c r="C2659" t="s">
        <v>15396</v>
      </c>
      <c r="D2659">
        <v>13244620</v>
      </c>
      <c r="E2659" t="s">
        <v>12392</v>
      </c>
      <c r="F2659">
        <v>811681</v>
      </c>
      <c r="G2659" t="s">
        <v>12393</v>
      </c>
      <c r="H2659" t="s">
        <v>10890</v>
      </c>
      <c r="I2659">
        <v>53</v>
      </c>
      <c r="J2659">
        <v>53</v>
      </c>
      <c r="K2659">
        <v>99053</v>
      </c>
      <c r="L2659" t="s">
        <v>15397</v>
      </c>
      <c r="M2659" t="s">
        <v>15398</v>
      </c>
      <c r="N2659" t="s">
        <v>11418</v>
      </c>
      <c r="O2659" t="s">
        <v>11466</v>
      </c>
      <c r="P2659">
        <v>47.051437</v>
      </c>
      <c r="Q2659">
        <v>-122.153228</v>
      </c>
      <c r="R2659" t="s">
        <v>11481</v>
      </c>
      <c r="S2659" t="s">
        <v>11421</v>
      </c>
      <c r="U2659">
        <v>297</v>
      </c>
      <c r="V2659">
        <v>0</v>
      </c>
      <c r="W2659">
        <v>238</v>
      </c>
      <c r="X2659">
        <v>23</v>
      </c>
      <c r="Y2659">
        <v>16</v>
      </c>
      <c r="Z2659">
        <v>2</v>
      </c>
      <c r="AA2659">
        <v>2</v>
      </c>
      <c r="AB2659">
        <v>4</v>
      </c>
      <c r="AC2659">
        <v>0</v>
      </c>
      <c r="AD2659">
        <v>297</v>
      </c>
      <c r="AE2659">
        <v>1.357</v>
      </c>
      <c r="AF2659" t="s">
        <v>11430</v>
      </c>
      <c r="AG2659" t="s">
        <v>12396</v>
      </c>
      <c r="AH2659">
        <v>4</v>
      </c>
      <c r="AI2659">
        <v>53</v>
      </c>
      <c r="AJ2659">
        <v>53</v>
      </c>
      <c r="AM2659">
        <v>795225</v>
      </c>
      <c r="AN2659">
        <v>559160</v>
      </c>
      <c r="AO2659">
        <v>51436</v>
      </c>
      <c r="AP2659">
        <v>9143</v>
      </c>
      <c r="AQ2659">
        <v>46520</v>
      </c>
      <c r="AR2659">
        <v>44497</v>
      </c>
      <c r="AS2659">
        <v>72849</v>
      </c>
      <c r="AT2659">
        <v>2562</v>
      </c>
      <c r="AU2659">
        <v>84469</v>
      </c>
      <c r="AV2659">
        <v>53998</v>
      </c>
      <c r="AW2659">
        <v>297</v>
      </c>
      <c r="AX2659">
        <v>403.029</v>
      </c>
      <c r="AY2659" s="1">
        <v>7.6999999999999999E-2</v>
      </c>
      <c r="AZ2659" s="1">
        <v>0.80100000000000005</v>
      </c>
      <c r="BA2659" s="1">
        <v>5.3999999999999999E-2</v>
      </c>
      <c r="BB2659" s="1">
        <v>6.5000000000000002E-2</v>
      </c>
      <c r="BC2659" s="1">
        <v>0.70299999999999996</v>
      </c>
      <c r="BD2659" s="1">
        <v>9.1999999999999998E-2</v>
      </c>
      <c r="BE2659" s="1">
        <v>1.2999999999999999E-2</v>
      </c>
      <c r="BF2659" s="1">
        <v>-3.7999999999999999E-2</v>
      </c>
      <c r="BG2659" s="1">
        <f>Table1[[#This Row],[pers_white_pct]]-Table1[[#This Row],[census_white_pct]]</f>
        <v>9.8000000000000087E-2</v>
      </c>
      <c r="BH2659" s="3">
        <v>1.1972758536000001</v>
      </c>
      <c r="BI2659" s="3">
        <v>1.1396577188999999</v>
      </c>
      <c r="BJ2659" s="3">
        <v>0.58807127130000003</v>
      </c>
      <c r="BK2659" s="3" t="str">
        <f>VLOOKUP(Table1[[#This Row],[est_sworn]],Force_size,2,TRUE)</f>
        <v>05 - 250 - 499</v>
      </c>
    </row>
    <row r="2660" spans="1:63" hidden="1" x14ac:dyDescent="0.2">
      <c r="A2660">
        <v>5363210</v>
      </c>
      <c r="B2660" t="s">
        <v>1444</v>
      </c>
      <c r="C2660" t="s">
        <v>11023</v>
      </c>
      <c r="D2660">
        <v>12827380</v>
      </c>
      <c r="E2660" t="s">
        <v>11024</v>
      </c>
      <c r="F2660">
        <v>10636</v>
      </c>
      <c r="G2660" t="s">
        <v>11025</v>
      </c>
      <c r="H2660" t="s">
        <v>10890</v>
      </c>
      <c r="I2660">
        <v>53</v>
      </c>
      <c r="J2660">
        <v>57</v>
      </c>
      <c r="K2660">
        <v>63210</v>
      </c>
      <c r="L2660" t="s">
        <v>11026</v>
      </c>
      <c r="M2660" t="s">
        <v>11027</v>
      </c>
      <c r="N2660" t="s">
        <v>68</v>
      </c>
      <c r="O2660" t="s">
        <v>69</v>
      </c>
      <c r="P2660">
        <v>48.493291999999997</v>
      </c>
      <c r="Q2660">
        <v>-121.81577</v>
      </c>
      <c r="S2660" t="s">
        <v>70</v>
      </c>
      <c r="T2660" t="s">
        <v>71</v>
      </c>
      <c r="U2660">
        <v>14</v>
      </c>
      <c r="V2660">
        <v>0</v>
      </c>
      <c r="W2660">
        <v>14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14</v>
      </c>
      <c r="AE2660">
        <v>7.1230000000000002</v>
      </c>
      <c r="AF2660" t="s">
        <v>118</v>
      </c>
      <c r="AG2660" t="s">
        <v>11028</v>
      </c>
      <c r="AH2660">
        <v>4</v>
      </c>
      <c r="AI2660">
        <v>53</v>
      </c>
      <c r="AK2660">
        <v>63210</v>
      </c>
      <c r="AM2660">
        <v>10540</v>
      </c>
      <c r="AN2660">
        <v>8475</v>
      </c>
      <c r="AO2660">
        <v>34</v>
      </c>
      <c r="AP2660">
        <v>158</v>
      </c>
      <c r="AQ2660">
        <v>147</v>
      </c>
      <c r="AR2660">
        <v>239</v>
      </c>
      <c r="AS2660">
        <v>1474</v>
      </c>
      <c r="AT2660">
        <v>0</v>
      </c>
      <c r="AU2660">
        <v>1487</v>
      </c>
      <c r="AV2660">
        <v>34</v>
      </c>
      <c r="AW2660">
        <v>14</v>
      </c>
      <c r="AX2660">
        <v>99.721999999999994</v>
      </c>
      <c r="AY2660" s="1">
        <v>0</v>
      </c>
      <c r="AZ2660" s="2">
        <v>1</v>
      </c>
      <c r="BA2660" s="1">
        <v>0</v>
      </c>
      <c r="BB2660" s="1">
        <v>3.0000000000000001E-3</v>
      </c>
      <c r="BC2660" s="1">
        <v>0.80400000000000005</v>
      </c>
      <c r="BD2660" s="1">
        <v>0.14000000000000001</v>
      </c>
      <c r="BE2660" s="1">
        <v>-3.0000000000000001E-3</v>
      </c>
      <c r="BF2660" s="1">
        <v>-0.14000000000000001</v>
      </c>
      <c r="BG2660" s="1">
        <f>Table1[[#This Row],[pers_white_pct]]-Table1[[#This Row],[census_white_pct]]</f>
        <v>0.19599999999999995</v>
      </c>
      <c r="BH2660" s="3">
        <v>0</v>
      </c>
      <c r="BI2660" s="3">
        <v>1.2436578170999999</v>
      </c>
      <c r="BJ2660" s="3">
        <v>0</v>
      </c>
      <c r="BK2660" s="3" t="str">
        <f>VLOOKUP(Table1[[#This Row],[est_sworn]],Force_size,2,TRUE)</f>
        <v>01 - Under 25</v>
      </c>
    </row>
    <row r="2661" spans="1:63" hidden="1" x14ac:dyDescent="0.2">
      <c r="A2661">
        <v>5365170</v>
      </c>
      <c r="B2661" t="s">
        <v>1444</v>
      </c>
      <c r="C2661" t="s">
        <v>11041</v>
      </c>
      <c r="D2661">
        <v>12507340</v>
      </c>
      <c r="E2661" t="s">
        <v>11042</v>
      </c>
      <c r="F2661">
        <v>9275</v>
      </c>
      <c r="G2661" t="s">
        <v>11043</v>
      </c>
      <c r="H2661" t="s">
        <v>10890</v>
      </c>
      <c r="I2661">
        <v>53</v>
      </c>
      <c r="J2661">
        <v>61</v>
      </c>
      <c r="K2661">
        <v>65170</v>
      </c>
      <c r="L2661" t="s">
        <v>11044</v>
      </c>
      <c r="M2661" t="s">
        <v>11045</v>
      </c>
      <c r="N2661" t="s">
        <v>68</v>
      </c>
      <c r="O2661" t="s">
        <v>181</v>
      </c>
      <c r="P2661">
        <v>48.054912999999999</v>
      </c>
      <c r="Q2661">
        <v>-121.766412</v>
      </c>
      <c r="S2661" t="s">
        <v>70</v>
      </c>
      <c r="T2661" t="s">
        <v>71</v>
      </c>
      <c r="U2661">
        <v>17</v>
      </c>
      <c r="V2661">
        <v>0</v>
      </c>
      <c r="W2661">
        <v>16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17</v>
      </c>
      <c r="AE2661">
        <v>7.1230000000000002</v>
      </c>
      <c r="AF2661" t="s">
        <v>118</v>
      </c>
      <c r="AG2661" t="s">
        <v>11046</v>
      </c>
      <c r="AH2661">
        <v>4</v>
      </c>
      <c r="AI2661">
        <v>53</v>
      </c>
      <c r="AK2661">
        <v>65170</v>
      </c>
      <c r="AM2661">
        <v>9098</v>
      </c>
      <c r="AN2661">
        <v>7770</v>
      </c>
      <c r="AO2661">
        <v>40</v>
      </c>
      <c r="AP2661">
        <v>83</v>
      </c>
      <c r="AQ2661">
        <v>193</v>
      </c>
      <c r="AR2661">
        <v>250</v>
      </c>
      <c r="AS2661">
        <v>724</v>
      </c>
      <c r="AT2661">
        <v>4</v>
      </c>
      <c r="AU2661">
        <v>762</v>
      </c>
      <c r="AV2661">
        <v>44</v>
      </c>
      <c r="AW2661">
        <v>17</v>
      </c>
      <c r="AX2661">
        <v>121.09099999999999</v>
      </c>
      <c r="AY2661" s="1">
        <v>0</v>
      </c>
      <c r="AZ2661" s="1">
        <v>0.94099999999999995</v>
      </c>
      <c r="BA2661" s="1">
        <v>0</v>
      </c>
      <c r="BB2661" s="1">
        <v>4.0000000000000001E-3</v>
      </c>
      <c r="BC2661" s="1">
        <v>0.85399999999999998</v>
      </c>
      <c r="BD2661" s="1">
        <v>0.08</v>
      </c>
      <c r="BE2661" s="1">
        <v>-4.0000000000000001E-3</v>
      </c>
      <c r="BF2661" s="1">
        <v>-0.08</v>
      </c>
      <c r="BG2661" s="1">
        <f>Table1[[#This Row],[pers_white_pct]]-Table1[[#This Row],[census_white_pct]]</f>
        <v>8.6999999999999966E-2</v>
      </c>
      <c r="BH2661" s="3">
        <v>0</v>
      </c>
      <c r="BI2661" s="3">
        <v>1.1020364902999999</v>
      </c>
      <c r="BJ2661" s="3">
        <v>0</v>
      </c>
      <c r="BK2661" s="3" t="str">
        <f>VLOOKUP(Table1[[#This Row],[est_sworn]],Force_size,2,TRUE)</f>
        <v>01 - Under 25</v>
      </c>
    </row>
    <row r="2662" spans="1:63" hidden="1" x14ac:dyDescent="0.2">
      <c r="A2662">
        <v>5346685</v>
      </c>
      <c r="B2662" t="s">
        <v>1444</v>
      </c>
      <c r="C2662" t="s">
        <v>10971</v>
      </c>
      <c r="D2662">
        <v>11367360</v>
      </c>
      <c r="E2662" t="s">
        <v>5513</v>
      </c>
      <c r="F2662">
        <v>17503</v>
      </c>
      <c r="G2662" t="s">
        <v>5514</v>
      </c>
      <c r="H2662" t="s">
        <v>10890</v>
      </c>
      <c r="I2662">
        <v>53</v>
      </c>
      <c r="J2662">
        <v>61</v>
      </c>
      <c r="K2662">
        <v>46685</v>
      </c>
      <c r="L2662" t="s">
        <v>10972</v>
      </c>
      <c r="M2662" t="s">
        <v>10973</v>
      </c>
      <c r="N2662" t="s">
        <v>68</v>
      </c>
      <c r="O2662" t="s">
        <v>69</v>
      </c>
      <c r="P2662">
        <v>48.054912999999999</v>
      </c>
      <c r="Q2662">
        <v>-121.766412</v>
      </c>
      <c r="S2662" t="s">
        <v>70</v>
      </c>
      <c r="T2662" t="s">
        <v>71</v>
      </c>
      <c r="U2662">
        <v>31</v>
      </c>
      <c r="V2662">
        <v>0</v>
      </c>
      <c r="W2662">
        <v>29</v>
      </c>
      <c r="X2662">
        <v>0</v>
      </c>
      <c r="Y2662">
        <v>0</v>
      </c>
      <c r="Z2662">
        <v>1</v>
      </c>
      <c r="AA2662">
        <v>0</v>
      </c>
      <c r="AB2662">
        <v>1</v>
      </c>
      <c r="AC2662">
        <v>0</v>
      </c>
      <c r="AD2662">
        <v>31</v>
      </c>
      <c r="AE2662">
        <v>4.7450000000000001</v>
      </c>
      <c r="AF2662" t="s">
        <v>72</v>
      </c>
      <c r="AG2662" t="s">
        <v>5517</v>
      </c>
      <c r="AH2662">
        <v>4</v>
      </c>
      <c r="AI2662">
        <v>53</v>
      </c>
      <c r="AK2662">
        <v>46685</v>
      </c>
      <c r="AM2662">
        <v>17304</v>
      </c>
      <c r="AN2662">
        <v>12454</v>
      </c>
      <c r="AO2662">
        <v>595</v>
      </c>
      <c r="AP2662">
        <v>211</v>
      </c>
      <c r="AQ2662">
        <v>477</v>
      </c>
      <c r="AR2662">
        <v>495</v>
      </c>
      <c r="AS2662">
        <v>2962</v>
      </c>
      <c r="AT2662">
        <v>16</v>
      </c>
      <c r="AU2662">
        <v>3072</v>
      </c>
      <c r="AV2662">
        <v>611</v>
      </c>
      <c r="AW2662">
        <v>31</v>
      </c>
      <c r="AX2662">
        <v>147.095</v>
      </c>
      <c r="AY2662" s="1">
        <v>0</v>
      </c>
      <c r="AZ2662" s="1">
        <v>0.93500000000000005</v>
      </c>
      <c r="BA2662" s="1">
        <v>0</v>
      </c>
      <c r="BB2662" s="1">
        <v>3.4000000000000002E-2</v>
      </c>
      <c r="BC2662" s="1">
        <v>0.72</v>
      </c>
      <c r="BD2662" s="1">
        <v>0.17100000000000001</v>
      </c>
      <c r="BE2662" s="1">
        <v>-3.4000000000000002E-2</v>
      </c>
      <c r="BF2662" s="1">
        <v>-0.17100000000000001</v>
      </c>
      <c r="BG2662" s="1">
        <f>Table1[[#This Row],[pers_white_pct]]-Table1[[#This Row],[census_white_pct]]</f>
        <v>0.21500000000000008</v>
      </c>
      <c r="BH2662" s="3">
        <v>0</v>
      </c>
      <c r="BI2662" s="3">
        <v>1.2997922678</v>
      </c>
      <c r="BJ2662" s="3">
        <v>0</v>
      </c>
      <c r="BK2662" s="3" t="str">
        <f>VLOOKUP(Table1[[#This Row],[est_sworn]],Force_size,2,TRUE)</f>
        <v>02 - 25 to 49</v>
      </c>
    </row>
    <row r="2663" spans="1:63" hidden="1" x14ac:dyDescent="0.2">
      <c r="A2663">
        <v>5343955</v>
      </c>
      <c r="B2663" t="s">
        <v>1444</v>
      </c>
      <c r="C2663" t="s">
        <v>10962</v>
      </c>
      <c r="D2663">
        <v>11847370</v>
      </c>
      <c r="E2663" t="s">
        <v>2526</v>
      </c>
      <c r="F2663">
        <v>62402</v>
      </c>
      <c r="G2663" t="s">
        <v>2527</v>
      </c>
      <c r="H2663" t="s">
        <v>10890</v>
      </c>
      <c r="I2663">
        <v>53</v>
      </c>
      <c r="J2663">
        <v>61</v>
      </c>
      <c r="K2663">
        <v>43955</v>
      </c>
      <c r="L2663" t="s">
        <v>10963</v>
      </c>
      <c r="M2663" t="s">
        <v>10964</v>
      </c>
      <c r="N2663" t="s">
        <v>68</v>
      </c>
      <c r="O2663" t="s">
        <v>86</v>
      </c>
      <c r="P2663">
        <v>48.054912999999999</v>
      </c>
      <c r="Q2663">
        <v>-121.766412</v>
      </c>
      <c r="S2663" t="s">
        <v>70</v>
      </c>
      <c r="T2663" t="s">
        <v>71</v>
      </c>
      <c r="U2663">
        <v>50</v>
      </c>
      <c r="V2663">
        <v>0</v>
      </c>
      <c r="W2663">
        <v>47</v>
      </c>
      <c r="X2663">
        <v>1</v>
      </c>
      <c r="Y2663">
        <v>0</v>
      </c>
      <c r="Z2663">
        <v>0</v>
      </c>
      <c r="AA2663">
        <v>1</v>
      </c>
      <c r="AB2663">
        <v>0</v>
      </c>
      <c r="AC2663">
        <v>0</v>
      </c>
      <c r="AD2663">
        <v>50</v>
      </c>
      <c r="AE2663">
        <v>2.8170000000000002</v>
      </c>
      <c r="AF2663" t="s">
        <v>79</v>
      </c>
      <c r="AG2663" t="s">
        <v>2530</v>
      </c>
      <c r="AH2663">
        <v>4</v>
      </c>
      <c r="AI2663">
        <v>53</v>
      </c>
      <c r="AK2663">
        <v>43955</v>
      </c>
      <c r="AM2663">
        <v>60020</v>
      </c>
      <c r="AN2663">
        <v>45396</v>
      </c>
      <c r="AO2663">
        <v>1034</v>
      </c>
      <c r="AP2663">
        <v>1030</v>
      </c>
      <c r="AQ2663">
        <v>3312</v>
      </c>
      <c r="AR2663">
        <v>2609</v>
      </c>
      <c r="AS2663">
        <v>6178</v>
      </c>
      <c r="AT2663">
        <v>80</v>
      </c>
      <c r="AU2663">
        <v>6639</v>
      </c>
      <c r="AV2663">
        <v>1114</v>
      </c>
      <c r="AW2663">
        <v>50</v>
      </c>
      <c r="AX2663">
        <v>140.85</v>
      </c>
      <c r="AY2663" s="1">
        <v>0.02</v>
      </c>
      <c r="AZ2663" s="1">
        <v>0.94</v>
      </c>
      <c r="BA2663" s="1">
        <v>0</v>
      </c>
      <c r="BB2663" s="1">
        <v>1.7000000000000001E-2</v>
      </c>
      <c r="BC2663" s="1">
        <v>0.75600000000000001</v>
      </c>
      <c r="BD2663" s="1">
        <v>0.10299999999999999</v>
      </c>
      <c r="BE2663" s="1">
        <v>3.0000000000000001E-3</v>
      </c>
      <c r="BF2663" s="1">
        <v>-0.10299999999999999</v>
      </c>
      <c r="BG2663" s="1">
        <f>Table1[[#This Row],[pers_white_pct]]-Table1[[#This Row],[census_white_pct]]</f>
        <v>0.18399999999999994</v>
      </c>
      <c r="BH2663" s="3">
        <v>1.1609284333000001</v>
      </c>
      <c r="BI2663" s="3">
        <v>1.2428143449</v>
      </c>
      <c r="BJ2663" s="3">
        <v>0</v>
      </c>
      <c r="BK2663" s="3" t="str">
        <f>VLOOKUP(Table1[[#This Row],[est_sworn]],Force_size,2,TRUE)</f>
        <v>03 - 50 to 99</v>
      </c>
    </row>
    <row r="2664" spans="1:63" hidden="1" x14ac:dyDescent="0.2">
      <c r="A2664">
        <v>5322640</v>
      </c>
      <c r="B2664" t="s">
        <v>1444</v>
      </c>
      <c r="C2664" t="s">
        <v>10918</v>
      </c>
      <c r="D2664">
        <v>11957410</v>
      </c>
      <c r="E2664" t="s">
        <v>5747</v>
      </c>
      <c r="F2664">
        <v>104655</v>
      </c>
      <c r="G2664" t="s">
        <v>5748</v>
      </c>
      <c r="H2664" t="s">
        <v>10890</v>
      </c>
      <c r="I2664">
        <v>53</v>
      </c>
      <c r="J2664">
        <v>61</v>
      </c>
      <c r="K2664">
        <v>22640</v>
      </c>
      <c r="L2664" t="s">
        <v>10919</v>
      </c>
      <c r="M2664" t="s">
        <v>10920</v>
      </c>
      <c r="N2664" t="s">
        <v>68</v>
      </c>
      <c r="O2664" t="s">
        <v>739</v>
      </c>
      <c r="P2664">
        <v>48.054912999999999</v>
      </c>
      <c r="Q2664">
        <v>-121.766412</v>
      </c>
      <c r="S2664" t="s">
        <v>70</v>
      </c>
      <c r="T2664" t="s">
        <v>71</v>
      </c>
      <c r="U2664">
        <v>194</v>
      </c>
      <c r="V2664">
        <v>0</v>
      </c>
      <c r="W2664">
        <v>172</v>
      </c>
      <c r="X2664">
        <v>3</v>
      </c>
      <c r="Y2664">
        <v>6</v>
      </c>
      <c r="Z2664">
        <v>3</v>
      </c>
      <c r="AA2664">
        <v>0</v>
      </c>
      <c r="AB2664">
        <v>0</v>
      </c>
      <c r="AC2664">
        <v>1</v>
      </c>
      <c r="AD2664">
        <v>194</v>
      </c>
      <c r="AE2664">
        <v>1.1479999999999999</v>
      </c>
      <c r="AF2664" t="s">
        <v>87</v>
      </c>
      <c r="AG2664" t="s">
        <v>5751</v>
      </c>
      <c r="AH2664">
        <v>4</v>
      </c>
      <c r="AI2664">
        <v>53</v>
      </c>
      <c r="AK2664">
        <v>22640</v>
      </c>
      <c r="AM2664">
        <v>103019</v>
      </c>
      <c r="AN2664">
        <v>70489</v>
      </c>
      <c r="AO2664">
        <v>3921</v>
      </c>
      <c r="AP2664">
        <v>1129</v>
      </c>
      <c r="AQ2664">
        <v>7949</v>
      </c>
      <c r="AR2664">
        <v>4054</v>
      </c>
      <c r="AS2664">
        <v>14595</v>
      </c>
      <c r="AT2664">
        <v>277</v>
      </c>
      <c r="AU2664">
        <v>15477</v>
      </c>
      <c r="AV2664">
        <v>4198</v>
      </c>
      <c r="AW2664">
        <v>194</v>
      </c>
      <c r="AX2664">
        <v>222.71199999999999</v>
      </c>
      <c r="AY2664" s="1">
        <v>1.4999999999999999E-2</v>
      </c>
      <c r="AZ2664" s="1">
        <v>0.88700000000000001</v>
      </c>
      <c r="BA2664" s="1">
        <v>3.1E-2</v>
      </c>
      <c r="BB2664" s="1">
        <v>3.7999999999999999E-2</v>
      </c>
      <c r="BC2664" s="1">
        <v>0.68400000000000005</v>
      </c>
      <c r="BD2664" s="1">
        <v>0.14199999999999999</v>
      </c>
      <c r="BE2664" s="1">
        <v>-2.3E-2</v>
      </c>
      <c r="BF2664" s="1">
        <v>-0.111</v>
      </c>
      <c r="BG2664" s="1">
        <f>Table1[[#This Row],[pers_white_pct]]-Table1[[#This Row],[census_white_pct]]</f>
        <v>0.20299999999999996</v>
      </c>
      <c r="BH2664" s="3">
        <v>0.4062936291</v>
      </c>
      <c r="BI2664" s="3">
        <v>1.2957544154</v>
      </c>
      <c r="BJ2664" s="3">
        <v>0.21830453159999999</v>
      </c>
      <c r="BK2664" s="3" t="str">
        <f>VLOOKUP(Table1[[#This Row],[est_sworn]],Force_size,2,TRUE)</f>
        <v>04 - 100 to 249</v>
      </c>
    </row>
    <row r="2665" spans="1:63" hidden="1" x14ac:dyDescent="0.2">
      <c r="A2665">
        <v>53061</v>
      </c>
      <c r="B2665" t="s">
        <v>11412</v>
      </c>
      <c r="C2665" t="s">
        <v>15399</v>
      </c>
      <c r="D2665">
        <v>11356130</v>
      </c>
      <c r="E2665" t="s">
        <v>15400</v>
      </c>
      <c r="F2665">
        <v>733036</v>
      </c>
      <c r="G2665" t="s">
        <v>15401</v>
      </c>
      <c r="H2665" t="s">
        <v>10890</v>
      </c>
      <c r="I2665">
        <v>53</v>
      </c>
      <c r="J2665">
        <v>61</v>
      </c>
      <c r="K2665">
        <v>99061</v>
      </c>
      <c r="L2665" t="s">
        <v>15402</v>
      </c>
      <c r="M2665" t="s">
        <v>15403</v>
      </c>
      <c r="N2665" t="s">
        <v>11418</v>
      </c>
      <c r="O2665" t="s">
        <v>11466</v>
      </c>
      <c r="P2665">
        <v>48.054912999999999</v>
      </c>
      <c r="Q2665">
        <v>-121.766412</v>
      </c>
      <c r="R2665" t="s">
        <v>11420</v>
      </c>
      <c r="S2665" t="s">
        <v>11421</v>
      </c>
      <c r="U2665">
        <v>274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274</v>
      </c>
      <c r="AD2665">
        <v>274</v>
      </c>
      <c r="AE2665">
        <v>1.357</v>
      </c>
      <c r="AF2665" t="s">
        <v>11430</v>
      </c>
      <c r="AG2665" t="s">
        <v>15404</v>
      </c>
      <c r="AH2665">
        <v>4</v>
      </c>
      <c r="AI2665">
        <v>53</v>
      </c>
      <c r="AJ2665">
        <v>61</v>
      </c>
      <c r="AM2665">
        <v>713335</v>
      </c>
      <c r="AN2665">
        <v>529814</v>
      </c>
      <c r="AO2665">
        <v>17299</v>
      </c>
      <c r="AP2665">
        <v>8451</v>
      </c>
      <c r="AQ2665">
        <v>62760</v>
      </c>
      <c r="AR2665">
        <v>26540</v>
      </c>
      <c r="AS2665">
        <v>64249</v>
      </c>
      <c r="AT2665">
        <v>869</v>
      </c>
      <c r="AU2665">
        <v>68471</v>
      </c>
      <c r="AV2665">
        <v>18168</v>
      </c>
      <c r="AW2665">
        <v>274</v>
      </c>
      <c r="AX2665">
        <v>371.81799999999998</v>
      </c>
      <c r="BG2665" s="1">
        <f>Table1[[#This Row],[pers_white_pct]]-Table1[[#This Row],[census_white_pct]]</f>
        <v>0</v>
      </c>
      <c r="BH2665" s="3"/>
      <c r="BI2665" s="3"/>
      <c r="BJ2665" s="3"/>
      <c r="BK2665" s="3" t="str">
        <f>VLOOKUP(Table1[[#This Row],[est_sworn]],Force_size,2,TRUE)</f>
        <v>05 - 250 - 499</v>
      </c>
    </row>
    <row r="2666" spans="1:63" hidden="1" x14ac:dyDescent="0.2">
      <c r="A2666">
        <v>5316690</v>
      </c>
      <c r="B2666" t="s">
        <v>1444</v>
      </c>
      <c r="C2666" t="s">
        <v>10897</v>
      </c>
      <c r="D2666">
        <v>12537370</v>
      </c>
      <c r="E2666" t="s">
        <v>10898</v>
      </c>
      <c r="F2666">
        <v>1359</v>
      </c>
      <c r="G2666" t="s">
        <v>10899</v>
      </c>
      <c r="H2666" t="s">
        <v>10890</v>
      </c>
      <c r="I2666">
        <v>53</v>
      </c>
      <c r="J2666">
        <v>61</v>
      </c>
      <c r="K2666">
        <v>16690</v>
      </c>
      <c r="L2666" t="s">
        <v>10900</v>
      </c>
      <c r="M2666" t="s">
        <v>10901</v>
      </c>
      <c r="N2666" t="s">
        <v>68</v>
      </c>
      <c r="O2666" t="s">
        <v>238</v>
      </c>
      <c r="P2666">
        <v>48.054912999999999</v>
      </c>
      <c r="Q2666">
        <v>-121.766412</v>
      </c>
      <c r="S2666" t="s">
        <v>70</v>
      </c>
      <c r="T2666" t="s">
        <v>71</v>
      </c>
      <c r="U2666">
        <v>5</v>
      </c>
      <c r="V2666">
        <v>0</v>
      </c>
      <c r="W2666">
        <v>2</v>
      </c>
      <c r="X2666">
        <v>0</v>
      </c>
      <c r="Y2666">
        <v>0</v>
      </c>
      <c r="Z2666">
        <v>3</v>
      </c>
      <c r="AA2666">
        <v>0</v>
      </c>
      <c r="AB2666">
        <v>0</v>
      </c>
      <c r="AC2666">
        <v>0</v>
      </c>
      <c r="AD2666">
        <v>5</v>
      </c>
      <c r="AE2666">
        <v>16.646000000000001</v>
      </c>
      <c r="AF2666" t="s">
        <v>239</v>
      </c>
      <c r="AG2666" t="s">
        <v>10902</v>
      </c>
      <c r="AH2666">
        <v>4</v>
      </c>
      <c r="AI2666">
        <v>53</v>
      </c>
      <c r="AK2666">
        <v>16690</v>
      </c>
      <c r="AM2666">
        <v>1347</v>
      </c>
      <c r="AN2666">
        <v>1223</v>
      </c>
      <c r="AO2666">
        <v>0</v>
      </c>
      <c r="AP2666">
        <v>32</v>
      </c>
      <c r="AQ2666">
        <v>5</v>
      </c>
      <c r="AR2666">
        <v>43</v>
      </c>
      <c r="AS2666">
        <v>43</v>
      </c>
      <c r="AT2666">
        <v>0</v>
      </c>
      <c r="AU2666">
        <v>44</v>
      </c>
      <c r="AV2666">
        <v>0</v>
      </c>
      <c r="AW2666">
        <v>5</v>
      </c>
      <c r="AX2666">
        <v>83.23</v>
      </c>
      <c r="AY2666" s="1">
        <v>0</v>
      </c>
      <c r="AZ2666" s="1">
        <v>0.4</v>
      </c>
      <c r="BA2666" s="1">
        <v>0</v>
      </c>
      <c r="BB2666" s="1">
        <v>0</v>
      </c>
      <c r="BC2666" s="1">
        <v>0.90800000000000003</v>
      </c>
      <c r="BD2666" s="1">
        <v>3.2000000000000001E-2</v>
      </c>
      <c r="BE2666" s="1">
        <v>0</v>
      </c>
      <c r="BF2666" s="1">
        <v>-3.2000000000000001E-2</v>
      </c>
      <c r="BG2666" s="1">
        <f>Table1[[#This Row],[pers_white_pct]]-Table1[[#This Row],[census_white_pct]]</f>
        <v>-0.50800000000000001</v>
      </c>
      <c r="BH2666" s="3"/>
      <c r="BI2666" s="3">
        <v>0.44055600979999998</v>
      </c>
      <c r="BJ2666" s="3">
        <v>0</v>
      </c>
      <c r="BK2666" s="3" t="str">
        <f>VLOOKUP(Table1[[#This Row],[est_sworn]],Force_size,2,TRUE)</f>
        <v>01 - Under 25</v>
      </c>
    </row>
    <row r="2667" spans="1:63" hidden="1" x14ac:dyDescent="0.2">
      <c r="A2667">
        <v>5337900</v>
      </c>
      <c r="B2667" t="s">
        <v>1444</v>
      </c>
      <c r="C2667" t="s">
        <v>10947</v>
      </c>
      <c r="D2667">
        <v>12857440</v>
      </c>
      <c r="E2667" t="s">
        <v>10948</v>
      </c>
      <c r="F2667">
        <v>29104</v>
      </c>
      <c r="G2667" t="s">
        <v>10949</v>
      </c>
      <c r="H2667" t="s">
        <v>10890</v>
      </c>
      <c r="I2667">
        <v>53</v>
      </c>
      <c r="J2667">
        <v>61</v>
      </c>
      <c r="K2667">
        <v>37900</v>
      </c>
      <c r="L2667" t="s">
        <v>10950</v>
      </c>
      <c r="M2667" t="s">
        <v>10951</v>
      </c>
      <c r="N2667" t="s">
        <v>68</v>
      </c>
      <c r="O2667" t="s">
        <v>131</v>
      </c>
      <c r="P2667">
        <v>48.054912999999999</v>
      </c>
      <c r="Q2667">
        <v>-121.766412</v>
      </c>
      <c r="S2667" t="s">
        <v>70</v>
      </c>
      <c r="T2667" t="s">
        <v>71</v>
      </c>
      <c r="U2667">
        <v>23</v>
      </c>
      <c r="V2667">
        <v>0</v>
      </c>
      <c r="W2667">
        <v>21</v>
      </c>
      <c r="X2667">
        <v>0</v>
      </c>
      <c r="Y2667">
        <v>0</v>
      </c>
      <c r="Z2667">
        <v>1</v>
      </c>
      <c r="AA2667">
        <v>1</v>
      </c>
      <c r="AB2667">
        <v>0</v>
      </c>
      <c r="AC2667">
        <v>0</v>
      </c>
      <c r="AD2667">
        <v>23</v>
      </c>
      <c r="AE2667">
        <v>7.1230000000000002</v>
      </c>
      <c r="AF2667" t="s">
        <v>118</v>
      </c>
      <c r="AG2667" t="s">
        <v>10952</v>
      </c>
      <c r="AH2667">
        <v>4</v>
      </c>
      <c r="AI2667">
        <v>53</v>
      </c>
      <c r="AK2667">
        <v>37900</v>
      </c>
      <c r="AM2667">
        <v>28069</v>
      </c>
      <c r="AN2667">
        <v>22714</v>
      </c>
      <c r="AO2667">
        <v>440</v>
      </c>
      <c r="AP2667">
        <v>195</v>
      </c>
      <c r="AQ2667">
        <v>980</v>
      </c>
      <c r="AR2667">
        <v>1141</v>
      </c>
      <c r="AS2667">
        <v>2424</v>
      </c>
      <c r="AT2667">
        <v>42</v>
      </c>
      <c r="AU2667">
        <v>2599</v>
      </c>
      <c r="AV2667">
        <v>482</v>
      </c>
      <c r="AW2667">
        <v>23</v>
      </c>
      <c r="AX2667">
        <v>163.82900000000001</v>
      </c>
      <c r="AY2667" s="1">
        <v>0</v>
      </c>
      <c r="AZ2667" s="1">
        <v>0.91300000000000003</v>
      </c>
      <c r="BA2667" s="1">
        <v>0</v>
      </c>
      <c r="BB2667" s="1">
        <v>1.6E-2</v>
      </c>
      <c r="BC2667" s="1">
        <v>0.80900000000000005</v>
      </c>
      <c r="BD2667" s="1">
        <v>8.5999999999999993E-2</v>
      </c>
      <c r="BE2667" s="1">
        <v>-1.6E-2</v>
      </c>
      <c r="BF2667" s="1">
        <v>-8.5999999999999993E-2</v>
      </c>
      <c r="BG2667" s="1">
        <f>Table1[[#This Row],[pers_white_pct]]-Table1[[#This Row],[census_white_pct]]</f>
        <v>0.10399999999999998</v>
      </c>
      <c r="BH2667" s="3">
        <v>0</v>
      </c>
      <c r="BI2667" s="3">
        <v>1.1283004927</v>
      </c>
      <c r="BJ2667" s="3">
        <v>0</v>
      </c>
      <c r="BK2667" s="3" t="str">
        <f>VLOOKUP(Table1[[#This Row],[est_sworn]],Force_size,2,TRUE)</f>
        <v>01 - Under 25</v>
      </c>
    </row>
    <row r="2668" spans="1:63" hidden="1" x14ac:dyDescent="0.2">
      <c r="A2668">
        <v>5339335</v>
      </c>
      <c r="B2668" t="s">
        <v>1444</v>
      </c>
      <c r="C2668" t="s">
        <v>10956</v>
      </c>
      <c r="D2668">
        <v>12037440</v>
      </c>
      <c r="E2668" t="s">
        <v>10957</v>
      </c>
      <c r="F2668">
        <v>7889</v>
      </c>
      <c r="G2668" t="s">
        <v>10958</v>
      </c>
      <c r="H2668" t="s">
        <v>10890</v>
      </c>
      <c r="I2668">
        <v>53</v>
      </c>
      <c r="J2668">
        <v>63</v>
      </c>
      <c r="K2668">
        <v>39335</v>
      </c>
      <c r="L2668" t="s">
        <v>10959</v>
      </c>
      <c r="M2668" t="s">
        <v>10960</v>
      </c>
      <c r="N2668" t="s">
        <v>68</v>
      </c>
      <c r="O2668" t="s">
        <v>181</v>
      </c>
      <c r="P2668">
        <v>47.620375000000003</v>
      </c>
      <c r="Q2668">
        <v>-117.40337100000001</v>
      </c>
      <c r="S2668" t="s">
        <v>70</v>
      </c>
      <c r="T2668" t="s">
        <v>71</v>
      </c>
      <c r="U2668">
        <v>10</v>
      </c>
      <c r="V2668">
        <v>0</v>
      </c>
      <c r="W2668">
        <v>10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10</v>
      </c>
      <c r="AE2668">
        <v>8.6750000000000007</v>
      </c>
      <c r="AF2668" t="s">
        <v>212</v>
      </c>
      <c r="AG2668" t="s">
        <v>10961</v>
      </c>
      <c r="AH2668">
        <v>4</v>
      </c>
      <c r="AI2668">
        <v>53</v>
      </c>
      <c r="AK2668">
        <v>39335</v>
      </c>
      <c r="AM2668">
        <v>7591</v>
      </c>
      <c r="AN2668">
        <v>6788</v>
      </c>
      <c r="AO2668">
        <v>50</v>
      </c>
      <c r="AP2668">
        <v>36</v>
      </c>
      <c r="AQ2668">
        <v>267</v>
      </c>
      <c r="AR2668">
        <v>198</v>
      </c>
      <c r="AS2668">
        <v>228</v>
      </c>
      <c r="AT2668">
        <v>1</v>
      </c>
      <c r="AU2668">
        <v>252</v>
      </c>
      <c r="AV2668">
        <v>51</v>
      </c>
      <c r="AW2668">
        <v>10</v>
      </c>
      <c r="AX2668">
        <v>86.75</v>
      </c>
      <c r="AY2668" s="1">
        <v>0</v>
      </c>
      <c r="AZ2668" s="2">
        <v>1</v>
      </c>
      <c r="BA2668" s="1">
        <v>0</v>
      </c>
      <c r="BB2668" s="1">
        <v>7.0000000000000001E-3</v>
      </c>
      <c r="BC2668" s="1">
        <v>0.89400000000000002</v>
      </c>
      <c r="BD2668" s="1">
        <v>0.03</v>
      </c>
      <c r="BE2668" s="1">
        <v>-7.0000000000000001E-3</v>
      </c>
      <c r="BF2668" s="1">
        <v>-0.03</v>
      </c>
      <c r="BG2668" s="1">
        <f>Table1[[#This Row],[pers_white_pct]]-Table1[[#This Row],[census_white_pct]]</f>
        <v>0.10599999999999998</v>
      </c>
      <c r="BH2668" s="3">
        <v>0</v>
      </c>
      <c r="BI2668" s="3">
        <v>1.1182969947000001</v>
      </c>
      <c r="BJ2668" s="3">
        <v>0</v>
      </c>
      <c r="BK2668" s="3" t="str">
        <f>VLOOKUP(Table1[[#This Row],[est_sworn]],Force_size,2,TRUE)</f>
        <v>01 - Under 25</v>
      </c>
    </row>
    <row r="2669" spans="1:63" hidden="1" x14ac:dyDescent="0.2">
      <c r="A2669">
        <v>53063</v>
      </c>
      <c r="B2669" t="s">
        <v>11412</v>
      </c>
      <c r="C2669" t="s">
        <v>15405</v>
      </c>
      <c r="D2669">
        <v>13323030</v>
      </c>
      <c r="E2669" t="s">
        <v>15406</v>
      </c>
      <c r="F2669">
        <v>475735</v>
      </c>
      <c r="G2669" t="s">
        <v>15407</v>
      </c>
      <c r="H2669" t="s">
        <v>10890</v>
      </c>
      <c r="I2669">
        <v>53</v>
      </c>
      <c r="J2669">
        <v>63</v>
      </c>
      <c r="K2669">
        <v>99063</v>
      </c>
      <c r="L2669" t="s">
        <v>15408</v>
      </c>
      <c r="M2669" t="s">
        <v>15409</v>
      </c>
      <c r="N2669" t="s">
        <v>11418</v>
      </c>
      <c r="O2669" t="s">
        <v>11466</v>
      </c>
      <c r="P2669">
        <v>47.620375000000003</v>
      </c>
      <c r="Q2669">
        <v>-117.40337100000001</v>
      </c>
      <c r="R2669" t="s">
        <v>11420</v>
      </c>
      <c r="S2669" t="s">
        <v>11421</v>
      </c>
      <c r="U2669">
        <v>220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220</v>
      </c>
      <c r="AD2669">
        <v>220</v>
      </c>
      <c r="AE2669">
        <v>1.357</v>
      </c>
      <c r="AF2669" t="s">
        <v>11430</v>
      </c>
      <c r="AG2669" t="s">
        <v>15410</v>
      </c>
      <c r="AH2669">
        <v>4</v>
      </c>
      <c r="AI2669">
        <v>53</v>
      </c>
      <c r="AJ2669">
        <v>63</v>
      </c>
      <c r="AM2669">
        <v>471221</v>
      </c>
      <c r="AN2669">
        <v>408629</v>
      </c>
      <c r="AO2669">
        <v>7714</v>
      </c>
      <c r="AP2669">
        <v>6478</v>
      </c>
      <c r="AQ2669">
        <v>9799</v>
      </c>
      <c r="AR2669">
        <v>14914</v>
      </c>
      <c r="AS2669">
        <v>21260</v>
      </c>
      <c r="AT2669">
        <v>342</v>
      </c>
      <c r="AU2669">
        <v>23687</v>
      </c>
      <c r="AV2669">
        <v>8056</v>
      </c>
      <c r="AW2669">
        <v>220</v>
      </c>
      <c r="AX2669">
        <v>298.54000000000002</v>
      </c>
      <c r="BG2669" s="1">
        <f>Table1[[#This Row],[pers_white_pct]]-Table1[[#This Row],[census_white_pct]]</f>
        <v>0</v>
      </c>
      <c r="BH2669" s="3"/>
      <c r="BI2669" s="3"/>
      <c r="BJ2669" s="3"/>
      <c r="BK2669" s="3" t="str">
        <f>VLOOKUP(Table1[[#This Row],[est_sworn]],Force_size,2,TRUE)</f>
        <v>04 - 100 to 249</v>
      </c>
    </row>
    <row r="2670" spans="1:63" hidden="1" x14ac:dyDescent="0.2">
      <c r="A2670">
        <v>5367000</v>
      </c>
      <c r="B2670" t="s">
        <v>1444</v>
      </c>
      <c r="C2670" t="s">
        <v>11047</v>
      </c>
      <c r="D2670">
        <v>12637380</v>
      </c>
      <c r="E2670" t="s">
        <v>11048</v>
      </c>
      <c r="F2670">
        <v>209525</v>
      </c>
      <c r="G2670" t="s">
        <v>11049</v>
      </c>
      <c r="H2670" t="s">
        <v>10890</v>
      </c>
      <c r="I2670">
        <v>53</v>
      </c>
      <c r="J2670">
        <v>63</v>
      </c>
      <c r="K2670">
        <v>67000</v>
      </c>
      <c r="L2670" t="s">
        <v>11050</v>
      </c>
      <c r="M2670" t="s">
        <v>11051</v>
      </c>
      <c r="N2670" t="s">
        <v>68</v>
      </c>
      <c r="O2670" t="s">
        <v>739</v>
      </c>
      <c r="P2670">
        <v>47.620375000000003</v>
      </c>
      <c r="Q2670">
        <v>-117.40337100000001</v>
      </c>
      <c r="S2670" t="s">
        <v>70</v>
      </c>
      <c r="T2670" t="s">
        <v>71</v>
      </c>
      <c r="U2670">
        <v>274</v>
      </c>
      <c r="V2670">
        <v>0</v>
      </c>
      <c r="W2670">
        <v>253</v>
      </c>
      <c r="X2670">
        <v>3</v>
      </c>
      <c r="Y2670">
        <v>6</v>
      </c>
      <c r="Z2670">
        <v>9</v>
      </c>
      <c r="AA2670">
        <v>0</v>
      </c>
      <c r="AB2670">
        <v>1</v>
      </c>
      <c r="AC2670">
        <v>0</v>
      </c>
      <c r="AD2670">
        <v>274</v>
      </c>
      <c r="AE2670">
        <v>1.1479999999999999</v>
      </c>
      <c r="AF2670" t="s">
        <v>87</v>
      </c>
      <c r="AG2670" t="s">
        <v>11052</v>
      </c>
      <c r="AH2670">
        <v>4</v>
      </c>
      <c r="AI2670">
        <v>53</v>
      </c>
      <c r="AK2670">
        <v>67000</v>
      </c>
      <c r="AM2670">
        <v>208916</v>
      </c>
      <c r="AN2670">
        <v>175482</v>
      </c>
      <c r="AO2670">
        <v>4643</v>
      </c>
      <c r="AP2670">
        <v>3663</v>
      </c>
      <c r="AQ2670">
        <v>5266</v>
      </c>
      <c r="AR2670">
        <v>7962</v>
      </c>
      <c r="AS2670">
        <v>10467</v>
      </c>
      <c r="AT2670">
        <v>200</v>
      </c>
      <c r="AU2670">
        <v>11900</v>
      </c>
      <c r="AV2670">
        <v>4843</v>
      </c>
      <c r="AW2670">
        <v>274</v>
      </c>
      <c r="AX2670">
        <v>314.55200000000002</v>
      </c>
      <c r="AY2670" s="1">
        <v>1.0999999999999999E-2</v>
      </c>
      <c r="AZ2670" s="1">
        <v>0.92300000000000004</v>
      </c>
      <c r="BA2670" s="1">
        <v>2.1999999999999999E-2</v>
      </c>
      <c r="BB2670" s="1">
        <v>2.1999999999999999E-2</v>
      </c>
      <c r="BC2670" s="1">
        <v>0.84</v>
      </c>
      <c r="BD2670" s="1">
        <v>0.05</v>
      </c>
      <c r="BE2670" s="1">
        <v>-1.0999999999999999E-2</v>
      </c>
      <c r="BF2670" s="1">
        <v>-2.8000000000000001E-2</v>
      </c>
      <c r="BG2670" s="1">
        <f>Table1[[#This Row],[pers_white_pct]]-Table1[[#This Row],[census_white_pct]]</f>
        <v>8.3000000000000074E-2</v>
      </c>
      <c r="BH2670" s="3">
        <v>0.49265592499999999</v>
      </c>
      <c r="BI2670" s="3">
        <v>1.0992819194000001</v>
      </c>
      <c r="BJ2670" s="3">
        <v>0.43706916210000002</v>
      </c>
      <c r="BK2670" s="3" t="str">
        <f>VLOOKUP(Table1[[#This Row],[est_sworn]],Force_size,2,TRUE)</f>
        <v>05 - 250 - 499</v>
      </c>
    </row>
    <row r="2671" spans="1:63" hidden="1" x14ac:dyDescent="0.2">
      <c r="A2671">
        <v>53067</v>
      </c>
      <c r="B2671" t="s">
        <v>11412</v>
      </c>
      <c r="C2671" t="s">
        <v>15411</v>
      </c>
      <c r="D2671">
        <v>13139710</v>
      </c>
      <c r="E2671" t="s">
        <v>15412</v>
      </c>
      <c r="F2671">
        <v>258332</v>
      </c>
      <c r="G2671" t="s">
        <v>15413</v>
      </c>
      <c r="H2671" t="s">
        <v>10890</v>
      </c>
      <c r="I2671">
        <v>53</v>
      </c>
      <c r="J2671">
        <v>67</v>
      </c>
      <c r="K2671">
        <v>99067</v>
      </c>
      <c r="L2671" t="s">
        <v>15414</v>
      </c>
      <c r="M2671" t="s">
        <v>15415</v>
      </c>
      <c r="N2671" t="s">
        <v>11418</v>
      </c>
      <c r="O2671" t="s">
        <v>11466</v>
      </c>
      <c r="P2671">
        <v>46.932597999999999</v>
      </c>
      <c r="Q2671">
        <v>-122.829441</v>
      </c>
      <c r="R2671" t="s">
        <v>11481</v>
      </c>
      <c r="S2671" t="s">
        <v>11421</v>
      </c>
      <c r="U2671">
        <v>82</v>
      </c>
      <c r="V2671">
        <v>0</v>
      </c>
      <c r="W2671">
        <v>77</v>
      </c>
      <c r="X2671">
        <v>1</v>
      </c>
      <c r="Y2671">
        <v>3</v>
      </c>
      <c r="Z2671">
        <v>0</v>
      </c>
      <c r="AA2671">
        <v>0</v>
      </c>
      <c r="AB2671">
        <v>0</v>
      </c>
      <c r="AC2671">
        <v>0</v>
      </c>
      <c r="AD2671">
        <v>82</v>
      </c>
      <c r="AE2671">
        <v>3.3540000000000001</v>
      </c>
      <c r="AF2671" t="s">
        <v>11445</v>
      </c>
      <c r="AG2671" t="s">
        <v>15416</v>
      </c>
      <c r="AH2671">
        <v>4</v>
      </c>
      <c r="AI2671">
        <v>53</v>
      </c>
      <c r="AJ2671">
        <v>67</v>
      </c>
      <c r="AM2671">
        <v>252264</v>
      </c>
      <c r="AN2671">
        <v>199019</v>
      </c>
      <c r="AO2671">
        <v>6420</v>
      </c>
      <c r="AP2671">
        <v>3009</v>
      </c>
      <c r="AQ2671">
        <v>12820</v>
      </c>
      <c r="AR2671">
        <v>10923</v>
      </c>
      <c r="AS2671">
        <v>17787</v>
      </c>
      <c r="AT2671">
        <v>332</v>
      </c>
      <c r="AU2671">
        <v>20073</v>
      </c>
      <c r="AV2671">
        <v>6752</v>
      </c>
      <c r="AW2671">
        <v>82</v>
      </c>
      <c r="AX2671">
        <v>275.02800000000002</v>
      </c>
      <c r="AY2671" s="1">
        <v>1.2E-2</v>
      </c>
      <c r="AZ2671" s="1">
        <v>0.93899999999999995</v>
      </c>
      <c r="BA2671" s="1">
        <v>3.6999999999999998E-2</v>
      </c>
      <c r="BB2671" s="1">
        <v>2.5000000000000001E-2</v>
      </c>
      <c r="BC2671" s="1">
        <v>0.78900000000000003</v>
      </c>
      <c r="BD2671" s="1">
        <v>7.0999999999999994E-2</v>
      </c>
      <c r="BE2671" s="1">
        <v>-1.2999999999999999E-2</v>
      </c>
      <c r="BF2671" s="1">
        <v>-3.4000000000000002E-2</v>
      </c>
      <c r="BG2671" s="1">
        <f>Table1[[#This Row],[pers_white_pct]]-Table1[[#This Row],[census_white_pct]]</f>
        <v>0.14999999999999991</v>
      </c>
      <c r="BH2671" s="3">
        <v>0.47918851150000003</v>
      </c>
      <c r="BI2671" s="3">
        <v>1.1902484123999999</v>
      </c>
      <c r="BJ2671" s="3">
        <v>0.51887168900000002</v>
      </c>
      <c r="BK2671" s="3" t="str">
        <f>VLOOKUP(Table1[[#This Row],[est_sworn]],Force_size,2,TRUE)</f>
        <v>03 - 50 to 99</v>
      </c>
    </row>
    <row r="2672" spans="1:63" hidden="1" x14ac:dyDescent="0.2">
      <c r="A2672">
        <v>53073</v>
      </c>
      <c r="B2672" t="s">
        <v>11412</v>
      </c>
      <c r="C2672" t="s">
        <v>15417</v>
      </c>
      <c r="D2672">
        <v>12999280</v>
      </c>
      <c r="E2672" t="s">
        <v>15418</v>
      </c>
      <c r="F2672">
        <v>205262</v>
      </c>
      <c r="G2672" t="s">
        <v>15419</v>
      </c>
      <c r="H2672" t="s">
        <v>10890</v>
      </c>
      <c r="I2672">
        <v>53</v>
      </c>
      <c r="J2672">
        <v>73</v>
      </c>
      <c r="K2672">
        <v>99073</v>
      </c>
      <c r="L2672" t="s">
        <v>15420</v>
      </c>
      <c r="M2672" t="s">
        <v>15421</v>
      </c>
      <c r="N2672" t="s">
        <v>11418</v>
      </c>
      <c r="O2672" t="s">
        <v>11429</v>
      </c>
      <c r="P2672">
        <v>48.842652999999999</v>
      </c>
      <c r="Q2672">
        <v>-121.836432</v>
      </c>
      <c r="R2672" t="s">
        <v>11467</v>
      </c>
      <c r="S2672" t="s">
        <v>11421</v>
      </c>
      <c r="U2672">
        <v>86</v>
      </c>
      <c r="V2672">
        <v>0</v>
      </c>
      <c r="W2672">
        <v>85</v>
      </c>
      <c r="X2672">
        <v>0</v>
      </c>
      <c r="Y2672">
        <v>0</v>
      </c>
      <c r="Z2672">
        <v>0</v>
      </c>
      <c r="AA2672">
        <v>0</v>
      </c>
      <c r="AB2672">
        <v>1</v>
      </c>
      <c r="AC2672">
        <v>0</v>
      </c>
      <c r="AD2672">
        <v>86</v>
      </c>
      <c r="AE2672">
        <v>3.3540000000000001</v>
      </c>
      <c r="AF2672" t="s">
        <v>11445</v>
      </c>
      <c r="AG2672" t="s">
        <v>15422</v>
      </c>
      <c r="AH2672">
        <v>4</v>
      </c>
      <c r="AI2672">
        <v>53</v>
      </c>
      <c r="AJ2672">
        <v>73</v>
      </c>
      <c r="AM2672">
        <v>201140</v>
      </c>
      <c r="AN2672">
        <v>164675</v>
      </c>
      <c r="AO2672">
        <v>1789</v>
      </c>
      <c r="AP2672">
        <v>5070</v>
      </c>
      <c r="AQ2672">
        <v>6988</v>
      </c>
      <c r="AR2672">
        <v>6038</v>
      </c>
      <c r="AS2672">
        <v>15756</v>
      </c>
      <c r="AT2672">
        <v>140</v>
      </c>
      <c r="AU2672">
        <v>16580</v>
      </c>
      <c r="AV2672">
        <v>1929</v>
      </c>
      <c r="AW2672">
        <v>86</v>
      </c>
      <c r="AX2672">
        <v>288.44400000000002</v>
      </c>
      <c r="AY2672" s="1">
        <v>0</v>
      </c>
      <c r="AZ2672" s="1">
        <v>0.98799999999999999</v>
      </c>
      <c r="BA2672" s="1">
        <v>0</v>
      </c>
      <c r="BB2672" s="1">
        <v>8.9999999999999993E-3</v>
      </c>
      <c r="BC2672" s="1">
        <v>0.81899999999999995</v>
      </c>
      <c r="BD2672" s="1">
        <v>7.8E-2</v>
      </c>
      <c r="BE2672" s="1">
        <v>-8.9999999999999993E-3</v>
      </c>
      <c r="BF2672" s="1">
        <v>-7.8E-2</v>
      </c>
      <c r="BG2672" s="1">
        <f>Table1[[#This Row],[pers_white_pct]]-Table1[[#This Row],[census_white_pct]]</f>
        <v>0.16900000000000004</v>
      </c>
      <c r="BH2672" s="3">
        <v>0</v>
      </c>
      <c r="BI2672" s="3">
        <v>1.2072334161</v>
      </c>
      <c r="BJ2672" s="3">
        <v>0</v>
      </c>
      <c r="BK2672" s="3" t="str">
        <f>VLOOKUP(Table1[[#This Row],[est_sworn]],Force_size,2,TRUE)</f>
        <v>03 - 50 to 99</v>
      </c>
    </row>
    <row r="2673" spans="1:63" hidden="1" x14ac:dyDescent="0.2">
      <c r="A2673">
        <v>5305280</v>
      </c>
      <c r="B2673" t="s">
        <v>1444</v>
      </c>
      <c r="C2673" t="s">
        <v>10893</v>
      </c>
      <c r="D2673">
        <v>13607860</v>
      </c>
      <c r="E2673" t="s">
        <v>350</v>
      </c>
      <c r="F2673">
        <v>82234</v>
      </c>
      <c r="G2673" t="s">
        <v>351</v>
      </c>
      <c r="H2673" t="s">
        <v>10890</v>
      </c>
      <c r="I2673">
        <v>53</v>
      </c>
      <c r="J2673">
        <v>73</v>
      </c>
      <c r="K2673">
        <v>5280</v>
      </c>
      <c r="L2673" t="s">
        <v>10894</v>
      </c>
      <c r="M2673" t="s">
        <v>10895</v>
      </c>
      <c r="N2673" t="s">
        <v>68</v>
      </c>
      <c r="O2673" t="s">
        <v>86</v>
      </c>
      <c r="P2673">
        <v>48.842652999999999</v>
      </c>
      <c r="Q2673">
        <v>-121.836432</v>
      </c>
      <c r="S2673" t="s">
        <v>70</v>
      </c>
      <c r="T2673" t="s">
        <v>71</v>
      </c>
      <c r="U2673">
        <v>109</v>
      </c>
      <c r="V2673">
        <v>0</v>
      </c>
      <c r="W2673">
        <v>98</v>
      </c>
      <c r="X2673">
        <v>4</v>
      </c>
      <c r="Y2673">
        <v>1</v>
      </c>
      <c r="Z2673">
        <v>0</v>
      </c>
      <c r="AA2673">
        <v>2</v>
      </c>
      <c r="AB2673">
        <v>0</v>
      </c>
      <c r="AC2673">
        <v>0</v>
      </c>
      <c r="AD2673">
        <v>109</v>
      </c>
      <c r="AE2673">
        <v>1.1479999999999999</v>
      </c>
      <c r="AF2673" t="s">
        <v>87</v>
      </c>
      <c r="AG2673" t="s">
        <v>10896</v>
      </c>
      <c r="AH2673">
        <v>4</v>
      </c>
      <c r="AI2673">
        <v>53</v>
      </c>
      <c r="AK2673">
        <v>5280</v>
      </c>
      <c r="AM2673">
        <v>80885</v>
      </c>
      <c r="AN2673">
        <v>65907</v>
      </c>
      <c r="AO2673">
        <v>1015</v>
      </c>
      <c r="AP2673">
        <v>964</v>
      </c>
      <c r="AQ2673">
        <v>4086</v>
      </c>
      <c r="AR2673">
        <v>2870</v>
      </c>
      <c r="AS2673">
        <v>5665</v>
      </c>
      <c r="AT2673">
        <v>53</v>
      </c>
      <c r="AU2673">
        <v>6043</v>
      </c>
      <c r="AV2673">
        <v>1068</v>
      </c>
      <c r="AW2673">
        <v>109</v>
      </c>
      <c r="AX2673">
        <v>125.13200000000001</v>
      </c>
      <c r="AY2673" s="1">
        <v>3.6999999999999998E-2</v>
      </c>
      <c r="AZ2673" s="1">
        <v>0.89900000000000002</v>
      </c>
      <c r="BA2673" s="1">
        <v>8.9999999999999993E-3</v>
      </c>
      <c r="BB2673" s="1">
        <v>1.2999999999999999E-2</v>
      </c>
      <c r="BC2673" s="1">
        <v>0.81499999999999995</v>
      </c>
      <c r="BD2673" s="1">
        <v>7.0000000000000007E-2</v>
      </c>
      <c r="BE2673" s="1">
        <v>2.4E-2</v>
      </c>
      <c r="BF2673" s="1">
        <v>-6.0999999999999999E-2</v>
      </c>
      <c r="BG2673" s="1">
        <f>Table1[[#This Row],[pers_white_pct]]-Table1[[#This Row],[census_white_pct]]</f>
        <v>8.4000000000000075E-2</v>
      </c>
      <c r="BH2673" s="3">
        <v>2.9243910154999999</v>
      </c>
      <c r="BI2673" s="3">
        <v>1.1034077348</v>
      </c>
      <c r="BJ2673" s="3">
        <v>0.13099103619999999</v>
      </c>
      <c r="BK2673" s="3" t="str">
        <f>VLOOKUP(Table1[[#This Row],[est_sworn]],Force_size,2,TRUE)</f>
        <v>04 - 100 to 249</v>
      </c>
    </row>
    <row r="2674" spans="1:63" hidden="1" x14ac:dyDescent="0.2">
      <c r="A2674">
        <v>5363280</v>
      </c>
      <c r="B2674" t="s">
        <v>1444</v>
      </c>
      <c r="C2674" t="s">
        <v>11029</v>
      </c>
      <c r="D2674">
        <v>12317370</v>
      </c>
      <c r="E2674" t="s">
        <v>11030</v>
      </c>
      <c r="F2674">
        <v>7333</v>
      </c>
      <c r="G2674" t="s">
        <v>11031</v>
      </c>
      <c r="H2674" t="s">
        <v>10890</v>
      </c>
      <c r="I2674">
        <v>53</v>
      </c>
      <c r="J2674">
        <v>77</v>
      </c>
      <c r="K2674">
        <v>63280</v>
      </c>
      <c r="L2674" t="s">
        <v>11032</v>
      </c>
      <c r="M2674" t="s">
        <v>11033</v>
      </c>
      <c r="N2674" t="s">
        <v>68</v>
      </c>
      <c r="O2674" t="s">
        <v>181</v>
      </c>
      <c r="P2674">
        <v>46.456558000000001</v>
      </c>
      <c r="Q2674">
        <v>-120.740145</v>
      </c>
      <c r="S2674" t="s">
        <v>70</v>
      </c>
      <c r="T2674" t="s">
        <v>71</v>
      </c>
      <c r="U2674">
        <v>14</v>
      </c>
      <c r="V2674">
        <v>0</v>
      </c>
      <c r="W2674">
        <v>10</v>
      </c>
      <c r="X2674">
        <v>0</v>
      </c>
      <c r="Y2674">
        <v>3</v>
      </c>
      <c r="Z2674">
        <v>0</v>
      </c>
      <c r="AA2674">
        <v>0</v>
      </c>
      <c r="AB2674">
        <v>1</v>
      </c>
      <c r="AC2674">
        <v>0</v>
      </c>
      <c r="AD2674">
        <v>14</v>
      </c>
      <c r="AE2674">
        <v>7.1230000000000002</v>
      </c>
      <c r="AF2674" t="s">
        <v>118</v>
      </c>
      <c r="AG2674" t="s">
        <v>11034</v>
      </c>
      <c r="AH2674">
        <v>4</v>
      </c>
      <c r="AI2674">
        <v>53</v>
      </c>
      <c r="AK2674">
        <v>63280</v>
      </c>
      <c r="AM2674">
        <v>7147</v>
      </c>
      <c r="AN2674">
        <v>5682</v>
      </c>
      <c r="AO2674">
        <v>21</v>
      </c>
      <c r="AP2674">
        <v>75</v>
      </c>
      <c r="AQ2674">
        <v>44</v>
      </c>
      <c r="AR2674">
        <v>138</v>
      </c>
      <c r="AS2674">
        <v>1172</v>
      </c>
      <c r="AT2674">
        <v>16</v>
      </c>
      <c r="AU2674">
        <v>1187</v>
      </c>
      <c r="AV2674">
        <v>37</v>
      </c>
      <c r="AW2674">
        <v>14</v>
      </c>
      <c r="AX2674">
        <v>99.721999999999994</v>
      </c>
      <c r="AY2674" s="1">
        <v>0</v>
      </c>
      <c r="AZ2674" s="1">
        <v>0.71399999999999997</v>
      </c>
      <c r="BA2674" s="1">
        <v>0.214</v>
      </c>
      <c r="BB2674" s="1">
        <v>3.0000000000000001E-3</v>
      </c>
      <c r="BC2674" s="1">
        <v>0.79500000000000004</v>
      </c>
      <c r="BD2674" s="1">
        <v>0.16400000000000001</v>
      </c>
      <c r="BE2674" s="1">
        <v>-3.0000000000000001E-3</v>
      </c>
      <c r="BF2674" s="1">
        <v>0.05</v>
      </c>
      <c r="BG2674" s="1">
        <f>Table1[[#This Row],[pers_white_pct]]-Table1[[#This Row],[census_white_pct]]</f>
        <v>-8.1000000000000072E-2</v>
      </c>
      <c r="BH2674" s="3">
        <v>0</v>
      </c>
      <c r="BI2674" s="3">
        <v>0.8984512496</v>
      </c>
      <c r="BJ2674" s="3">
        <v>1.3067406143</v>
      </c>
      <c r="BK2674" s="3" t="str">
        <f>VLOOKUP(Table1[[#This Row],[est_sworn]],Force_size,2,TRUE)</f>
        <v>01 - Under 25</v>
      </c>
    </row>
    <row r="2675" spans="1:63" hidden="1" x14ac:dyDescent="0.2">
      <c r="A2675">
        <v>53077</v>
      </c>
      <c r="B2675" t="s">
        <v>11412</v>
      </c>
      <c r="C2675" t="s">
        <v>15423</v>
      </c>
      <c r="D2675">
        <v>12689230</v>
      </c>
      <c r="E2675" t="s">
        <v>15424</v>
      </c>
      <c r="F2675">
        <v>246977</v>
      </c>
      <c r="G2675" t="s">
        <v>15425</v>
      </c>
      <c r="H2675" t="s">
        <v>10890</v>
      </c>
      <c r="I2675">
        <v>53</v>
      </c>
      <c r="J2675">
        <v>77</v>
      </c>
      <c r="K2675">
        <v>99077</v>
      </c>
      <c r="L2675" t="s">
        <v>15426</v>
      </c>
      <c r="M2675" t="s">
        <v>15427</v>
      </c>
      <c r="N2675" t="s">
        <v>11418</v>
      </c>
      <c r="O2675" t="s">
        <v>11429</v>
      </c>
      <c r="P2675">
        <v>46.456558000000001</v>
      </c>
      <c r="Q2675">
        <v>-120.740145</v>
      </c>
      <c r="R2675" t="s">
        <v>11467</v>
      </c>
      <c r="S2675" t="s">
        <v>11421</v>
      </c>
      <c r="U2675">
        <v>61</v>
      </c>
      <c r="V2675">
        <v>0</v>
      </c>
      <c r="W2675">
        <v>54</v>
      </c>
      <c r="X2675">
        <v>0</v>
      </c>
      <c r="Y2675">
        <v>7</v>
      </c>
      <c r="Z2675">
        <v>0</v>
      </c>
      <c r="AA2675">
        <v>0</v>
      </c>
      <c r="AB2675">
        <v>0</v>
      </c>
      <c r="AC2675">
        <v>0</v>
      </c>
      <c r="AD2675">
        <v>61</v>
      </c>
      <c r="AE2675">
        <v>3.3540000000000001</v>
      </c>
      <c r="AF2675" t="s">
        <v>11445</v>
      </c>
      <c r="AG2675" t="s">
        <v>15428</v>
      </c>
      <c r="AH2675">
        <v>4</v>
      </c>
      <c r="AI2675">
        <v>53</v>
      </c>
      <c r="AJ2675">
        <v>77</v>
      </c>
      <c r="AM2675">
        <v>243231</v>
      </c>
      <c r="AN2675">
        <v>116024</v>
      </c>
      <c r="AO2675">
        <v>1743</v>
      </c>
      <c r="AP2675">
        <v>9072</v>
      </c>
      <c r="AQ2675">
        <v>2359</v>
      </c>
      <c r="AR2675">
        <v>4090</v>
      </c>
      <c r="AS2675">
        <v>109470</v>
      </c>
      <c r="AT2675">
        <v>577</v>
      </c>
      <c r="AU2675">
        <v>109943</v>
      </c>
      <c r="AV2675">
        <v>2320</v>
      </c>
      <c r="AW2675">
        <v>61</v>
      </c>
      <c r="AX2675">
        <v>204.59399999999999</v>
      </c>
      <c r="AY2675" s="1">
        <v>0</v>
      </c>
      <c r="AZ2675" s="1">
        <v>0.88500000000000001</v>
      </c>
      <c r="BA2675" s="1">
        <v>0.115</v>
      </c>
      <c r="BB2675" s="1">
        <v>7.0000000000000001E-3</v>
      </c>
      <c r="BC2675" s="1">
        <v>0.47699999999999998</v>
      </c>
      <c r="BD2675" s="1">
        <v>0.45</v>
      </c>
      <c r="BE2675" s="1">
        <v>-7.0000000000000001E-3</v>
      </c>
      <c r="BF2675" s="1">
        <v>-0.33500000000000002</v>
      </c>
      <c r="BG2675" s="1">
        <f>Table1[[#This Row],[pers_white_pct]]-Table1[[#This Row],[census_white_pct]]</f>
        <v>0.40800000000000003</v>
      </c>
      <c r="BH2675" s="3">
        <v>0</v>
      </c>
      <c r="BI2675" s="3">
        <v>1.8558164337</v>
      </c>
      <c r="BJ2675" s="3">
        <v>0.2549717192</v>
      </c>
      <c r="BK2675" s="3" t="str">
        <f>VLOOKUP(Table1[[#This Row],[est_sworn]],Force_size,2,TRUE)</f>
        <v>03 - 50 to 99</v>
      </c>
    </row>
    <row r="2676" spans="1:63" hidden="1" x14ac:dyDescent="0.2">
      <c r="A2676">
        <v>5380500</v>
      </c>
      <c r="B2676" t="s">
        <v>1444</v>
      </c>
      <c r="C2676" t="s">
        <v>11077</v>
      </c>
      <c r="D2676">
        <v>12607320</v>
      </c>
      <c r="E2676" t="s">
        <v>11078</v>
      </c>
      <c r="F2676">
        <v>3033</v>
      </c>
      <c r="G2676" t="s">
        <v>11079</v>
      </c>
      <c r="H2676" t="s">
        <v>10890</v>
      </c>
      <c r="I2676">
        <v>53</v>
      </c>
      <c r="J2676">
        <v>77</v>
      </c>
      <c r="K2676">
        <v>80500</v>
      </c>
      <c r="L2676" t="s">
        <v>11080</v>
      </c>
      <c r="M2676" t="s">
        <v>11081</v>
      </c>
      <c r="N2676" t="s">
        <v>68</v>
      </c>
      <c r="O2676" t="s">
        <v>181</v>
      </c>
      <c r="P2676">
        <v>46.456558000000001</v>
      </c>
      <c r="Q2676">
        <v>-120.740145</v>
      </c>
      <c r="S2676" t="s">
        <v>70</v>
      </c>
      <c r="T2676" t="s">
        <v>71</v>
      </c>
      <c r="U2676">
        <v>7</v>
      </c>
      <c r="V2676">
        <v>4</v>
      </c>
      <c r="W2676">
        <v>4</v>
      </c>
      <c r="X2676">
        <v>0</v>
      </c>
      <c r="Y2676">
        <v>2</v>
      </c>
      <c r="Z2676">
        <v>1</v>
      </c>
      <c r="AA2676">
        <v>0</v>
      </c>
      <c r="AB2676">
        <v>0</v>
      </c>
      <c r="AC2676">
        <v>0</v>
      </c>
      <c r="AD2676">
        <v>7</v>
      </c>
      <c r="AE2676">
        <v>8.6750000000000007</v>
      </c>
      <c r="AF2676" t="s">
        <v>212</v>
      </c>
      <c r="AG2676" t="s">
        <v>11082</v>
      </c>
      <c r="AH2676">
        <v>4</v>
      </c>
      <c r="AI2676">
        <v>53</v>
      </c>
      <c r="AK2676">
        <v>80500</v>
      </c>
      <c r="AM2676">
        <v>2964</v>
      </c>
      <c r="AN2676">
        <v>1531</v>
      </c>
      <c r="AO2676">
        <v>7</v>
      </c>
      <c r="AP2676">
        <v>86</v>
      </c>
      <c r="AQ2676">
        <v>22</v>
      </c>
      <c r="AR2676">
        <v>46</v>
      </c>
      <c r="AS2676">
        <v>1261</v>
      </c>
      <c r="AT2676">
        <v>3</v>
      </c>
      <c r="AU2676">
        <v>1272</v>
      </c>
      <c r="AV2676">
        <v>10</v>
      </c>
      <c r="AW2676">
        <v>9</v>
      </c>
      <c r="AX2676">
        <v>78.075000000000003</v>
      </c>
      <c r="AY2676" s="1">
        <v>0</v>
      </c>
      <c r="AZ2676" s="1">
        <v>0.57099999999999995</v>
      </c>
      <c r="BA2676" s="1">
        <v>0.28599999999999998</v>
      </c>
      <c r="BB2676" s="1">
        <v>2E-3</v>
      </c>
      <c r="BC2676" s="1">
        <v>0.51700000000000002</v>
      </c>
      <c r="BD2676" s="1">
        <v>0.42499999999999999</v>
      </c>
      <c r="BE2676" s="1">
        <v>-2E-3</v>
      </c>
      <c r="BF2676" s="1">
        <v>-0.14000000000000001</v>
      </c>
      <c r="BG2676" s="1">
        <f>Table1[[#This Row],[pers_white_pct]]-Table1[[#This Row],[census_white_pct]]</f>
        <v>5.3999999999999937E-2</v>
      </c>
      <c r="BH2676" s="3">
        <v>0</v>
      </c>
      <c r="BI2676" s="3">
        <v>1.1062797424999999</v>
      </c>
      <c r="BJ2676" s="3">
        <v>0.67157584680000004</v>
      </c>
      <c r="BK2676" s="3" t="str">
        <f>VLOOKUP(Table1[[#This Row],[est_sworn]],Force_size,2,TRUE)</f>
        <v>01 - Under 25</v>
      </c>
    </row>
    <row r="2677" spans="1:63" hidden="1" x14ac:dyDescent="0.2">
      <c r="A2677">
        <v>55005</v>
      </c>
      <c r="B2677" t="s">
        <v>11412</v>
      </c>
      <c r="C2677" t="s">
        <v>15462</v>
      </c>
      <c r="D2677">
        <v>13054700</v>
      </c>
      <c r="E2677" t="s">
        <v>15463</v>
      </c>
      <c r="F2677">
        <v>45733</v>
      </c>
      <c r="G2677" t="s">
        <v>15464</v>
      </c>
      <c r="H2677" t="s">
        <v>1394</v>
      </c>
      <c r="I2677">
        <v>55</v>
      </c>
      <c r="J2677">
        <v>5</v>
      </c>
      <c r="K2677">
        <v>99005</v>
      </c>
      <c r="L2677" t="s">
        <v>15465</v>
      </c>
      <c r="M2677" t="s">
        <v>15466</v>
      </c>
      <c r="N2677" t="s">
        <v>11418</v>
      </c>
      <c r="O2677" t="s">
        <v>11444</v>
      </c>
      <c r="P2677">
        <v>45.437192000000003</v>
      </c>
      <c r="Q2677">
        <v>-91.852891999999997</v>
      </c>
      <c r="R2677" t="s">
        <v>11467</v>
      </c>
      <c r="S2677" t="s">
        <v>11421</v>
      </c>
      <c r="U2677">
        <v>30</v>
      </c>
      <c r="V2677">
        <v>2</v>
      </c>
      <c r="W2677">
        <v>29</v>
      </c>
      <c r="X2677">
        <v>0</v>
      </c>
      <c r="Y2677">
        <v>1</v>
      </c>
      <c r="Z2677">
        <v>0</v>
      </c>
      <c r="AA2677">
        <v>0</v>
      </c>
      <c r="AB2677">
        <v>0</v>
      </c>
      <c r="AC2677">
        <v>0</v>
      </c>
      <c r="AD2677">
        <v>30</v>
      </c>
      <c r="AE2677">
        <v>4.8979999999999997</v>
      </c>
      <c r="AF2677" t="s">
        <v>11474</v>
      </c>
      <c r="AG2677" t="s">
        <v>15467</v>
      </c>
      <c r="AH2677">
        <v>2</v>
      </c>
      <c r="AI2677">
        <v>55</v>
      </c>
      <c r="AJ2677">
        <v>5</v>
      </c>
      <c r="AM2677">
        <v>45870</v>
      </c>
      <c r="AN2677">
        <v>43567</v>
      </c>
      <c r="AO2677">
        <v>397</v>
      </c>
      <c r="AP2677">
        <v>380</v>
      </c>
      <c r="AQ2677">
        <v>220</v>
      </c>
      <c r="AR2677">
        <v>431</v>
      </c>
      <c r="AS2677">
        <v>862</v>
      </c>
      <c r="AT2677">
        <v>10</v>
      </c>
      <c r="AU2677">
        <v>875</v>
      </c>
      <c r="AV2677">
        <v>407</v>
      </c>
      <c r="AW2677">
        <v>31</v>
      </c>
      <c r="AX2677">
        <v>151.83799999999999</v>
      </c>
      <c r="AY2677" s="1">
        <v>0</v>
      </c>
      <c r="AZ2677" s="1">
        <v>0.96699999999999997</v>
      </c>
      <c r="BA2677" s="1">
        <v>3.3000000000000002E-2</v>
      </c>
      <c r="BB2677" s="1">
        <v>8.9999999999999993E-3</v>
      </c>
      <c r="BC2677" s="1">
        <v>0.95</v>
      </c>
      <c r="BD2677" s="1">
        <v>1.9E-2</v>
      </c>
      <c r="BE2677" s="1">
        <v>-8.9999999999999993E-3</v>
      </c>
      <c r="BF2677" s="1">
        <v>1.4999999999999999E-2</v>
      </c>
      <c r="BG2677" s="1">
        <f>Table1[[#This Row],[pers_white_pct]]-Table1[[#This Row],[census_white_pct]]</f>
        <v>1.7000000000000015E-2</v>
      </c>
      <c r="BH2677" s="3">
        <v>0</v>
      </c>
      <c r="BI2677" s="3">
        <v>1.0177657401</v>
      </c>
      <c r="BJ2677" s="3">
        <v>1.7737819025999999</v>
      </c>
      <c r="BK2677" s="3" t="str">
        <f>VLOOKUP(Table1[[#This Row],[est_sworn]],Force_size,2,TRUE)</f>
        <v>02 - 25 to 49</v>
      </c>
    </row>
    <row r="2678" spans="1:63" hidden="1" x14ac:dyDescent="0.2">
      <c r="A2678">
        <v>5505350</v>
      </c>
      <c r="B2678" t="s">
        <v>1444</v>
      </c>
      <c r="C2678" t="s">
        <v>11152</v>
      </c>
      <c r="D2678">
        <v>12907210</v>
      </c>
      <c r="E2678" t="s">
        <v>11153</v>
      </c>
      <c r="F2678">
        <v>488</v>
      </c>
      <c r="G2678" t="s">
        <v>11154</v>
      </c>
      <c r="H2678" t="s">
        <v>1394</v>
      </c>
      <c r="I2678">
        <v>55</v>
      </c>
      <c r="J2678">
        <v>7</v>
      </c>
      <c r="K2678">
        <v>5350</v>
      </c>
      <c r="L2678" t="s">
        <v>11155</v>
      </c>
      <c r="M2678" t="s">
        <v>11156</v>
      </c>
      <c r="N2678" t="s">
        <v>68</v>
      </c>
      <c r="O2678" t="s">
        <v>238</v>
      </c>
      <c r="P2678">
        <v>46.634199000000002</v>
      </c>
      <c r="Q2678">
        <v>-91.177282000000005</v>
      </c>
      <c r="S2678" t="s">
        <v>70</v>
      </c>
      <c r="T2678" t="s">
        <v>71</v>
      </c>
      <c r="U2678">
        <v>3</v>
      </c>
      <c r="V2678">
        <v>0</v>
      </c>
      <c r="W2678">
        <v>3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3</v>
      </c>
      <c r="AE2678">
        <v>16.646000000000001</v>
      </c>
      <c r="AF2678" t="s">
        <v>239</v>
      </c>
      <c r="AG2678" t="s">
        <v>11157</v>
      </c>
      <c r="AH2678">
        <v>2</v>
      </c>
      <c r="AI2678">
        <v>55</v>
      </c>
      <c r="AK2678">
        <v>5350</v>
      </c>
      <c r="AM2678">
        <v>487</v>
      </c>
      <c r="AN2678">
        <v>374</v>
      </c>
      <c r="AO2678">
        <v>1</v>
      </c>
      <c r="AP2678">
        <v>70</v>
      </c>
      <c r="AQ2678">
        <v>5</v>
      </c>
      <c r="AR2678">
        <v>28</v>
      </c>
      <c r="AS2678">
        <v>9</v>
      </c>
      <c r="AT2678">
        <v>0</v>
      </c>
      <c r="AU2678">
        <v>9</v>
      </c>
      <c r="AV2678">
        <v>1</v>
      </c>
      <c r="AW2678">
        <v>3</v>
      </c>
      <c r="AX2678">
        <v>49.938000000000002</v>
      </c>
      <c r="AY2678" s="1">
        <v>0</v>
      </c>
      <c r="AZ2678" s="2">
        <v>1</v>
      </c>
      <c r="BA2678" s="1">
        <v>0</v>
      </c>
      <c r="BB2678" s="1">
        <v>2E-3</v>
      </c>
      <c r="BC2678" s="1">
        <v>0.76800000000000002</v>
      </c>
      <c r="BD2678" s="1">
        <v>1.7999999999999999E-2</v>
      </c>
      <c r="BE2678" s="1">
        <v>-2E-3</v>
      </c>
      <c r="BF2678" s="1">
        <v>-1.7999999999999999E-2</v>
      </c>
      <c r="BG2678" s="1">
        <f>Table1[[#This Row],[pers_white_pct]]-Table1[[#This Row],[census_white_pct]]</f>
        <v>0.23199999999999998</v>
      </c>
      <c r="BH2678" s="3">
        <v>0</v>
      </c>
      <c r="BI2678" s="3">
        <v>1.3021390373999999</v>
      </c>
      <c r="BJ2678" s="3">
        <v>0</v>
      </c>
      <c r="BK2678" s="3" t="str">
        <f>VLOOKUP(Table1[[#This Row],[est_sworn]],Force_size,2,TRUE)</f>
        <v>01 - Under 25</v>
      </c>
    </row>
    <row r="2679" spans="1:63" hidden="1" x14ac:dyDescent="0.2">
      <c r="A2679">
        <v>5500737200</v>
      </c>
      <c r="B2679" t="s">
        <v>61</v>
      </c>
      <c r="C2679" t="s">
        <v>1391</v>
      </c>
      <c r="D2679">
        <v>13248320</v>
      </c>
      <c r="E2679" t="s">
        <v>1392</v>
      </c>
      <c r="F2679">
        <v>1132</v>
      </c>
      <c r="G2679" t="s">
        <v>1393</v>
      </c>
      <c r="H2679" t="s">
        <v>1394</v>
      </c>
      <c r="I2679">
        <v>55</v>
      </c>
      <c r="J2679">
        <v>7</v>
      </c>
      <c r="K2679">
        <v>37200</v>
      </c>
      <c r="L2679" t="s">
        <v>1395</v>
      </c>
      <c r="M2679" t="s">
        <v>1396</v>
      </c>
      <c r="N2679" t="s">
        <v>68</v>
      </c>
      <c r="O2679" t="s">
        <v>238</v>
      </c>
      <c r="P2679">
        <v>46.634199000000002</v>
      </c>
      <c r="Q2679">
        <v>-91.177282000000005</v>
      </c>
      <c r="S2679" t="s">
        <v>70</v>
      </c>
      <c r="T2679" t="s">
        <v>71</v>
      </c>
      <c r="U2679">
        <v>2</v>
      </c>
      <c r="V2679">
        <v>0</v>
      </c>
      <c r="W2679">
        <v>2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2</v>
      </c>
      <c r="AE2679">
        <v>16.646000000000001</v>
      </c>
      <c r="AF2679" t="s">
        <v>239</v>
      </c>
      <c r="AG2679" t="s">
        <v>1397</v>
      </c>
      <c r="AH2679">
        <v>2</v>
      </c>
      <c r="AI2679">
        <v>55</v>
      </c>
      <c r="AJ2679">
        <v>7</v>
      </c>
      <c r="AL2679">
        <v>37200</v>
      </c>
      <c r="AM2679">
        <v>1123</v>
      </c>
      <c r="AN2679">
        <v>1066</v>
      </c>
      <c r="AO2679">
        <v>1</v>
      </c>
      <c r="AP2679">
        <v>28</v>
      </c>
      <c r="AQ2679">
        <v>3</v>
      </c>
      <c r="AR2679">
        <v>19</v>
      </c>
      <c r="AS2679">
        <v>6</v>
      </c>
      <c r="AT2679">
        <v>0</v>
      </c>
      <c r="AU2679">
        <v>6</v>
      </c>
      <c r="AV2679">
        <v>1</v>
      </c>
      <c r="AW2679">
        <v>2</v>
      </c>
      <c r="AX2679">
        <v>33.292000000000002</v>
      </c>
      <c r="AY2679" s="1">
        <v>0</v>
      </c>
      <c r="AZ2679" s="2">
        <v>1</v>
      </c>
      <c r="BA2679" s="1">
        <v>0</v>
      </c>
      <c r="BB2679" s="1">
        <v>1E-3</v>
      </c>
      <c r="BC2679" s="1">
        <v>0.94899999999999995</v>
      </c>
      <c r="BD2679" s="1">
        <v>5.0000000000000001E-3</v>
      </c>
      <c r="BE2679" s="1">
        <v>-1E-3</v>
      </c>
      <c r="BF2679" s="1">
        <v>-5.0000000000000001E-3</v>
      </c>
      <c r="BG2679" s="1">
        <f>Table1[[#This Row],[pers_white_pct]]-Table1[[#This Row],[census_white_pct]]</f>
        <v>5.1000000000000045E-2</v>
      </c>
      <c r="BH2679" s="3">
        <v>0</v>
      </c>
      <c r="BI2679" s="3">
        <v>1.0534709193</v>
      </c>
      <c r="BJ2679" s="3">
        <v>0</v>
      </c>
      <c r="BK2679" s="3" t="str">
        <f>VLOOKUP(Table1[[#This Row],[est_sworn]],Force_size,2,TRUE)</f>
        <v>01 - Under 25</v>
      </c>
    </row>
    <row r="2680" spans="1:63" hidden="1" x14ac:dyDescent="0.2">
      <c r="A2680">
        <v>5531000</v>
      </c>
      <c r="B2680" t="s">
        <v>1444</v>
      </c>
      <c r="C2680" t="s">
        <v>11209</v>
      </c>
      <c r="D2680">
        <v>11018150</v>
      </c>
      <c r="E2680" t="s">
        <v>11210</v>
      </c>
      <c r="F2680">
        <v>104868</v>
      </c>
      <c r="G2680" t="s">
        <v>11211</v>
      </c>
      <c r="H2680" t="s">
        <v>1394</v>
      </c>
      <c r="I2680">
        <v>55</v>
      </c>
      <c r="J2680">
        <v>9</v>
      </c>
      <c r="K2680">
        <v>31000</v>
      </c>
      <c r="L2680" t="s">
        <v>11212</v>
      </c>
      <c r="M2680" t="s">
        <v>11213</v>
      </c>
      <c r="N2680" t="s">
        <v>68</v>
      </c>
      <c r="O2680" t="s">
        <v>739</v>
      </c>
      <c r="P2680">
        <v>44.473961000000003</v>
      </c>
      <c r="Q2680">
        <v>-87.995925999999997</v>
      </c>
      <c r="S2680" t="s">
        <v>70</v>
      </c>
      <c r="T2680" t="s">
        <v>71</v>
      </c>
      <c r="U2680">
        <v>178</v>
      </c>
      <c r="V2680">
        <v>0</v>
      </c>
      <c r="W2680">
        <v>171</v>
      </c>
      <c r="X2680">
        <v>2</v>
      </c>
      <c r="Y2680">
        <v>1</v>
      </c>
      <c r="Z2680">
        <v>4</v>
      </c>
      <c r="AA2680">
        <v>0</v>
      </c>
      <c r="AB2680">
        <v>0</v>
      </c>
      <c r="AC2680">
        <v>0</v>
      </c>
      <c r="AD2680">
        <v>178</v>
      </c>
      <c r="AE2680">
        <v>1.1479999999999999</v>
      </c>
      <c r="AF2680" t="s">
        <v>87</v>
      </c>
      <c r="AG2680" t="s">
        <v>11214</v>
      </c>
      <c r="AH2680">
        <v>2</v>
      </c>
      <c r="AI2680">
        <v>55</v>
      </c>
      <c r="AK2680">
        <v>31000</v>
      </c>
      <c r="AM2680">
        <v>104057</v>
      </c>
      <c r="AN2680">
        <v>76249</v>
      </c>
      <c r="AO2680">
        <v>3544</v>
      </c>
      <c r="AP2680">
        <v>3710</v>
      </c>
      <c r="AQ2680">
        <v>4159</v>
      </c>
      <c r="AR2680">
        <v>2341</v>
      </c>
      <c r="AS2680">
        <v>13896</v>
      </c>
      <c r="AT2680">
        <v>147</v>
      </c>
      <c r="AU2680">
        <v>14054</v>
      </c>
      <c r="AV2680">
        <v>3691</v>
      </c>
      <c r="AW2680">
        <v>178</v>
      </c>
      <c r="AX2680">
        <v>204.34399999999999</v>
      </c>
      <c r="AY2680" s="1">
        <v>1.0999999999999999E-2</v>
      </c>
      <c r="AZ2680" s="1">
        <v>0.96099999999999997</v>
      </c>
      <c r="BA2680" s="1">
        <v>6.0000000000000001E-3</v>
      </c>
      <c r="BB2680" s="1">
        <v>3.4000000000000002E-2</v>
      </c>
      <c r="BC2680" s="1">
        <v>0.73299999999999998</v>
      </c>
      <c r="BD2680" s="1">
        <v>0.13400000000000001</v>
      </c>
      <c r="BE2680" s="1">
        <v>-2.3E-2</v>
      </c>
      <c r="BF2680" s="1">
        <v>-0.128</v>
      </c>
      <c r="BG2680" s="1">
        <f>Table1[[#This Row],[pers_white_pct]]-Table1[[#This Row],[census_white_pct]]</f>
        <v>0.22799999999999998</v>
      </c>
      <c r="BH2680" s="3">
        <v>0.32990399980000001</v>
      </c>
      <c r="BI2680" s="3">
        <v>1.3110318927</v>
      </c>
      <c r="BJ2680" s="3">
        <v>4.2068932599999997E-2</v>
      </c>
      <c r="BK2680" s="3" t="str">
        <f>VLOOKUP(Table1[[#This Row],[est_sworn]],Force_size,2,TRUE)</f>
        <v>04 - 100 to 249</v>
      </c>
    </row>
    <row r="2681" spans="1:63" hidden="1" x14ac:dyDescent="0.2">
      <c r="A2681">
        <v>55009</v>
      </c>
      <c r="B2681" t="s">
        <v>11412</v>
      </c>
      <c r="C2681" t="s">
        <v>15468</v>
      </c>
      <c r="D2681">
        <v>12419180</v>
      </c>
      <c r="E2681" t="s">
        <v>12849</v>
      </c>
      <c r="F2681">
        <v>253032</v>
      </c>
      <c r="G2681" t="s">
        <v>12850</v>
      </c>
      <c r="H2681" t="s">
        <v>1394</v>
      </c>
      <c r="I2681">
        <v>55</v>
      </c>
      <c r="J2681">
        <v>9</v>
      </c>
      <c r="K2681">
        <v>99009</v>
      </c>
      <c r="L2681" t="s">
        <v>15469</v>
      </c>
      <c r="M2681" t="s">
        <v>15470</v>
      </c>
      <c r="N2681" t="s">
        <v>11418</v>
      </c>
      <c r="O2681" t="s">
        <v>11429</v>
      </c>
      <c r="P2681">
        <v>44.473961000000003</v>
      </c>
      <c r="Q2681">
        <v>-87.995925999999997</v>
      </c>
      <c r="R2681" t="s">
        <v>11481</v>
      </c>
      <c r="S2681" t="s">
        <v>11421</v>
      </c>
      <c r="U2681">
        <v>152</v>
      </c>
      <c r="V2681">
        <v>0</v>
      </c>
      <c r="W2681">
        <v>149</v>
      </c>
      <c r="X2681">
        <v>2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152</v>
      </c>
      <c r="AE2681">
        <v>1.357</v>
      </c>
      <c r="AF2681" t="s">
        <v>11430</v>
      </c>
      <c r="AG2681" t="s">
        <v>12853</v>
      </c>
      <c r="AH2681">
        <v>2</v>
      </c>
      <c r="AI2681">
        <v>55</v>
      </c>
      <c r="AJ2681">
        <v>9</v>
      </c>
      <c r="AM2681">
        <v>248007</v>
      </c>
      <c r="AN2681">
        <v>207702</v>
      </c>
      <c r="AO2681">
        <v>5286</v>
      </c>
      <c r="AP2681">
        <v>5968</v>
      </c>
      <c r="AQ2681">
        <v>6657</v>
      </c>
      <c r="AR2681">
        <v>4146</v>
      </c>
      <c r="AS2681">
        <v>17985</v>
      </c>
      <c r="AT2681">
        <v>205</v>
      </c>
      <c r="AU2681">
        <v>18248</v>
      </c>
      <c r="AV2681">
        <v>5491</v>
      </c>
      <c r="AW2681">
        <v>152</v>
      </c>
      <c r="AX2681">
        <v>206.26400000000001</v>
      </c>
      <c r="AY2681" s="1">
        <v>1.2999999999999999E-2</v>
      </c>
      <c r="AZ2681" s="1">
        <v>0.98</v>
      </c>
      <c r="BA2681" s="1">
        <v>0</v>
      </c>
      <c r="BB2681" s="1">
        <v>2.1000000000000001E-2</v>
      </c>
      <c r="BC2681" s="1">
        <v>0.83699999999999997</v>
      </c>
      <c r="BD2681" s="1">
        <v>7.2999999999999995E-2</v>
      </c>
      <c r="BE2681" s="1">
        <v>-8.0000000000000002E-3</v>
      </c>
      <c r="BF2681" s="1">
        <v>-7.2999999999999995E-2</v>
      </c>
      <c r="BG2681" s="1">
        <f>Table1[[#This Row],[pers_white_pct]]-Table1[[#This Row],[census_white_pct]]</f>
        <v>0.14300000000000002</v>
      </c>
      <c r="BH2681" s="3">
        <v>0.61733825200000003</v>
      </c>
      <c r="BI2681" s="3">
        <v>1.1704852385</v>
      </c>
      <c r="BJ2681" s="3">
        <v>0</v>
      </c>
      <c r="BK2681" s="3" t="str">
        <f>VLOOKUP(Table1[[#This Row],[est_sworn]],Force_size,2,TRUE)</f>
        <v>04 - 100 to 249</v>
      </c>
    </row>
    <row r="2682" spans="1:63" hidden="1" x14ac:dyDescent="0.2">
      <c r="A2682">
        <v>5585025</v>
      </c>
      <c r="B2682" t="s">
        <v>1444</v>
      </c>
      <c r="C2682" t="s">
        <v>11373</v>
      </c>
      <c r="D2682">
        <v>12418970</v>
      </c>
      <c r="E2682" t="s">
        <v>11374</v>
      </c>
      <c r="F2682">
        <v>785</v>
      </c>
      <c r="G2682" t="s">
        <v>11374</v>
      </c>
      <c r="H2682" t="s">
        <v>1394</v>
      </c>
      <c r="I2682">
        <v>55</v>
      </c>
      <c r="J2682">
        <v>13</v>
      </c>
      <c r="K2682">
        <v>85025</v>
      </c>
      <c r="L2682" t="s">
        <v>11375</v>
      </c>
      <c r="M2682" t="s">
        <v>562</v>
      </c>
      <c r="N2682" t="s">
        <v>68</v>
      </c>
      <c r="O2682" t="s">
        <v>562</v>
      </c>
      <c r="P2682">
        <v>45.866878</v>
      </c>
      <c r="Q2682">
        <v>-92.375739999999993</v>
      </c>
      <c r="S2682" t="s">
        <v>70</v>
      </c>
      <c r="T2682" t="s">
        <v>71</v>
      </c>
      <c r="U2682">
        <v>2</v>
      </c>
      <c r="V2682">
        <v>0</v>
      </c>
      <c r="W2682">
        <v>2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2</v>
      </c>
      <c r="AE2682">
        <v>16.646000000000001</v>
      </c>
      <c r="AF2682" t="s">
        <v>239</v>
      </c>
      <c r="AG2682" t="s">
        <v>11376</v>
      </c>
      <c r="AH2682">
        <v>2</v>
      </c>
      <c r="AI2682">
        <v>55</v>
      </c>
      <c r="AK2682">
        <v>85025</v>
      </c>
      <c r="AM2682">
        <v>653</v>
      </c>
      <c r="AN2682">
        <v>583</v>
      </c>
      <c r="AO2682">
        <v>12</v>
      </c>
      <c r="AP2682">
        <v>25</v>
      </c>
      <c r="AQ2682">
        <v>1</v>
      </c>
      <c r="AR2682">
        <v>18</v>
      </c>
      <c r="AS2682">
        <v>13</v>
      </c>
      <c r="AT2682">
        <v>0</v>
      </c>
      <c r="AU2682">
        <v>14</v>
      </c>
      <c r="AV2682">
        <v>12</v>
      </c>
      <c r="AW2682">
        <v>2</v>
      </c>
      <c r="AX2682">
        <v>33.292000000000002</v>
      </c>
      <c r="AY2682" s="1">
        <v>0</v>
      </c>
      <c r="AZ2682" s="2">
        <v>1</v>
      </c>
      <c r="BA2682" s="1">
        <v>0</v>
      </c>
      <c r="BB2682" s="1">
        <v>1.7999999999999999E-2</v>
      </c>
      <c r="BC2682" s="1">
        <v>0.89300000000000002</v>
      </c>
      <c r="BD2682" s="1">
        <v>0.02</v>
      </c>
      <c r="BE2682" s="1">
        <v>-1.7999999999999999E-2</v>
      </c>
      <c r="BF2682" s="1">
        <v>-0.02</v>
      </c>
      <c r="BG2682" s="1">
        <f>Table1[[#This Row],[pers_white_pct]]-Table1[[#This Row],[census_white_pct]]</f>
        <v>0.10699999999999998</v>
      </c>
      <c r="BH2682" s="3">
        <v>0</v>
      </c>
      <c r="BI2682" s="3">
        <v>1.1200686106</v>
      </c>
      <c r="BJ2682" s="3">
        <v>0</v>
      </c>
      <c r="BK2682" s="3" t="str">
        <f>VLOOKUP(Table1[[#This Row],[est_sworn]],Force_size,2,TRUE)</f>
        <v>01 - Under 25</v>
      </c>
    </row>
    <row r="2683" spans="1:63" hidden="1" x14ac:dyDescent="0.2">
      <c r="A2683">
        <v>5514475</v>
      </c>
      <c r="B2683" t="s">
        <v>1444</v>
      </c>
      <c r="C2683" t="s">
        <v>11182</v>
      </c>
      <c r="D2683">
        <v>11467240</v>
      </c>
      <c r="E2683" t="s">
        <v>11183</v>
      </c>
      <c r="F2683">
        <v>3964</v>
      </c>
      <c r="G2683" t="s">
        <v>11184</v>
      </c>
      <c r="H2683" t="s">
        <v>1394</v>
      </c>
      <c r="I2683">
        <v>55</v>
      </c>
      <c r="J2683">
        <v>15</v>
      </c>
      <c r="K2683">
        <v>14475</v>
      </c>
      <c r="L2683" t="s">
        <v>11185</v>
      </c>
      <c r="M2683" t="s">
        <v>11186</v>
      </c>
      <c r="N2683" t="s">
        <v>68</v>
      </c>
      <c r="O2683" t="s">
        <v>181</v>
      </c>
      <c r="P2683">
        <v>44.078409999999998</v>
      </c>
      <c r="Q2683">
        <v>-88.212131999999997</v>
      </c>
      <c r="S2683" t="s">
        <v>70</v>
      </c>
      <c r="T2683" t="s">
        <v>71</v>
      </c>
      <c r="U2683">
        <v>6</v>
      </c>
      <c r="V2683">
        <v>4</v>
      </c>
      <c r="W2683">
        <v>6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6</v>
      </c>
      <c r="AE2683">
        <v>8.6750000000000007</v>
      </c>
      <c r="AF2683" t="s">
        <v>212</v>
      </c>
      <c r="AG2683" t="s">
        <v>11187</v>
      </c>
      <c r="AH2683">
        <v>2</v>
      </c>
      <c r="AI2683">
        <v>55</v>
      </c>
      <c r="AK2683">
        <v>14475</v>
      </c>
      <c r="AM2683">
        <v>3933</v>
      </c>
      <c r="AN2683">
        <v>3681</v>
      </c>
      <c r="AO2683">
        <v>8</v>
      </c>
      <c r="AP2683">
        <v>14</v>
      </c>
      <c r="AQ2683">
        <v>18</v>
      </c>
      <c r="AR2683">
        <v>29</v>
      </c>
      <c r="AS2683">
        <v>169</v>
      </c>
      <c r="AT2683">
        <v>0</v>
      </c>
      <c r="AU2683">
        <v>183</v>
      </c>
      <c r="AV2683">
        <v>8</v>
      </c>
      <c r="AW2683">
        <v>8</v>
      </c>
      <c r="AX2683">
        <v>69.400000000000006</v>
      </c>
      <c r="AY2683" s="1">
        <v>0</v>
      </c>
      <c r="AZ2683" s="2">
        <v>1</v>
      </c>
      <c r="BA2683" s="1">
        <v>0</v>
      </c>
      <c r="BB2683" s="1">
        <v>2E-3</v>
      </c>
      <c r="BC2683" s="1">
        <v>0.93600000000000005</v>
      </c>
      <c r="BD2683" s="1">
        <v>4.2999999999999997E-2</v>
      </c>
      <c r="BE2683" s="1">
        <v>-2E-3</v>
      </c>
      <c r="BF2683" s="1">
        <v>-4.2999999999999997E-2</v>
      </c>
      <c r="BG2683" s="1">
        <f>Table1[[#This Row],[pers_white_pct]]-Table1[[#This Row],[census_white_pct]]</f>
        <v>6.3999999999999946E-2</v>
      </c>
      <c r="BH2683" s="3">
        <v>0</v>
      </c>
      <c r="BI2683" s="3">
        <v>1.0684596577000001</v>
      </c>
      <c r="BJ2683" s="3">
        <v>0</v>
      </c>
      <c r="BK2683" s="3" t="str">
        <f>VLOOKUP(Table1[[#This Row],[est_sworn]],Force_size,2,TRUE)</f>
        <v>01 - Under 25</v>
      </c>
    </row>
    <row r="2684" spans="1:63" hidden="1" x14ac:dyDescent="0.2">
      <c r="A2684">
        <v>5502166175</v>
      </c>
      <c r="B2684" t="s">
        <v>61</v>
      </c>
      <c r="C2684" t="s">
        <v>1398</v>
      </c>
      <c r="D2684">
        <v>12267020</v>
      </c>
      <c r="E2684" t="s">
        <v>1380</v>
      </c>
      <c r="F2684">
        <v>1799</v>
      </c>
      <c r="G2684" t="s">
        <v>1381</v>
      </c>
      <c r="H2684" t="s">
        <v>1394</v>
      </c>
      <c r="I2684">
        <v>55</v>
      </c>
      <c r="J2684">
        <v>21</v>
      </c>
      <c r="K2684">
        <v>66175</v>
      </c>
      <c r="L2684" t="s">
        <v>1399</v>
      </c>
      <c r="M2684" t="s">
        <v>562</v>
      </c>
      <c r="N2684" t="s">
        <v>68</v>
      </c>
      <c r="O2684" t="s">
        <v>562</v>
      </c>
      <c r="P2684">
        <v>43.471882000000001</v>
      </c>
      <c r="Q2684">
        <v>-89.330472</v>
      </c>
      <c r="S2684" t="s">
        <v>70</v>
      </c>
      <c r="T2684" t="s">
        <v>71</v>
      </c>
      <c r="U2684">
        <v>2</v>
      </c>
      <c r="V2684">
        <v>4</v>
      </c>
      <c r="W2684">
        <v>2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2</v>
      </c>
      <c r="AE2684">
        <v>16.646000000000001</v>
      </c>
      <c r="AF2684" t="s">
        <v>239</v>
      </c>
      <c r="AG2684" t="s">
        <v>1384</v>
      </c>
      <c r="AH2684">
        <v>2</v>
      </c>
      <c r="AI2684">
        <v>55</v>
      </c>
      <c r="AJ2684">
        <v>21</v>
      </c>
      <c r="AL2684">
        <v>66175</v>
      </c>
      <c r="AM2684">
        <v>769</v>
      </c>
      <c r="AN2684">
        <v>749</v>
      </c>
      <c r="AO2684">
        <v>3</v>
      </c>
      <c r="AP2684">
        <v>1</v>
      </c>
      <c r="AQ2684">
        <v>1</v>
      </c>
      <c r="AR2684">
        <v>8</v>
      </c>
      <c r="AS2684">
        <v>7</v>
      </c>
      <c r="AT2684">
        <v>0</v>
      </c>
      <c r="AU2684">
        <v>7</v>
      </c>
      <c r="AV2684">
        <v>3</v>
      </c>
      <c r="AW2684">
        <v>4</v>
      </c>
      <c r="AX2684">
        <v>66.584000000000003</v>
      </c>
      <c r="AY2684" s="1">
        <v>0</v>
      </c>
      <c r="AZ2684" s="2">
        <v>1</v>
      </c>
      <c r="BA2684" s="1">
        <v>0</v>
      </c>
      <c r="BB2684" s="1">
        <v>4.0000000000000001E-3</v>
      </c>
      <c r="BC2684" s="1">
        <v>0.97399999999999998</v>
      </c>
      <c r="BD2684" s="1">
        <v>8.9999999999999993E-3</v>
      </c>
      <c r="BE2684" s="1">
        <v>-4.0000000000000001E-3</v>
      </c>
      <c r="BF2684" s="1">
        <v>-8.9999999999999993E-3</v>
      </c>
      <c r="BG2684" s="1">
        <f>Table1[[#This Row],[pers_white_pct]]-Table1[[#This Row],[census_white_pct]]</f>
        <v>2.6000000000000023E-2</v>
      </c>
      <c r="BH2684" s="3">
        <v>0</v>
      </c>
      <c r="BI2684" s="3">
        <v>1.0267022696999999</v>
      </c>
      <c r="BJ2684" s="3">
        <v>0</v>
      </c>
      <c r="BK2684" s="3" t="str">
        <f>VLOOKUP(Table1[[#This Row],[est_sworn]],Force_size,2,TRUE)</f>
        <v>01 - Under 25</v>
      </c>
    </row>
    <row r="2685" spans="1:63" hidden="1" x14ac:dyDescent="0.2">
      <c r="A2685">
        <v>55025</v>
      </c>
      <c r="B2685" t="s">
        <v>11412</v>
      </c>
      <c r="C2685" t="s">
        <v>15471</v>
      </c>
      <c r="D2685">
        <v>11749010</v>
      </c>
      <c r="E2685" t="s">
        <v>15472</v>
      </c>
      <c r="F2685">
        <v>503523</v>
      </c>
      <c r="G2685" t="s">
        <v>15473</v>
      </c>
      <c r="H2685" t="s">
        <v>1394</v>
      </c>
      <c r="I2685">
        <v>55</v>
      </c>
      <c r="J2685">
        <v>25</v>
      </c>
      <c r="K2685">
        <v>99025</v>
      </c>
      <c r="L2685" t="s">
        <v>15474</v>
      </c>
      <c r="M2685" t="s">
        <v>15475</v>
      </c>
      <c r="N2685" t="s">
        <v>11418</v>
      </c>
      <c r="O2685" t="s">
        <v>11429</v>
      </c>
      <c r="P2685">
        <v>43.067467999999998</v>
      </c>
      <c r="Q2685">
        <v>-89.417851999999996</v>
      </c>
      <c r="R2685" t="s">
        <v>11420</v>
      </c>
      <c r="S2685" t="s">
        <v>11421</v>
      </c>
      <c r="U2685">
        <v>449</v>
      </c>
      <c r="V2685">
        <v>0</v>
      </c>
      <c r="W2685">
        <v>432</v>
      </c>
      <c r="X2685">
        <v>9</v>
      </c>
      <c r="Y2685">
        <v>4</v>
      </c>
      <c r="Z2685">
        <v>0</v>
      </c>
      <c r="AA2685">
        <v>0</v>
      </c>
      <c r="AB2685">
        <v>0</v>
      </c>
      <c r="AC2685">
        <v>0</v>
      </c>
      <c r="AD2685">
        <v>449</v>
      </c>
      <c r="AE2685">
        <v>1.357</v>
      </c>
      <c r="AF2685" t="s">
        <v>11430</v>
      </c>
      <c r="AG2685" t="s">
        <v>15476</v>
      </c>
      <c r="AH2685">
        <v>2</v>
      </c>
      <c r="AI2685">
        <v>55</v>
      </c>
      <c r="AJ2685">
        <v>25</v>
      </c>
      <c r="AM2685">
        <v>488073</v>
      </c>
      <c r="AN2685">
        <v>399488</v>
      </c>
      <c r="AO2685">
        <v>24717</v>
      </c>
      <c r="AP2685">
        <v>1338</v>
      </c>
      <c r="AQ2685">
        <v>22903</v>
      </c>
      <c r="AR2685">
        <v>9929</v>
      </c>
      <c r="AS2685">
        <v>28925</v>
      </c>
      <c r="AT2685">
        <v>630</v>
      </c>
      <c r="AU2685">
        <v>29698</v>
      </c>
      <c r="AV2685">
        <v>25347</v>
      </c>
      <c r="AW2685">
        <v>449</v>
      </c>
      <c r="AX2685">
        <v>609.29300000000001</v>
      </c>
      <c r="AY2685" s="1">
        <v>0.02</v>
      </c>
      <c r="AZ2685" s="1">
        <v>0.96199999999999997</v>
      </c>
      <c r="BA2685" s="1">
        <v>8.9999999999999993E-3</v>
      </c>
      <c r="BB2685" s="1">
        <v>5.0999999999999997E-2</v>
      </c>
      <c r="BC2685" s="1">
        <v>0.81899999999999995</v>
      </c>
      <c r="BD2685" s="1">
        <v>5.8999999999999997E-2</v>
      </c>
      <c r="BE2685" s="1">
        <v>-3.1E-2</v>
      </c>
      <c r="BF2685" s="1">
        <v>-0.05</v>
      </c>
      <c r="BG2685" s="1">
        <f>Table1[[#This Row],[pers_white_pct]]-Table1[[#This Row],[census_white_pct]]</f>
        <v>0.14300000000000002</v>
      </c>
      <c r="BH2685" s="3">
        <v>0.39580857079999998</v>
      </c>
      <c r="BI2685" s="3">
        <v>1.1754886790000001</v>
      </c>
      <c r="BJ2685" s="3">
        <v>0.15032287250000001</v>
      </c>
      <c r="BK2685" s="3" t="str">
        <f>VLOOKUP(Table1[[#This Row],[est_sworn]],Force_size,2,TRUE)</f>
        <v>05 - 250 - 499</v>
      </c>
    </row>
    <row r="2686" spans="1:63" hidden="1" x14ac:dyDescent="0.2">
      <c r="A2686">
        <v>5551575</v>
      </c>
      <c r="B2686" t="s">
        <v>1444</v>
      </c>
      <c r="C2686" t="s">
        <v>11269</v>
      </c>
      <c r="D2686">
        <v>12167080</v>
      </c>
      <c r="E2686" t="s">
        <v>11270</v>
      </c>
      <c r="F2686">
        <v>18159</v>
      </c>
      <c r="G2686" t="s">
        <v>11271</v>
      </c>
      <c r="H2686" t="s">
        <v>1394</v>
      </c>
      <c r="I2686">
        <v>55</v>
      </c>
      <c r="J2686">
        <v>25</v>
      </c>
      <c r="K2686">
        <v>51575</v>
      </c>
      <c r="L2686" t="s">
        <v>11272</v>
      </c>
      <c r="M2686" t="s">
        <v>11273</v>
      </c>
      <c r="N2686" t="s">
        <v>68</v>
      </c>
      <c r="O2686" t="s">
        <v>69</v>
      </c>
      <c r="P2686">
        <v>43.067467999999998</v>
      </c>
      <c r="Q2686">
        <v>-89.417851999999996</v>
      </c>
      <c r="S2686" t="s">
        <v>70</v>
      </c>
      <c r="T2686" t="s">
        <v>71</v>
      </c>
      <c r="U2686">
        <v>36</v>
      </c>
      <c r="V2686">
        <v>0</v>
      </c>
      <c r="W2686">
        <v>35</v>
      </c>
      <c r="X2686">
        <v>0</v>
      </c>
      <c r="Y2686">
        <v>1</v>
      </c>
      <c r="Z2686">
        <v>0</v>
      </c>
      <c r="AA2686">
        <v>0</v>
      </c>
      <c r="AB2686">
        <v>0</v>
      </c>
      <c r="AC2686">
        <v>0</v>
      </c>
      <c r="AD2686">
        <v>36</v>
      </c>
      <c r="AE2686">
        <v>4.7450000000000001</v>
      </c>
      <c r="AF2686" t="s">
        <v>72</v>
      </c>
      <c r="AG2686" t="s">
        <v>11274</v>
      </c>
      <c r="AH2686">
        <v>2</v>
      </c>
      <c r="AI2686">
        <v>55</v>
      </c>
      <c r="AK2686">
        <v>51575</v>
      </c>
      <c r="AM2686">
        <v>17442</v>
      </c>
      <c r="AN2686">
        <v>14694</v>
      </c>
      <c r="AO2686">
        <v>582</v>
      </c>
      <c r="AP2686">
        <v>41</v>
      </c>
      <c r="AQ2686">
        <v>730</v>
      </c>
      <c r="AR2686">
        <v>375</v>
      </c>
      <c r="AS2686">
        <v>984</v>
      </c>
      <c r="AT2686">
        <v>24</v>
      </c>
      <c r="AU2686">
        <v>1020</v>
      </c>
      <c r="AV2686">
        <v>606</v>
      </c>
      <c r="AW2686">
        <v>36</v>
      </c>
      <c r="AX2686">
        <v>170.82</v>
      </c>
      <c r="AY2686" s="1">
        <v>0</v>
      </c>
      <c r="AZ2686" s="1">
        <v>0.97199999999999998</v>
      </c>
      <c r="BA2686" s="1">
        <v>2.8000000000000001E-2</v>
      </c>
      <c r="BB2686" s="1">
        <v>3.3000000000000002E-2</v>
      </c>
      <c r="BC2686" s="1">
        <v>0.84199999999999997</v>
      </c>
      <c r="BD2686" s="1">
        <v>5.6000000000000001E-2</v>
      </c>
      <c r="BE2686" s="1">
        <v>-3.3000000000000002E-2</v>
      </c>
      <c r="BF2686" s="1">
        <v>-2.9000000000000001E-2</v>
      </c>
      <c r="BG2686" s="1">
        <f>Table1[[#This Row],[pers_white_pct]]-Table1[[#This Row],[census_white_pct]]</f>
        <v>0.13</v>
      </c>
      <c r="BH2686" s="3">
        <v>0</v>
      </c>
      <c r="BI2686" s="3">
        <v>1.1540424663</v>
      </c>
      <c r="BJ2686" s="3">
        <v>0.49237804880000002</v>
      </c>
      <c r="BK2686" s="3" t="str">
        <f>VLOOKUP(Table1[[#This Row],[est_sworn]],Force_size,2,TRUE)</f>
        <v>02 - 25 to 49</v>
      </c>
    </row>
    <row r="2687" spans="1:63" hidden="1" x14ac:dyDescent="0.2">
      <c r="A2687">
        <v>5502548025</v>
      </c>
      <c r="B2687" t="s">
        <v>61</v>
      </c>
      <c r="C2687" t="s">
        <v>1400</v>
      </c>
      <c r="D2687">
        <v>12497150</v>
      </c>
      <c r="E2687" t="s">
        <v>1401</v>
      </c>
      <c r="F2687">
        <v>6279</v>
      </c>
      <c r="G2687" t="s">
        <v>490</v>
      </c>
      <c r="H2687" t="s">
        <v>1394</v>
      </c>
      <c r="I2687">
        <v>55</v>
      </c>
      <c r="J2687">
        <v>25</v>
      </c>
      <c r="K2687">
        <v>48025</v>
      </c>
      <c r="L2687" t="s">
        <v>1402</v>
      </c>
      <c r="M2687" t="s">
        <v>1403</v>
      </c>
      <c r="N2687" t="s">
        <v>68</v>
      </c>
      <c r="O2687" t="s">
        <v>181</v>
      </c>
      <c r="P2687">
        <v>43.067467999999998</v>
      </c>
      <c r="Q2687">
        <v>-89.417851999999996</v>
      </c>
      <c r="S2687" t="s">
        <v>70</v>
      </c>
      <c r="T2687" t="s">
        <v>71</v>
      </c>
      <c r="U2687">
        <v>14</v>
      </c>
      <c r="V2687">
        <v>2</v>
      </c>
      <c r="W2687">
        <v>14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14</v>
      </c>
      <c r="AE2687">
        <v>7.1230000000000002</v>
      </c>
      <c r="AF2687" t="s">
        <v>118</v>
      </c>
      <c r="AG2687" t="s">
        <v>219</v>
      </c>
      <c r="AH2687">
        <v>2</v>
      </c>
      <c r="AI2687">
        <v>55</v>
      </c>
      <c r="AJ2687">
        <v>25</v>
      </c>
      <c r="AL2687">
        <v>48025</v>
      </c>
      <c r="AM2687">
        <v>6279</v>
      </c>
      <c r="AN2687">
        <v>2669</v>
      </c>
      <c r="AO2687">
        <v>1235</v>
      </c>
      <c r="AP2687">
        <v>40</v>
      </c>
      <c r="AQ2687">
        <v>363</v>
      </c>
      <c r="AR2687">
        <v>199</v>
      </c>
      <c r="AS2687">
        <v>1760</v>
      </c>
      <c r="AT2687">
        <v>27</v>
      </c>
      <c r="AU2687">
        <v>1773</v>
      </c>
      <c r="AV2687">
        <v>1262</v>
      </c>
      <c r="AW2687">
        <v>15</v>
      </c>
      <c r="AX2687">
        <v>106.845</v>
      </c>
      <c r="AY2687" s="1">
        <v>0</v>
      </c>
      <c r="AZ2687" s="2">
        <v>1</v>
      </c>
      <c r="BA2687" s="1">
        <v>0</v>
      </c>
      <c r="BB2687" s="1">
        <v>0.19700000000000001</v>
      </c>
      <c r="BC2687" s="1">
        <v>0.42499999999999999</v>
      </c>
      <c r="BD2687" s="1">
        <v>0.28000000000000003</v>
      </c>
      <c r="BE2687" s="1">
        <v>-0.19700000000000001</v>
      </c>
      <c r="BF2687" s="1">
        <v>-0.28000000000000003</v>
      </c>
      <c r="BG2687" s="1">
        <f>Table1[[#This Row],[pers_white_pct]]-Table1[[#This Row],[census_white_pct]]</f>
        <v>0.57499999999999996</v>
      </c>
      <c r="BH2687" s="3">
        <v>0</v>
      </c>
      <c r="BI2687" s="3">
        <v>2.3525665042999999</v>
      </c>
      <c r="BJ2687" s="3">
        <v>0</v>
      </c>
      <c r="BK2687" s="3" t="str">
        <f>VLOOKUP(Table1[[#This Row],[est_sworn]],Force_size,2,TRUE)</f>
        <v>01 - Under 25</v>
      </c>
    </row>
    <row r="2688" spans="1:63" hidden="1" x14ac:dyDescent="0.2">
      <c r="A2688">
        <v>5584350</v>
      </c>
      <c r="B2688" t="s">
        <v>1444</v>
      </c>
      <c r="C2688" t="s">
        <v>11355</v>
      </c>
      <c r="D2688">
        <v>12388910</v>
      </c>
      <c r="E2688" t="s">
        <v>11356</v>
      </c>
      <c r="F2688">
        <v>12657</v>
      </c>
      <c r="G2688" t="s">
        <v>11357</v>
      </c>
      <c r="H2688" t="s">
        <v>1394</v>
      </c>
      <c r="I2688">
        <v>55</v>
      </c>
      <c r="J2688">
        <v>25</v>
      </c>
      <c r="K2688">
        <v>84350</v>
      </c>
      <c r="L2688" t="s">
        <v>11358</v>
      </c>
      <c r="M2688" t="s">
        <v>11359</v>
      </c>
      <c r="N2688" t="s">
        <v>68</v>
      </c>
      <c r="O2688" t="s">
        <v>69</v>
      </c>
      <c r="P2688">
        <v>43.067467999999998</v>
      </c>
      <c r="Q2688">
        <v>-89.417851999999996</v>
      </c>
      <c r="S2688" t="s">
        <v>70</v>
      </c>
      <c r="T2688" t="s">
        <v>71</v>
      </c>
      <c r="U2688">
        <v>18</v>
      </c>
      <c r="V2688">
        <v>0</v>
      </c>
      <c r="W2688">
        <v>18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18</v>
      </c>
      <c r="AE2688">
        <v>7.1230000000000002</v>
      </c>
      <c r="AF2688" t="s">
        <v>118</v>
      </c>
      <c r="AG2688" t="s">
        <v>11360</v>
      </c>
      <c r="AH2688">
        <v>2</v>
      </c>
      <c r="AI2688">
        <v>55</v>
      </c>
      <c r="AK2688">
        <v>84350</v>
      </c>
      <c r="AM2688">
        <v>12097</v>
      </c>
      <c r="AN2688">
        <v>11412</v>
      </c>
      <c r="AO2688">
        <v>117</v>
      </c>
      <c r="AP2688">
        <v>23</v>
      </c>
      <c r="AQ2688">
        <v>142</v>
      </c>
      <c r="AR2688">
        <v>127</v>
      </c>
      <c r="AS2688">
        <v>269</v>
      </c>
      <c r="AT2688">
        <v>8</v>
      </c>
      <c r="AU2688">
        <v>276</v>
      </c>
      <c r="AV2688">
        <v>125</v>
      </c>
      <c r="AW2688">
        <v>18</v>
      </c>
      <c r="AX2688">
        <v>128.214</v>
      </c>
      <c r="AY2688" s="1">
        <v>0</v>
      </c>
      <c r="AZ2688" s="2">
        <v>1</v>
      </c>
      <c r="BA2688" s="1">
        <v>0</v>
      </c>
      <c r="BB2688" s="1">
        <v>0.01</v>
      </c>
      <c r="BC2688" s="1">
        <v>0.94299999999999995</v>
      </c>
      <c r="BD2688" s="1">
        <v>2.1999999999999999E-2</v>
      </c>
      <c r="BE2688" s="1">
        <v>-0.01</v>
      </c>
      <c r="BF2688" s="1">
        <v>-2.1999999999999999E-2</v>
      </c>
      <c r="BG2688" s="1">
        <f>Table1[[#This Row],[pers_white_pct]]-Table1[[#This Row],[census_white_pct]]</f>
        <v>5.7000000000000051E-2</v>
      </c>
      <c r="BH2688" s="3">
        <v>0</v>
      </c>
      <c r="BI2688" s="3">
        <v>1.0600245356</v>
      </c>
      <c r="BJ2688" s="3">
        <v>0</v>
      </c>
      <c r="BK2688" s="3" t="str">
        <f>VLOOKUP(Table1[[#This Row],[est_sworn]],Force_size,2,TRUE)</f>
        <v>01 - Under 25</v>
      </c>
    </row>
    <row r="2689" spans="1:63" hidden="1" x14ac:dyDescent="0.2">
      <c r="A2689">
        <v>5546850</v>
      </c>
      <c r="B2689" t="s">
        <v>1444</v>
      </c>
      <c r="C2689" t="s">
        <v>11257</v>
      </c>
      <c r="D2689">
        <v>12677170</v>
      </c>
      <c r="E2689" t="s">
        <v>11258</v>
      </c>
      <c r="F2689">
        <v>8040</v>
      </c>
      <c r="G2689" t="s">
        <v>11259</v>
      </c>
      <c r="H2689" t="s">
        <v>1394</v>
      </c>
      <c r="I2689">
        <v>55</v>
      </c>
      <c r="J2689">
        <v>25</v>
      </c>
      <c r="K2689">
        <v>46850</v>
      </c>
      <c r="L2689" t="s">
        <v>11260</v>
      </c>
      <c r="M2689" t="s">
        <v>11261</v>
      </c>
      <c r="N2689" t="s">
        <v>68</v>
      </c>
      <c r="O2689" t="s">
        <v>181</v>
      </c>
      <c r="P2689">
        <v>43.067467999999998</v>
      </c>
      <c r="Q2689">
        <v>-89.417851999999996</v>
      </c>
      <c r="S2689" t="s">
        <v>70</v>
      </c>
      <c r="T2689" t="s">
        <v>71</v>
      </c>
      <c r="U2689">
        <v>14</v>
      </c>
      <c r="V2689">
        <v>5</v>
      </c>
      <c r="W2689">
        <v>14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14</v>
      </c>
      <c r="AE2689">
        <v>7.1230000000000002</v>
      </c>
      <c r="AF2689" t="s">
        <v>118</v>
      </c>
      <c r="AG2689" t="s">
        <v>11262</v>
      </c>
      <c r="AH2689">
        <v>2</v>
      </c>
      <c r="AI2689">
        <v>55</v>
      </c>
      <c r="AK2689">
        <v>46850</v>
      </c>
      <c r="AM2689">
        <v>7808</v>
      </c>
      <c r="AN2689">
        <v>7267</v>
      </c>
      <c r="AO2689">
        <v>91</v>
      </c>
      <c r="AP2689">
        <v>28</v>
      </c>
      <c r="AQ2689">
        <v>130</v>
      </c>
      <c r="AR2689">
        <v>108</v>
      </c>
      <c r="AS2689">
        <v>176</v>
      </c>
      <c r="AT2689">
        <v>3</v>
      </c>
      <c r="AU2689">
        <v>184</v>
      </c>
      <c r="AV2689">
        <v>94</v>
      </c>
      <c r="AW2689">
        <v>16.5</v>
      </c>
      <c r="AX2689">
        <v>117.5295</v>
      </c>
      <c r="AY2689" s="1">
        <v>0</v>
      </c>
      <c r="AZ2689" s="2">
        <v>1</v>
      </c>
      <c r="BA2689" s="1">
        <v>0</v>
      </c>
      <c r="BB2689" s="1">
        <v>1.2E-2</v>
      </c>
      <c r="BC2689" s="1">
        <v>0.93100000000000005</v>
      </c>
      <c r="BD2689" s="1">
        <v>2.3E-2</v>
      </c>
      <c r="BE2689" s="1">
        <v>-1.2E-2</v>
      </c>
      <c r="BF2689" s="1">
        <v>-2.3E-2</v>
      </c>
      <c r="BG2689" s="1">
        <f>Table1[[#This Row],[pers_white_pct]]-Table1[[#This Row],[census_white_pct]]</f>
        <v>6.899999999999995E-2</v>
      </c>
      <c r="BH2689" s="3">
        <v>0</v>
      </c>
      <c r="BI2689" s="3">
        <v>1.0744461263</v>
      </c>
      <c r="BJ2689" s="3">
        <v>0</v>
      </c>
      <c r="BK2689" s="3" t="str">
        <f>VLOOKUP(Table1[[#This Row],[est_sworn]],Force_size,2,TRUE)</f>
        <v>01 - Under 25</v>
      </c>
    </row>
    <row r="2690" spans="1:63" hidden="1" x14ac:dyDescent="0.2">
      <c r="A2690">
        <v>5506300</v>
      </c>
      <c r="B2690" t="s">
        <v>1444</v>
      </c>
      <c r="C2690" t="s">
        <v>11158</v>
      </c>
      <c r="D2690">
        <v>12857260</v>
      </c>
      <c r="E2690" t="s">
        <v>11159</v>
      </c>
      <c r="F2690">
        <v>2424</v>
      </c>
      <c r="G2690" t="s">
        <v>11160</v>
      </c>
      <c r="H2690" t="s">
        <v>1394</v>
      </c>
      <c r="I2690">
        <v>55</v>
      </c>
      <c r="J2690">
        <v>25</v>
      </c>
      <c r="K2690">
        <v>6300</v>
      </c>
      <c r="L2690" t="s">
        <v>11161</v>
      </c>
      <c r="M2690" t="s">
        <v>11162</v>
      </c>
      <c r="N2690" t="s">
        <v>68</v>
      </c>
      <c r="O2690" t="s">
        <v>238</v>
      </c>
      <c r="P2690">
        <v>43.067467999999998</v>
      </c>
      <c r="Q2690">
        <v>-89.417851999999996</v>
      </c>
      <c r="S2690" t="s">
        <v>70</v>
      </c>
      <c r="T2690" t="s">
        <v>71</v>
      </c>
      <c r="U2690">
        <v>4</v>
      </c>
      <c r="V2690">
        <v>1</v>
      </c>
      <c r="W2690">
        <v>4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4</v>
      </c>
      <c r="AE2690">
        <v>8.6750000000000007</v>
      </c>
      <c r="AF2690" t="s">
        <v>212</v>
      </c>
      <c r="AG2690" t="s">
        <v>11163</v>
      </c>
      <c r="AH2690">
        <v>2</v>
      </c>
      <c r="AI2690">
        <v>55</v>
      </c>
      <c r="AK2690">
        <v>6300</v>
      </c>
      <c r="AM2690">
        <v>2385</v>
      </c>
      <c r="AN2690">
        <v>2252</v>
      </c>
      <c r="AO2690">
        <v>4</v>
      </c>
      <c r="AP2690">
        <v>4</v>
      </c>
      <c r="AQ2690">
        <v>17</v>
      </c>
      <c r="AR2690">
        <v>14</v>
      </c>
      <c r="AS2690">
        <v>90</v>
      </c>
      <c r="AT2690">
        <v>3</v>
      </c>
      <c r="AU2690">
        <v>94</v>
      </c>
      <c r="AV2690">
        <v>7</v>
      </c>
      <c r="AW2690">
        <v>4.5</v>
      </c>
      <c r="AX2690">
        <v>39.037500000000001</v>
      </c>
      <c r="AY2690" s="1">
        <v>0</v>
      </c>
      <c r="AZ2690" s="2">
        <v>1</v>
      </c>
      <c r="BA2690" s="1">
        <v>0</v>
      </c>
      <c r="BB2690" s="1">
        <v>2E-3</v>
      </c>
      <c r="BC2690" s="1">
        <v>0.94399999999999995</v>
      </c>
      <c r="BD2690" s="1">
        <v>3.7999999999999999E-2</v>
      </c>
      <c r="BE2690" s="1">
        <v>-2E-3</v>
      </c>
      <c r="BF2690" s="1">
        <v>-3.7999999999999999E-2</v>
      </c>
      <c r="BG2690" s="1">
        <f>Table1[[#This Row],[pers_white_pct]]-Table1[[#This Row],[census_white_pct]]</f>
        <v>5.600000000000005E-2</v>
      </c>
      <c r="BH2690" s="3">
        <v>0</v>
      </c>
      <c r="BI2690" s="3">
        <v>1.0590586146000001</v>
      </c>
      <c r="BJ2690" s="3">
        <v>0</v>
      </c>
      <c r="BK2690" s="3" t="str">
        <f>VLOOKUP(Table1[[#This Row],[est_sworn]],Force_size,2,TRUE)</f>
        <v>01 - Under 25</v>
      </c>
    </row>
    <row r="2691" spans="1:63" hidden="1" x14ac:dyDescent="0.2">
      <c r="A2691">
        <v>55027</v>
      </c>
      <c r="B2691" t="s">
        <v>11412</v>
      </c>
      <c r="C2691" t="s">
        <v>15477</v>
      </c>
      <c r="D2691">
        <v>12929060</v>
      </c>
      <c r="E2691" t="s">
        <v>15478</v>
      </c>
      <c r="F2691">
        <v>88415</v>
      </c>
      <c r="G2691" t="s">
        <v>15479</v>
      </c>
      <c r="H2691" t="s">
        <v>1394</v>
      </c>
      <c r="I2691">
        <v>55</v>
      </c>
      <c r="J2691">
        <v>27</v>
      </c>
      <c r="K2691">
        <v>99027</v>
      </c>
      <c r="L2691" t="s">
        <v>15480</v>
      </c>
      <c r="M2691" t="s">
        <v>15481</v>
      </c>
      <c r="N2691" t="s">
        <v>11418</v>
      </c>
      <c r="O2691" t="s">
        <v>11444</v>
      </c>
      <c r="P2691">
        <v>43.422705999999998</v>
      </c>
      <c r="Q2691">
        <v>-88.704379000000003</v>
      </c>
      <c r="R2691" t="s">
        <v>11420</v>
      </c>
      <c r="S2691" t="s">
        <v>11421</v>
      </c>
      <c r="U2691">
        <v>56</v>
      </c>
      <c r="V2691">
        <v>6</v>
      </c>
      <c r="W2691">
        <v>56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56</v>
      </c>
      <c r="AE2691">
        <v>3.3540000000000001</v>
      </c>
      <c r="AF2691" t="s">
        <v>11445</v>
      </c>
      <c r="AG2691" t="s">
        <v>15482</v>
      </c>
      <c r="AH2691">
        <v>2</v>
      </c>
      <c r="AI2691">
        <v>55</v>
      </c>
      <c r="AJ2691">
        <v>27</v>
      </c>
      <c r="AM2691">
        <v>88759</v>
      </c>
      <c r="AN2691">
        <v>81325</v>
      </c>
      <c r="AO2691">
        <v>2361</v>
      </c>
      <c r="AP2691">
        <v>369</v>
      </c>
      <c r="AQ2691">
        <v>460</v>
      </c>
      <c r="AR2691">
        <v>660</v>
      </c>
      <c r="AS2691">
        <v>3522</v>
      </c>
      <c r="AT2691">
        <v>20</v>
      </c>
      <c r="AU2691">
        <v>3584</v>
      </c>
      <c r="AV2691">
        <v>2381</v>
      </c>
      <c r="AW2691">
        <v>59</v>
      </c>
      <c r="AX2691">
        <v>197.886</v>
      </c>
      <c r="AY2691" s="1">
        <v>0</v>
      </c>
      <c r="AZ2691" s="2">
        <v>1</v>
      </c>
      <c r="BA2691" s="1">
        <v>0</v>
      </c>
      <c r="BB2691" s="1">
        <v>2.7E-2</v>
      </c>
      <c r="BC2691" s="1">
        <v>0.91600000000000004</v>
      </c>
      <c r="BD2691" s="1">
        <v>0.04</v>
      </c>
      <c r="BE2691" s="1">
        <v>-2.7E-2</v>
      </c>
      <c r="BF2691" s="1">
        <v>-0.04</v>
      </c>
      <c r="BG2691" s="1">
        <f>Table1[[#This Row],[pers_white_pct]]-Table1[[#This Row],[census_white_pct]]</f>
        <v>8.3999999999999964E-2</v>
      </c>
      <c r="BH2691" s="3">
        <v>0</v>
      </c>
      <c r="BI2691" s="3">
        <v>1.0914110051999999</v>
      </c>
      <c r="BJ2691" s="3">
        <v>0</v>
      </c>
      <c r="BK2691" s="3" t="str">
        <f>VLOOKUP(Table1[[#This Row],[est_sworn]],Force_size,2,TRUE)</f>
        <v>03 - 50 to 99</v>
      </c>
    </row>
    <row r="2692" spans="1:63" hidden="1" x14ac:dyDescent="0.2">
      <c r="A2692">
        <v>5577875</v>
      </c>
      <c r="B2692" t="s">
        <v>1444</v>
      </c>
      <c r="C2692" t="s">
        <v>11346</v>
      </c>
      <c r="D2692">
        <v>12478960</v>
      </c>
      <c r="E2692" t="s">
        <v>11347</v>
      </c>
      <c r="F2692">
        <v>9098</v>
      </c>
      <c r="G2692" t="s">
        <v>11348</v>
      </c>
      <c r="H2692" t="s">
        <v>1394</v>
      </c>
      <c r="I2692">
        <v>55</v>
      </c>
      <c r="J2692">
        <v>29</v>
      </c>
      <c r="K2692">
        <v>77875</v>
      </c>
      <c r="L2692" t="s">
        <v>11349</v>
      </c>
      <c r="M2692" t="s">
        <v>11350</v>
      </c>
      <c r="N2692" t="s">
        <v>68</v>
      </c>
      <c r="O2692" t="s">
        <v>181</v>
      </c>
      <c r="P2692">
        <v>45.067810999999999</v>
      </c>
      <c r="Q2692">
        <v>-87.087935999999999</v>
      </c>
      <c r="S2692" t="s">
        <v>70</v>
      </c>
      <c r="T2692" t="s">
        <v>71</v>
      </c>
      <c r="U2692">
        <v>20</v>
      </c>
      <c r="V2692">
        <v>0</v>
      </c>
      <c r="W2692">
        <v>20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20</v>
      </c>
      <c r="AE2692">
        <v>7.1230000000000002</v>
      </c>
      <c r="AF2692" t="s">
        <v>118</v>
      </c>
      <c r="AG2692" t="s">
        <v>11351</v>
      </c>
      <c r="AH2692">
        <v>2</v>
      </c>
      <c r="AI2692">
        <v>55</v>
      </c>
      <c r="AK2692">
        <v>77875</v>
      </c>
      <c r="AM2692">
        <v>9144</v>
      </c>
      <c r="AN2692">
        <v>8578</v>
      </c>
      <c r="AO2692">
        <v>88</v>
      </c>
      <c r="AP2692">
        <v>70</v>
      </c>
      <c r="AQ2692">
        <v>54</v>
      </c>
      <c r="AR2692">
        <v>96</v>
      </c>
      <c r="AS2692">
        <v>251</v>
      </c>
      <c r="AT2692">
        <v>4</v>
      </c>
      <c r="AU2692">
        <v>258</v>
      </c>
      <c r="AV2692">
        <v>92</v>
      </c>
      <c r="AW2692">
        <v>20</v>
      </c>
      <c r="AX2692">
        <v>142.46</v>
      </c>
      <c r="AY2692" s="1">
        <v>0</v>
      </c>
      <c r="AZ2692" s="2">
        <v>1</v>
      </c>
      <c r="BA2692" s="1">
        <v>0</v>
      </c>
      <c r="BB2692" s="1">
        <v>0.01</v>
      </c>
      <c r="BC2692" s="1">
        <v>0.93799999999999994</v>
      </c>
      <c r="BD2692" s="1">
        <v>2.7E-2</v>
      </c>
      <c r="BE2692" s="1">
        <v>-0.01</v>
      </c>
      <c r="BF2692" s="1">
        <v>-2.7E-2</v>
      </c>
      <c r="BG2692" s="1">
        <f>Table1[[#This Row],[pers_white_pct]]-Table1[[#This Row],[census_white_pct]]</f>
        <v>6.2000000000000055E-2</v>
      </c>
      <c r="BH2692" s="3">
        <v>0</v>
      </c>
      <c r="BI2692" s="3">
        <v>1.0659827466</v>
      </c>
      <c r="BJ2692" s="3">
        <v>0</v>
      </c>
      <c r="BK2692" s="3" t="str">
        <f>VLOOKUP(Table1[[#This Row],[est_sworn]],Force_size,2,TRUE)</f>
        <v>01 - Under 25</v>
      </c>
    </row>
    <row r="2693" spans="1:63" hidden="1" x14ac:dyDescent="0.2">
      <c r="A2693">
        <v>5526275</v>
      </c>
      <c r="B2693" t="s">
        <v>1444</v>
      </c>
      <c r="C2693" t="s">
        <v>11194</v>
      </c>
      <c r="D2693">
        <v>11767110</v>
      </c>
      <c r="E2693" t="s">
        <v>11195</v>
      </c>
      <c r="F2693">
        <v>43045</v>
      </c>
      <c r="G2693" t="s">
        <v>11196</v>
      </c>
      <c r="H2693" t="s">
        <v>1394</v>
      </c>
      <c r="I2693">
        <v>55</v>
      </c>
      <c r="J2693">
        <v>39</v>
      </c>
      <c r="K2693">
        <v>26275</v>
      </c>
      <c r="L2693" t="s">
        <v>11197</v>
      </c>
      <c r="M2693" t="s">
        <v>11198</v>
      </c>
      <c r="N2693" t="s">
        <v>68</v>
      </c>
      <c r="O2693" t="s">
        <v>131</v>
      </c>
      <c r="P2693">
        <v>43.754722000000001</v>
      </c>
      <c r="Q2693">
        <v>-88.493284000000003</v>
      </c>
      <c r="S2693" t="s">
        <v>70</v>
      </c>
      <c r="T2693" t="s">
        <v>71</v>
      </c>
      <c r="U2693">
        <v>68</v>
      </c>
      <c r="V2693">
        <v>0</v>
      </c>
      <c r="W2693">
        <v>66</v>
      </c>
      <c r="X2693">
        <v>1</v>
      </c>
      <c r="Y2693">
        <v>0</v>
      </c>
      <c r="Z2693">
        <v>0</v>
      </c>
      <c r="AA2693">
        <v>0</v>
      </c>
      <c r="AB2693">
        <v>1</v>
      </c>
      <c r="AC2693">
        <v>0</v>
      </c>
      <c r="AD2693">
        <v>68</v>
      </c>
      <c r="AE2693">
        <v>2.8170000000000002</v>
      </c>
      <c r="AF2693" t="s">
        <v>79</v>
      </c>
      <c r="AG2693" t="s">
        <v>11199</v>
      </c>
      <c r="AH2693">
        <v>2</v>
      </c>
      <c r="AI2693">
        <v>55</v>
      </c>
      <c r="AK2693">
        <v>26275</v>
      </c>
      <c r="AM2693">
        <v>43021</v>
      </c>
      <c r="AN2693">
        <v>37584</v>
      </c>
      <c r="AO2693">
        <v>1040</v>
      </c>
      <c r="AP2693">
        <v>263</v>
      </c>
      <c r="AQ2693">
        <v>743</v>
      </c>
      <c r="AR2693">
        <v>626</v>
      </c>
      <c r="AS2693">
        <v>2742</v>
      </c>
      <c r="AT2693">
        <v>56</v>
      </c>
      <c r="AU2693">
        <v>2765</v>
      </c>
      <c r="AV2693">
        <v>1096</v>
      </c>
      <c r="AW2693">
        <v>68</v>
      </c>
      <c r="AX2693">
        <v>191.55600000000001</v>
      </c>
      <c r="AY2693" s="1">
        <v>1.4999999999999999E-2</v>
      </c>
      <c r="AZ2693" s="1">
        <v>0.97099999999999997</v>
      </c>
      <c r="BA2693" s="1">
        <v>0</v>
      </c>
      <c r="BB2693" s="1">
        <v>2.4E-2</v>
      </c>
      <c r="BC2693" s="1">
        <v>0.874</v>
      </c>
      <c r="BD2693" s="1">
        <v>6.4000000000000001E-2</v>
      </c>
      <c r="BE2693" s="1">
        <v>-8.9999999999999993E-3</v>
      </c>
      <c r="BF2693" s="1">
        <v>-6.4000000000000001E-2</v>
      </c>
      <c r="BG2693" s="1">
        <f>Table1[[#This Row],[pers_white_pct]]-Table1[[#This Row],[census_white_pct]]</f>
        <v>9.6999999999999975E-2</v>
      </c>
      <c r="BH2693" s="3">
        <v>0.60832861989999998</v>
      </c>
      <c r="BI2693" s="3">
        <v>1.1109960747000001</v>
      </c>
      <c r="BJ2693" s="3">
        <v>0</v>
      </c>
      <c r="BK2693" s="3" t="str">
        <f>VLOOKUP(Table1[[#This Row],[est_sworn]],Force_size,2,TRUE)</f>
        <v>03 - 50 to 99</v>
      </c>
    </row>
    <row r="2694" spans="1:63" hidden="1" x14ac:dyDescent="0.2">
      <c r="A2694">
        <v>5568175</v>
      </c>
      <c r="B2694" t="s">
        <v>1444</v>
      </c>
      <c r="C2694" t="s">
        <v>11323</v>
      </c>
      <c r="D2694">
        <v>12167050</v>
      </c>
      <c r="E2694" t="s">
        <v>11324</v>
      </c>
      <c r="F2694">
        <v>7716</v>
      </c>
      <c r="G2694" t="s">
        <v>11325</v>
      </c>
      <c r="H2694" t="s">
        <v>1394</v>
      </c>
      <c r="I2694">
        <v>55</v>
      </c>
      <c r="J2694">
        <v>39</v>
      </c>
      <c r="K2694">
        <v>68175</v>
      </c>
      <c r="L2694" t="s">
        <v>11326</v>
      </c>
      <c r="M2694" t="s">
        <v>11327</v>
      </c>
      <c r="N2694" t="s">
        <v>68</v>
      </c>
      <c r="O2694" t="s">
        <v>181</v>
      </c>
      <c r="P2694">
        <v>43.754722000000001</v>
      </c>
      <c r="Q2694">
        <v>-88.493284000000003</v>
      </c>
      <c r="S2694" t="s">
        <v>70</v>
      </c>
      <c r="T2694" t="s">
        <v>71</v>
      </c>
      <c r="U2694">
        <v>1</v>
      </c>
      <c r="V2694">
        <v>3</v>
      </c>
      <c r="W2694">
        <v>1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1</v>
      </c>
      <c r="AE2694">
        <v>44.866999999999997</v>
      </c>
      <c r="AF2694" t="s">
        <v>563</v>
      </c>
      <c r="AG2694" t="s">
        <v>11328</v>
      </c>
      <c r="AH2694">
        <v>2</v>
      </c>
      <c r="AI2694">
        <v>55</v>
      </c>
      <c r="AK2694">
        <v>68175</v>
      </c>
      <c r="AM2694">
        <v>7733</v>
      </c>
      <c r="AN2694">
        <v>7162</v>
      </c>
      <c r="AO2694">
        <v>47</v>
      </c>
      <c r="AP2694">
        <v>17</v>
      </c>
      <c r="AQ2694">
        <v>60</v>
      </c>
      <c r="AR2694">
        <v>53</v>
      </c>
      <c r="AS2694">
        <v>388</v>
      </c>
      <c r="AT2694">
        <v>4</v>
      </c>
      <c r="AU2694">
        <v>394</v>
      </c>
      <c r="AV2694">
        <v>51</v>
      </c>
      <c r="AW2694">
        <v>2.5</v>
      </c>
      <c r="AX2694">
        <v>112.1675</v>
      </c>
      <c r="AY2694" s="1">
        <v>0</v>
      </c>
      <c r="AZ2694" s="2">
        <v>1</v>
      </c>
      <c r="BA2694" s="1">
        <v>0</v>
      </c>
      <c r="BB2694" s="1">
        <v>6.0000000000000001E-3</v>
      </c>
      <c r="BC2694" s="1">
        <v>0.92600000000000005</v>
      </c>
      <c r="BD2694" s="1">
        <v>0.05</v>
      </c>
      <c r="BE2694" s="1">
        <v>-6.0000000000000001E-3</v>
      </c>
      <c r="BF2694" s="1">
        <v>-0.05</v>
      </c>
      <c r="BG2694" s="1">
        <f>Table1[[#This Row],[pers_white_pct]]-Table1[[#This Row],[census_white_pct]]</f>
        <v>7.3999999999999955E-2</v>
      </c>
      <c r="BH2694" s="3">
        <v>0</v>
      </c>
      <c r="BI2694" s="3">
        <v>1.0797263334</v>
      </c>
      <c r="BJ2694" s="3">
        <v>0</v>
      </c>
      <c r="BK2694" s="3" t="str">
        <f>VLOOKUP(Table1[[#This Row],[est_sworn]],Force_size,2,TRUE)</f>
        <v>01 - Under 25</v>
      </c>
    </row>
    <row r="2695" spans="1:63" hidden="1" x14ac:dyDescent="0.2">
      <c r="A2695">
        <v>55041</v>
      </c>
      <c r="B2695" t="s">
        <v>11412</v>
      </c>
      <c r="C2695" t="s">
        <v>15483</v>
      </c>
      <c r="D2695">
        <v>13121810</v>
      </c>
      <c r="E2695" t="s">
        <v>15484</v>
      </c>
      <c r="F2695">
        <v>9206</v>
      </c>
      <c r="G2695" t="s">
        <v>15485</v>
      </c>
      <c r="H2695" t="s">
        <v>1394</v>
      </c>
      <c r="I2695">
        <v>55</v>
      </c>
      <c r="J2695">
        <v>41</v>
      </c>
      <c r="K2695">
        <v>99041</v>
      </c>
      <c r="L2695" t="s">
        <v>15486</v>
      </c>
      <c r="M2695" t="s">
        <v>15487</v>
      </c>
      <c r="N2695" t="s">
        <v>11418</v>
      </c>
      <c r="O2695" t="s">
        <v>11437</v>
      </c>
      <c r="P2695">
        <v>45.666882000000001</v>
      </c>
      <c r="Q2695">
        <v>-88.773224999999996</v>
      </c>
      <c r="R2695" t="s">
        <v>11420</v>
      </c>
      <c r="S2695" t="s">
        <v>11421</v>
      </c>
      <c r="U2695">
        <v>18</v>
      </c>
      <c r="V2695">
        <v>11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18</v>
      </c>
      <c r="AD2695">
        <v>18</v>
      </c>
      <c r="AE2695">
        <v>7.0309999999999997</v>
      </c>
      <c r="AF2695" t="s">
        <v>11422</v>
      </c>
      <c r="AG2695" t="s">
        <v>15488</v>
      </c>
      <c r="AH2695">
        <v>2</v>
      </c>
      <c r="AI2695">
        <v>55</v>
      </c>
      <c r="AJ2695">
        <v>41</v>
      </c>
      <c r="AM2695">
        <v>9304</v>
      </c>
      <c r="AN2695">
        <v>7646</v>
      </c>
      <c r="AO2695">
        <v>71</v>
      </c>
      <c r="AP2695">
        <v>1213</v>
      </c>
      <c r="AQ2695">
        <v>12</v>
      </c>
      <c r="AR2695">
        <v>209</v>
      </c>
      <c r="AS2695">
        <v>138</v>
      </c>
      <c r="AT2695">
        <v>5</v>
      </c>
      <c r="AU2695">
        <v>153</v>
      </c>
      <c r="AV2695">
        <v>76</v>
      </c>
      <c r="AW2695">
        <v>23.5</v>
      </c>
      <c r="AX2695">
        <v>165.2285</v>
      </c>
      <c r="BG2695" s="1">
        <f>Table1[[#This Row],[pers_white_pct]]-Table1[[#This Row],[census_white_pct]]</f>
        <v>0</v>
      </c>
      <c r="BH2695" s="3"/>
      <c r="BI2695" s="3"/>
      <c r="BJ2695" s="3"/>
      <c r="BK2695" s="3" t="str">
        <f>VLOOKUP(Table1[[#This Row],[est_sworn]],Force_size,2,TRUE)</f>
        <v>01 - Under 25</v>
      </c>
    </row>
    <row r="2696" spans="1:63" hidden="1" x14ac:dyDescent="0.2">
      <c r="A2696">
        <v>5565600</v>
      </c>
      <c r="B2696" t="s">
        <v>1444</v>
      </c>
      <c r="C2696" t="s">
        <v>11311</v>
      </c>
      <c r="D2696">
        <v>12797050</v>
      </c>
      <c r="E2696" t="s">
        <v>11312</v>
      </c>
      <c r="F2696">
        <v>1202</v>
      </c>
      <c r="G2696" t="s">
        <v>11313</v>
      </c>
      <c r="H2696" t="s">
        <v>1394</v>
      </c>
      <c r="I2696">
        <v>55</v>
      </c>
      <c r="J2696">
        <v>47</v>
      </c>
      <c r="K2696">
        <v>65600</v>
      </c>
      <c r="L2696" t="s">
        <v>11314</v>
      </c>
      <c r="M2696" t="s">
        <v>11315</v>
      </c>
      <c r="N2696" t="s">
        <v>68</v>
      </c>
      <c r="O2696" t="s">
        <v>238</v>
      </c>
      <c r="P2696">
        <v>43.761409999999998</v>
      </c>
      <c r="Q2696">
        <v>-88.987228000000002</v>
      </c>
      <c r="S2696" t="s">
        <v>70</v>
      </c>
      <c r="T2696" t="s">
        <v>71</v>
      </c>
      <c r="U2696">
        <v>3</v>
      </c>
      <c r="V2696">
        <v>5</v>
      </c>
      <c r="W2696">
        <v>3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3</v>
      </c>
      <c r="AE2696">
        <v>16.646000000000001</v>
      </c>
      <c r="AF2696" t="s">
        <v>239</v>
      </c>
      <c r="AG2696" t="s">
        <v>11316</v>
      </c>
      <c r="AH2696">
        <v>2</v>
      </c>
      <c r="AI2696">
        <v>55</v>
      </c>
      <c r="AK2696">
        <v>65600</v>
      </c>
      <c r="AM2696">
        <v>1214</v>
      </c>
      <c r="AN2696">
        <v>1167</v>
      </c>
      <c r="AO2696">
        <v>12</v>
      </c>
      <c r="AP2696">
        <v>6</v>
      </c>
      <c r="AQ2696">
        <v>5</v>
      </c>
      <c r="AR2696">
        <v>6</v>
      </c>
      <c r="AS2696">
        <v>18</v>
      </c>
      <c r="AT2696">
        <v>0</v>
      </c>
      <c r="AU2696">
        <v>18</v>
      </c>
      <c r="AV2696">
        <v>12</v>
      </c>
      <c r="AW2696">
        <v>5.5</v>
      </c>
      <c r="AX2696">
        <v>91.552999999999997</v>
      </c>
      <c r="AY2696" s="1">
        <v>0</v>
      </c>
      <c r="AZ2696" s="2">
        <v>1</v>
      </c>
      <c r="BA2696" s="1">
        <v>0</v>
      </c>
      <c r="BB2696" s="1">
        <v>0.01</v>
      </c>
      <c r="BC2696" s="1">
        <v>0.96099999999999997</v>
      </c>
      <c r="BD2696" s="1">
        <v>1.4999999999999999E-2</v>
      </c>
      <c r="BE2696" s="1">
        <v>-0.01</v>
      </c>
      <c r="BF2696" s="1">
        <v>-1.4999999999999999E-2</v>
      </c>
      <c r="BG2696" s="1">
        <f>Table1[[#This Row],[pers_white_pct]]-Table1[[#This Row],[census_white_pct]]</f>
        <v>3.9000000000000035E-2</v>
      </c>
      <c r="BH2696" s="3">
        <v>0</v>
      </c>
      <c r="BI2696" s="3">
        <v>1.0402742074</v>
      </c>
      <c r="BJ2696" s="3">
        <v>0</v>
      </c>
      <c r="BK2696" s="3" t="str">
        <f>VLOOKUP(Table1[[#This Row],[est_sworn]],Force_size,2,TRUE)</f>
        <v>01 - Under 25</v>
      </c>
    </row>
    <row r="2697" spans="1:63" hidden="1" x14ac:dyDescent="0.2">
      <c r="A2697">
        <v>5526675</v>
      </c>
      <c r="B2697" t="s">
        <v>1444</v>
      </c>
      <c r="C2697" t="s">
        <v>11200</v>
      </c>
      <c r="D2697">
        <v>11067130</v>
      </c>
      <c r="E2697" t="s">
        <v>11201</v>
      </c>
      <c r="F2697">
        <v>12466</v>
      </c>
      <c r="G2697" t="s">
        <v>11202</v>
      </c>
      <c r="H2697" t="s">
        <v>1394</v>
      </c>
      <c r="I2697">
        <v>55</v>
      </c>
      <c r="J2697">
        <v>55</v>
      </c>
      <c r="K2697">
        <v>26675</v>
      </c>
      <c r="L2697" t="s">
        <v>11203</v>
      </c>
      <c r="M2697" t="s">
        <v>11204</v>
      </c>
      <c r="N2697" t="s">
        <v>68</v>
      </c>
      <c r="O2697" t="s">
        <v>69</v>
      </c>
      <c r="P2697">
        <v>43.013807</v>
      </c>
      <c r="Q2697">
        <v>-88.773984999999996</v>
      </c>
      <c r="S2697" t="s">
        <v>70</v>
      </c>
      <c r="T2697" t="s">
        <v>71</v>
      </c>
      <c r="U2697">
        <v>19</v>
      </c>
      <c r="V2697">
        <v>1</v>
      </c>
      <c r="W2697">
        <v>18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1</v>
      </c>
      <c r="AD2697">
        <v>19</v>
      </c>
      <c r="AE2697">
        <v>7.1230000000000002</v>
      </c>
      <c r="AF2697" t="s">
        <v>118</v>
      </c>
      <c r="AG2697" t="s">
        <v>11205</v>
      </c>
      <c r="AH2697">
        <v>2</v>
      </c>
      <c r="AI2697">
        <v>55</v>
      </c>
      <c r="AK2697">
        <v>26675</v>
      </c>
      <c r="AM2697">
        <v>12368</v>
      </c>
      <c r="AN2697">
        <v>10925</v>
      </c>
      <c r="AO2697">
        <v>67</v>
      </c>
      <c r="AP2697">
        <v>30</v>
      </c>
      <c r="AQ2697">
        <v>88</v>
      </c>
      <c r="AR2697">
        <v>111</v>
      </c>
      <c r="AS2697">
        <v>1128</v>
      </c>
      <c r="AT2697">
        <v>10</v>
      </c>
      <c r="AU2697">
        <v>1147</v>
      </c>
      <c r="AV2697">
        <v>77</v>
      </c>
      <c r="AW2697">
        <v>19.5</v>
      </c>
      <c r="AX2697">
        <v>138.89850000000001</v>
      </c>
      <c r="AY2697" s="1">
        <v>0</v>
      </c>
      <c r="AZ2697" s="1">
        <v>0.94699999999999995</v>
      </c>
      <c r="BA2697" s="1">
        <v>0</v>
      </c>
      <c r="BB2697" s="1">
        <v>5.0000000000000001E-3</v>
      </c>
      <c r="BC2697" s="1">
        <v>0.88300000000000001</v>
      </c>
      <c r="BD2697" s="1">
        <v>9.0999999999999998E-2</v>
      </c>
      <c r="BE2697" s="1">
        <v>-5.0000000000000001E-3</v>
      </c>
      <c r="BF2697" s="1">
        <v>-9.0999999999999998E-2</v>
      </c>
      <c r="BG2697" s="1">
        <f>Table1[[#This Row],[pers_white_pct]]-Table1[[#This Row],[census_white_pct]]</f>
        <v>6.3999999999999946E-2</v>
      </c>
      <c r="BH2697" s="3">
        <v>0</v>
      </c>
      <c r="BI2697" s="3">
        <v>1.0724990967000001</v>
      </c>
      <c r="BJ2697" s="3">
        <v>0</v>
      </c>
      <c r="BK2697" s="3" t="str">
        <f>VLOOKUP(Table1[[#This Row],[est_sworn]],Force_size,2,TRUE)</f>
        <v>01 - Under 25</v>
      </c>
    </row>
    <row r="2698" spans="1:63" hidden="1" x14ac:dyDescent="0.2">
      <c r="A2698">
        <v>5537900</v>
      </c>
      <c r="B2698" t="s">
        <v>1444</v>
      </c>
      <c r="C2698" t="s">
        <v>11227</v>
      </c>
      <c r="D2698">
        <v>11040130</v>
      </c>
      <c r="E2698" t="s">
        <v>11228</v>
      </c>
      <c r="F2698">
        <v>7976</v>
      </c>
      <c r="G2698" t="s">
        <v>11229</v>
      </c>
      <c r="H2698" t="s">
        <v>1394</v>
      </c>
      <c r="I2698">
        <v>55</v>
      </c>
      <c r="J2698">
        <v>55</v>
      </c>
      <c r="K2698">
        <v>37900</v>
      </c>
      <c r="L2698" t="s">
        <v>11230</v>
      </c>
      <c r="M2698" t="s">
        <v>11231</v>
      </c>
      <c r="N2698" t="s">
        <v>68</v>
      </c>
      <c r="O2698" t="s">
        <v>181</v>
      </c>
      <c r="P2698">
        <v>43.013807</v>
      </c>
      <c r="Q2698">
        <v>-88.773984999999996</v>
      </c>
      <c r="S2698" t="s">
        <v>70</v>
      </c>
      <c r="T2698" t="s">
        <v>71</v>
      </c>
      <c r="U2698">
        <v>14</v>
      </c>
      <c r="V2698">
        <v>3</v>
      </c>
      <c r="W2698">
        <v>14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14</v>
      </c>
      <c r="AE2698">
        <v>7.1230000000000002</v>
      </c>
      <c r="AF2698" t="s">
        <v>118</v>
      </c>
      <c r="AG2698" t="s">
        <v>11232</v>
      </c>
      <c r="AH2698">
        <v>2</v>
      </c>
      <c r="AI2698">
        <v>55</v>
      </c>
      <c r="AK2698">
        <v>37900</v>
      </c>
      <c r="AM2698">
        <v>7973</v>
      </c>
      <c r="AN2698">
        <v>6833</v>
      </c>
      <c r="AO2698">
        <v>41</v>
      </c>
      <c r="AP2698">
        <v>31</v>
      </c>
      <c r="AQ2698">
        <v>49</v>
      </c>
      <c r="AR2698">
        <v>75</v>
      </c>
      <c r="AS2698">
        <v>937</v>
      </c>
      <c r="AT2698">
        <v>16</v>
      </c>
      <c r="AU2698">
        <v>944</v>
      </c>
      <c r="AV2698">
        <v>57</v>
      </c>
      <c r="AW2698">
        <v>15.5</v>
      </c>
      <c r="AX2698">
        <v>110.40649999999999</v>
      </c>
      <c r="AY2698" s="1">
        <v>0</v>
      </c>
      <c r="AZ2698" s="2">
        <v>1</v>
      </c>
      <c r="BA2698" s="1">
        <v>0</v>
      </c>
      <c r="BB2698" s="1">
        <v>5.0000000000000001E-3</v>
      </c>
      <c r="BC2698" s="1">
        <v>0.85699999999999998</v>
      </c>
      <c r="BD2698" s="1">
        <v>0.11799999999999999</v>
      </c>
      <c r="BE2698" s="1">
        <v>-5.0000000000000001E-3</v>
      </c>
      <c r="BF2698" s="1">
        <v>-0.11799999999999999</v>
      </c>
      <c r="BG2698" s="1">
        <f>Table1[[#This Row],[pers_white_pct]]-Table1[[#This Row],[census_white_pct]]</f>
        <v>0.14300000000000002</v>
      </c>
      <c r="BH2698" s="3">
        <v>0</v>
      </c>
      <c r="BI2698" s="3">
        <v>1.1668374067</v>
      </c>
      <c r="BJ2698" s="3">
        <v>0</v>
      </c>
      <c r="BK2698" s="3" t="str">
        <f>VLOOKUP(Table1[[#This Row],[est_sworn]],Force_size,2,TRUE)</f>
        <v>01 - Under 25</v>
      </c>
    </row>
    <row r="2699" spans="1:63" hidden="1" x14ac:dyDescent="0.2">
      <c r="A2699">
        <v>5583975</v>
      </c>
      <c r="B2699" t="s">
        <v>1444</v>
      </c>
      <c r="C2699" t="s">
        <v>11352</v>
      </c>
      <c r="D2699">
        <v>13504450</v>
      </c>
      <c r="E2699" t="s">
        <v>5855</v>
      </c>
      <c r="F2699">
        <v>15525</v>
      </c>
      <c r="G2699" t="s">
        <v>5856</v>
      </c>
      <c r="H2699" t="s">
        <v>1394</v>
      </c>
      <c r="I2699">
        <v>55</v>
      </c>
      <c r="J2699">
        <v>55</v>
      </c>
      <c r="K2699">
        <v>83975</v>
      </c>
      <c r="L2699" t="s">
        <v>11353</v>
      </c>
      <c r="M2699" t="s">
        <v>11354</v>
      </c>
      <c r="N2699" t="s">
        <v>68</v>
      </c>
      <c r="O2699" t="s">
        <v>69</v>
      </c>
      <c r="P2699">
        <v>43.013807</v>
      </c>
      <c r="Q2699">
        <v>-88.773984999999996</v>
      </c>
      <c r="S2699" t="s">
        <v>70</v>
      </c>
      <c r="T2699" t="s">
        <v>71</v>
      </c>
      <c r="U2699">
        <v>38</v>
      </c>
      <c r="V2699">
        <v>0</v>
      </c>
      <c r="W2699">
        <v>38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38</v>
      </c>
      <c r="AE2699">
        <v>4.7450000000000001</v>
      </c>
      <c r="AF2699" t="s">
        <v>72</v>
      </c>
      <c r="AG2699" t="s">
        <v>7792</v>
      </c>
      <c r="AH2699">
        <v>2</v>
      </c>
      <c r="AI2699">
        <v>55</v>
      </c>
      <c r="AK2699">
        <v>83975</v>
      </c>
      <c r="AM2699">
        <v>23861</v>
      </c>
      <c r="AN2699">
        <v>21424</v>
      </c>
      <c r="AO2699">
        <v>183</v>
      </c>
      <c r="AP2699">
        <v>55</v>
      </c>
      <c r="AQ2699">
        <v>186</v>
      </c>
      <c r="AR2699">
        <v>264</v>
      </c>
      <c r="AS2699">
        <v>1731</v>
      </c>
      <c r="AT2699">
        <v>13</v>
      </c>
      <c r="AU2699">
        <v>1749</v>
      </c>
      <c r="AV2699">
        <v>196</v>
      </c>
      <c r="AW2699">
        <v>38</v>
      </c>
      <c r="AX2699">
        <v>180.31</v>
      </c>
      <c r="AY2699" s="1">
        <v>0</v>
      </c>
      <c r="AZ2699" s="2">
        <v>1</v>
      </c>
      <c r="BA2699" s="1">
        <v>0</v>
      </c>
      <c r="BB2699" s="1">
        <v>8.0000000000000002E-3</v>
      </c>
      <c r="BC2699" s="1">
        <v>0.89800000000000002</v>
      </c>
      <c r="BD2699" s="1">
        <v>7.2999999999999995E-2</v>
      </c>
      <c r="BE2699" s="1">
        <v>-8.0000000000000002E-3</v>
      </c>
      <c r="BF2699" s="1">
        <v>-7.2999999999999995E-2</v>
      </c>
      <c r="BG2699" s="1">
        <f>Table1[[#This Row],[pers_white_pct]]-Table1[[#This Row],[census_white_pct]]</f>
        <v>0.10199999999999998</v>
      </c>
      <c r="BH2699" s="3">
        <v>0</v>
      </c>
      <c r="BI2699" s="3">
        <v>1.1137509335</v>
      </c>
      <c r="BJ2699" s="3">
        <v>0</v>
      </c>
      <c r="BK2699" s="3" t="str">
        <f>VLOOKUP(Table1[[#This Row],[est_sworn]],Force_size,2,TRUE)</f>
        <v>02 - 25 to 49</v>
      </c>
    </row>
    <row r="2700" spans="1:63" hidden="1" x14ac:dyDescent="0.2">
      <c r="A2700">
        <v>5505755725</v>
      </c>
      <c r="B2700" t="s">
        <v>61</v>
      </c>
      <c r="C2700" t="s">
        <v>1404</v>
      </c>
      <c r="D2700">
        <v>13181810</v>
      </c>
      <c r="E2700" t="s">
        <v>1405</v>
      </c>
      <c r="F2700">
        <v>929</v>
      </c>
      <c r="G2700" t="s">
        <v>1406</v>
      </c>
      <c r="H2700" t="s">
        <v>1394</v>
      </c>
      <c r="I2700">
        <v>55</v>
      </c>
      <c r="J2700">
        <v>57</v>
      </c>
      <c r="K2700">
        <v>55725</v>
      </c>
      <c r="L2700" t="s">
        <v>1407</v>
      </c>
      <c r="M2700" t="s">
        <v>562</v>
      </c>
      <c r="N2700" t="s">
        <v>68</v>
      </c>
      <c r="O2700" t="s">
        <v>562</v>
      </c>
      <c r="P2700">
        <v>43.932836000000002</v>
      </c>
      <c r="Q2700">
        <v>-90.113984000000002</v>
      </c>
      <c r="S2700" t="s">
        <v>70</v>
      </c>
      <c r="T2700" t="s">
        <v>71</v>
      </c>
      <c r="U2700">
        <v>1</v>
      </c>
      <c r="V2700">
        <v>1</v>
      </c>
      <c r="W2700">
        <v>1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1</v>
      </c>
      <c r="AE2700">
        <v>44.866999999999997</v>
      </c>
      <c r="AF2700" t="s">
        <v>563</v>
      </c>
      <c r="AG2700" t="s">
        <v>1408</v>
      </c>
      <c r="AH2700">
        <v>2</v>
      </c>
      <c r="AI2700">
        <v>55</v>
      </c>
      <c r="AJ2700">
        <v>57</v>
      </c>
      <c r="AL2700">
        <v>55725</v>
      </c>
      <c r="AM2700">
        <v>2327</v>
      </c>
      <c r="AN2700">
        <v>2228</v>
      </c>
      <c r="AO2700">
        <v>9</v>
      </c>
      <c r="AP2700">
        <v>9</v>
      </c>
      <c r="AQ2700">
        <v>7</v>
      </c>
      <c r="AR2700">
        <v>16</v>
      </c>
      <c r="AS2700">
        <v>54</v>
      </c>
      <c r="AT2700">
        <v>1</v>
      </c>
      <c r="AU2700">
        <v>58</v>
      </c>
      <c r="AV2700">
        <v>10</v>
      </c>
      <c r="AW2700">
        <v>1.5</v>
      </c>
      <c r="AX2700">
        <v>67.3005</v>
      </c>
      <c r="AY2700" s="1">
        <v>0</v>
      </c>
      <c r="AZ2700" s="2">
        <v>1</v>
      </c>
      <c r="BA2700" s="1">
        <v>0</v>
      </c>
      <c r="BB2700" s="1">
        <v>4.0000000000000001E-3</v>
      </c>
      <c r="BC2700" s="1">
        <v>0.95699999999999996</v>
      </c>
      <c r="BD2700" s="1">
        <v>2.3E-2</v>
      </c>
      <c r="BE2700" s="1">
        <v>-4.0000000000000001E-3</v>
      </c>
      <c r="BF2700" s="1">
        <v>-2.3E-2</v>
      </c>
      <c r="BG2700" s="1">
        <f>Table1[[#This Row],[pers_white_pct]]-Table1[[#This Row],[census_white_pct]]</f>
        <v>4.3000000000000038E-2</v>
      </c>
      <c r="BH2700" s="3">
        <v>0</v>
      </c>
      <c r="BI2700" s="3">
        <v>1.0444344703999999</v>
      </c>
      <c r="BJ2700" s="3">
        <v>0</v>
      </c>
      <c r="BK2700" s="3" t="str">
        <f>VLOOKUP(Table1[[#This Row],[est_sworn]],Force_size,2,TRUE)</f>
        <v>01 - Under 25</v>
      </c>
    </row>
    <row r="2701" spans="1:63" hidden="1" x14ac:dyDescent="0.2">
      <c r="A2701">
        <v>5563300</v>
      </c>
      <c r="B2701" t="s">
        <v>1444</v>
      </c>
      <c r="C2701" t="s">
        <v>11299</v>
      </c>
      <c r="D2701">
        <v>11547050</v>
      </c>
      <c r="E2701" t="s">
        <v>11300</v>
      </c>
      <c r="F2701">
        <v>20027</v>
      </c>
      <c r="G2701" t="s">
        <v>11301</v>
      </c>
      <c r="H2701" t="s">
        <v>1394</v>
      </c>
      <c r="I2701">
        <v>55</v>
      </c>
      <c r="J2701">
        <v>59</v>
      </c>
      <c r="K2701">
        <v>63300</v>
      </c>
      <c r="L2701" t="s">
        <v>11302</v>
      </c>
      <c r="M2701" t="s">
        <v>11303</v>
      </c>
      <c r="N2701" t="s">
        <v>68</v>
      </c>
      <c r="O2701" t="s">
        <v>69</v>
      </c>
      <c r="P2701">
        <v>42.579703000000002</v>
      </c>
      <c r="Q2701">
        <v>-87.424897999999999</v>
      </c>
      <c r="S2701" t="s">
        <v>70</v>
      </c>
      <c r="T2701" t="s">
        <v>71</v>
      </c>
      <c r="U2701">
        <v>29</v>
      </c>
      <c r="V2701">
        <v>0</v>
      </c>
      <c r="W2701">
        <v>29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29</v>
      </c>
      <c r="AE2701">
        <v>4.7450000000000001</v>
      </c>
      <c r="AF2701" t="s">
        <v>72</v>
      </c>
      <c r="AG2701" t="s">
        <v>11304</v>
      </c>
      <c r="AH2701">
        <v>2</v>
      </c>
      <c r="AI2701">
        <v>55</v>
      </c>
      <c r="AK2701">
        <v>63300</v>
      </c>
      <c r="AM2701">
        <v>19719</v>
      </c>
      <c r="AN2701">
        <v>17246</v>
      </c>
      <c r="AO2701">
        <v>459</v>
      </c>
      <c r="AP2701">
        <v>52</v>
      </c>
      <c r="AQ2701">
        <v>329</v>
      </c>
      <c r="AR2701">
        <v>284</v>
      </c>
      <c r="AS2701">
        <v>1332</v>
      </c>
      <c r="AT2701">
        <v>29</v>
      </c>
      <c r="AU2701">
        <v>1349</v>
      </c>
      <c r="AV2701">
        <v>488</v>
      </c>
      <c r="AW2701">
        <v>29</v>
      </c>
      <c r="AX2701">
        <v>137.60499999999999</v>
      </c>
      <c r="AY2701" s="1">
        <v>0</v>
      </c>
      <c r="AZ2701" s="2">
        <v>1</v>
      </c>
      <c r="BA2701" s="1">
        <v>0</v>
      </c>
      <c r="BB2701" s="1">
        <v>2.3E-2</v>
      </c>
      <c r="BC2701" s="1">
        <v>0.875</v>
      </c>
      <c r="BD2701" s="1">
        <v>6.8000000000000005E-2</v>
      </c>
      <c r="BE2701" s="1">
        <v>-2.3E-2</v>
      </c>
      <c r="BF2701" s="1">
        <v>-6.8000000000000005E-2</v>
      </c>
      <c r="BG2701" s="1">
        <f>Table1[[#This Row],[pers_white_pct]]-Table1[[#This Row],[census_white_pct]]</f>
        <v>0.125</v>
      </c>
      <c r="BH2701" s="3">
        <v>0</v>
      </c>
      <c r="BI2701" s="3">
        <v>1.14339557</v>
      </c>
      <c r="BJ2701" s="3">
        <v>0</v>
      </c>
      <c r="BK2701" s="3" t="str">
        <f>VLOOKUP(Table1[[#This Row],[est_sworn]],Force_size,2,TRUE)</f>
        <v>02 - 25 to 49</v>
      </c>
    </row>
    <row r="2702" spans="1:63" hidden="1" x14ac:dyDescent="0.2">
      <c r="A2702">
        <v>55059</v>
      </c>
      <c r="B2702" t="s">
        <v>11412</v>
      </c>
      <c r="C2702" t="s">
        <v>15489</v>
      </c>
      <c r="D2702">
        <v>13800880</v>
      </c>
      <c r="E2702" t="s">
        <v>15490</v>
      </c>
      <c r="F2702">
        <v>167936</v>
      </c>
      <c r="G2702" t="s">
        <v>15491</v>
      </c>
      <c r="H2702" t="s">
        <v>1394</v>
      </c>
      <c r="I2702">
        <v>55</v>
      </c>
      <c r="J2702">
        <v>59</v>
      </c>
      <c r="K2702">
        <v>99059</v>
      </c>
      <c r="L2702" t="s">
        <v>15492</v>
      </c>
      <c r="M2702" t="s">
        <v>15493</v>
      </c>
      <c r="N2702" t="s">
        <v>11418</v>
      </c>
      <c r="O2702" t="s">
        <v>11429</v>
      </c>
      <c r="P2702">
        <v>42.579703000000002</v>
      </c>
      <c r="Q2702">
        <v>-87.424897999999999</v>
      </c>
      <c r="R2702" t="s">
        <v>11420</v>
      </c>
      <c r="S2702" t="s">
        <v>11421</v>
      </c>
      <c r="U2702">
        <v>113</v>
      </c>
      <c r="V2702">
        <v>0</v>
      </c>
      <c r="W2702">
        <v>103</v>
      </c>
      <c r="X2702">
        <v>4</v>
      </c>
      <c r="Y2702">
        <v>6</v>
      </c>
      <c r="Z2702">
        <v>0</v>
      </c>
      <c r="AA2702">
        <v>0</v>
      </c>
      <c r="AB2702">
        <v>0</v>
      </c>
      <c r="AC2702">
        <v>0</v>
      </c>
      <c r="AD2702">
        <v>113</v>
      </c>
      <c r="AE2702">
        <v>1.357</v>
      </c>
      <c r="AF2702" t="s">
        <v>11430</v>
      </c>
      <c r="AG2702" t="s">
        <v>15494</v>
      </c>
      <c r="AH2702">
        <v>2</v>
      </c>
      <c r="AI2702">
        <v>55</v>
      </c>
      <c r="AJ2702">
        <v>59</v>
      </c>
      <c r="AM2702">
        <v>166426</v>
      </c>
      <c r="AN2702">
        <v>129892</v>
      </c>
      <c r="AO2702">
        <v>10655</v>
      </c>
      <c r="AP2702">
        <v>513</v>
      </c>
      <c r="AQ2702">
        <v>2343</v>
      </c>
      <c r="AR2702">
        <v>3187</v>
      </c>
      <c r="AS2702">
        <v>19592</v>
      </c>
      <c r="AT2702">
        <v>397</v>
      </c>
      <c r="AU2702">
        <v>19836</v>
      </c>
      <c r="AV2702">
        <v>11052</v>
      </c>
      <c r="AW2702">
        <v>113</v>
      </c>
      <c r="AX2702">
        <v>153.34100000000001</v>
      </c>
      <c r="AY2702" s="1">
        <v>3.5000000000000003E-2</v>
      </c>
      <c r="AZ2702" s="1">
        <v>0.91200000000000003</v>
      </c>
      <c r="BA2702" s="1">
        <v>5.2999999999999999E-2</v>
      </c>
      <c r="BB2702" s="1">
        <v>6.4000000000000001E-2</v>
      </c>
      <c r="BC2702" s="1">
        <v>0.78</v>
      </c>
      <c r="BD2702" s="1">
        <v>0.11799999999999999</v>
      </c>
      <c r="BE2702" s="1">
        <v>-2.9000000000000001E-2</v>
      </c>
      <c r="BF2702" s="1">
        <v>-6.5000000000000002E-2</v>
      </c>
      <c r="BG2702" s="1">
        <f>Table1[[#This Row],[pers_white_pct]]-Table1[[#This Row],[census_white_pct]]</f>
        <v>0.13200000000000001</v>
      </c>
      <c r="BH2702" s="3">
        <v>0.55290341070000004</v>
      </c>
      <c r="BI2702" s="3">
        <v>1.1678782019</v>
      </c>
      <c r="BJ2702" s="3">
        <v>0.45104015730000002</v>
      </c>
      <c r="BK2702" s="3" t="str">
        <f>VLOOKUP(Table1[[#This Row],[est_sworn]],Force_size,2,TRUE)</f>
        <v>04 - 100 to 249</v>
      </c>
    </row>
    <row r="2703" spans="1:63" hidden="1" x14ac:dyDescent="0.2">
      <c r="A2703">
        <v>5539225</v>
      </c>
      <c r="B2703" t="s">
        <v>1444</v>
      </c>
      <c r="C2703" t="s">
        <v>11233</v>
      </c>
      <c r="D2703">
        <v>12677140</v>
      </c>
      <c r="E2703" t="s">
        <v>11234</v>
      </c>
      <c r="F2703">
        <v>100150</v>
      </c>
      <c r="G2703" t="s">
        <v>11235</v>
      </c>
      <c r="H2703" t="s">
        <v>1394</v>
      </c>
      <c r="I2703">
        <v>55</v>
      </c>
      <c r="J2703">
        <v>59</v>
      </c>
      <c r="K2703">
        <v>39225</v>
      </c>
      <c r="L2703" t="s">
        <v>11236</v>
      </c>
      <c r="M2703" t="s">
        <v>11237</v>
      </c>
      <c r="N2703" t="s">
        <v>68</v>
      </c>
      <c r="O2703" t="s">
        <v>86</v>
      </c>
      <c r="P2703">
        <v>42.579703000000002</v>
      </c>
      <c r="Q2703">
        <v>-87.424897999999999</v>
      </c>
      <c r="S2703" t="s">
        <v>70</v>
      </c>
      <c r="T2703" t="s">
        <v>71</v>
      </c>
      <c r="U2703">
        <v>198</v>
      </c>
      <c r="V2703">
        <v>0</v>
      </c>
      <c r="W2703">
        <v>178</v>
      </c>
      <c r="X2703">
        <v>5</v>
      </c>
      <c r="Y2703">
        <v>12</v>
      </c>
      <c r="Z2703">
        <v>1</v>
      </c>
      <c r="AA2703">
        <v>0</v>
      </c>
      <c r="AB2703">
        <v>0</v>
      </c>
      <c r="AC2703">
        <v>0</v>
      </c>
      <c r="AD2703">
        <v>198</v>
      </c>
      <c r="AE2703">
        <v>1.1479999999999999</v>
      </c>
      <c r="AF2703" t="s">
        <v>87</v>
      </c>
      <c r="AG2703" t="s">
        <v>11238</v>
      </c>
      <c r="AH2703">
        <v>2</v>
      </c>
      <c r="AI2703">
        <v>55</v>
      </c>
      <c r="AK2703">
        <v>39225</v>
      </c>
      <c r="AM2703">
        <v>99218</v>
      </c>
      <c r="AN2703">
        <v>68967</v>
      </c>
      <c r="AO2703">
        <v>9540</v>
      </c>
      <c r="AP2703">
        <v>332</v>
      </c>
      <c r="AQ2703">
        <v>1637</v>
      </c>
      <c r="AR2703">
        <v>2442</v>
      </c>
      <c r="AS2703">
        <v>16130</v>
      </c>
      <c r="AT2703">
        <v>336</v>
      </c>
      <c r="AU2703">
        <v>16300</v>
      </c>
      <c r="AV2703">
        <v>9876</v>
      </c>
      <c r="AW2703">
        <v>198</v>
      </c>
      <c r="AX2703">
        <v>227.304</v>
      </c>
      <c r="AY2703" s="1">
        <v>2.5000000000000001E-2</v>
      </c>
      <c r="AZ2703" s="1">
        <v>0.89900000000000002</v>
      </c>
      <c r="BA2703" s="1">
        <v>6.0999999999999999E-2</v>
      </c>
      <c r="BB2703" s="1">
        <v>9.6000000000000002E-2</v>
      </c>
      <c r="BC2703" s="1">
        <v>0.69499999999999995</v>
      </c>
      <c r="BD2703" s="1">
        <v>0.16300000000000001</v>
      </c>
      <c r="BE2703" s="1">
        <v>-7.0999999999999994E-2</v>
      </c>
      <c r="BF2703" s="1">
        <v>-0.10199999999999999</v>
      </c>
      <c r="BG2703" s="1">
        <f>Table1[[#This Row],[pers_white_pct]]-Table1[[#This Row],[census_white_pct]]</f>
        <v>0.20400000000000007</v>
      </c>
      <c r="BH2703" s="3">
        <v>0.26263155669999999</v>
      </c>
      <c r="BI2703" s="3">
        <v>1.2933139008000001</v>
      </c>
      <c r="BJ2703" s="3">
        <v>0.37279678370000002</v>
      </c>
      <c r="BK2703" s="3" t="str">
        <f>VLOOKUP(Table1[[#This Row],[est_sworn]],Force_size,2,TRUE)</f>
        <v>04 - 100 to 249</v>
      </c>
    </row>
    <row r="2704" spans="1:63" hidden="1" x14ac:dyDescent="0.2">
      <c r="A2704">
        <v>5506304575</v>
      </c>
      <c r="B2704" t="s">
        <v>61</v>
      </c>
      <c r="C2704" t="s">
        <v>1409</v>
      </c>
      <c r="D2704">
        <v>12577230</v>
      </c>
      <c r="E2704" t="s">
        <v>1410</v>
      </c>
      <c r="F2704">
        <v>1486</v>
      </c>
      <c r="G2704" t="s">
        <v>1411</v>
      </c>
      <c r="H2704" t="s">
        <v>1394</v>
      </c>
      <c r="I2704">
        <v>55</v>
      </c>
      <c r="J2704">
        <v>63</v>
      </c>
      <c r="K2704">
        <v>4575</v>
      </c>
      <c r="L2704" t="s">
        <v>1412</v>
      </c>
      <c r="M2704" t="s">
        <v>1413</v>
      </c>
      <c r="N2704" t="s">
        <v>68</v>
      </c>
      <c r="O2704" t="s">
        <v>238</v>
      </c>
      <c r="P2704">
        <v>43.908222000000002</v>
      </c>
      <c r="Q2704">
        <v>-91.111757999999995</v>
      </c>
      <c r="S2704" t="s">
        <v>70</v>
      </c>
      <c r="T2704" t="s">
        <v>71</v>
      </c>
      <c r="U2704">
        <v>2</v>
      </c>
      <c r="V2704">
        <v>5</v>
      </c>
      <c r="W2704">
        <v>1</v>
      </c>
      <c r="X2704">
        <v>0</v>
      </c>
      <c r="Y2704">
        <v>0</v>
      </c>
      <c r="Z2704">
        <v>0</v>
      </c>
      <c r="AA2704">
        <v>1</v>
      </c>
      <c r="AB2704">
        <v>0</v>
      </c>
      <c r="AC2704">
        <v>0</v>
      </c>
      <c r="AD2704">
        <v>2</v>
      </c>
      <c r="AE2704">
        <v>16.646000000000001</v>
      </c>
      <c r="AF2704" t="s">
        <v>239</v>
      </c>
      <c r="AG2704" t="s">
        <v>1414</v>
      </c>
      <c r="AH2704">
        <v>2</v>
      </c>
      <c r="AI2704">
        <v>55</v>
      </c>
      <c r="AJ2704">
        <v>63</v>
      </c>
      <c r="AL2704">
        <v>4575</v>
      </c>
      <c r="AM2704">
        <v>615</v>
      </c>
      <c r="AN2704">
        <v>596</v>
      </c>
      <c r="AO2704">
        <v>1</v>
      </c>
      <c r="AP2704">
        <v>0</v>
      </c>
      <c r="AQ2704">
        <v>3</v>
      </c>
      <c r="AR2704">
        <v>1</v>
      </c>
      <c r="AS2704">
        <v>12</v>
      </c>
      <c r="AT2704">
        <v>0</v>
      </c>
      <c r="AU2704">
        <v>14</v>
      </c>
      <c r="AV2704">
        <v>1</v>
      </c>
      <c r="AW2704">
        <v>4.5</v>
      </c>
      <c r="AX2704">
        <v>74.906999999999996</v>
      </c>
      <c r="AY2704" s="1">
        <v>0</v>
      </c>
      <c r="AZ2704" s="1">
        <v>0.5</v>
      </c>
      <c r="BA2704" s="1">
        <v>0</v>
      </c>
      <c r="BB2704" s="1">
        <v>2E-3</v>
      </c>
      <c r="BC2704" s="1">
        <v>0.96899999999999997</v>
      </c>
      <c r="BD2704" s="1">
        <v>0.02</v>
      </c>
      <c r="BE2704" s="1">
        <v>-2E-3</v>
      </c>
      <c r="BF2704" s="1">
        <v>-0.02</v>
      </c>
      <c r="BG2704" s="1">
        <f>Table1[[#This Row],[pers_white_pct]]-Table1[[#This Row],[census_white_pct]]</f>
        <v>-0.46899999999999997</v>
      </c>
      <c r="BH2704" s="3">
        <v>0</v>
      </c>
      <c r="BI2704" s="3">
        <v>0.51593959730000005</v>
      </c>
      <c r="BJ2704" s="3">
        <v>0</v>
      </c>
      <c r="BK2704" s="3" t="str">
        <f>VLOOKUP(Table1[[#This Row],[est_sworn]],Force_size,2,TRUE)</f>
        <v>01 - Under 25</v>
      </c>
    </row>
    <row r="2705" spans="1:63" hidden="1" x14ac:dyDescent="0.2">
      <c r="A2705">
        <v>5506312300</v>
      </c>
      <c r="B2705" t="s">
        <v>61</v>
      </c>
      <c r="C2705" t="s">
        <v>1415</v>
      </c>
      <c r="D2705">
        <v>13353330</v>
      </c>
      <c r="E2705" t="s">
        <v>1416</v>
      </c>
      <c r="F2705">
        <v>4357</v>
      </c>
      <c r="G2705" t="s">
        <v>1417</v>
      </c>
      <c r="H2705" t="s">
        <v>1394</v>
      </c>
      <c r="I2705">
        <v>55</v>
      </c>
      <c r="J2705">
        <v>63</v>
      </c>
      <c r="K2705">
        <v>12300</v>
      </c>
      <c r="L2705" t="s">
        <v>1418</v>
      </c>
      <c r="M2705" t="s">
        <v>1419</v>
      </c>
      <c r="N2705" t="s">
        <v>68</v>
      </c>
      <c r="O2705" t="s">
        <v>181</v>
      </c>
      <c r="P2705">
        <v>43.908222000000002</v>
      </c>
      <c r="Q2705">
        <v>-91.111757999999995</v>
      </c>
      <c r="S2705" t="s">
        <v>70</v>
      </c>
      <c r="T2705" t="s">
        <v>71</v>
      </c>
      <c r="U2705">
        <v>5</v>
      </c>
      <c r="V2705">
        <v>0</v>
      </c>
      <c r="W2705">
        <v>5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5</v>
      </c>
      <c r="AE2705">
        <v>8.6750000000000007</v>
      </c>
      <c r="AF2705" t="s">
        <v>212</v>
      </c>
      <c r="AG2705" t="s">
        <v>1420</v>
      </c>
      <c r="AH2705">
        <v>2</v>
      </c>
      <c r="AI2705">
        <v>55</v>
      </c>
      <c r="AJ2705">
        <v>63</v>
      </c>
      <c r="AL2705">
        <v>12300</v>
      </c>
      <c r="AM2705">
        <v>4314</v>
      </c>
      <c r="AN2705">
        <v>4069</v>
      </c>
      <c r="AO2705">
        <v>39</v>
      </c>
      <c r="AP2705">
        <v>21</v>
      </c>
      <c r="AQ2705">
        <v>90</v>
      </c>
      <c r="AR2705">
        <v>50</v>
      </c>
      <c r="AS2705">
        <v>41</v>
      </c>
      <c r="AT2705">
        <v>1</v>
      </c>
      <c r="AU2705">
        <v>45</v>
      </c>
      <c r="AV2705">
        <v>40</v>
      </c>
      <c r="AW2705">
        <v>5</v>
      </c>
      <c r="AX2705">
        <v>43.375</v>
      </c>
      <c r="AY2705" s="1">
        <v>0</v>
      </c>
      <c r="AZ2705" s="2">
        <v>1</v>
      </c>
      <c r="BA2705" s="1">
        <v>0</v>
      </c>
      <c r="BB2705" s="1">
        <v>8.9999999999999993E-3</v>
      </c>
      <c r="BC2705" s="1">
        <v>0.94299999999999995</v>
      </c>
      <c r="BD2705" s="1">
        <v>0.01</v>
      </c>
      <c r="BE2705" s="1">
        <v>-8.9999999999999993E-3</v>
      </c>
      <c r="BF2705" s="1">
        <v>-0.01</v>
      </c>
      <c r="BG2705" s="1">
        <f>Table1[[#This Row],[pers_white_pct]]-Table1[[#This Row],[census_white_pct]]</f>
        <v>5.7000000000000051E-2</v>
      </c>
      <c r="BH2705" s="3">
        <v>0</v>
      </c>
      <c r="BI2705" s="3">
        <v>1.0602113541</v>
      </c>
      <c r="BJ2705" s="3">
        <v>0</v>
      </c>
      <c r="BK2705" s="3" t="str">
        <f>VLOOKUP(Table1[[#This Row],[est_sworn]],Force_size,2,TRUE)</f>
        <v>01 - Under 25</v>
      </c>
    </row>
    <row r="2706" spans="1:63" hidden="1" x14ac:dyDescent="0.2">
      <c r="A2706">
        <v>55071</v>
      </c>
      <c r="B2706" t="s">
        <v>11412</v>
      </c>
      <c r="C2706" t="s">
        <v>15495</v>
      </c>
      <c r="D2706">
        <v>13753370</v>
      </c>
      <c r="E2706" t="s">
        <v>15496</v>
      </c>
      <c r="F2706">
        <v>80671</v>
      </c>
      <c r="G2706" t="s">
        <v>15497</v>
      </c>
      <c r="H2706" t="s">
        <v>1394</v>
      </c>
      <c r="I2706">
        <v>55</v>
      </c>
      <c r="J2706">
        <v>71</v>
      </c>
      <c r="K2706">
        <v>99071</v>
      </c>
      <c r="L2706" t="s">
        <v>15498</v>
      </c>
      <c r="M2706" t="s">
        <v>15499</v>
      </c>
      <c r="N2706" t="s">
        <v>11418</v>
      </c>
      <c r="O2706" t="s">
        <v>11444</v>
      </c>
      <c r="P2706">
        <v>44.105108000000001</v>
      </c>
      <c r="Q2706">
        <v>-87.313828000000001</v>
      </c>
      <c r="R2706" t="s">
        <v>11420</v>
      </c>
      <c r="S2706" t="s">
        <v>11421</v>
      </c>
      <c r="U2706">
        <v>63</v>
      </c>
      <c r="V2706">
        <v>13</v>
      </c>
      <c r="W2706">
        <v>63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63</v>
      </c>
      <c r="AE2706">
        <v>3.3540000000000001</v>
      </c>
      <c r="AF2706" t="s">
        <v>11445</v>
      </c>
      <c r="AG2706" t="s">
        <v>15500</v>
      </c>
      <c r="AH2706">
        <v>2</v>
      </c>
      <c r="AI2706">
        <v>55</v>
      </c>
      <c r="AJ2706">
        <v>71</v>
      </c>
      <c r="AM2706">
        <v>81442</v>
      </c>
      <c r="AN2706">
        <v>75210</v>
      </c>
      <c r="AO2706">
        <v>412</v>
      </c>
      <c r="AP2706">
        <v>395</v>
      </c>
      <c r="AQ2706">
        <v>2027</v>
      </c>
      <c r="AR2706">
        <v>772</v>
      </c>
      <c r="AS2706">
        <v>2565</v>
      </c>
      <c r="AT2706">
        <v>30</v>
      </c>
      <c r="AU2706">
        <v>2626</v>
      </c>
      <c r="AV2706">
        <v>442</v>
      </c>
      <c r="AW2706">
        <v>69.5</v>
      </c>
      <c r="AX2706">
        <v>233.10300000000001</v>
      </c>
      <c r="AY2706" s="1">
        <v>0</v>
      </c>
      <c r="AZ2706" s="2">
        <v>1</v>
      </c>
      <c r="BA2706" s="1">
        <v>0</v>
      </c>
      <c r="BB2706" s="1">
        <v>5.0000000000000001E-3</v>
      </c>
      <c r="BC2706" s="1">
        <v>0.92300000000000004</v>
      </c>
      <c r="BD2706" s="1">
        <v>3.1E-2</v>
      </c>
      <c r="BE2706" s="1">
        <v>-5.0000000000000001E-3</v>
      </c>
      <c r="BF2706" s="1">
        <v>-3.1E-2</v>
      </c>
      <c r="BG2706" s="1">
        <f>Table1[[#This Row],[pers_white_pct]]-Table1[[#This Row],[census_white_pct]]</f>
        <v>7.6999999999999957E-2</v>
      </c>
      <c r="BH2706" s="3">
        <v>0</v>
      </c>
      <c r="BI2706" s="3">
        <v>1.0828613216</v>
      </c>
      <c r="BJ2706" s="3">
        <v>0</v>
      </c>
      <c r="BK2706" s="3" t="str">
        <f>VLOOKUP(Table1[[#This Row],[est_sworn]],Force_size,2,TRUE)</f>
        <v>03 - 50 to 99</v>
      </c>
    </row>
    <row r="2707" spans="1:63" hidden="1" x14ac:dyDescent="0.2">
      <c r="A2707">
        <v>55073</v>
      </c>
      <c r="B2707" t="s">
        <v>11412</v>
      </c>
      <c r="C2707" t="s">
        <v>15501</v>
      </c>
      <c r="D2707">
        <v>12949850</v>
      </c>
      <c r="E2707" t="s">
        <v>15502</v>
      </c>
      <c r="F2707">
        <v>134735</v>
      </c>
      <c r="G2707" t="s">
        <v>15503</v>
      </c>
      <c r="H2707" t="s">
        <v>1394</v>
      </c>
      <c r="I2707">
        <v>55</v>
      </c>
      <c r="J2707">
        <v>73</v>
      </c>
      <c r="K2707">
        <v>99073</v>
      </c>
      <c r="L2707" t="s">
        <v>15504</v>
      </c>
      <c r="M2707" t="s">
        <v>15505</v>
      </c>
      <c r="N2707" t="s">
        <v>11418</v>
      </c>
      <c r="O2707" t="s">
        <v>11429</v>
      </c>
      <c r="P2707">
        <v>44.898035999999998</v>
      </c>
      <c r="Q2707">
        <v>-89.757823000000002</v>
      </c>
      <c r="R2707" t="s">
        <v>11420</v>
      </c>
      <c r="S2707" t="s">
        <v>11421</v>
      </c>
      <c r="U2707">
        <v>66</v>
      </c>
      <c r="V2707">
        <v>15</v>
      </c>
      <c r="W2707">
        <v>66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66</v>
      </c>
      <c r="AE2707">
        <v>3.3540000000000001</v>
      </c>
      <c r="AF2707" t="s">
        <v>11445</v>
      </c>
      <c r="AG2707" t="s">
        <v>15506</v>
      </c>
      <c r="AH2707">
        <v>2</v>
      </c>
      <c r="AI2707">
        <v>55</v>
      </c>
      <c r="AJ2707">
        <v>73</v>
      </c>
      <c r="AM2707">
        <v>134063</v>
      </c>
      <c r="AN2707">
        <v>121007</v>
      </c>
      <c r="AO2707">
        <v>820</v>
      </c>
      <c r="AP2707">
        <v>566</v>
      </c>
      <c r="AQ2707">
        <v>7107</v>
      </c>
      <c r="AR2707">
        <v>1481</v>
      </c>
      <c r="AS2707">
        <v>2992</v>
      </c>
      <c r="AT2707">
        <v>21</v>
      </c>
      <c r="AU2707">
        <v>3082</v>
      </c>
      <c r="AV2707">
        <v>841</v>
      </c>
      <c r="AW2707">
        <v>73.5</v>
      </c>
      <c r="AX2707">
        <v>246.51900000000001</v>
      </c>
      <c r="AY2707" s="1">
        <v>0</v>
      </c>
      <c r="AZ2707" s="2">
        <v>1</v>
      </c>
      <c r="BA2707" s="1">
        <v>0</v>
      </c>
      <c r="BB2707" s="1">
        <v>6.0000000000000001E-3</v>
      </c>
      <c r="BC2707" s="1">
        <v>0.90300000000000002</v>
      </c>
      <c r="BD2707" s="1">
        <v>2.1999999999999999E-2</v>
      </c>
      <c r="BE2707" s="1">
        <v>-6.0000000000000001E-3</v>
      </c>
      <c r="BF2707" s="1">
        <v>-2.1999999999999999E-2</v>
      </c>
      <c r="BG2707" s="1">
        <f>Table1[[#This Row],[pers_white_pct]]-Table1[[#This Row],[census_white_pct]]</f>
        <v>9.6999999999999975E-2</v>
      </c>
      <c r="BH2707" s="3">
        <v>0</v>
      </c>
      <c r="BI2707" s="3">
        <v>1.1078945845999999</v>
      </c>
      <c r="BJ2707" s="3">
        <v>0</v>
      </c>
      <c r="BK2707" s="3" t="str">
        <f>VLOOKUP(Table1[[#This Row],[est_sworn]],Force_size,2,TRUE)</f>
        <v>03 - 50 to 99</v>
      </c>
    </row>
    <row r="2708" spans="1:63" hidden="1" x14ac:dyDescent="0.2">
      <c r="A2708">
        <v>5557325</v>
      </c>
      <c r="B2708" t="s">
        <v>1444</v>
      </c>
      <c r="C2708" t="s">
        <v>11287</v>
      </c>
      <c r="D2708">
        <v>12067070</v>
      </c>
      <c r="E2708" t="s">
        <v>11288</v>
      </c>
      <c r="F2708">
        <v>1613</v>
      </c>
      <c r="G2708" t="s">
        <v>11289</v>
      </c>
      <c r="H2708" t="s">
        <v>1394</v>
      </c>
      <c r="I2708">
        <v>55</v>
      </c>
      <c r="J2708">
        <v>75</v>
      </c>
      <c r="K2708">
        <v>57325</v>
      </c>
      <c r="L2708" t="s">
        <v>11290</v>
      </c>
      <c r="M2708" t="s">
        <v>11291</v>
      </c>
      <c r="N2708" t="s">
        <v>68</v>
      </c>
      <c r="O2708" t="s">
        <v>238</v>
      </c>
      <c r="P2708">
        <v>45.346899000000001</v>
      </c>
      <c r="Q2708">
        <v>-87.991197999999997</v>
      </c>
      <c r="S2708" t="s">
        <v>70</v>
      </c>
      <c r="T2708" t="s">
        <v>71</v>
      </c>
      <c r="U2708">
        <v>4</v>
      </c>
      <c r="V2708">
        <v>0</v>
      </c>
      <c r="W2708">
        <v>4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4</v>
      </c>
      <c r="AE2708">
        <v>16.646000000000001</v>
      </c>
      <c r="AF2708" t="s">
        <v>239</v>
      </c>
      <c r="AG2708" t="s">
        <v>11292</v>
      </c>
      <c r="AH2708">
        <v>2</v>
      </c>
      <c r="AI2708">
        <v>55</v>
      </c>
      <c r="AK2708">
        <v>57325</v>
      </c>
      <c r="AM2708">
        <v>1624</v>
      </c>
      <c r="AN2708">
        <v>1578</v>
      </c>
      <c r="AO2708">
        <v>2</v>
      </c>
      <c r="AP2708">
        <v>4</v>
      </c>
      <c r="AQ2708">
        <v>6</v>
      </c>
      <c r="AR2708">
        <v>15</v>
      </c>
      <c r="AS2708">
        <v>19</v>
      </c>
      <c r="AT2708">
        <v>0</v>
      </c>
      <c r="AU2708">
        <v>19</v>
      </c>
      <c r="AV2708">
        <v>2</v>
      </c>
      <c r="AW2708">
        <v>4</v>
      </c>
      <c r="AX2708">
        <v>66.584000000000003</v>
      </c>
      <c r="AY2708" s="1">
        <v>0</v>
      </c>
      <c r="AZ2708" s="2">
        <v>1</v>
      </c>
      <c r="BA2708" s="1">
        <v>0</v>
      </c>
      <c r="BB2708" s="1">
        <v>1E-3</v>
      </c>
      <c r="BC2708" s="1">
        <v>0.97199999999999998</v>
      </c>
      <c r="BD2708" s="1">
        <v>1.2E-2</v>
      </c>
      <c r="BE2708" s="1">
        <v>-1E-3</v>
      </c>
      <c r="BF2708" s="1">
        <v>-1.2E-2</v>
      </c>
      <c r="BG2708" s="1">
        <f>Table1[[#This Row],[pers_white_pct]]-Table1[[#This Row],[census_white_pct]]</f>
        <v>2.8000000000000025E-2</v>
      </c>
      <c r="BH2708" s="3">
        <v>0</v>
      </c>
      <c r="BI2708" s="3">
        <v>1.0291508238</v>
      </c>
      <c r="BJ2708" s="3">
        <v>0</v>
      </c>
      <c r="BK2708" s="3" t="str">
        <f>VLOOKUP(Table1[[#This Row],[est_sworn]],Force_size,2,TRUE)</f>
        <v>01 - Under 25</v>
      </c>
    </row>
    <row r="2709" spans="1:63" hidden="1" x14ac:dyDescent="0.2">
      <c r="A2709">
        <v>5527300</v>
      </c>
      <c r="B2709" t="s">
        <v>1444</v>
      </c>
      <c r="C2709" t="s">
        <v>11206</v>
      </c>
      <c r="D2709">
        <v>11027160</v>
      </c>
      <c r="E2709" t="s">
        <v>9695</v>
      </c>
      <c r="F2709">
        <v>36083</v>
      </c>
      <c r="G2709" t="s">
        <v>9696</v>
      </c>
      <c r="H2709" t="s">
        <v>1394</v>
      </c>
      <c r="I2709">
        <v>55</v>
      </c>
      <c r="J2709">
        <v>79</v>
      </c>
      <c r="K2709">
        <v>27300</v>
      </c>
      <c r="L2709" t="s">
        <v>11207</v>
      </c>
      <c r="M2709" t="s">
        <v>11208</v>
      </c>
      <c r="N2709" t="s">
        <v>68</v>
      </c>
      <c r="O2709" t="s">
        <v>131</v>
      </c>
      <c r="P2709">
        <v>43.017651999999998</v>
      </c>
      <c r="Q2709">
        <v>-87.481549000000001</v>
      </c>
      <c r="S2709" t="s">
        <v>70</v>
      </c>
      <c r="T2709" t="s">
        <v>71</v>
      </c>
      <c r="U2709">
        <v>55</v>
      </c>
      <c r="V2709">
        <v>0</v>
      </c>
      <c r="W2709">
        <v>55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55</v>
      </c>
      <c r="AE2709">
        <v>2.8170000000000002</v>
      </c>
      <c r="AF2709" t="s">
        <v>79</v>
      </c>
      <c r="AG2709" t="s">
        <v>9699</v>
      </c>
      <c r="AH2709">
        <v>2</v>
      </c>
      <c r="AI2709">
        <v>55</v>
      </c>
      <c r="AK2709">
        <v>27300</v>
      </c>
      <c r="AM2709">
        <v>35451</v>
      </c>
      <c r="AN2709">
        <v>29691</v>
      </c>
      <c r="AO2709">
        <v>1698</v>
      </c>
      <c r="AP2709">
        <v>108</v>
      </c>
      <c r="AQ2709">
        <v>1892</v>
      </c>
      <c r="AR2709">
        <v>438</v>
      </c>
      <c r="AS2709">
        <v>1592</v>
      </c>
      <c r="AT2709">
        <v>36</v>
      </c>
      <c r="AU2709">
        <v>1624</v>
      </c>
      <c r="AV2709">
        <v>1734</v>
      </c>
      <c r="AW2709">
        <v>55</v>
      </c>
      <c r="AX2709">
        <v>154.935</v>
      </c>
      <c r="AY2709" s="1">
        <v>0</v>
      </c>
      <c r="AZ2709" s="2">
        <v>1</v>
      </c>
      <c r="BA2709" s="1">
        <v>0</v>
      </c>
      <c r="BB2709" s="1">
        <v>4.8000000000000001E-2</v>
      </c>
      <c r="BC2709" s="1">
        <v>0.83799999999999997</v>
      </c>
      <c r="BD2709" s="1">
        <v>4.4999999999999998E-2</v>
      </c>
      <c r="BE2709" s="1">
        <v>-4.8000000000000001E-2</v>
      </c>
      <c r="BF2709" s="1">
        <v>-4.4999999999999998E-2</v>
      </c>
      <c r="BG2709" s="1">
        <f>Table1[[#This Row],[pers_white_pct]]-Table1[[#This Row],[census_white_pct]]</f>
        <v>0.16200000000000003</v>
      </c>
      <c r="BH2709" s="3">
        <v>0</v>
      </c>
      <c r="BI2709" s="3">
        <v>1.1939981813</v>
      </c>
      <c r="BJ2709" s="3">
        <v>0</v>
      </c>
      <c r="BK2709" s="3" t="str">
        <f>VLOOKUP(Table1[[#This Row],[est_sworn]],Force_size,2,TRUE)</f>
        <v>03 - 50 to 99</v>
      </c>
    </row>
    <row r="2710" spans="1:63" hidden="1" x14ac:dyDescent="0.2">
      <c r="A2710">
        <v>5585300</v>
      </c>
      <c r="B2710" t="s">
        <v>1444</v>
      </c>
      <c r="C2710" t="s">
        <v>11377</v>
      </c>
      <c r="D2710">
        <v>12098900</v>
      </c>
      <c r="E2710" t="s">
        <v>11378</v>
      </c>
      <c r="F2710">
        <v>60732</v>
      </c>
      <c r="G2710" t="s">
        <v>11379</v>
      </c>
      <c r="H2710" t="s">
        <v>1394</v>
      </c>
      <c r="I2710">
        <v>55</v>
      </c>
      <c r="J2710">
        <v>79</v>
      </c>
      <c r="K2710">
        <v>85300</v>
      </c>
      <c r="L2710" t="s">
        <v>11380</v>
      </c>
      <c r="M2710" t="s">
        <v>11381</v>
      </c>
      <c r="N2710" t="s">
        <v>68</v>
      </c>
      <c r="O2710" t="s">
        <v>86</v>
      </c>
      <c r="P2710">
        <v>43.017651999999998</v>
      </c>
      <c r="Q2710">
        <v>-87.481549000000001</v>
      </c>
      <c r="S2710" t="s">
        <v>70</v>
      </c>
      <c r="T2710" t="s">
        <v>71</v>
      </c>
      <c r="U2710">
        <v>126</v>
      </c>
      <c r="V2710">
        <v>0</v>
      </c>
      <c r="W2710">
        <v>121</v>
      </c>
      <c r="X2710">
        <v>1</v>
      </c>
      <c r="Y2710">
        <v>0</v>
      </c>
      <c r="Z2710">
        <v>0</v>
      </c>
      <c r="AA2710">
        <v>0</v>
      </c>
      <c r="AB2710">
        <v>0</v>
      </c>
      <c r="AC2710">
        <v>4</v>
      </c>
      <c r="AD2710">
        <v>126</v>
      </c>
      <c r="AE2710">
        <v>1.1479999999999999</v>
      </c>
      <c r="AF2710" t="s">
        <v>87</v>
      </c>
      <c r="AG2710" t="s">
        <v>11382</v>
      </c>
      <c r="AH2710">
        <v>2</v>
      </c>
      <c r="AI2710">
        <v>55</v>
      </c>
      <c r="AK2710">
        <v>85300</v>
      </c>
      <c r="AM2710">
        <v>60411</v>
      </c>
      <c r="AN2710">
        <v>49547</v>
      </c>
      <c r="AO2710">
        <v>2110</v>
      </c>
      <c r="AP2710">
        <v>541</v>
      </c>
      <c r="AQ2710">
        <v>1214</v>
      </c>
      <c r="AR2710">
        <v>1166</v>
      </c>
      <c r="AS2710">
        <v>5770</v>
      </c>
      <c r="AT2710">
        <v>89</v>
      </c>
      <c r="AU2710">
        <v>5833</v>
      </c>
      <c r="AV2710">
        <v>2199</v>
      </c>
      <c r="AW2710">
        <v>126</v>
      </c>
      <c r="AX2710">
        <v>144.648</v>
      </c>
      <c r="AY2710" s="1">
        <v>8.0000000000000002E-3</v>
      </c>
      <c r="AZ2710" s="1">
        <v>0.96</v>
      </c>
      <c r="BA2710" s="1">
        <v>0</v>
      </c>
      <c r="BB2710" s="1">
        <v>3.5000000000000003E-2</v>
      </c>
      <c r="BC2710" s="1">
        <v>0.82</v>
      </c>
      <c r="BD2710" s="1">
        <v>9.6000000000000002E-2</v>
      </c>
      <c r="BE2710" s="1">
        <v>-2.7E-2</v>
      </c>
      <c r="BF2710" s="1">
        <v>-9.6000000000000002E-2</v>
      </c>
      <c r="BG2710" s="1">
        <f>Table1[[#This Row],[pers_white_pct]]-Table1[[#This Row],[census_white_pct]]</f>
        <v>0.14000000000000001</v>
      </c>
      <c r="BH2710" s="3">
        <v>0.22722861659999999</v>
      </c>
      <c r="BI2710" s="3">
        <v>1.1708829615</v>
      </c>
      <c r="BJ2710" s="3">
        <v>0</v>
      </c>
      <c r="BK2710" s="3" t="str">
        <f>VLOOKUP(Table1[[#This Row],[est_sworn]],Force_size,2,TRUE)</f>
        <v>04 - 100 to 249</v>
      </c>
    </row>
    <row r="2711" spans="1:63" hidden="1" x14ac:dyDescent="0.2">
      <c r="A2711">
        <v>5531175</v>
      </c>
      <c r="B2711" t="s">
        <v>1444</v>
      </c>
      <c r="C2711" t="s">
        <v>11215</v>
      </c>
      <c r="D2711">
        <v>12107110</v>
      </c>
      <c r="E2711" t="s">
        <v>11216</v>
      </c>
      <c r="F2711">
        <v>37072</v>
      </c>
      <c r="G2711" t="s">
        <v>11217</v>
      </c>
      <c r="H2711" t="s">
        <v>1394</v>
      </c>
      <c r="I2711">
        <v>55</v>
      </c>
      <c r="J2711">
        <v>79</v>
      </c>
      <c r="K2711">
        <v>31175</v>
      </c>
      <c r="L2711" t="s">
        <v>11218</v>
      </c>
      <c r="M2711" t="s">
        <v>11219</v>
      </c>
      <c r="N2711" t="s">
        <v>68</v>
      </c>
      <c r="O2711" t="s">
        <v>131</v>
      </c>
      <c r="P2711">
        <v>43.017651999999998</v>
      </c>
      <c r="Q2711">
        <v>-87.481549000000001</v>
      </c>
      <c r="S2711" t="s">
        <v>70</v>
      </c>
      <c r="T2711" t="s">
        <v>71</v>
      </c>
      <c r="U2711">
        <v>52</v>
      </c>
      <c r="V2711">
        <v>0</v>
      </c>
      <c r="W2711">
        <v>52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52</v>
      </c>
      <c r="AE2711">
        <v>2.8170000000000002</v>
      </c>
      <c r="AF2711" t="s">
        <v>79</v>
      </c>
      <c r="AG2711" t="s">
        <v>11220</v>
      </c>
      <c r="AH2711">
        <v>2</v>
      </c>
      <c r="AI2711">
        <v>55</v>
      </c>
      <c r="AK2711">
        <v>31175</v>
      </c>
      <c r="AM2711">
        <v>36720</v>
      </c>
      <c r="AN2711">
        <v>30590</v>
      </c>
      <c r="AO2711">
        <v>808</v>
      </c>
      <c r="AP2711">
        <v>228</v>
      </c>
      <c r="AQ2711">
        <v>1411</v>
      </c>
      <c r="AR2711">
        <v>568</v>
      </c>
      <c r="AS2711">
        <v>3087</v>
      </c>
      <c r="AT2711">
        <v>49</v>
      </c>
      <c r="AU2711">
        <v>3115</v>
      </c>
      <c r="AV2711">
        <v>857</v>
      </c>
      <c r="AW2711">
        <v>52</v>
      </c>
      <c r="AX2711">
        <v>146.48400000000001</v>
      </c>
      <c r="AY2711" s="1">
        <v>0</v>
      </c>
      <c r="AZ2711" s="2">
        <v>1</v>
      </c>
      <c r="BA2711" s="1">
        <v>0</v>
      </c>
      <c r="BB2711" s="1">
        <v>2.1999999999999999E-2</v>
      </c>
      <c r="BC2711" s="1">
        <v>0.83299999999999996</v>
      </c>
      <c r="BD2711" s="1">
        <v>8.4000000000000005E-2</v>
      </c>
      <c r="BE2711" s="1">
        <v>-2.1999999999999999E-2</v>
      </c>
      <c r="BF2711" s="1">
        <v>-8.4000000000000005E-2</v>
      </c>
      <c r="BG2711" s="1">
        <f>Table1[[#This Row],[pers_white_pct]]-Table1[[#This Row],[census_white_pct]]</f>
        <v>0.16700000000000004</v>
      </c>
      <c r="BH2711" s="3">
        <v>0</v>
      </c>
      <c r="BI2711" s="3">
        <v>1.2003922851</v>
      </c>
      <c r="BJ2711" s="3">
        <v>0</v>
      </c>
      <c r="BK2711" s="3" t="str">
        <f>VLOOKUP(Table1[[#This Row],[est_sworn]],Force_size,2,TRUE)</f>
        <v>03 - 50 to 99</v>
      </c>
    </row>
    <row r="2712" spans="1:63" hidden="1" x14ac:dyDescent="0.2">
      <c r="A2712">
        <v>5553000</v>
      </c>
      <c r="B2712" t="s">
        <v>1444</v>
      </c>
      <c r="C2712" t="s">
        <v>11275</v>
      </c>
      <c r="D2712">
        <v>12207020</v>
      </c>
      <c r="E2712" t="s">
        <v>11276</v>
      </c>
      <c r="F2712">
        <v>598916</v>
      </c>
      <c r="G2712" t="s">
        <v>11277</v>
      </c>
      <c r="H2712" t="s">
        <v>1394</v>
      </c>
      <c r="I2712">
        <v>55</v>
      </c>
      <c r="J2712">
        <v>79</v>
      </c>
      <c r="K2712">
        <v>53000</v>
      </c>
      <c r="L2712" t="s">
        <v>11278</v>
      </c>
      <c r="M2712" t="s">
        <v>11279</v>
      </c>
      <c r="N2712" t="s">
        <v>68</v>
      </c>
      <c r="O2712" t="s">
        <v>1934</v>
      </c>
      <c r="P2712">
        <v>43.017651999999998</v>
      </c>
      <c r="Q2712">
        <v>-87.481549000000001</v>
      </c>
      <c r="S2712" t="s">
        <v>70</v>
      </c>
      <c r="T2712" t="s">
        <v>71</v>
      </c>
      <c r="U2712">
        <v>2294</v>
      </c>
      <c r="V2712">
        <v>23</v>
      </c>
      <c r="W2712">
        <v>1443</v>
      </c>
      <c r="X2712">
        <v>475</v>
      </c>
      <c r="Y2712">
        <v>261</v>
      </c>
      <c r="Z2712">
        <v>36</v>
      </c>
      <c r="AA2712">
        <v>5</v>
      </c>
      <c r="AB2712">
        <v>42</v>
      </c>
      <c r="AC2712">
        <v>0</v>
      </c>
      <c r="AD2712">
        <v>2294</v>
      </c>
      <c r="AE2712">
        <v>1.1479999999999999</v>
      </c>
      <c r="AF2712" t="s">
        <v>87</v>
      </c>
      <c r="AG2712" t="s">
        <v>11280</v>
      </c>
      <c r="AH2712">
        <v>2</v>
      </c>
      <c r="AI2712">
        <v>55</v>
      </c>
      <c r="AK2712">
        <v>53000</v>
      </c>
      <c r="AM2712">
        <v>594833</v>
      </c>
      <c r="AN2712">
        <v>220219</v>
      </c>
      <c r="AO2712">
        <v>233325</v>
      </c>
      <c r="AP2712">
        <v>3408</v>
      </c>
      <c r="AQ2712">
        <v>20553</v>
      </c>
      <c r="AR2712">
        <v>13307</v>
      </c>
      <c r="AS2712">
        <v>103007</v>
      </c>
      <c r="AT2712">
        <v>4444</v>
      </c>
      <c r="AU2712">
        <v>104021</v>
      </c>
      <c r="AV2712">
        <v>237769</v>
      </c>
      <c r="AW2712">
        <v>2305.5</v>
      </c>
      <c r="AX2712">
        <v>2646.7139999999999</v>
      </c>
      <c r="AY2712" s="1">
        <v>0.20699999999999999</v>
      </c>
      <c r="AZ2712" s="1">
        <v>0.629</v>
      </c>
      <c r="BA2712" s="1">
        <v>0.114</v>
      </c>
      <c r="BB2712" s="1">
        <v>0.39200000000000002</v>
      </c>
      <c r="BC2712" s="1">
        <v>0.37</v>
      </c>
      <c r="BD2712" s="1">
        <v>0.17299999999999999</v>
      </c>
      <c r="BE2712" s="1">
        <v>-0.185</v>
      </c>
      <c r="BF2712" s="1">
        <v>-5.8999999999999997E-2</v>
      </c>
      <c r="BG2712" s="1">
        <f>Table1[[#This Row],[pers_white_pct]]-Table1[[#This Row],[census_white_pct]]</f>
        <v>0.25900000000000001</v>
      </c>
      <c r="BH2712" s="3">
        <v>0.52787850219999999</v>
      </c>
      <c r="BI2712" s="3">
        <v>1.6990774872000001</v>
      </c>
      <c r="BJ2712" s="3">
        <v>0.65701518800000003</v>
      </c>
      <c r="BK2712" s="3" t="str">
        <f>VLOOKUP(Table1[[#This Row],[est_sworn]],Force_size,2,TRUE)</f>
        <v>07 - 1,000 and up</v>
      </c>
    </row>
    <row r="2713" spans="1:63" hidden="1" x14ac:dyDescent="0.2">
      <c r="A2713">
        <v>5584675</v>
      </c>
      <c r="B2713" t="s">
        <v>1444</v>
      </c>
      <c r="C2713" t="s">
        <v>11367</v>
      </c>
      <c r="D2713">
        <v>13622760</v>
      </c>
      <c r="E2713" t="s">
        <v>11368</v>
      </c>
      <c r="F2713">
        <v>47068</v>
      </c>
      <c r="G2713" t="s">
        <v>11369</v>
      </c>
      <c r="H2713" t="s">
        <v>1394</v>
      </c>
      <c r="I2713">
        <v>55</v>
      </c>
      <c r="J2713">
        <v>79</v>
      </c>
      <c r="K2713">
        <v>84675</v>
      </c>
      <c r="L2713" t="s">
        <v>11370</v>
      </c>
      <c r="M2713" t="s">
        <v>11371</v>
      </c>
      <c r="N2713" t="s">
        <v>68</v>
      </c>
      <c r="O2713" t="s">
        <v>131</v>
      </c>
      <c r="P2713">
        <v>43.017651999999998</v>
      </c>
      <c r="Q2713">
        <v>-87.481549000000001</v>
      </c>
      <c r="S2713" t="s">
        <v>70</v>
      </c>
      <c r="T2713" t="s">
        <v>71</v>
      </c>
      <c r="U2713">
        <v>87</v>
      </c>
      <c r="V2713">
        <v>0</v>
      </c>
      <c r="W2713">
        <v>83</v>
      </c>
      <c r="X2713">
        <v>2</v>
      </c>
      <c r="Y2713">
        <v>1</v>
      </c>
      <c r="Z2713">
        <v>0</v>
      </c>
      <c r="AA2713">
        <v>0</v>
      </c>
      <c r="AB2713">
        <v>0</v>
      </c>
      <c r="AC2713">
        <v>0</v>
      </c>
      <c r="AD2713">
        <v>87</v>
      </c>
      <c r="AE2713">
        <v>2.8170000000000002</v>
      </c>
      <c r="AF2713" t="s">
        <v>79</v>
      </c>
      <c r="AG2713" t="s">
        <v>11372</v>
      </c>
      <c r="AH2713">
        <v>2</v>
      </c>
      <c r="AI2713">
        <v>55</v>
      </c>
      <c r="AK2713">
        <v>84675</v>
      </c>
      <c r="AM2713">
        <v>46396</v>
      </c>
      <c r="AN2713">
        <v>40585</v>
      </c>
      <c r="AO2713">
        <v>2026</v>
      </c>
      <c r="AP2713">
        <v>120</v>
      </c>
      <c r="AQ2713">
        <v>1273</v>
      </c>
      <c r="AR2713">
        <v>867</v>
      </c>
      <c r="AS2713">
        <v>1450</v>
      </c>
      <c r="AT2713">
        <v>44</v>
      </c>
      <c r="AU2713">
        <v>1525</v>
      </c>
      <c r="AV2713">
        <v>2070</v>
      </c>
      <c r="AW2713">
        <v>87</v>
      </c>
      <c r="AX2713">
        <v>245.07900000000001</v>
      </c>
      <c r="AY2713" s="1">
        <v>2.3E-2</v>
      </c>
      <c r="AZ2713" s="1">
        <v>0.95399999999999996</v>
      </c>
      <c r="BA2713" s="1">
        <v>1.0999999999999999E-2</v>
      </c>
      <c r="BB2713" s="1">
        <v>4.3999999999999997E-2</v>
      </c>
      <c r="BC2713" s="1">
        <v>0.875</v>
      </c>
      <c r="BD2713" s="1">
        <v>3.1E-2</v>
      </c>
      <c r="BE2713" s="1">
        <v>-2.1000000000000001E-2</v>
      </c>
      <c r="BF2713" s="1">
        <v>-0.02</v>
      </c>
      <c r="BG2713" s="1">
        <f>Table1[[#This Row],[pers_white_pct]]-Table1[[#This Row],[census_white_pct]]</f>
        <v>7.8999999999999959E-2</v>
      </c>
      <c r="BH2713" s="3">
        <v>0.52644358970000005</v>
      </c>
      <c r="BI2713" s="3">
        <v>1.0906209332000001</v>
      </c>
      <c r="BJ2713" s="3">
        <v>0.36778438369999999</v>
      </c>
      <c r="BK2713" s="3" t="str">
        <f>VLOOKUP(Table1[[#This Row],[est_sworn]],Force_size,2,TRUE)</f>
        <v>03 - 50 to 99</v>
      </c>
    </row>
    <row r="2714" spans="1:63" hidden="1" x14ac:dyDescent="0.2">
      <c r="A2714">
        <v>5575325</v>
      </c>
      <c r="B2714" t="s">
        <v>1444</v>
      </c>
      <c r="C2714" t="s">
        <v>11334</v>
      </c>
      <c r="D2714">
        <v>11638940</v>
      </c>
      <c r="E2714" t="s">
        <v>11335</v>
      </c>
      <c r="F2714">
        <v>9600</v>
      </c>
      <c r="G2714" t="s">
        <v>11336</v>
      </c>
      <c r="H2714" t="s">
        <v>1394</v>
      </c>
      <c r="I2714">
        <v>55</v>
      </c>
      <c r="J2714">
        <v>81</v>
      </c>
      <c r="K2714">
        <v>75325</v>
      </c>
      <c r="L2714" t="s">
        <v>11337</v>
      </c>
      <c r="M2714" t="s">
        <v>11338</v>
      </c>
      <c r="N2714" t="s">
        <v>68</v>
      </c>
      <c r="O2714" t="s">
        <v>181</v>
      </c>
      <c r="P2714">
        <v>43.945174999999999</v>
      </c>
      <c r="Q2714">
        <v>-90.619968999999998</v>
      </c>
      <c r="S2714" t="s">
        <v>70</v>
      </c>
      <c r="T2714" t="s">
        <v>71</v>
      </c>
      <c r="U2714">
        <v>17</v>
      </c>
      <c r="V2714">
        <v>0</v>
      </c>
      <c r="W2714">
        <v>16</v>
      </c>
      <c r="X2714">
        <v>0</v>
      </c>
      <c r="Y2714">
        <v>1</v>
      </c>
      <c r="Z2714">
        <v>0</v>
      </c>
      <c r="AA2714">
        <v>0</v>
      </c>
      <c r="AB2714">
        <v>0</v>
      </c>
      <c r="AC2714">
        <v>0</v>
      </c>
      <c r="AD2714">
        <v>17</v>
      </c>
      <c r="AE2714">
        <v>7.1230000000000002</v>
      </c>
      <c r="AF2714" t="s">
        <v>118</v>
      </c>
      <c r="AG2714" t="s">
        <v>11339</v>
      </c>
      <c r="AH2714">
        <v>2</v>
      </c>
      <c r="AI2714">
        <v>55</v>
      </c>
      <c r="AK2714">
        <v>75325</v>
      </c>
      <c r="AM2714">
        <v>9522</v>
      </c>
      <c r="AN2714">
        <v>8534</v>
      </c>
      <c r="AO2714">
        <v>124</v>
      </c>
      <c r="AP2714">
        <v>51</v>
      </c>
      <c r="AQ2714">
        <v>44</v>
      </c>
      <c r="AR2714">
        <v>111</v>
      </c>
      <c r="AS2714">
        <v>643</v>
      </c>
      <c r="AT2714">
        <v>20</v>
      </c>
      <c r="AU2714">
        <v>658</v>
      </c>
      <c r="AV2714">
        <v>144</v>
      </c>
      <c r="AW2714">
        <v>17</v>
      </c>
      <c r="AX2714">
        <v>121.09099999999999</v>
      </c>
      <c r="AY2714" s="1">
        <v>0</v>
      </c>
      <c r="AZ2714" s="1">
        <v>0.94099999999999995</v>
      </c>
      <c r="BA2714" s="1">
        <v>5.8999999999999997E-2</v>
      </c>
      <c r="BB2714" s="1">
        <v>1.2999999999999999E-2</v>
      </c>
      <c r="BC2714" s="1">
        <v>0.89600000000000002</v>
      </c>
      <c r="BD2714" s="1">
        <v>6.8000000000000005E-2</v>
      </c>
      <c r="BE2714" s="1">
        <v>-1.2999999999999999E-2</v>
      </c>
      <c r="BF2714" s="1">
        <v>-8.9999999999999993E-3</v>
      </c>
      <c r="BG2714" s="1">
        <f>Table1[[#This Row],[pers_white_pct]]-Table1[[#This Row],[census_white_pct]]</f>
        <v>4.4999999999999929E-2</v>
      </c>
      <c r="BH2714" s="3">
        <v>0</v>
      </c>
      <c r="BI2714" s="3">
        <v>1.0501385461999999</v>
      </c>
      <c r="BJ2714" s="3">
        <v>0.87110053970000001</v>
      </c>
      <c r="BK2714" s="3" t="str">
        <f>VLOOKUP(Table1[[#This Row],[est_sworn]],Force_size,2,TRUE)</f>
        <v>01 - Under 25</v>
      </c>
    </row>
    <row r="2715" spans="1:63" hidden="1" x14ac:dyDescent="0.2">
      <c r="A2715">
        <v>5512950</v>
      </c>
      <c r="B2715" t="s">
        <v>1444</v>
      </c>
      <c r="C2715" t="s">
        <v>11176</v>
      </c>
      <c r="D2715">
        <v>13627260</v>
      </c>
      <c r="E2715" t="s">
        <v>11177</v>
      </c>
      <c r="F2715">
        <v>1096</v>
      </c>
      <c r="G2715" t="s">
        <v>11178</v>
      </c>
      <c r="H2715" t="s">
        <v>1394</v>
      </c>
      <c r="I2715">
        <v>55</v>
      </c>
      <c r="J2715">
        <v>81</v>
      </c>
      <c r="K2715">
        <v>12950</v>
      </c>
      <c r="L2715" t="s">
        <v>11179</v>
      </c>
      <c r="M2715" t="s">
        <v>11180</v>
      </c>
      <c r="N2715" t="s">
        <v>68</v>
      </c>
      <c r="O2715" t="s">
        <v>238</v>
      </c>
      <c r="P2715">
        <v>43.945174999999999</v>
      </c>
      <c r="Q2715">
        <v>-90.619968999999998</v>
      </c>
      <c r="S2715" t="s">
        <v>70</v>
      </c>
      <c r="T2715" t="s">
        <v>71</v>
      </c>
      <c r="U2715">
        <v>2</v>
      </c>
      <c r="V2715">
        <v>4</v>
      </c>
      <c r="W2715">
        <v>2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2</v>
      </c>
      <c r="AE2715">
        <v>16.646000000000001</v>
      </c>
      <c r="AF2715" t="s">
        <v>239</v>
      </c>
      <c r="AG2715" t="s">
        <v>11181</v>
      </c>
      <c r="AH2715">
        <v>2</v>
      </c>
      <c r="AI2715">
        <v>55</v>
      </c>
      <c r="AK2715">
        <v>12950</v>
      </c>
      <c r="AM2715">
        <v>1102</v>
      </c>
      <c r="AN2715">
        <v>1036</v>
      </c>
      <c r="AO2715">
        <v>10</v>
      </c>
      <c r="AP2715">
        <v>0</v>
      </c>
      <c r="AQ2715">
        <v>0</v>
      </c>
      <c r="AR2715">
        <v>8</v>
      </c>
      <c r="AS2715">
        <v>48</v>
      </c>
      <c r="AT2715">
        <v>0</v>
      </c>
      <c r="AU2715">
        <v>48</v>
      </c>
      <c r="AV2715">
        <v>10</v>
      </c>
      <c r="AW2715">
        <v>4</v>
      </c>
      <c r="AX2715">
        <v>66.584000000000003</v>
      </c>
      <c r="AY2715" s="1">
        <v>0</v>
      </c>
      <c r="AZ2715" s="2">
        <v>1</v>
      </c>
      <c r="BA2715" s="1">
        <v>0</v>
      </c>
      <c r="BB2715" s="1">
        <v>8.9999999999999993E-3</v>
      </c>
      <c r="BC2715" s="1">
        <v>0.94</v>
      </c>
      <c r="BD2715" s="1">
        <v>4.3999999999999997E-2</v>
      </c>
      <c r="BE2715" s="1">
        <v>-8.9999999999999993E-3</v>
      </c>
      <c r="BF2715" s="1">
        <v>-4.3999999999999997E-2</v>
      </c>
      <c r="BG2715" s="1">
        <f>Table1[[#This Row],[pers_white_pct]]-Table1[[#This Row],[census_white_pct]]</f>
        <v>6.0000000000000053E-2</v>
      </c>
      <c r="BH2715" s="3">
        <v>0</v>
      </c>
      <c r="BI2715" s="3">
        <v>1.0637065637000001</v>
      </c>
      <c r="BJ2715" s="3">
        <v>0</v>
      </c>
      <c r="BK2715" s="3" t="str">
        <f>VLOOKUP(Table1[[#This Row],[est_sworn]],Force_size,2,TRUE)</f>
        <v>01 - Under 25</v>
      </c>
    </row>
    <row r="2716" spans="1:63" hidden="1" x14ac:dyDescent="0.2">
      <c r="A2716">
        <v>55085</v>
      </c>
      <c r="B2716" t="s">
        <v>11412</v>
      </c>
      <c r="C2716" t="s">
        <v>15507</v>
      </c>
      <c r="D2716">
        <v>13814280</v>
      </c>
      <c r="E2716" t="s">
        <v>15508</v>
      </c>
      <c r="F2716">
        <v>35714</v>
      </c>
      <c r="G2716" t="s">
        <v>15509</v>
      </c>
      <c r="H2716" t="s">
        <v>1394</v>
      </c>
      <c r="I2716">
        <v>55</v>
      </c>
      <c r="J2716">
        <v>85</v>
      </c>
      <c r="K2716">
        <v>99085</v>
      </c>
      <c r="L2716" t="s">
        <v>15510</v>
      </c>
      <c r="M2716" t="s">
        <v>15511</v>
      </c>
      <c r="N2716" t="s">
        <v>11418</v>
      </c>
      <c r="O2716" t="s">
        <v>11518</v>
      </c>
      <c r="P2716">
        <v>45.716197999999999</v>
      </c>
      <c r="Q2716">
        <v>-89.534987999999998</v>
      </c>
      <c r="R2716" t="s">
        <v>11420</v>
      </c>
      <c r="S2716" t="s">
        <v>11421</v>
      </c>
      <c r="U2716">
        <v>36</v>
      </c>
      <c r="V2716">
        <v>0</v>
      </c>
      <c r="W2716">
        <v>36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36</v>
      </c>
      <c r="AE2716">
        <v>4.8979999999999997</v>
      </c>
      <c r="AF2716" t="s">
        <v>11474</v>
      </c>
      <c r="AG2716" t="s">
        <v>15512</v>
      </c>
      <c r="AH2716">
        <v>2</v>
      </c>
      <c r="AI2716">
        <v>55</v>
      </c>
      <c r="AJ2716">
        <v>85</v>
      </c>
      <c r="AM2716">
        <v>35998</v>
      </c>
      <c r="AN2716">
        <v>34560</v>
      </c>
      <c r="AO2716">
        <v>150</v>
      </c>
      <c r="AP2716">
        <v>295</v>
      </c>
      <c r="AQ2716">
        <v>188</v>
      </c>
      <c r="AR2716">
        <v>413</v>
      </c>
      <c r="AS2716">
        <v>385</v>
      </c>
      <c r="AT2716">
        <v>2</v>
      </c>
      <c r="AU2716">
        <v>392</v>
      </c>
      <c r="AV2716">
        <v>152</v>
      </c>
      <c r="AW2716">
        <v>36</v>
      </c>
      <c r="AX2716">
        <v>176.328</v>
      </c>
      <c r="AY2716" s="1">
        <v>0</v>
      </c>
      <c r="AZ2716" s="2">
        <v>1</v>
      </c>
      <c r="BA2716" s="1">
        <v>0</v>
      </c>
      <c r="BB2716" s="1">
        <v>4.0000000000000001E-3</v>
      </c>
      <c r="BC2716" s="1">
        <v>0.96</v>
      </c>
      <c r="BD2716" s="1">
        <v>1.0999999999999999E-2</v>
      </c>
      <c r="BE2716" s="1">
        <v>-4.0000000000000001E-3</v>
      </c>
      <c r="BF2716" s="1">
        <v>-1.0999999999999999E-2</v>
      </c>
      <c r="BG2716" s="1">
        <f>Table1[[#This Row],[pers_white_pct]]-Table1[[#This Row],[census_white_pct]]</f>
        <v>4.0000000000000036E-2</v>
      </c>
      <c r="BH2716" s="3">
        <v>0</v>
      </c>
      <c r="BI2716" s="3">
        <v>1.0416087963</v>
      </c>
      <c r="BJ2716" s="3">
        <v>0</v>
      </c>
      <c r="BK2716" s="3" t="str">
        <f>VLOOKUP(Table1[[#This Row],[est_sworn]],Force_size,2,TRUE)</f>
        <v>02 - 25 to 49</v>
      </c>
    </row>
    <row r="2717" spans="1:63" hidden="1" x14ac:dyDescent="0.2">
      <c r="A2717">
        <v>55087</v>
      </c>
      <c r="B2717" t="s">
        <v>11412</v>
      </c>
      <c r="C2717" t="s">
        <v>15519</v>
      </c>
      <c r="D2717">
        <v>11617180</v>
      </c>
      <c r="E2717" t="s">
        <v>15520</v>
      </c>
      <c r="F2717">
        <v>20422</v>
      </c>
      <c r="G2717" t="s">
        <v>15521</v>
      </c>
      <c r="H2717" t="s">
        <v>1394</v>
      </c>
      <c r="I2717">
        <v>55</v>
      </c>
      <c r="J2717">
        <v>87</v>
      </c>
      <c r="K2717">
        <v>99991</v>
      </c>
      <c r="L2717" t="s">
        <v>15522</v>
      </c>
      <c r="M2717" t="s">
        <v>15523</v>
      </c>
      <c r="N2717" t="s">
        <v>68</v>
      </c>
      <c r="O2717" t="s">
        <v>69</v>
      </c>
      <c r="P2717">
        <v>44.418225999999997</v>
      </c>
      <c r="Q2717">
        <v>-88.464988000000005</v>
      </c>
      <c r="S2717" t="s">
        <v>70</v>
      </c>
      <c r="T2717" t="s">
        <v>71</v>
      </c>
      <c r="U2717">
        <v>30</v>
      </c>
      <c r="V2717">
        <v>1</v>
      </c>
      <c r="W2717">
        <v>28</v>
      </c>
      <c r="X2717">
        <v>0</v>
      </c>
      <c r="Y2717">
        <v>0</v>
      </c>
      <c r="Z2717">
        <v>1</v>
      </c>
      <c r="AA2717">
        <v>0</v>
      </c>
      <c r="AB2717">
        <v>0</v>
      </c>
      <c r="AC2717">
        <v>0</v>
      </c>
      <c r="AD2717">
        <v>30</v>
      </c>
      <c r="AE2717">
        <v>4.7450000000000001</v>
      </c>
      <c r="AF2717" t="s">
        <v>72</v>
      </c>
      <c r="AG2717" t="s">
        <v>15518</v>
      </c>
      <c r="AH2717">
        <v>2</v>
      </c>
      <c r="AI2717">
        <v>55</v>
      </c>
      <c r="AJ2717">
        <v>87</v>
      </c>
      <c r="AM2717">
        <v>176695</v>
      </c>
      <c r="AN2717">
        <v>158366</v>
      </c>
      <c r="AO2717">
        <v>1682</v>
      </c>
      <c r="AP2717">
        <v>2719</v>
      </c>
      <c r="AQ2717">
        <v>5208</v>
      </c>
      <c r="AR2717">
        <v>2210</v>
      </c>
      <c r="AS2717">
        <v>6359</v>
      </c>
      <c r="AT2717">
        <v>54</v>
      </c>
      <c r="AU2717">
        <v>6510</v>
      </c>
      <c r="AV2717">
        <v>1736</v>
      </c>
      <c r="AW2717">
        <v>30.5</v>
      </c>
      <c r="AX2717">
        <v>144.7225</v>
      </c>
      <c r="AY2717" s="1">
        <v>0</v>
      </c>
      <c r="AZ2717" s="1">
        <v>0.93300000000000005</v>
      </c>
      <c r="BA2717" s="1">
        <v>0</v>
      </c>
      <c r="BB2717" s="1">
        <v>0.01</v>
      </c>
      <c r="BC2717" s="1">
        <v>0.89600000000000002</v>
      </c>
      <c r="BD2717" s="1">
        <v>3.5999999999999997E-2</v>
      </c>
      <c r="BE2717" s="1">
        <v>-0.01</v>
      </c>
      <c r="BF2717" s="1">
        <v>-3.5999999999999997E-2</v>
      </c>
      <c r="BG2717" s="1">
        <f>Table1[[#This Row],[pers_white_pct]]-Table1[[#This Row],[census_white_pct]]</f>
        <v>3.7000000000000033E-2</v>
      </c>
      <c r="BH2717" s="3">
        <v>0</v>
      </c>
      <c r="BI2717" s="3">
        <v>1.0413556782</v>
      </c>
      <c r="BJ2717" s="3">
        <v>0</v>
      </c>
      <c r="BK2717" s="3" t="str">
        <f>VLOOKUP(Table1[[#This Row],[est_sworn]],Force_size,2,TRUE)</f>
        <v>02 - 25 to 49</v>
      </c>
    </row>
    <row r="2718" spans="1:63" hidden="1" x14ac:dyDescent="0.2">
      <c r="A2718">
        <v>5502375</v>
      </c>
      <c r="B2718" t="s">
        <v>1444</v>
      </c>
      <c r="C2718" t="s">
        <v>11146</v>
      </c>
      <c r="D2718">
        <v>12077260</v>
      </c>
      <c r="E2718" t="s">
        <v>11147</v>
      </c>
      <c r="F2718">
        <v>73016</v>
      </c>
      <c r="G2718" t="s">
        <v>11148</v>
      </c>
      <c r="H2718" t="s">
        <v>1394</v>
      </c>
      <c r="I2718">
        <v>55</v>
      </c>
      <c r="J2718">
        <v>87</v>
      </c>
      <c r="K2718">
        <v>2375</v>
      </c>
      <c r="L2718" t="s">
        <v>11149</v>
      </c>
      <c r="M2718" t="s">
        <v>11150</v>
      </c>
      <c r="N2718" t="s">
        <v>68</v>
      </c>
      <c r="O2718" t="s">
        <v>86</v>
      </c>
      <c r="P2718">
        <v>44.418225999999997</v>
      </c>
      <c r="Q2718">
        <v>-88.464988000000005</v>
      </c>
      <c r="S2718" t="s">
        <v>70</v>
      </c>
      <c r="T2718" t="s">
        <v>71</v>
      </c>
      <c r="U2718">
        <v>108</v>
      </c>
      <c r="V2718">
        <v>0</v>
      </c>
      <c r="W2718">
        <v>101</v>
      </c>
      <c r="X2718">
        <v>1</v>
      </c>
      <c r="Y2718">
        <v>2</v>
      </c>
      <c r="Z2718">
        <v>2</v>
      </c>
      <c r="AA2718">
        <v>0</v>
      </c>
      <c r="AB2718">
        <v>0</v>
      </c>
      <c r="AC2718">
        <v>0</v>
      </c>
      <c r="AD2718">
        <v>108</v>
      </c>
      <c r="AE2718">
        <v>1.1479999999999999</v>
      </c>
      <c r="AF2718" t="s">
        <v>87</v>
      </c>
      <c r="AG2718" t="s">
        <v>11151</v>
      </c>
      <c r="AH2718">
        <v>2</v>
      </c>
      <c r="AI2718">
        <v>55</v>
      </c>
      <c r="AK2718">
        <v>2375</v>
      </c>
      <c r="AM2718">
        <v>72623</v>
      </c>
      <c r="AN2718">
        <v>61856</v>
      </c>
      <c r="AO2718">
        <v>1178</v>
      </c>
      <c r="AP2718">
        <v>434</v>
      </c>
      <c r="AQ2718">
        <v>4264</v>
      </c>
      <c r="AR2718">
        <v>1164</v>
      </c>
      <c r="AS2718">
        <v>3643</v>
      </c>
      <c r="AT2718">
        <v>38</v>
      </c>
      <c r="AU2718">
        <v>3727</v>
      </c>
      <c r="AV2718">
        <v>1216</v>
      </c>
      <c r="AW2718">
        <v>108</v>
      </c>
      <c r="AX2718">
        <v>123.98399999999999</v>
      </c>
      <c r="AY2718" s="1">
        <v>8.9999999999999993E-3</v>
      </c>
      <c r="AZ2718" s="1">
        <v>0.93500000000000005</v>
      </c>
      <c r="BA2718" s="1">
        <v>1.9E-2</v>
      </c>
      <c r="BB2718" s="1">
        <v>1.6E-2</v>
      </c>
      <c r="BC2718" s="1">
        <v>0.85199999999999998</v>
      </c>
      <c r="BD2718" s="1">
        <v>0.05</v>
      </c>
      <c r="BE2718" s="1">
        <v>-7.0000000000000001E-3</v>
      </c>
      <c r="BF2718" s="1">
        <v>-3.2000000000000001E-2</v>
      </c>
      <c r="BG2718" s="1">
        <f>Table1[[#This Row],[pers_white_pct]]-Table1[[#This Row],[census_white_pct]]</f>
        <v>8.3000000000000074E-2</v>
      </c>
      <c r="BH2718" s="3">
        <v>0.57082783120000002</v>
      </c>
      <c r="BI2718" s="3">
        <v>1.097968729</v>
      </c>
      <c r="BJ2718" s="3">
        <v>0.36916562460000002</v>
      </c>
      <c r="BK2718" s="3" t="str">
        <f>VLOOKUP(Table1[[#This Row],[est_sworn]],Force_size,2,TRUE)</f>
        <v>04 - 100 to 249</v>
      </c>
    </row>
    <row r="2719" spans="1:63" hidden="1" x14ac:dyDescent="0.2">
      <c r="A2719">
        <v>55087</v>
      </c>
      <c r="B2719" t="s">
        <v>11412</v>
      </c>
      <c r="C2719" t="s">
        <v>15513</v>
      </c>
      <c r="D2719">
        <v>12399620</v>
      </c>
      <c r="E2719" t="s">
        <v>15514</v>
      </c>
      <c r="F2719">
        <v>178816</v>
      </c>
      <c r="G2719" t="s">
        <v>15515</v>
      </c>
      <c r="H2719" t="s">
        <v>1394</v>
      </c>
      <c r="I2719">
        <v>55</v>
      </c>
      <c r="J2719">
        <v>87</v>
      </c>
      <c r="K2719">
        <v>99087</v>
      </c>
      <c r="L2719" t="s">
        <v>15516</v>
      </c>
      <c r="M2719" t="s">
        <v>15517</v>
      </c>
      <c r="N2719" t="s">
        <v>11418</v>
      </c>
      <c r="O2719" t="s">
        <v>11429</v>
      </c>
      <c r="P2719">
        <v>44.418225999999997</v>
      </c>
      <c r="Q2719">
        <v>-88.464988000000005</v>
      </c>
      <c r="R2719" t="s">
        <v>11420</v>
      </c>
      <c r="S2719" t="s">
        <v>11421</v>
      </c>
      <c r="U2719">
        <v>73</v>
      </c>
      <c r="V2719">
        <v>9</v>
      </c>
      <c r="W2719">
        <v>71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73</v>
      </c>
      <c r="AE2719">
        <v>3.3540000000000001</v>
      </c>
      <c r="AF2719" t="s">
        <v>11445</v>
      </c>
      <c r="AG2719" t="s">
        <v>15518</v>
      </c>
      <c r="AH2719">
        <v>2</v>
      </c>
      <c r="AI2719">
        <v>55</v>
      </c>
      <c r="AJ2719">
        <v>87</v>
      </c>
      <c r="AM2719">
        <v>176695</v>
      </c>
      <c r="AN2719">
        <v>158366</v>
      </c>
      <c r="AO2719">
        <v>1682</v>
      </c>
      <c r="AP2719">
        <v>2719</v>
      </c>
      <c r="AQ2719">
        <v>5208</v>
      </c>
      <c r="AR2719">
        <v>2210</v>
      </c>
      <c r="AS2719">
        <v>6359</v>
      </c>
      <c r="AT2719">
        <v>54</v>
      </c>
      <c r="AU2719">
        <v>6510</v>
      </c>
      <c r="AV2719">
        <v>1736</v>
      </c>
      <c r="AW2719">
        <v>77.5</v>
      </c>
      <c r="AX2719">
        <v>259.935</v>
      </c>
      <c r="AY2719" s="1">
        <v>0</v>
      </c>
      <c r="AZ2719" s="1">
        <v>0.97299999999999998</v>
      </c>
      <c r="BA2719" s="1">
        <v>0</v>
      </c>
      <c r="BB2719" s="1">
        <v>0.01</v>
      </c>
      <c r="BC2719" s="1">
        <v>0.89600000000000002</v>
      </c>
      <c r="BD2719" s="1">
        <v>3.5999999999999997E-2</v>
      </c>
      <c r="BE2719" s="1">
        <v>-0.01</v>
      </c>
      <c r="BF2719" s="1">
        <v>-3.5999999999999997E-2</v>
      </c>
      <c r="BG2719" s="1">
        <f>Table1[[#This Row],[pers_white_pct]]-Table1[[#This Row],[census_white_pct]]</f>
        <v>7.6999999999999957E-2</v>
      </c>
      <c r="BH2719" s="3">
        <v>0</v>
      </c>
      <c r="BI2719" s="3">
        <v>1.0851700559999999</v>
      </c>
      <c r="BJ2719" s="3">
        <v>0</v>
      </c>
      <c r="BK2719" s="3" t="str">
        <f>VLOOKUP(Table1[[#This Row],[est_sworn]],Force_size,2,TRUE)</f>
        <v>03 - 50 to 99</v>
      </c>
    </row>
    <row r="2720" spans="1:63" hidden="1" x14ac:dyDescent="0.2">
      <c r="A2720">
        <v>5564450</v>
      </c>
      <c r="B2720" t="s">
        <v>1444</v>
      </c>
      <c r="C2720" t="s">
        <v>11305</v>
      </c>
      <c r="D2720">
        <v>11627090</v>
      </c>
      <c r="E2720" t="s">
        <v>11306</v>
      </c>
      <c r="F2720">
        <v>11365</v>
      </c>
      <c r="G2720" t="s">
        <v>11307</v>
      </c>
      <c r="H2720" t="s">
        <v>1394</v>
      </c>
      <c r="I2720">
        <v>55</v>
      </c>
      <c r="J2720">
        <v>89</v>
      </c>
      <c r="K2720">
        <v>64450</v>
      </c>
      <c r="L2720" t="s">
        <v>11308</v>
      </c>
      <c r="M2720" t="s">
        <v>11309</v>
      </c>
      <c r="N2720" t="s">
        <v>68</v>
      </c>
      <c r="O2720" t="s">
        <v>69</v>
      </c>
      <c r="P2720">
        <v>43.360714999999999</v>
      </c>
      <c r="Q2720">
        <v>-87.496553000000006</v>
      </c>
      <c r="S2720" t="s">
        <v>70</v>
      </c>
      <c r="T2720" t="s">
        <v>71</v>
      </c>
      <c r="U2720">
        <v>19</v>
      </c>
      <c r="V2720">
        <v>0</v>
      </c>
      <c r="W2720">
        <v>19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19</v>
      </c>
      <c r="AE2720">
        <v>7.1230000000000002</v>
      </c>
      <c r="AF2720" t="s">
        <v>118</v>
      </c>
      <c r="AG2720" t="s">
        <v>11310</v>
      </c>
      <c r="AH2720">
        <v>2</v>
      </c>
      <c r="AI2720">
        <v>55</v>
      </c>
      <c r="AK2720">
        <v>64450</v>
      </c>
      <c r="AM2720">
        <v>11250</v>
      </c>
      <c r="AN2720">
        <v>10446</v>
      </c>
      <c r="AO2720">
        <v>177</v>
      </c>
      <c r="AP2720">
        <v>44</v>
      </c>
      <c r="AQ2720">
        <v>84</v>
      </c>
      <c r="AR2720">
        <v>143</v>
      </c>
      <c r="AS2720">
        <v>347</v>
      </c>
      <c r="AT2720">
        <v>4</v>
      </c>
      <c r="AU2720">
        <v>356</v>
      </c>
      <c r="AV2720">
        <v>181</v>
      </c>
      <c r="AW2720">
        <v>19</v>
      </c>
      <c r="AX2720">
        <v>135.33699999999999</v>
      </c>
      <c r="AY2720" s="1">
        <v>0</v>
      </c>
      <c r="AZ2720" s="2">
        <v>1</v>
      </c>
      <c r="BA2720" s="1">
        <v>0</v>
      </c>
      <c r="BB2720" s="1">
        <v>1.6E-2</v>
      </c>
      <c r="BC2720" s="1">
        <v>0.92900000000000005</v>
      </c>
      <c r="BD2720" s="1">
        <v>3.1E-2</v>
      </c>
      <c r="BE2720" s="1">
        <v>-1.6E-2</v>
      </c>
      <c r="BF2720" s="1">
        <v>-3.1E-2</v>
      </c>
      <c r="BG2720" s="1">
        <f>Table1[[#This Row],[pers_white_pct]]-Table1[[#This Row],[census_white_pct]]</f>
        <v>7.0999999999999952E-2</v>
      </c>
      <c r="BH2720" s="3">
        <v>0</v>
      </c>
      <c r="BI2720" s="3">
        <v>1.0769672602</v>
      </c>
      <c r="BJ2720" s="3">
        <v>0</v>
      </c>
      <c r="BK2720" s="3" t="str">
        <f>VLOOKUP(Table1[[#This Row],[est_sworn]],Force_size,2,TRUE)</f>
        <v>01 - Under 25</v>
      </c>
    </row>
    <row r="2721" spans="1:63" hidden="1" x14ac:dyDescent="0.2">
      <c r="A2721">
        <v>5509515275</v>
      </c>
      <c r="B2721" t="s">
        <v>61</v>
      </c>
      <c r="C2721" t="s">
        <v>1421</v>
      </c>
      <c r="D2721">
        <v>11297290</v>
      </c>
      <c r="E2721" t="s">
        <v>1422</v>
      </c>
      <c r="F2721">
        <v>1052</v>
      </c>
      <c r="G2721" t="s">
        <v>1423</v>
      </c>
      <c r="H2721" t="s">
        <v>1394</v>
      </c>
      <c r="I2721">
        <v>55</v>
      </c>
      <c r="J2721">
        <v>95</v>
      </c>
      <c r="K2721">
        <v>15275</v>
      </c>
      <c r="L2721" t="s">
        <v>1424</v>
      </c>
      <c r="M2721" t="s">
        <v>1425</v>
      </c>
      <c r="N2721" t="s">
        <v>68</v>
      </c>
      <c r="O2721" t="s">
        <v>238</v>
      </c>
      <c r="P2721">
        <v>45.468029999999999</v>
      </c>
      <c r="Q2721">
        <v>-92.453153999999998</v>
      </c>
      <c r="S2721" t="s">
        <v>70</v>
      </c>
      <c r="T2721" t="s">
        <v>71</v>
      </c>
      <c r="U2721">
        <v>2</v>
      </c>
      <c r="V2721">
        <v>4</v>
      </c>
      <c r="W2721">
        <v>2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2</v>
      </c>
      <c r="AE2721">
        <v>16.646000000000001</v>
      </c>
      <c r="AF2721" t="s">
        <v>239</v>
      </c>
      <c r="AG2721" t="s">
        <v>1426</v>
      </c>
      <c r="AH2721">
        <v>2</v>
      </c>
      <c r="AI2721">
        <v>55</v>
      </c>
      <c r="AJ2721">
        <v>95</v>
      </c>
      <c r="AL2721">
        <v>15275</v>
      </c>
      <c r="AM2721">
        <v>899</v>
      </c>
      <c r="AN2721">
        <v>863</v>
      </c>
      <c r="AO2721">
        <v>2</v>
      </c>
      <c r="AP2721">
        <v>7</v>
      </c>
      <c r="AQ2721">
        <v>10</v>
      </c>
      <c r="AR2721">
        <v>9</v>
      </c>
      <c r="AS2721">
        <v>8</v>
      </c>
      <c r="AT2721">
        <v>0</v>
      </c>
      <c r="AU2721">
        <v>8</v>
      </c>
      <c r="AV2721">
        <v>2</v>
      </c>
      <c r="AW2721">
        <v>4</v>
      </c>
      <c r="AX2721">
        <v>66.584000000000003</v>
      </c>
      <c r="AY2721" s="1">
        <v>0</v>
      </c>
      <c r="AZ2721" s="2">
        <v>1</v>
      </c>
      <c r="BA2721" s="1">
        <v>0</v>
      </c>
      <c r="BB2721" s="1">
        <v>2E-3</v>
      </c>
      <c r="BC2721" s="1">
        <v>0.96</v>
      </c>
      <c r="BD2721" s="1">
        <v>8.9999999999999993E-3</v>
      </c>
      <c r="BE2721" s="1">
        <v>-2E-3</v>
      </c>
      <c r="BF2721" s="1">
        <v>-8.9999999999999993E-3</v>
      </c>
      <c r="BG2721" s="1">
        <f>Table1[[#This Row],[pers_white_pct]]-Table1[[#This Row],[census_white_pct]]</f>
        <v>4.0000000000000036E-2</v>
      </c>
      <c r="BH2721" s="3">
        <v>0</v>
      </c>
      <c r="BI2721" s="3">
        <v>1.0417149479000001</v>
      </c>
      <c r="BJ2721" s="3">
        <v>0</v>
      </c>
      <c r="BK2721" s="3" t="str">
        <f>VLOOKUP(Table1[[#This Row],[est_sworn]],Force_size,2,TRUE)</f>
        <v>01 - Under 25</v>
      </c>
    </row>
    <row r="2722" spans="1:63" hidden="1" x14ac:dyDescent="0.2">
      <c r="A2722">
        <v>5577200</v>
      </c>
      <c r="B2722" t="s">
        <v>1444</v>
      </c>
      <c r="C2722" t="s">
        <v>11340</v>
      </c>
      <c r="D2722">
        <v>11368950</v>
      </c>
      <c r="E2722" t="s">
        <v>11341</v>
      </c>
      <c r="F2722">
        <v>26748</v>
      </c>
      <c r="G2722" t="s">
        <v>11342</v>
      </c>
      <c r="H2722" t="s">
        <v>1394</v>
      </c>
      <c r="I2722">
        <v>55</v>
      </c>
      <c r="J2722">
        <v>97</v>
      </c>
      <c r="K2722">
        <v>77200</v>
      </c>
      <c r="L2722" t="s">
        <v>11343</v>
      </c>
      <c r="M2722" t="s">
        <v>11344</v>
      </c>
      <c r="N2722" t="s">
        <v>68</v>
      </c>
      <c r="O2722" t="s">
        <v>131</v>
      </c>
      <c r="P2722">
        <v>44.476246000000003</v>
      </c>
      <c r="Q2722">
        <v>-89.498069999999998</v>
      </c>
      <c r="S2722" t="s">
        <v>70</v>
      </c>
      <c r="T2722" t="s">
        <v>71</v>
      </c>
      <c r="U2722">
        <v>42</v>
      </c>
      <c r="V2722">
        <v>0</v>
      </c>
      <c r="W2722">
        <v>42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42</v>
      </c>
      <c r="AE2722">
        <v>4.7450000000000001</v>
      </c>
      <c r="AF2722" t="s">
        <v>72</v>
      </c>
      <c r="AG2722" t="s">
        <v>11345</v>
      </c>
      <c r="AH2722">
        <v>2</v>
      </c>
      <c r="AI2722">
        <v>55</v>
      </c>
      <c r="AK2722">
        <v>77200</v>
      </c>
      <c r="AM2722">
        <v>26717</v>
      </c>
      <c r="AN2722">
        <v>24075</v>
      </c>
      <c r="AO2722">
        <v>237</v>
      </c>
      <c r="AP2722">
        <v>102</v>
      </c>
      <c r="AQ2722">
        <v>1241</v>
      </c>
      <c r="AR2722">
        <v>337</v>
      </c>
      <c r="AS2722">
        <v>696</v>
      </c>
      <c r="AT2722">
        <v>9</v>
      </c>
      <c r="AU2722">
        <v>725</v>
      </c>
      <c r="AV2722">
        <v>246</v>
      </c>
      <c r="AW2722">
        <v>42</v>
      </c>
      <c r="AX2722">
        <v>199.29</v>
      </c>
      <c r="AY2722" s="1">
        <v>0</v>
      </c>
      <c r="AZ2722" s="2">
        <v>1</v>
      </c>
      <c r="BA2722" s="1">
        <v>0</v>
      </c>
      <c r="BB2722" s="1">
        <v>8.9999999999999993E-3</v>
      </c>
      <c r="BC2722" s="1">
        <v>0.90100000000000002</v>
      </c>
      <c r="BD2722" s="1">
        <v>2.5999999999999999E-2</v>
      </c>
      <c r="BE2722" s="1">
        <v>-8.9999999999999993E-3</v>
      </c>
      <c r="BF2722" s="1">
        <v>-2.5999999999999999E-2</v>
      </c>
      <c r="BG2722" s="1">
        <f>Table1[[#This Row],[pers_white_pct]]-Table1[[#This Row],[census_white_pct]]</f>
        <v>9.8999999999999977E-2</v>
      </c>
      <c r="BH2722" s="3">
        <v>0</v>
      </c>
      <c r="BI2722" s="3">
        <v>1.1097403946</v>
      </c>
      <c r="BJ2722" s="3">
        <v>0</v>
      </c>
      <c r="BK2722" s="3" t="str">
        <f>VLOOKUP(Table1[[#This Row],[est_sworn]],Force_size,2,TRUE)</f>
        <v>02 - 25 to 49</v>
      </c>
    </row>
    <row r="2723" spans="1:63" hidden="1" x14ac:dyDescent="0.2">
      <c r="A2723">
        <v>55101</v>
      </c>
      <c r="B2723" t="s">
        <v>11412</v>
      </c>
      <c r="C2723" t="s">
        <v>15524</v>
      </c>
      <c r="D2723">
        <v>13149510</v>
      </c>
      <c r="E2723" t="s">
        <v>15525</v>
      </c>
      <c r="F2723">
        <v>194797</v>
      </c>
      <c r="G2723" t="s">
        <v>15526</v>
      </c>
      <c r="H2723" t="s">
        <v>1394</v>
      </c>
      <c r="I2723">
        <v>55</v>
      </c>
      <c r="J2723">
        <v>101</v>
      </c>
      <c r="K2723">
        <v>99101</v>
      </c>
      <c r="L2723" t="s">
        <v>15527</v>
      </c>
      <c r="M2723" t="s">
        <v>15528</v>
      </c>
      <c r="N2723" t="s">
        <v>11418</v>
      </c>
      <c r="O2723" t="s">
        <v>11429</v>
      </c>
      <c r="P2723">
        <v>42.754075</v>
      </c>
      <c r="Q2723">
        <v>-87.414676</v>
      </c>
      <c r="R2723" t="s">
        <v>11420</v>
      </c>
      <c r="S2723" t="s">
        <v>11421</v>
      </c>
      <c r="U2723">
        <v>122</v>
      </c>
      <c r="V2723">
        <v>0</v>
      </c>
      <c r="W2723">
        <v>114</v>
      </c>
      <c r="X2723">
        <v>5</v>
      </c>
      <c r="Y2723">
        <v>3</v>
      </c>
      <c r="Z2723">
        <v>0</v>
      </c>
      <c r="AA2723">
        <v>0</v>
      </c>
      <c r="AB2723">
        <v>0</v>
      </c>
      <c r="AC2723">
        <v>0</v>
      </c>
      <c r="AD2723">
        <v>122</v>
      </c>
      <c r="AE2723">
        <v>1.357</v>
      </c>
      <c r="AF2723" t="s">
        <v>11430</v>
      </c>
      <c r="AG2723" t="s">
        <v>15529</v>
      </c>
      <c r="AH2723">
        <v>2</v>
      </c>
      <c r="AI2723">
        <v>55</v>
      </c>
      <c r="AJ2723">
        <v>101</v>
      </c>
      <c r="AM2723">
        <v>195408</v>
      </c>
      <c r="AN2723">
        <v>145414</v>
      </c>
      <c r="AO2723">
        <v>21212</v>
      </c>
      <c r="AP2723">
        <v>614</v>
      </c>
      <c r="AQ2723">
        <v>2081</v>
      </c>
      <c r="AR2723">
        <v>3273</v>
      </c>
      <c r="AS2723">
        <v>22546</v>
      </c>
      <c r="AT2723">
        <v>555</v>
      </c>
      <c r="AU2723">
        <v>22814</v>
      </c>
      <c r="AV2723">
        <v>21767</v>
      </c>
      <c r="AW2723">
        <v>122</v>
      </c>
      <c r="AX2723">
        <v>165.554</v>
      </c>
      <c r="AY2723" s="1">
        <v>4.1000000000000002E-2</v>
      </c>
      <c r="AZ2723" s="1">
        <v>0.93400000000000005</v>
      </c>
      <c r="BA2723" s="1">
        <v>2.5000000000000001E-2</v>
      </c>
      <c r="BB2723" s="1">
        <v>0.109</v>
      </c>
      <c r="BC2723" s="1">
        <v>0.74399999999999999</v>
      </c>
      <c r="BD2723" s="1">
        <v>0.115</v>
      </c>
      <c r="BE2723" s="1">
        <v>-6.8000000000000005E-2</v>
      </c>
      <c r="BF2723" s="1">
        <v>-9.0999999999999998E-2</v>
      </c>
      <c r="BG2723" s="1">
        <f>Table1[[#This Row],[pers_white_pct]]-Table1[[#This Row],[census_white_pct]]</f>
        <v>0.19000000000000006</v>
      </c>
      <c r="BH2723" s="3">
        <v>0.37754688809999998</v>
      </c>
      <c r="BI2723" s="3">
        <v>1.2556862521000001</v>
      </c>
      <c r="BJ2723" s="3">
        <v>0.21312493369999999</v>
      </c>
      <c r="BK2723" s="3" t="str">
        <f>VLOOKUP(Table1[[#This Row],[est_sworn]],Force_size,2,TRUE)</f>
        <v>04 - 100 to 249</v>
      </c>
    </row>
    <row r="2724" spans="1:63" hidden="1" x14ac:dyDescent="0.2">
      <c r="A2724">
        <v>5510515650</v>
      </c>
      <c r="B2724" t="s">
        <v>61</v>
      </c>
      <c r="C2724" t="s">
        <v>1427</v>
      </c>
      <c r="D2724">
        <v>11407280</v>
      </c>
      <c r="E2724" t="s">
        <v>1428</v>
      </c>
      <c r="F2724">
        <v>1370</v>
      </c>
      <c r="G2724" t="s">
        <v>1429</v>
      </c>
      <c r="H2724" t="s">
        <v>1394</v>
      </c>
      <c r="I2724">
        <v>55</v>
      </c>
      <c r="J2724">
        <v>105</v>
      </c>
      <c r="K2724">
        <v>15650</v>
      </c>
      <c r="L2724" t="s">
        <v>1430</v>
      </c>
      <c r="M2724" t="s">
        <v>1431</v>
      </c>
      <c r="N2724" t="s">
        <v>68</v>
      </c>
      <c r="O2724" t="s">
        <v>238</v>
      </c>
      <c r="P2724">
        <v>42.669930999999998</v>
      </c>
      <c r="Q2724">
        <v>-89.075119000000001</v>
      </c>
      <c r="S2724" t="s">
        <v>70</v>
      </c>
      <c r="T2724" t="s">
        <v>71</v>
      </c>
      <c r="U2724">
        <v>6</v>
      </c>
      <c r="V2724">
        <v>7</v>
      </c>
      <c r="W2724">
        <v>6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6</v>
      </c>
      <c r="AE2724">
        <v>8.6750000000000007</v>
      </c>
      <c r="AF2724" t="s">
        <v>212</v>
      </c>
      <c r="AG2724" t="s">
        <v>1432</v>
      </c>
      <c r="AH2724">
        <v>2</v>
      </c>
      <c r="AI2724">
        <v>55</v>
      </c>
      <c r="AJ2724">
        <v>105</v>
      </c>
      <c r="AL2724">
        <v>15650</v>
      </c>
      <c r="AM2724">
        <v>930</v>
      </c>
      <c r="AN2724">
        <v>878</v>
      </c>
      <c r="AO2724">
        <v>6</v>
      </c>
      <c r="AP2724">
        <v>0</v>
      </c>
      <c r="AQ2724">
        <v>4</v>
      </c>
      <c r="AR2724">
        <v>2</v>
      </c>
      <c r="AS2724">
        <v>40</v>
      </c>
      <c r="AT2724">
        <v>0</v>
      </c>
      <c r="AU2724">
        <v>40</v>
      </c>
      <c r="AV2724">
        <v>6</v>
      </c>
      <c r="AW2724">
        <v>9.5</v>
      </c>
      <c r="AX2724">
        <v>82.412499999999994</v>
      </c>
      <c r="AY2724" s="1">
        <v>0</v>
      </c>
      <c r="AZ2724" s="2">
        <v>1</v>
      </c>
      <c r="BA2724" s="1">
        <v>0</v>
      </c>
      <c r="BB2724" s="1">
        <v>6.0000000000000001E-3</v>
      </c>
      <c r="BC2724" s="1">
        <v>0.94399999999999995</v>
      </c>
      <c r="BD2724" s="1">
        <v>4.2999999999999997E-2</v>
      </c>
      <c r="BE2724" s="1">
        <v>-6.0000000000000001E-3</v>
      </c>
      <c r="BF2724" s="1">
        <v>-4.2999999999999997E-2</v>
      </c>
      <c r="BG2724" s="1">
        <f>Table1[[#This Row],[pers_white_pct]]-Table1[[#This Row],[census_white_pct]]</f>
        <v>5.600000000000005E-2</v>
      </c>
      <c r="BH2724" s="3">
        <v>0</v>
      </c>
      <c r="BI2724" s="3">
        <v>1.0592255125000001</v>
      </c>
      <c r="BJ2724" s="3">
        <v>0</v>
      </c>
      <c r="BK2724" s="3" t="str">
        <f>VLOOKUP(Table1[[#This Row],[est_sworn]],Force_size,2,TRUE)</f>
        <v>01 - Under 25</v>
      </c>
    </row>
    <row r="2725" spans="1:63" hidden="1" x14ac:dyDescent="0.2">
      <c r="A2725">
        <v>5537825</v>
      </c>
      <c r="B2725" t="s">
        <v>1444</v>
      </c>
      <c r="C2725" t="s">
        <v>11221</v>
      </c>
      <c r="D2725">
        <v>12687120</v>
      </c>
      <c r="E2725" t="s">
        <v>11222</v>
      </c>
      <c r="F2725">
        <v>63588</v>
      </c>
      <c r="G2725" t="s">
        <v>11223</v>
      </c>
      <c r="H2725" t="s">
        <v>1394</v>
      </c>
      <c r="I2725">
        <v>55</v>
      </c>
      <c r="J2725">
        <v>105</v>
      </c>
      <c r="K2725">
        <v>37825</v>
      </c>
      <c r="L2725" t="s">
        <v>11224</v>
      </c>
      <c r="M2725" t="s">
        <v>11225</v>
      </c>
      <c r="N2725" t="s">
        <v>68</v>
      </c>
      <c r="O2725" t="s">
        <v>86</v>
      </c>
      <c r="P2725">
        <v>42.669930999999998</v>
      </c>
      <c r="Q2725">
        <v>-89.075119000000001</v>
      </c>
      <c r="S2725" t="s">
        <v>70</v>
      </c>
      <c r="T2725" t="s">
        <v>71</v>
      </c>
      <c r="U2725">
        <v>100</v>
      </c>
      <c r="V2725">
        <v>0</v>
      </c>
      <c r="W2725">
        <v>97</v>
      </c>
      <c r="X2725">
        <v>0</v>
      </c>
      <c r="Y2725">
        <v>2</v>
      </c>
      <c r="Z2725">
        <v>1</v>
      </c>
      <c r="AA2725">
        <v>0</v>
      </c>
      <c r="AB2725">
        <v>0</v>
      </c>
      <c r="AC2725">
        <v>0</v>
      </c>
      <c r="AD2725">
        <v>100</v>
      </c>
      <c r="AE2725">
        <v>1.1479999999999999</v>
      </c>
      <c r="AF2725" t="s">
        <v>87</v>
      </c>
      <c r="AG2725" t="s">
        <v>11226</v>
      </c>
      <c r="AH2725">
        <v>2</v>
      </c>
      <c r="AI2725">
        <v>55</v>
      </c>
      <c r="AK2725">
        <v>37825</v>
      </c>
      <c r="AM2725">
        <v>63575</v>
      </c>
      <c r="AN2725">
        <v>56465</v>
      </c>
      <c r="AO2725">
        <v>1574</v>
      </c>
      <c r="AP2725">
        <v>149</v>
      </c>
      <c r="AQ2725">
        <v>846</v>
      </c>
      <c r="AR2725">
        <v>1060</v>
      </c>
      <c r="AS2725">
        <v>3421</v>
      </c>
      <c r="AT2725">
        <v>59</v>
      </c>
      <c r="AU2725">
        <v>3481</v>
      </c>
      <c r="AV2725">
        <v>1633</v>
      </c>
      <c r="AW2725">
        <v>100</v>
      </c>
      <c r="AX2725">
        <v>114.8</v>
      </c>
      <c r="AY2725" s="1">
        <v>0</v>
      </c>
      <c r="AZ2725" s="1">
        <v>0.97</v>
      </c>
      <c r="BA2725" s="1">
        <v>0.02</v>
      </c>
      <c r="BB2725" s="1">
        <v>2.5000000000000001E-2</v>
      </c>
      <c r="BC2725" s="1">
        <v>0.88800000000000001</v>
      </c>
      <c r="BD2725" s="1">
        <v>5.3999999999999999E-2</v>
      </c>
      <c r="BE2725" s="1">
        <v>-2.5000000000000001E-2</v>
      </c>
      <c r="BF2725" s="1">
        <v>-3.4000000000000002E-2</v>
      </c>
      <c r="BG2725" s="1">
        <f>Table1[[#This Row],[pers_white_pct]]-Table1[[#This Row],[census_white_pct]]</f>
        <v>8.1999999999999962E-2</v>
      </c>
      <c r="BH2725" s="3">
        <v>0</v>
      </c>
      <c r="BI2725" s="3">
        <v>1.0921411494</v>
      </c>
      <c r="BJ2725" s="3">
        <v>0.37167494880000002</v>
      </c>
      <c r="BK2725" s="3" t="str">
        <f>VLOOKUP(Table1[[#This Row],[est_sworn]],Force_size,2,TRUE)</f>
        <v>04 - 100 to 249</v>
      </c>
    </row>
    <row r="2726" spans="1:63" hidden="1" x14ac:dyDescent="0.2">
      <c r="A2726">
        <v>5506500</v>
      </c>
      <c r="B2726" t="s">
        <v>1444</v>
      </c>
      <c r="C2726" t="s">
        <v>11164</v>
      </c>
      <c r="D2726">
        <v>12717210</v>
      </c>
      <c r="E2726" t="s">
        <v>11165</v>
      </c>
      <c r="F2726">
        <v>7039</v>
      </c>
      <c r="G2726" t="s">
        <v>11166</v>
      </c>
      <c r="H2726" t="s">
        <v>1394</v>
      </c>
      <c r="I2726">
        <v>55</v>
      </c>
      <c r="J2726">
        <v>105</v>
      </c>
      <c r="K2726">
        <v>6500</v>
      </c>
      <c r="L2726" t="s">
        <v>11167</v>
      </c>
      <c r="M2726" t="s">
        <v>11168</v>
      </c>
      <c r="N2726" t="s">
        <v>68</v>
      </c>
      <c r="O2726" t="s">
        <v>131</v>
      </c>
      <c r="P2726">
        <v>42.669930999999998</v>
      </c>
      <c r="Q2726">
        <v>-89.075119000000001</v>
      </c>
      <c r="S2726" t="s">
        <v>70</v>
      </c>
      <c r="T2726" t="s">
        <v>71</v>
      </c>
      <c r="U2726">
        <v>9</v>
      </c>
      <c r="V2726">
        <v>4</v>
      </c>
      <c r="W2726">
        <v>9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9</v>
      </c>
      <c r="AE2726">
        <v>7.1230000000000002</v>
      </c>
      <c r="AF2726" t="s">
        <v>118</v>
      </c>
      <c r="AG2726" t="s">
        <v>11169</v>
      </c>
      <c r="AH2726">
        <v>2</v>
      </c>
      <c r="AI2726">
        <v>55</v>
      </c>
      <c r="AK2726">
        <v>6500</v>
      </c>
      <c r="AM2726">
        <v>36966</v>
      </c>
      <c r="AN2726">
        <v>23485</v>
      </c>
      <c r="AO2726">
        <v>5440</v>
      </c>
      <c r="AP2726">
        <v>114</v>
      </c>
      <c r="AQ2726">
        <v>409</v>
      </c>
      <c r="AR2726">
        <v>1124</v>
      </c>
      <c r="AS2726">
        <v>6332</v>
      </c>
      <c r="AT2726">
        <v>132</v>
      </c>
      <c r="AU2726">
        <v>6394</v>
      </c>
      <c r="AV2726">
        <v>5572</v>
      </c>
      <c r="AW2726">
        <v>11</v>
      </c>
      <c r="AX2726">
        <v>78.352999999999994</v>
      </c>
      <c r="AY2726" s="1">
        <v>0</v>
      </c>
      <c r="AZ2726" s="2">
        <v>1</v>
      </c>
      <c r="BA2726" s="1">
        <v>0</v>
      </c>
      <c r="BB2726" s="1">
        <v>0.14699999999999999</v>
      </c>
      <c r="BC2726" s="1">
        <v>0.63500000000000001</v>
      </c>
      <c r="BD2726" s="1">
        <v>0.17100000000000001</v>
      </c>
      <c r="BE2726" s="1">
        <v>-0.14699999999999999</v>
      </c>
      <c r="BF2726" s="1">
        <v>-0.17100000000000001</v>
      </c>
      <c r="BG2726" s="1">
        <f>Table1[[#This Row],[pers_white_pct]]-Table1[[#This Row],[census_white_pct]]</f>
        <v>0.36499999999999999</v>
      </c>
      <c r="BH2726" s="3">
        <v>0</v>
      </c>
      <c r="BI2726" s="3">
        <v>1.574025974</v>
      </c>
      <c r="BJ2726" s="3">
        <v>0</v>
      </c>
      <c r="BK2726" s="3" t="str">
        <f>VLOOKUP(Table1[[#This Row],[est_sworn]],Force_size,2,TRUE)</f>
        <v>01 - Under 25</v>
      </c>
    </row>
    <row r="2727" spans="1:63" hidden="1" x14ac:dyDescent="0.2">
      <c r="A2727">
        <v>55105</v>
      </c>
      <c r="B2727" t="s">
        <v>11412</v>
      </c>
      <c r="C2727" t="s">
        <v>15530</v>
      </c>
      <c r="D2727">
        <v>13817580</v>
      </c>
      <c r="E2727" t="s">
        <v>15531</v>
      </c>
      <c r="F2727">
        <v>160418</v>
      </c>
      <c r="G2727" t="s">
        <v>15532</v>
      </c>
      <c r="H2727" t="s">
        <v>1394</v>
      </c>
      <c r="I2727">
        <v>55</v>
      </c>
      <c r="J2727">
        <v>105</v>
      </c>
      <c r="K2727">
        <v>99105</v>
      </c>
      <c r="L2727" t="s">
        <v>15533</v>
      </c>
      <c r="M2727" t="s">
        <v>15534</v>
      </c>
      <c r="N2727" t="s">
        <v>11418</v>
      </c>
      <c r="O2727" t="s">
        <v>11429</v>
      </c>
      <c r="P2727">
        <v>42.669930999999998</v>
      </c>
      <c r="Q2727">
        <v>-89.075119000000001</v>
      </c>
      <c r="R2727" t="s">
        <v>11420</v>
      </c>
      <c r="S2727" t="s">
        <v>11421</v>
      </c>
      <c r="U2727">
        <v>101</v>
      </c>
      <c r="V2727">
        <v>0</v>
      </c>
      <c r="W2727">
        <v>99</v>
      </c>
      <c r="X2727">
        <v>0</v>
      </c>
      <c r="Y2727">
        <v>2</v>
      </c>
      <c r="Z2727">
        <v>0</v>
      </c>
      <c r="AA2727">
        <v>0</v>
      </c>
      <c r="AB2727">
        <v>0</v>
      </c>
      <c r="AC2727">
        <v>0</v>
      </c>
      <c r="AD2727">
        <v>101</v>
      </c>
      <c r="AE2727">
        <v>3.3540000000000001</v>
      </c>
      <c r="AF2727" t="s">
        <v>11445</v>
      </c>
      <c r="AG2727" t="s">
        <v>15535</v>
      </c>
      <c r="AH2727">
        <v>2</v>
      </c>
      <c r="AI2727">
        <v>55</v>
      </c>
      <c r="AJ2727">
        <v>105</v>
      </c>
      <c r="AM2727">
        <v>160331</v>
      </c>
      <c r="AN2727">
        <v>135526</v>
      </c>
      <c r="AO2727">
        <v>7766</v>
      </c>
      <c r="AP2727">
        <v>383</v>
      </c>
      <c r="AQ2727">
        <v>1603</v>
      </c>
      <c r="AR2727">
        <v>2769</v>
      </c>
      <c r="AS2727">
        <v>12124</v>
      </c>
      <c r="AT2727">
        <v>212</v>
      </c>
      <c r="AU2727">
        <v>12284</v>
      </c>
      <c r="AV2727">
        <v>7978</v>
      </c>
      <c r="AW2727">
        <v>101</v>
      </c>
      <c r="AX2727">
        <v>338.75400000000002</v>
      </c>
      <c r="AY2727" s="1">
        <v>0</v>
      </c>
      <c r="AZ2727" s="1">
        <v>0.98</v>
      </c>
      <c r="BA2727" s="1">
        <v>0.02</v>
      </c>
      <c r="BB2727" s="1">
        <v>4.8000000000000001E-2</v>
      </c>
      <c r="BC2727" s="1">
        <v>0.84499999999999997</v>
      </c>
      <c r="BD2727" s="1">
        <v>7.5999999999999998E-2</v>
      </c>
      <c r="BE2727" s="1">
        <v>-4.8000000000000001E-2</v>
      </c>
      <c r="BF2727" s="1">
        <v>-5.6000000000000001E-2</v>
      </c>
      <c r="BG2727" s="1">
        <f>Table1[[#This Row],[pers_white_pct]]-Table1[[#This Row],[census_white_pct]]</f>
        <v>0.13500000000000001</v>
      </c>
      <c r="BH2727" s="3">
        <v>0</v>
      </c>
      <c r="BI2727" s="3">
        <v>1.1596013216000001</v>
      </c>
      <c r="BJ2727" s="3">
        <v>0.26186665190000002</v>
      </c>
      <c r="BK2727" s="3" t="str">
        <f>VLOOKUP(Table1[[#This Row],[est_sworn]],Force_size,2,TRUE)</f>
        <v>04 - 100 to 249</v>
      </c>
    </row>
    <row r="2728" spans="1:63" hidden="1" x14ac:dyDescent="0.2">
      <c r="A2728">
        <v>5540850</v>
      </c>
      <c r="B2728" t="s">
        <v>1444</v>
      </c>
      <c r="C2728" t="s">
        <v>11245</v>
      </c>
      <c r="D2728">
        <v>12137170</v>
      </c>
      <c r="E2728" t="s">
        <v>11246</v>
      </c>
      <c r="F2728">
        <v>3285</v>
      </c>
      <c r="G2728" t="s">
        <v>11247</v>
      </c>
      <c r="H2728" t="s">
        <v>1394</v>
      </c>
      <c r="I2728">
        <v>55</v>
      </c>
      <c r="J2728">
        <v>107</v>
      </c>
      <c r="K2728">
        <v>40850</v>
      </c>
      <c r="L2728" t="s">
        <v>11248</v>
      </c>
      <c r="M2728" t="s">
        <v>11249</v>
      </c>
      <c r="N2728" t="s">
        <v>68</v>
      </c>
      <c r="O2728" t="s">
        <v>181</v>
      </c>
      <c r="P2728">
        <v>45.472734000000003</v>
      </c>
      <c r="Q2728">
        <v>-91.136745000000005</v>
      </c>
      <c r="S2728" t="s">
        <v>70</v>
      </c>
      <c r="T2728" t="s">
        <v>71</v>
      </c>
      <c r="U2728">
        <v>9</v>
      </c>
      <c r="V2728">
        <v>0</v>
      </c>
      <c r="W2728">
        <v>9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9</v>
      </c>
      <c r="AE2728">
        <v>7.1230000000000002</v>
      </c>
      <c r="AF2728" t="s">
        <v>118</v>
      </c>
      <c r="AG2728" t="s">
        <v>11250</v>
      </c>
      <c r="AH2728">
        <v>2</v>
      </c>
      <c r="AI2728">
        <v>55</v>
      </c>
      <c r="AK2728">
        <v>40850</v>
      </c>
      <c r="AM2728">
        <v>3414</v>
      </c>
      <c r="AN2728">
        <v>3255</v>
      </c>
      <c r="AO2728">
        <v>19</v>
      </c>
      <c r="AP2728">
        <v>29</v>
      </c>
      <c r="AQ2728">
        <v>20</v>
      </c>
      <c r="AR2728">
        <v>38</v>
      </c>
      <c r="AS2728">
        <v>53</v>
      </c>
      <c r="AT2728">
        <v>2</v>
      </c>
      <c r="AU2728">
        <v>53</v>
      </c>
      <c r="AV2728">
        <v>21</v>
      </c>
      <c r="AW2728">
        <v>9</v>
      </c>
      <c r="AX2728">
        <v>64.106999999999999</v>
      </c>
      <c r="AY2728" s="1">
        <v>0</v>
      </c>
      <c r="AZ2728" s="2">
        <v>1</v>
      </c>
      <c r="BA2728" s="1">
        <v>0</v>
      </c>
      <c r="BB2728" s="1">
        <v>6.0000000000000001E-3</v>
      </c>
      <c r="BC2728" s="1">
        <v>0.95299999999999996</v>
      </c>
      <c r="BD2728" s="1">
        <v>1.6E-2</v>
      </c>
      <c r="BE2728" s="1">
        <v>-6.0000000000000001E-3</v>
      </c>
      <c r="BF2728" s="1">
        <v>-1.6E-2</v>
      </c>
      <c r="BG2728" s="1">
        <f>Table1[[#This Row],[pers_white_pct]]-Table1[[#This Row],[census_white_pct]]</f>
        <v>4.7000000000000042E-2</v>
      </c>
      <c r="BH2728" s="3">
        <v>0</v>
      </c>
      <c r="BI2728" s="3">
        <v>1.0488479262999999</v>
      </c>
      <c r="BJ2728" s="3">
        <v>0</v>
      </c>
      <c r="BK2728" s="3" t="str">
        <f>VLOOKUP(Table1[[#This Row],[est_sworn]],Force_size,2,TRUE)</f>
        <v>01 - Under 25</v>
      </c>
    </row>
    <row r="2729" spans="1:63" hidden="1" x14ac:dyDescent="0.2">
      <c r="A2729">
        <v>5510974700</v>
      </c>
      <c r="B2729" t="s">
        <v>61</v>
      </c>
      <c r="C2729" t="s">
        <v>1433</v>
      </c>
      <c r="D2729">
        <v>11148920</v>
      </c>
      <c r="E2729" t="s">
        <v>1434</v>
      </c>
      <c r="F2729">
        <v>2656</v>
      </c>
      <c r="G2729" t="s">
        <v>1435</v>
      </c>
      <c r="H2729" t="s">
        <v>1394</v>
      </c>
      <c r="I2729">
        <v>55</v>
      </c>
      <c r="J2729">
        <v>109</v>
      </c>
      <c r="K2729">
        <v>74700</v>
      </c>
      <c r="L2729" t="s">
        <v>1436</v>
      </c>
      <c r="M2729" t="s">
        <v>1437</v>
      </c>
      <c r="N2729" t="s">
        <v>68</v>
      </c>
      <c r="O2729" t="s">
        <v>181</v>
      </c>
      <c r="P2729">
        <v>45.028959</v>
      </c>
      <c r="Q2729">
        <v>-92.447283999999996</v>
      </c>
      <c r="S2729" t="s">
        <v>70</v>
      </c>
      <c r="T2729" t="s">
        <v>71</v>
      </c>
      <c r="U2729">
        <v>5</v>
      </c>
      <c r="V2729">
        <v>26</v>
      </c>
      <c r="W2729">
        <v>5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5</v>
      </c>
      <c r="AE2729">
        <v>8.6750000000000007</v>
      </c>
      <c r="AF2729" t="s">
        <v>212</v>
      </c>
      <c r="AG2729" t="s">
        <v>1438</v>
      </c>
      <c r="AH2729">
        <v>2</v>
      </c>
      <c r="AI2729">
        <v>55</v>
      </c>
      <c r="AJ2729">
        <v>109</v>
      </c>
      <c r="AL2729">
        <v>74700</v>
      </c>
      <c r="AM2729">
        <v>4036</v>
      </c>
      <c r="AN2729">
        <v>3878</v>
      </c>
      <c r="AO2729">
        <v>17</v>
      </c>
      <c r="AP2729">
        <v>16</v>
      </c>
      <c r="AQ2729">
        <v>27</v>
      </c>
      <c r="AR2729">
        <v>38</v>
      </c>
      <c r="AS2729">
        <v>59</v>
      </c>
      <c r="AT2729">
        <v>0</v>
      </c>
      <c r="AU2729">
        <v>60</v>
      </c>
      <c r="AV2729">
        <v>17</v>
      </c>
      <c r="AW2729">
        <v>18</v>
      </c>
      <c r="AX2729">
        <v>156.15</v>
      </c>
      <c r="AY2729" s="1">
        <v>0</v>
      </c>
      <c r="AZ2729" s="2">
        <v>1</v>
      </c>
      <c r="BA2729" s="1">
        <v>0</v>
      </c>
      <c r="BB2729" s="1">
        <v>4.0000000000000001E-3</v>
      </c>
      <c r="BC2729" s="1">
        <v>0.96099999999999997</v>
      </c>
      <c r="BD2729" s="1">
        <v>1.4999999999999999E-2</v>
      </c>
      <c r="BE2729" s="1">
        <v>-4.0000000000000001E-3</v>
      </c>
      <c r="BF2729" s="1">
        <v>-1.4999999999999999E-2</v>
      </c>
      <c r="BG2729" s="1">
        <f>Table1[[#This Row],[pers_white_pct]]-Table1[[#This Row],[census_white_pct]]</f>
        <v>3.9000000000000035E-2</v>
      </c>
      <c r="BH2729" s="3">
        <v>0</v>
      </c>
      <c r="BI2729" s="3">
        <v>1.0407426509</v>
      </c>
      <c r="BJ2729" s="3">
        <v>0</v>
      </c>
      <c r="BK2729" s="3" t="str">
        <f>VLOOKUP(Table1[[#This Row],[est_sworn]],Force_size,2,TRUE)</f>
        <v>01 - Under 25</v>
      </c>
    </row>
    <row r="2730" spans="1:63" hidden="1" x14ac:dyDescent="0.2">
      <c r="A2730">
        <v>5557100</v>
      </c>
      <c r="B2730" t="s">
        <v>1444</v>
      </c>
      <c r="C2730" t="s">
        <v>11281</v>
      </c>
      <c r="D2730">
        <v>12257070</v>
      </c>
      <c r="E2730" t="s">
        <v>11282</v>
      </c>
      <c r="F2730">
        <v>8455</v>
      </c>
      <c r="G2730" t="s">
        <v>11283</v>
      </c>
      <c r="H2730" t="s">
        <v>1394</v>
      </c>
      <c r="I2730">
        <v>55</v>
      </c>
      <c r="J2730">
        <v>109</v>
      </c>
      <c r="K2730">
        <v>57100</v>
      </c>
      <c r="L2730" t="s">
        <v>11284</v>
      </c>
      <c r="M2730" t="s">
        <v>11285</v>
      </c>
      <c r="N2730" t="s">
        <v>68</v>
      </c>
      <c r="O2730" t="s">
        <v>181</v>
      </c>
      <c r="P2730">
        <v>45.028959</v>
      </c>
      <c r="Q2730">
        <v>-92.447283999999996</v>
      </c>
      <c r="S2730" t="s">
        <v>70</v>
      </c>
      <c r="T2730" t="s">
        <v>71</v>
      </c>
      <c r="U2730">
        <v>15</v>
      </c>
      <c r="V2730">
        <v>0</v>
      </c>
      <c r="W2730">
        <v>14</v>
      </c>
      <c r="X2730">
        <v>0</v>
      </c>
      <c r="Y2730">
        <v>1</v>
      </c>
      <c r="Z2730">
        <v>0</v>
      </c>
      <c r="AA2730">
        <v>0</v>
      </c>
      <c r="AB2730">
        <v>0</v>
      </c>
      <c r="AC2730">
        <v>0</v>
      </c>
      <c r="AD2730">
        <v>15</v>
      </c>
      <c r="AE2730">
        <v>7.1230000000000002</v>
      </c>
      <c r="AF2730" t="s">
        <v>118</v>
      </c>
      <c r="AG2730" t="s">
        <v>11286</v>
      </c>
      <c r="AH2730">
        <v>2</v>
      </c>
      <c r="AI2730">
        <v>55</v>
      </c>
      <c r="AK2730">
        <v>57100</v>
      </c>
      <c r="AM2730">
        <v>8375</v>
      </c>
      <c r="AN2730">
        <v>7870</v>
      </c>
      <c r="AO2730">
        <v>106</v>
      </c>
      <c r="AP2730">
        <v>44</v>
      </c>
      <c r="AQ2730">
        <v>60</v>
      </c>
      <c r="AR2730">
        <v>119</v>
      </c>
      <c r="AS2730">
        <v>174</v>
      </c>
      <c r="AT2730">
        <v>2</v>
      </c>
      <c r="AU2730">
        <v>176</v>
      </c>
      <c r="AV2730">
        <v>108</v>
      </c>
      <c r="AW2730">
        <v>15</v>
      </c>
      <c r="AX2730">
        <v>106.845</v>
      </c>
      <c r="AY2730" s="1">
        <v>0</v>
      </c>
      <c r="AZ2730" s="1">
        <v>0.93300000000000005</v>
      </c>
      <c r="BA2730" s="1">
        <v>6.7000000000000004E-2</v>
      </c>
      <c r="BB2730" s="1">
        <v>1.2999999999999999E-2</v>
      </c>
      <c r="BC2730" s="1">
        <v>0.94</v>
      </c>
      <c r="BD2730" s="1">
        <v>2.1000000000000001E-2</v>
      </c>
      <c r="BE2730" s="1">
        <v>-1.2999999999999999E-2</v>
      </c>
      <c r="BF2730" s="1">
        <v>4.5999999999999999E-2</v>
      </c>
      <c r="BG2730" s="1">
        <f>Table1[[#This Row],[pers_white_pct]]-Table1[[#This Row],[census_white_pct]]</f>
        <v>-6.9999999999998952E-3</v>
      </c>
      <c r="BH2730" s="3">
        <v>0</v>
      </c>
      <c r="BI2730" s="3">
        <v>0.99322321049999995</v>
      </c>
      <c r="BJ2730" s="3">
        <v>3.2088122604999998</v>
      </c>
      <c r="BK2730" s="3" t="str">
        <f>VLOOKUP(Table1[[#This Row],[est_sworn]],Force_size,2,TRUE)</f>
        <v>01 - Under 25</v>
      </c>
    </row>
    <row r="2731" spans="1:63" hidden="1" x14ac:dyDescent="0.2">
      <c r="A2731">
        <v>5541300</v>
      </c>
      <c r="B2731" t="s">
        <v>1444</v>
      </c>
      <c r="C2731" t="s">
        <v>11251</v>
      </c>
      <c r="D2731">
        <v>12127160</v>
      </c>
      <c r="E2731" t="s">
        <v>11252</v>
      </c>
      <c r="F2731">
        <v>2928</v>
      </c>
      <c r="G2731" t="s">
        <v>11253</v>
      </c>
      <c r="H2731" t="s">
        <v>1394</v>
      </c>
      <c r="I2731">
        <v>55</v>
      </c>
      <c r="J2731">
        <v>111</v>
      </c>
      <c r="K2731">
        <v>41300</v>
      </c>
      <c r="L2731" t="s">
        <v>11254</v>
      </c>
      <c r="M2731" t="s">
        <v>11255</v>
      </c>
      <c r="N2731" t="s">
        <v>68</v>
      </c>
      <c r="O2731" t="s">
        <v>181</v>
      </c>
      <c r="P2731">
        <v>43.427998000000002</v>
      </c>
      <c r="Q2731">
        <v>-89.943329000000006</v>
      </c>
      <c r="S2731" t="s">
        <v>70</v>
      </c>
      <c r="T2731" t="s">
        <v>71</v>
      </c>
      <c r="U2731">
        <v>19</v>
      </c>
      <c r="V2731">
        <v>2</v>
      </c>
      <c r="W2731">
        <v>19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19</v>
      </c>
      <c r="AE2731">
        <v>7.1230000000000002</v>
      </c>
      <c r="AF2731" t="s">
        <v>118</v>
      </c>
      <c r="AG2731" t="s">
        <v>11256</v>
      </c>
      <c r="AH2731">
        <v>2</v>
      </c>
      <c r="AI2731">
        <v>55</v>
      </c>
      <c r="AK2731">
        <v>41300</v>
      </c>
      <c r="AM2731">
        <v>2914</v>
      </c>
      <c r="AN2731">
        <v>2267</v>
      </c>
      <c r="AO2731">
        <v>15</v>
      </c>
      <c r="AP2731">
        <v>69</v>
      </c>
      <c r="AQ2731">
        <v>84</v>
      </c>
      <c r="AR2731">
        <v>29</v>
      </c>
      <c r="AS2731">
        <v>447</v>
      </c>
      <c r="AT2731">
        <v>5</v>
      </c>
      <c r="AU2731">
        <v>450</v>
      </c>
      <c r="AV2731">
        <v>20</v>
      </c>
      <c r="AW2731">
        <v>20</v>
      </c>
      <c r="AX2731">
        <v>142.46</v>
      </c>
      <c r="AY2731" s="1">
        <v>0</v>
      </c>
      <c r="AZ2731" s="2">
        <v>1</v>
      </c>
      <c r="BA2731" s="1">
        <v>0</v>
      </c>
      <c r="BB2731" s="1">
        <v>5.0000000000000001E-3</v>
      </c>
      <c r="BC2731" s="1">
        <v>0.77800000000000002</v>
      </c>
      <c r="BD2731" s="1">
        <v>0.153</v>
      </c>
      <c r="BE2731" s="1">
        <v>-5.0000000000000001E-3</v>
      </c>
      <c r="BF2731" s="1">
        <v>-0.153</v>
      </c>
      <c r="BG2731" s="1">
        <f>Table1[[#This Row],[pers_white_pct]]-Table1[[#This Row],[census_white_pct]]</f>
        <v>0.22199999999999998</v>
      </c>
      <c r="BH2731" s="3">
        <v>0</v>
      </c>
      <c r="BI2731" s="3">
        <v>1.2853992059999999</v>
      </c>
      <c r="BJ2731" s="3">
        <v>0</v>
      </c>
      <c r="BK2731" s="3" t="str">
        <f>VLOOKUP(Table1[[#This Row],[est_sworn]],Force_size,2,TRUE)</f>
        <v>01 - Under 25</v>
      </c>
    </row>
    <row r="2732" spans="1:63" hidden="1" x14ac:dyDescent="0.2">
      <c r="A2732">
        <v>5566800</v>
      </c>
      <c r="B2732" t="s">
        <v>1444</v>
      </c>
      <c r="C2732" t="s">
        <v>11317</v>
      </c>
      <c r="D2732">
        <v>12817030</v>
      </c>
      <c r="E2732" t="s">
        <v>11318</v>
      </c>
      <c r="F2732">
        <v>9437</v>
      </c>
      <c r="G2732" t="s">
        <v>11319</v>
      </c>
      <c r="H2732" t="s">
        <v>1394</v>
      </c>
      <c r="I2732">
        <v>55</v>
      </c>
      <c r="J2732">
        <v>111</v>
      </c>
      <c r="K2732">
        <v>66800</v>
      </c>
      <c r="L2732" t="s">
        <v>11320</v>
      </c>
      <c r="M2732" t="s">
        <v>11321</v>
      </c>
      <c r="N2732" t="s">
        <v>68</v>
      </c>
      <c r="O2732" t="s">
        <v>181</v>
      </c>
      <c r="P2732">
        <v>43.427998000000002</v>
      </c>
      <c r="Q2732">
        <v>-89.943329000000006</v>
      </c>
      <c r="S2732" t="s">
        <v>70</v>
      </c>
      <c r="T2732" t="s">
        <v>71</v>
      </c>
      <c r="U2732">
        <v>20</v>
      </c>
      <c r="V2732">
        <v>0</v>
      </c>
      <c r="W2732">
        <v>20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20</v>
      </c>
      <c r="AE2732">
        <v>7.1230000000000002</v>
      </c>
      <c r="AF2732" t="s">
        <v>118</v>
      </c>
      <c r="AG2732" t="s">
        <v>11322</v>
      </c>
      <c r="AH2732">
        <v>2</v>
      </c>
      <c r="AI2732">
        <v>55</v>
      </c>
      <c r="AK2732">
        <v>66800</v>
      </c>
      <c r="AM2732">
        <v>9200</v>
      </c>
      <c r="AN2732">
        <v>8566</v>
      </c>
      <c r="AO2732">
        <v>45</v>
      </c>
      <c r="AP2732">
        <v>78</v>
      </c>
      <c r="AQ2732">
        <v>38</v>
      </c>
      <c r="AR2732">
        <v>79</v>
      </c>
      <c r="AS2732">
        <v>393</v>
      </c>
      <c r="AT2732">
        <v>7</v>
      </c>
      <c r="AU2732">
        <v>394</v>
      </c>
      <c r="AV2732">
        <v>52</v>
      </c>
      <c r="AW2732">
        <v>20</v>
      </c>
      <c r="AX2732">
        <v>142.46</v>
      </c>
      <c r="AY2732" s="1">
        <v>0</v>
      </c>
      <c r="AZ2732" s="2">
        <v>1</v>
      </c>
      <c r="BA2732" s="1">
        <v>0</v>
      </c>
      <c r="BB2732" s="1">
        <v>5.0000000000000001E-3</v>
      </c>
      <c r="BC2732" s="1">
        <v>0.93100000000000005</v>
      </c>
      <c r="BD2732" s="1">
        <v>4.2999999999999997E-2</v>
      </c>
      <c r="BE2732" s="1">
        <v>-5.0000000000000001E-3</v>
      </c>
      <c r="BF2732" s="1">
        <v>-4.2999999999999997E-2</v>
      </c>
      <c r="BG2732" s="1">
        <f>Table1[[#This Row],[pers_white_pct]]-Table1[[#This Row],[census_white_pct]]</f>
        <v>6.899999999999995E-2</v>
      </c>
      <c r="BH2732" s="3">
        <v>0</v>
      </c>
      <c r="BI2732" s="3">
        <v>1.0740135419000001</v>
      </c>
      <c r="BJ2732" s="3">
        <v>0</v>
      </c>
      <c r="BK2732" s="3" t="str">
        <f>VLOOKUP(Table1[[#This Row],[est_sworn]],Force_size,2,TRUE)</f>
        <v>01 - Under 25</v>
      </c>
    </row>
    <row r="2733" spans="1:63" hidden="1" x14ac:dyDescent="0.2">
      <c r="A2733">
        <v>55111</v>
      </c>
      <c r="B2733" t="s">
        <v>11412</v>
      </c>
      <c r="C2733" t="s">
        <v>15536</v>
      </c>
      <c r="D2733">
        <v>13474340</v>
      </c>
      <c r="E2733" t="s">
        <v>15537</v>
      </c>
      <c r="F2733">
        <v>62597</v>
      </c>
      <c r="G2733" t="s">
        <v>15538</v>
      </c>
      <c r="H2733" t="s">
        <v>1394</v>
      </c>
      <c r="I2733">
        <v>55</v>
      </c>
      <c r="J2733">
        <v>111</v>
      </c>
      <c r="K2733">
        <v>99111</v>
      </c>
      <c r="L2733" t="s">
        <v>15539</v>
      </c>
      <c r="M2733" t="s">
        <v>15540</v>
      </c>
      <c r="N2733" t="s">
        <v>11418</v>
      </c>
      <c r="O2733" t="s">
        <v>11444</v>
      </c>
      <c r="P2733">
        <v>43.427998000000002</v>
      </c>
      <c r="Q2733">
        <v>-89.943329000000006</v>
      </c>
      <c r="R2733" t="s">
        <v>11467</v>
      </c>
      <c r="S2733" t="s">
        <v>11421</v>
      </c>
      <c r="U2733">
        <v>54</v>
      </c>
      <c r="V2733">
        <v>0</v>
      </c>
      <c r="W2733">
        <v>54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54</v>
      </c>
      <c r="AE2733">
        <v>3.3540000000000001</v>
      </c>
      <c r="AF2733" t="s">
        <v>11445</v>
      </c>
      <c r="AG2733" t="s">
        <v>15541</v>
      </c>
      <c r="AH2733">
        <v>2</v>
      </c>
      <c r="AI2733">
        <v>55</v>
      </c>
      <c r="AJ2733">
        <v>111</v>
      </c>
      <c r="AM2733">
        <v>61976</v>
      </c>
      <c r="AN2733">
        <v>57331</v>
      </c>
      <c r="AO2733">
        <v>330</v>
      </c>
      <c r="AP2733">
        <v>690</v>
      </c>
      <c r="AQ2733">
        <v>332</v>
      </c>
      <c r="AR2733">
        <v>575</v>
      </c>
      <c r="AS2733">
        <v>2675</v>
      </c>
      <c r="AT2733">
        <v>27</v>
      </c>
      <c r="AU2733">
        <v>2718</v>
      </c>
      <c r="AV2733">
        <v>357</v>
      </c>
      <c r="AW2733">
        <v>54</v>
      </c>
      <c r="AX2733">
        <v>181.11600000000001</v>
      </c>
      <c r="AY2733" s="1">
        <v>0</v>
      </c>
      <c r="AZ2733" s="2">
        <v>1</v>
      </c>
      <c r="BA2733" s="1">
        <v>0</v>
      </c>
      <c r="BB2733" s="1">
        <v>5.0000000000000001E-3</v>
      </c>
      <c r="BC2733" s="1">
        <v>0.92500000000000004</v>
      </c>
      <c r="BD2733" s="1">
        <v>4.2999999999999997E-2</v>
      </c>
      <c r="BE2733" s="1">
        <v>-5.0000000000000001E-3</v>
      </c>
      <c r="BF2733" s="1">
        <v>-4.2999999999999997E-2</v>
      </c>
      <c r="BG2733" s="1">
        <f>Table1[[#This Row],[pers_white_pct]]-Table1[[#This Row],[census_white_pct]]</f>
        <v>7.4999999999999956E-2</v>
      </c>
      <c r="BH2733" s="3">
        <v>0</v>
      </c>
      <c r="BI2733" s="3">
        <v>1.0810207392</v>
      </c>
      <c r="BJ2733" s="3">
        <v>0</v>
      </c>
      <c r="BK2733" s="3" t="str">
        <f>VLOOKUP(Table1[[#This Row],[est_sworn]],Force_size,2,TRUE)</f>
        <v>03 - 50 to 99</v>
      </c>
    </row>
    <row r="2734" spans="1:63" hidden="1" x14ac:dyDescent="0.2">
      <c r="A2734">
        <v>5511967300</v>
      </c>
      <c r="B2734" t="s">
        <v>61</v>
      </c>
      <c r="C2734" t="s">
        <v>1439</v>
      </c>
      <c r="D2734">
        <v>12577020</v>
      </c>
      <c r="E2734" t="s">
        <v>1440</v>
      </c>
      <c r="F2734">
        <v>848</v>
      </c>
      <c r="G2734" t="s">
        <v>1441</v>
      </c>
      <c r="H2734" t="s">
        <v>1394</v>
      </c>
      <c r="I2734">
        <v>55</v>
      </c>
      <c r="J2734">
        <v>119</v>
      </c>
      <c r="K2734">
        <v>67300</v>
      </c>
      <c r="L2734" t="s">
        <v>1442</v>
      </c>
      <c r="M2734" t="s">
        <v>562</v>
      </c>
      <c r="N2734" t="s">
        <v>68</v>
      </c>
      <c r="O2734" t="s">
        <v>562</v>
      </c>
      <c r="P2734">
        <v>45.211655999999998</v>
      </c>
      <c r="Q2734">
        <v>-90.504852999999997</v>
      </c>
      <c r="S2734" t="s">
        <v>70</v>
      </c>
      <c r="T2734" t="s">
        <v>71</v>
      </c>
      <c r="U2734">
        <v>0</v>
      </c>
      <c r="V2734">
        <v>1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44.866999999999997</v>
      </c>
      <c r="AF2734" t="s">
        <v>563</v>
      </c>
      <c r="AG2734" t="s">
        <v>1443</v>
      </c>
      <c r="AH2734">
        <v>2</v>
      </c>
      <c r="AI2734">
        <v>55</v>
      </c>
      <c r="AJ2734">
        <v>119</v>
      </c>
      <c r="AL2734">
        <v>67300</v>
      </c>
      <c r="AM2734">
        <v>852</v>
      </c>
      <c r="AN2734">
        <v>788</v>
      </c>
      <c r="AO2734">
        <v>2</v>
      </c>
      <c r="AP2734">
        <v>5</v>
      </c>
      <c r="AQ2734">
        <v>8</v>
      </c>
      <c r="AR2734">
        <v>4</v>
      </c>
      <c r="AS2734">
        <v>45</v>
      </c>
      <c r="AT2734">
        <v>0</v>
      </c>
      <c r="AU2734">
        <v>45</v>
      </c>
      <c r="AV2734">
        <v>2</v>
      </c>
      <c r="AW2734">
        <v>0.5</v>
      </c>
      <c r="AX2734">
        <v>22.433499999999999</v>
      </c>
      <c r="BG2734" s="1">
        <f>Table1[[#This Row],[pers_white_pct]]-Table1[[#This Row],[census_white_pct]]</f>
        <v>0</v>
      </c>
      <c r="BH2734" s="3"/>
      <c r="BI2734" s="3"/>
      <c r="BJ2734" s="3"/>
      <c r="BK2734" s="3" t="str">
        <f>VLOOKUP(Table1[[#This Row],[est_sworn]],Force_size,2,TRUE)</f>
        <v>01 - Under 25</v>
      </c>
    </row>
    <row r="2735" spans="1:63" hidden="1" x14ac:dyDescent="0.2">
      <c r="A2735">
        <v>5508075</v>
      </c>
      <c r="B2735" t="s">
        <v>1444</v>
      </c>
      <c r="C2735" t="s">
        <v>11170</v>
      </c>
      <c r="D2735">
        <v>12187220</v>
      </c>
      <c r="E2735" t="s">
        <v>11171</v>
      </c>
      <c r="F2735">
        <v>1367</v>
      </c>
      <c r="G2735" t="s">
        <v>11172</v>
      </c>
      <c r="H2735" t="s">
        <v>1394</v>
      </c>
      <c r="I2735">
        <v>55</v>
      </c>
      <c r="J2735">
        <v>121</v>
      </c>
      <c r="K2735">
        <v>8075</v>
      </c>
      <c r="L2735" t="s">
        <v>11173</v>
      </c>
      <c r="M2735" t="s">
        <v>11174</v>
      </c>
      <c r="N2735" t="s">
        <v>68</v>
      </c>
      <c r="O2735" t="s">
        <v>238</v>
      </c>
      <c r="P2735">
        <v>44.303049999999999</v>
      </c>
      <c r="Q2735">
        <v>-91.358867000000004</v>
      </c>
      <c r="S2735" t="s">
        <v>70</v>
      </c>
      <c r="T2735" t="s">
        <v>71</v>
      </c>
      <c r="U2735">
        <v>2</v>
      </c>
      <c r="V2735">
        <v>17</v>
      </c>
      <c r="W2735">
        <v>2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2</v>
      </c>
      <c r="AE2735">
        <v>16.646000000000001</v>
      </c>
      <c r="AF2735" t="s">
        <v>239</v>
      </c>
      <c r="AG2735" t="s">
        <v>11175</v>
      </c>
      <c r="AH2735">
        <v>2</v>
      </c>
      <c r="AI2735">
        <v>55</v>
      </c>
      <c r="AK2735">
        <v>8075</v>
      </c>
      <c r="AM2735">
        <v>1366</v>
      </c>
      <c r="AN2735">
        <v>1297</v>
      </c>
      <c r="AO2735">
        <v>5</v>
      </c>
      <c r="AP2735">
        <v>2</v>
      </c>
      <c r="AQ2735">
        <v>2</v>
      </c>
      <c r="AR2735">
        <v>8</v>
      </c>
      <c r="AS2735">
        <v>52</v>
      </c>
      <c r="AT2735">
        <v>0</v>
      </c>
      <c r="AU2735">
        <v>52</v>
      </c>
      <c r="AV2735">
        <v>5</v>
      </c>
      <c r="AW2735">
        <v>10.5</v>
      </c>
      <c r="AX2735">
        <v>174.78299999999999</v>
      </c>
      <c r="AY2735" s="1">
        <v>0</v>
      </c>
      <c r="AZ2735" s="2">
        <v>1</v>
      </c>
      <c r="BA2735" s="1">
        <v>0</v>
      </c>
      <c r="BB2735" s="1">
        <v>4.0000000000000001E-3</v>
      </c>
      <c r="BC2735" s="1">
        <v>0.94899999999999995</v>
      </c>
      <c r="BD2735" s="1">
        <v>3.7999999999999999E-2</v>
      </c>
      <c r="BE2735" s="1">
        <v>-4.0000000000000001E-3</v>
      </c>
      <c r="BF2735" s="1">
        <v>-3.7999999999999999E-2</v>
      </c>
      <c r="BG2735" s="1">
        <f>Table1[[#This Row],[pers_white_pct]]-Table1[[#This Row],[census_white_pct]]</f>
        <v>5.1000000000000045E-2</v>
      </c>
      <c r="BH2735" s="3">
        <v>0</v>
      </c>
      <c r="BI2735" s="3">
        <v>1.0531996915999999</v>
      </c>
      <c r="BJ2735" s="3">
        <v>0</v>
      </c>
      <c r="BK2735" s="3" t="str">
        <f>VLOOKUP(Table1[[#This Row],[est_sworn]],Force_size,2,TRUE)</f>
        <v>01 - Under 25</v>
      </c>
    </row>
    <row r="2736" spans="1:63" hidden="1" x14ac:dyDescent="0.2">
      <c r="A2736">
        <v>5540675</v>
      </c>
      <c r="B2736" t="s">
        <v>1444</v>
      </c>
      <c r="C2736" t="s">
        <v>11239</v>
      </c>
      <c r="D2736">
        <v>12097130</v>
      </c>
      <c r="E2736" t="s">
        <v>11240</v>
      </c>
      <c r="F2736">
        <v>2056</v>
      </c>
      <c r="G2736" t="s">
        <v>11241</v>
      </c>
      <c r="H2736" t="s">
        <v>1394</v>
      </c>
      <c r="I2736">
        <v>55</v>
      </c>
      <c r="J2736">
        <v>125</v>
      </c>
      <c r="K2736">
        <v>40675</v>
      </c>
      <c r="L2736" t="s">
        <v>11242</v>
      </c>
      <c r="M2736" t="s">
        <v>11243</v>
      </c>
      <c r="N2736" t="s">
        <v>68</v>
      </c>
      <c r="O2736" t="s">
        <v>238</v>
      </c>
      <c r="P2736">
        <v>46.049847999999997</v>
      </c>
      <c r="Q2736">
        <v>-89.501254000000003</v>
      </c>
      <c r="S2736" t="s">
        <v>70</v>
      </c>
      <c r="T2736" t="s">
        <v>71</v>
      </c>
      <c r="U2736">
        <v>11</v>
      </c>
      <c r="V2736">
        <v>2</v>
      </c>
      <c r="W2736">
        <v>9</v>
      </c>
      <c r="X2736">
        <v>0</v>
      </c>
      <c r="Y2736">
        <v>0</v>
      </c>
      <c r="Z2736">
        <v>2</v>
      </c>
      <c r="AA2736">
        <v>0</v>
      </c>
      <c r="AB2736">
        <v>0</v>
      </c>
      <c r="AC2736">
        <v>0</v>
      </c>
      <c r="AD2736">
        <v>11</v>
      </c>
      <c r="AE2736">
        <v>8.6750000000000007</v>
      </c>
      <c r="AF2736" t="s">
        <v>212</v>
      </c>
      <c r="AG2736" t="s">
        <v>11244</v>
      </c>
      <c r="AH2736">
        <v>2</v>
      </c>
      <c r="AI2736">
        <v>55</v>
      </c>
      <c r="AK2736">
        <v>40675</v>
      </c>
      <c r="AM2736">
        <v>1969</v>
      </c>
      <c r="AN2736">
        <v>197</v>
      </c>
      <c r="AO2736">
        <v>3</v>
      </c>
      <c r="AP2736">
        <v>1677</v>
      </c>
      <c r="AQ2736">
        <v>2</v>
      </c>
      <c r="AR2736">
        <v>37</v>
      </c>
      <c r="AS2736">
        <v>53</v>
      </c>
      <c r="AT2736">
        <v>0</v>
      </c>
      <c r="AU2736">
        <v>53</v>
      </c>
      <c r="AV2736">
        <v>3</v>
      </c>
      <c r="AW2736">
        <v>12</v>
      </c>
      <c r="AX2736">
        <v>104.1</v>
      </c>
      <c r="AY2736" s="1">
        <v>0</v>
      </c>
      <c r="AZ2736" s="1">
        <v>0.81799999999999995</v>
      </c>
      <c r="BA2736" s="1">
        <v>0</v>
      </c>
      <c r="BB2736" s="1">
        <v>2E-3</v>
      </c>
      <c r="BC2736" s="1">
        <v>0.1</v>
      </c>
      <c r="BD2736" s="1">
        <v>2.7E-2</v>
      </c>
      <c r="BE2736" s="1">
        <v>-2E-3</v>
      </c>
      <c r="BF2736" s="1">
        <v>-2.7E-2</v>
      </c>
      <c r="BG2736" s="1">
        <f>Table1[[#This Row],[pers_white_pct]]-Table1[[#This Row],[census_white_pct]]</f>
        <v>0.71799999999999997</v>
      </c>
      <c r="BH2736" s="3">
        <v>0</v>
      </c>
      <c r="BI2736" s="3">
        <v>8.1776649746000007</v>
      </c>
      <c r="BJ2736" s="3">
        <v>0</v>
      </c>
      <c r="BK2736" s="3" t="str">
        <f>VLOOKUP(Table1[[#This Row],[est_sworn]],Force_size,2,TRUE)</f>
        <v>01 - Under 25</v>
      </c>
    </row>
    <row r="2737" spans="1:63" hidden="1" x14ac:dyDescent="0.2">
      <c r="A2737">
        <v>5522100</v>
      </c>
      <c r="B2737" t="s">
        <v>1444</v>
      </c>
      <c r="C2737" t="s">
        <v>11188</v>
      </c>
      <c r="D2737">
        <v>12287250</v>
      </c>
      <c r="E2737" t="s">
        <v>11189</v>
      </c>
      <c r="F2737">
        <v>4310</v>
      </c>
      <c r="G2737" t="s">
        <v>11190</v>
      </c>
      <c r="H2737" t="s">
        <v>1394</v>
      </c>
      <c r="I2737">
        <v>55</v>
      </c>
      <c r="J2737">
        <v>127</v>
      </c>
      <c r="K2737">
        <v>22100</v>
      </c>
      <c r="L2737" t="s">
        <v>11191</v>
      </c>
      <c r="M2737" t="s">
        <v>11192</v>
      </c>
      <c r="N2737" t="s">
        <v>68</v>
      </c>
      <c r="O2737" t="s">
        <v>181</v>
      </c>
      <c r="P2737">
        <v>42.668109999999999</v>
      </c>
      <c r="Q2737">
        <v>-88.541730999999999</v>
      </c>
      <c r="S2737" t="s">
        <v>70</v>
      </c>
      <c r="T2737" t="s">
        <v>71</v>
      </c>
      <c r="U2737">
        <v>7</v>
      </c>
      <c r="V2737">
        <v>4</v>
      </c>
      <c r="W2737">
        <v>6</v>
      </c>
      <c r="X2737">
        <v>0</v>
      </c>
      <c r="Y2737">
        <v>1</v>
      </c>
      <c r="Z2737">
        <v>0</v>
      </c>
      <c r="AA2737">
        <v>0</v>
      </c>
      <c r="AB2737">
        <v>0</v>
      </c>
      <c r="AC2737">
        <v>0</v>
      </c>
      <c r="AD2737">
        <v>7</v>
      </c>
      <c r="AE2737">
        <v>8.6750000000000007</v>
      </c>
      <c r="AF2737" t="s">
        <v>212</v>
      </c>
      <c r="AG2737" t="s">
        <v>11193</v>
      </c>
      <c r="AH2737">
        <v>2</v>
      </c>
      <c r="AI2737">
        <v>55</v>
      </c>
      <c r="AK2737">
        <v>22100</v>
      </c>
      <c r="AM2737">
        <v>4281</v>
      </c>
      <c r="AN2737">
        <v>4002</v>
      </c>
      <c r="AO2737">
        <v>14</v>
      </c>
      <c r="AP2737">
        <v>20</v>
      </c>
      <c r="AQ2737">
        <v>23</v>
      </c>
      <c r="AR2737">
        <v>47</v>
      </c>
      <c r="AS2737">
        <v>172</v>
      </c>
      <c r="AT2737">
        <v>1</v>
      </c>
      <c r="AU2737">
        <v>175</v>
      </c>
      <c r="AV2737">
        <v>15</v>
      </c>
      <c r="AW2737">
        <v>9</v>
      </c>
      <c r="AX2737">
        <v>78.075000000000003</v>
      </c>
      <c r="AY2737" s="1">
        <v>0</v>
      </c>
      <c r="AZ2737" s="1">
        <v>0.85699999999999998</v>
      </c>
      <c r="BA2737" s="1">
        <v>0.14299999999999999</v>
      </c>
      <c r="BB2737" s="1">
        <v>3.0000000000000001E-3</v>
      </c>
      <c r="BC2737" s="1">
        <v>0.93500000000000005</v>
      </c>
      <c r="BD2737" s="1">
        <v>0.04</v>
      </c>
      <c r="BE2737" s="1">
        <v>-3.0000000000000001E-3</v>
      </c>
      <c r="BF2737" s="1">
        <v>0.10299999999999999</v>
      </c>
      <c r="BG2737" s="1">
        <f>Table1[[#This Row],[pers_white_pct]]-Table1[[#This Row],[census_white_pct]]</f>
        <v>-7.8000000000000069E-2</v>
      </c>
      <c r="BH2737" s="3">
        <v>0</v>
      </c>
      <c r="BI2737" s="3">
        <v>0.91689869349999997</v>
      </c>
      <c r="BJ2737" s="3">
        <v>3.5556478404999998</v>
      </c>
      <c r="BK2737" s="3" t="str">
        <f>VLOOKUP(Table1[[#This Row],[est_sworn]],Force_size,2,TRUE)</f>
        <v>01 - Under 25</v>
      </c>
    </row>
    <row r="2738" spans="1:63" hidden="1" x14ac:dyDescent="0.2">
      <c r="A2738">
        <v>5586925</v>
      </c>
      <c r="B2738" t="s">
        <v>1444</v>
      </c>
      <c r="C2738" t="s">
        <v>11383</v>
      </c>
      <c r="D2738">
        <v>12928940</v>
      </c>
      <c r="E2738" t="s">
        <v>11384</v>
      </c>
      <c r="F2738">
        <v>14505</v>
      </c>
      <c r="G2738" t="s">
        <v>11385</v>
      </c>
      <c r="H2738" t="s">
        <v>1394</v>
      </c>
      <c r="I2738">
        <v>55</v>
      </c>
      <c r="J2738">
        <v>127</v>
      </c>
      <c r="K2738">
        <v>86925</v>
      </c>
      <c r="L2738" t="s">
        <v>11386</v>
      </c>
      <c r="M2738" t="s">
        <v>11387</v>
      </c>
      <c r="N2738" t="s">
        <v>68</v>
      </c>
      <c r="O2738" t="s">
        <v>69</v>
      </c>
      <c r="P2738">
        <v>42.668109999999999</v>
      </c>
      <c r="Q2738">
        <v>-88.541730999999999</v>
      </c>
      <c r="S2738" t="s">
        <v>70</v>
      </c>
      <c r="T2738" t="s">
        <v>71</v>
      </c>
      <c r="U2738">
        <v>24</v>
      </c>
      <c r="V2738">
        <v>0</v>
      </c>
      <c r="W2738">
        <v>22</v>
      </c>
      <c r="X2738">
        <v>0</v>
      </c>
      <c r="Y2738">
        <v>1</v>
      </c>
      <c r="Z2738">
        <v>1</v>
      </c>
      <c r="AA2738">
        <v>0</v>
      </c>
      <c r="AB2738">
        <v>0</v>
      </c>
      <c r="AC2738">
        <v>0</v>
      </c>
      <c r="AD2738">
        <v>24</v>
      </c>
      <c r="AE2738">
        <v>7.1230000000000002</v>
      </c>
      <c r="AF2738" t="s">
        <v>118</v>
      </c>
      <c r="AG2738" t="s">
        <v>11388</v>
      </c>
      <c r="AH2738">
        <v>2</v>
      </c>
      <c r="AI2738">
        <v>55</v>
      </c>
      <c r="AK2738">
        <v>86925</v>
      </c>
      <c r="AM2738">
        <v>14390</v>
      </c>
      <c r="AN2738">
        <v>12009</v>
      </c>
      <c r="AO2738">
        <v>490</v>
      </c>
      <c r="AP2738">
        <v>29</v>
      </c>
      <c r="AQ2738">
        <v>280</v>
      </c>
      <c r="AR2738">
        <v>192</v>
      </c>
      <c r="AS2738">
        <v>1372</v>
      </c>
      <c r="AT2738">
        <v>15</v>
      </c>
      <c r="AU2738">
        <v>1390</v>
      </c>
      <c r="AV2738">
        <v>505</v>
      </c>
      <c r="AW2738">
        <v>24</v>
      </c>
      <c r="AX2738">
        <v>170.952</v>
      </c>
      <c r="AY2738" s="1">
        <v>0</v>
      </c>
      <c r="AZ2738" s="1">
        <v>0.91700000000000004</v>
      </c>
      <c r="BA2738" s="1">
        <v>4.2000000000000003E-2</v>
      </c>
      <c r="BB2738" s="1">
        <v>3.4000000000000002E-2</v>
      </c>
      <c r="BC2738" s="1">
        <v>0.83499999999999996</v>
      </c>
      <c r="BD2738" s="1">
        <v>9.5000000000000001E-2</v>
      </c>
      <c r="BE2738" s="1">
        <v>-3.4000000000000002E-2</v>
      </c>
      <c r="BF2738" s="1">
        <v>-5.3999999999999999E-2</v>
      </c>
      <c r="BG2738" s="1">
        <f>Table1[[#This Row],[pers_white_pct]]-Table1[[#This Row],[census_white_pct]]</f>
        <v>8.2000000000000073E-2</v>
      </c>
      <c r="BH2738" s="3">
        <v>0</v>
      </c>
      <c r="BI2738" s="3">
        <v>1.0984123019000001</v>
      </c>
      <c r="BJ2738" s="3">
        <v>0.43701409140000003</v>
      </c>
      <c r="BK2738" s="3" t="str">
        <f>VLOOKUP(Table1[[#This Row],[est_sworn]],Force_size,2,TRUE)</f>
        <v>01 - Under 25</v>
      </c>
    </row>
    <row r="2739" spans="1:63" hidden="1" x14ac:dyDescent="0.2">
      <c r="A2739">
        <v>5573200</v>
      </c>
      <c r="B2739" t="s">
        <v>1444</v>
      </c>
      <c r="C2739" t="s">
        <v>11329</v>
      </c>
      <c r="D2739">
        <v>11258930</v>
      </c>
      <c r="E2739" t="s">
        <v>11330</v>
      </c>
      <c r="F2739">
        <v>1344</v>
      </c>
      <c r="G2739" t="s">
        <v>11331</v>
      </c>
      <c r="H2739" t="s">
        <v>1394</v>
      </c>
      <c r="I2739">
        <v>55</v>
      </c>
      <c r="J2739">
        <v>129</v>
      </c>
      <c r="K2739">
        <v>73200</v>
      </c>
      <c r="L2739" t="s">
        <v>11332</v>
      </c>
      <c r="M2739" t="s">
        <v>562</v>
      </c>
      <c r="N2739" t="s">
        <v>68</v>
      </c>
      <c r="O2739" t="s">
        <v>562</v>
      </c>
      <c r="P2739">
        <v>45.892462999999999</v>
      </c>
      <c r="Q2739">
        <v>-91.796423000000004</v>
      </c>
      <c r="S2739" t="s">
        <v>70</v>
      </c>
      <c r="T2739" t="s">
        <v>71</v>
      </c>
      <c r="U2739">
        <v>2</v>
      </c>
      <c r="V2739">
        <v>5</v>
      </c>
      <c r="W2739">
        <v>2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2</v>
      </c>
      <c r="AE2739">
        <v>16.646000000000001</v>
      </c>
      <c r="AF2739" t="s">
        <v>239</v>
      </c>
      <c r="AG2739" t="s">
        <v>11333</v>
      </c>
      <c r="AH2739">
        <v>2</v>
      </c>
      <c r="AI2739">
        <v>55</v>
      </c>
      <c r="AK2739">
        <v>73200</v>
      </c>
      <c r="AM2739">
        <v>1347</v>
      </c>
      <c r="AN2739">
        <v>1310</v>
      </c>
      <c r="AO2739">
        <v>2</v>
      </c>
      <c r="AP2739">
        <v>16</v>
      </c>
      <c r="AQ2739">
        <v>4</v>
      </c>
      <c r="AR2739">
        <v>7</v>
      </c>
      <c r="AS2739">
        <v>8</v>
      </c>
      <c r="AT2739">
        <v>0</v>
      </c>
      <c r="AU2739">
        <v>8</v>
      </c>
      <c r="AV2739">
        <v>2</v>
      </c>
      <c r="AW2739">
        <v>4.5</v>
      </c>
      <c r="AX2739">
        <v>74.906999999999996</v>
      </c>
      <c r="AY2739" s="1">
        <v>0</v>
      </c>
      <c r="AZ2739" s="2">
        <v>1</v>
      </c>
      <c r="BA2739" s="1">
        <v>0</v>
      </c>
      <c r="BB2739" s="1">
        <v>1E-3</v>
      </c>
      <c r="BC2739" s="1">
        <v>0.97299999999999998</v>
      </c>
      <c r="BD2739" s="1">
        <v>6.0000000000000001E-3</v>
      </c>
      <c r="BE2739" s="1">
        <v>-1E-3</v>
      </c>
      <c r="BF2739" s="1">
        <v>-6.0000000000000001E-3</v>
      </c>
      <c r="BG2739" s="1">
        <f>Table1[[#This Row],[pers_white_pct]]-Table1[[#This Row],[census_white_pct]]</f>
        <v>2.7000000000000024E-2</v>
      </c>
      <c r="BH2739" s="3">
        <v>0</v>
      </c>
      <c r="BI2739" s="3">
        <v>1.0282442748</v>
      </c>
      <c r="BJ2739" s="3">
        <v>0</v>
      </c>
      <c r="BK2739" s="3" t="str">
        <f>VLOOKUP(Table1[[#This Row],[est_sworn]],Force_size,2,TRUE)</f>
        <v>01 - Under 25</v>
      </c>
    </row>
    <row r="2740" spans="1:63" hidden="1" x14ac:dyDescent="0.2">
      <c r="A2740">
        <v>5551000</v>
      </c>
      <c r="B2740" t="s">
        <v>1444</v>
      </c>
      <c r="C2740" t="s">
        <v>11263</v>
      </c>
      <c r="D2740">
        <v>12327020</v>
      </c>
      <c r="E2740" t="s">
        <v>11264</v>
      </c>
      <c r="F2740">
        <v>35802</v>
      </c>
      <c r="G2740" t="s">
        <v>11265</v>
      </c>
      <c r="H2740" t="s">
        <v>1394</v>
      </c>
      <c r="I2740">
        <v>55</v>
      </c>
      <c r="J2740">
        <v>133</v>
      </c>
      <c r="K2740">
        <v>51000</v>
      </c>
      <c r="L2740" t="s">
        <v>11266</v>
      </c>
      <c r="M2740" t="s">
        <v>11267</v>
      </c>
      <c r="N2740" t="s">
        <v>68</v>
      </c>
      <c r="O2740" t="s">
        <v>131</v>
      </c>
      <c r="P2740">
        <v>43.019308000000002</v>
      </c>
      <c r="Q2740">
        <v>-88.306707000000003</v>
      </c>
      <c r="S2740" t="s">
        <v>70</v>
      </c>
      <c r="T2740" t="s">
        <v>71</v>
      </c>
      <c r="U2740">
        <v>57</v>
      </c>
      <c r="V2740">
        <v>0</v>
      </c>
      <c r="W2740">
        <v>55</v>
      </c>
      <c r="X2740">
        <v>1</v>
      </c>
      <c r="Y2740">
        <v>1</v>
      </c>
      <c r="Z2740">
        <v>0</v>
      </c>
      <c r="AA2740">
        <v>0</v>
      </c>
      <c r="AB2740">
        <v>0</v>
      </c>
      <c r="AC2740">
        <v>0</v>
      </c>
      <c r="AD2740">
        <v>57</v>
      </c>
      <c r="AE2740">
        <v>2.8170000000000002</v>
      </c>
      <c r="AF2740" t="s">
        <v>79</v>
      </c>
      <c r="AG2740" t="s">
        <v>11268</v>
      </c>
      <c r="AH2740">
        <v>2</v>
      </c>
      <c r="AI2740">
        <v>55</v>
      </c>
      <c r="AK2740">
        <v>51000</v>
      </c>
      <c r="AM2740">
        <v>35626</v>
      </c>
      <c r="AN2740">
        <v>32140</v>
      </c>
      <c r="AO2740">
        <v>1043</v>
      </c>
      <c r="AP2740">
        <v>63</v>
      </c>
      <c r="AQ2740">
        <v>1243</v>
      </c>
      <c r="AR2740">
        <v>410</v>
      </c>
      <c r="AS2740">
        <v>697</v>
      </c>
      <c r="AT2740">
        <v>19</v>
      </c>
      <c r="AU2740">
        <v>727</v>
      </c>
      <c r="AV2740">
        <v>1062</v>
      </c>
      <c r="AW2740">
        <v>57</v>
      </c>
      <c r="AX2740">
        <v>160.56899999999999</v>
      </c>
      <c r="AY2740" s="1">
        <v>1.7999999999999999E-2</v>
      </c>
      <c r="AZ2740" s="1">
        <v>0.96499999999999997</v>
      </c>
      <c r="BA2740" s="1">
        <v>1.7999999999999999E-2</v>
      </c>
      <c r="BB2740" s="1">
        <v>2.9000000000000001E-2</v>
      </c>
      <c r="BC2740" s="1">
        <v>0.90200000000000002</v>
      </c>
      <c r="BD2740" s="1">
        <v>0.02</v>
      </c>
      <c r="BE2740" s="1">
        <v>-1.2E-2</v>
      </c>
      <c r="BF2740" s="1">
        <v>-2E-3</v>
      </c>
      <c r="BG2740" s="1">
        <f>Table1[[#This Row],[pers_white_pct]]-Table1[[#This Row],[census_white_pct]]</f>
        <v>6.2999999999999945E-2</v>
      </c>
      <c r="BH2740" s="3">
        <v>0.59924980240000003</v>
      </c>
      <c r="BI2740" s="3">
        <v>1.0695695368</v>
      </c>
      <c r="BJ2740" s="3">
        <v>0.896725314</v>
      </c>
      <c r="BK2740" s="3" t="str">
        <f>VLOOKUP(Table1[[#This Row],[est_sworn]],Force_size,2,TRUE)</f>
        <v>03 - 50 to 99</v>
      </c>
    </row>
    <row r="2741" spans="1:63" hidden="1" x14ac:dyDescent="0.2">
      <c r="A2741">
        <v>55133</v>
      </c>
      <c r="B2741" t="s">
        <v>11412</v>
      </c>
      <c r="C2741" t="s">
        <v>15542</v>
      </c>
      <c r="D2741">
        <v>13793370</v>
      </c>
      <c r="E2741" t="s">
        <v>15543</v>
      </c>
      <c r="F2741">
        <v>392292</v>
      </c>
      <c r="G2741" t="s">
        <v>15544</v>
      </c>
      <c r="H2741" t="s">
        <v>1394</v>
      </c>
      <c r="I2741">
        <v>55</v>
      </c>
      <c r="J2741">
        <v>133</v>
      </c>
      <c r="K2741">
        <v>99133</v>
      </c>
      <c r="L2741" t="s">
        <v>15545</v>
      </c>
      <c r="M2741" t="s">
        <v>15546</v>
      </c>
      <c r="N2741" t="s">
        <v>11418</v>
      </c>
      <c r="O2741" t="s">
        <v>11429</v>
      </c>
      <c r="P2741">
        <v>43.019308000000002</v>
      </c>
      <c r="Q2741">
        <v>-88.306707000000003</v>
      </c>
      <c r="R2741" t="s">
        <v>11481</v>
      </c>
      <c r="S2741" t="s">
        <v>11421</v>
      </c>
      <c r="U2741">
        <v>168</v>
      </c>
      <c r="V2741">
        <v>0</v>
      </c>
      <c r="W2741">
        <v>160</v>
      </c>
      <c r="X2741">
        <v>4</v>
      </c>
      <c r="Y2741">
        <v>3</v>
      </c>
      <c r="Z2741">
        <v>0</v>
      </c>
      <c r="AA2741">
        <v>0</v>
      </c>
      <c r="AB2741">
        <v>0</v>
      </c>
      <c r="AC2741">
        <v>0</v>
      </c>
      <c r="AD2741">
        <v>168</v>
      </c>
      <c r="AE2741">
        <v>1.357</v>
      </c>
      <c r="AF2741" t="s">
        <v>11430</v>
      </c>
      <c r="AG2741" t="s">
        <v>15547</v>
      </c>
      <c r="AH2741">
        <v>2</v>
      </c>
      <c r="AI2741">
        <v>55</v>
      </c>
      <c r="AJ2741">
        <v>133</v>
      </c>
      <c r="AM2741">
        <v>389891</v>
      </c>
      <c r="AN2741">
        <v>353114</v>
      </c>
      <c r="AO2741">
        <v>4726</v>
      </c>
      <c r="AP2741">
        <v>863</v>
      </c>
      <c r="AQ2741">
        <v>10675</v>
      </c>
      <c r="AR2741">
        <v>4021</v>
      </c>
      <c r="AS2741">
        <v>16123</v>
      </c>
      <c r="AT2741">
        <v>188</v>
      </c>
      <c r="AU2741">
        <v>16492</v>
      </c>
      <c r="AV2741">
        <v>4914</v>
      </c>
      <c r="AW2741">
        <v>168</v>
      </c>
      <c r="AX2741">
        <v>227.976</v>
      </c>
      <c r="AY2741" s="1">
        <v>2.4E-2</v>
      </c>
      <c r="AZ2741" s="1">
        <v>0.95199999999999996</v>
      </c>
      <c r="BA2741" s="1">
        <v>1.7999999999999999E-2</v>
      </c>
      <c r="BB2741" s="1">
        <v>1.2E-2</v>
      </c>
      <c r="BC2741" s="1">
        <v>0.90600000000000003</v>
      </c>
      <c r="BD2741" s="1">
        <v>4.1000000000000002E-2</v>
      </c>
      <c r="BE2741" s="1">
        <v>1.2E-2</v>
      </c>
      <c r="BF2741" s="1">
        <v>-2.3E-2</v>
      </c>
      <c r="BG2741" s="1">
        <f>Table1[[#This Row],[pers_white_pct]]-Table1[[#This Row],[census_white_pct]]</f>
        <v>4.599999999999993E-2</v>
      </c>
      <c r="BH2741" s="3">
        <v>1.9642655623</v>
      </c>
      <c r="BI2741" s="3">
        <v>1.0515719056999999</v>
      </c>
      <c r="BJ2741" s="3">
        <v>0.43182653879999999</v>
      </c>
      <c r="BK2741" s="3" t="str">
        <f>VLOOKUP(Table1[[#This Row],[est_sworn]],Force_size,2,TRUE)</f>
        <v>04 - 100 to 249</v>
      </c>
    </row>
    <row r="2742" spans="1:63" hidden="1" x14ac:dyDescent="0.2">
      <c r="A2742">
        <v>5584375</v>
      </c>
      <c r="B2742" t="s">
        <v>1444</v>
      </c>
      <c r="C2742" t="s">
        <v>11361</v>
      </c>
      <c r="D2742">
        <v>12168970</v>
      </c>
      <c r="E2742" t="s">
        <v>11362</v>
      </c>
      <c r="F2742">
        <v>6047</v>
      </c>
      <c r="G2742" t="s">
        <v>11363</v>
      </c>
      <c r="H2742" t="s">
        <v>1394</v>
      </c>
      <c r="I2742">
        <v>55</v>
      </c>
      <c r="J2742">
        <v>135</v>
      </c>
      <c r="K2742">
        <v>84375</v>
      </c>
      <c r="L2742" t="s">
        <v>11364</v>
      </c>
      <c r="M2742" t="s">
        <v>11365</v>
      </c>
      <c r="N2742" t="s">
        <v>68</v>
      </c>
      <c r="O2742" t="s">
        <v>181</v>
      </c>
      <c r="P2742">
        <v>44.478003999999999</v>
      </c>
      <c r="Q2742">
        <v>-88.967005</v>
      </c>
      <c r="S2742" t="s">
        <v>70</v>
      </c>
      <c r="T2742" t="s">
        <v>71</v>
      </c>
      <c r="U2742">
        <v>14</v>
      </c>
      <c r="V2742">
        <v>1</v>
      </c>
      <c r="W2742">
        <v>14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14</v>
      </c>
      <c r="AE2742">
        <v>7.1230000000000002</v>
      </c>
      <c r="AF2742" t="s">
        <v>118</v>
      </c>
      <c r="AG2742" t="s">
        <v>11366</v>
      </c>
      <c r="AH2742">
        <v>2</v>
      </c>
      <c r="AI2742">
        <v>55</v>
      </c>
      <c r="AK2742">
        <v>84375</v>
      </c>
      <c r="AM2742">
        <v>6069</v>
      </c>
      <c r="AN2742">
        <v>5761</v>
      </c>
      <c r="AO2742">
        <v>55</v>
      </c>
      <c r="AP2742">
        <v>38</v>
      </c>
      <c r="AQ2742">
        <v>18</v>
      </c>
      <c r="AR2742">
        <v>53</v>
      </c>
      <c r="AS2742">
        <v>139</v>
      </c>
      <c r="AT2742">
        <v>1</v>
      </c>
      <c r="AU2742">
        <v>144</v>
      </c>
      <c r="AV2742">
        <v>56</v>
      </c>
      <c r="AW2742">
        <v>14.5</v>
      </c>
      <c r="AX2742">
        <v>103.2835</v>
      </c>
      <c r="AY2742" s="1">
        <v>0</v>
      </c>
      <c r="AZ2742" s="2">
        <v>1</v>
      </c>
      <c r="BA2742" s="1">
        <v>0</v>
      </c>
      <c r="BB2742" s="1">
        <v>8.9999999999999993E-3</v>
      </c>
      <c r="BC2742" s="1">
        <v>0.94899999999999995</v>
      </c>
      <c r="BD2742" s="1">
        <v>2.3E-2</v>
      </c>
      <c r="BE2742" s="1">
        <v>-8.9999999999999993E-3</v>
      </c>
      <c r="BF2742" s="1">
        <v>-2.3E-2</v>
      </c>
      <c r="BG2742" s="1">
        <f>Table1[[#This Row],[pers_white_pct]]-Table1[[#This Row],[census_white_pct]]</f>
        <v>5.1000000000000045E-2</v>
      </c>
      <c r="BH2742" s="3">
        <v>0</v>
      </c>
      <c r="BI2742" s="3">
        <v>1.0534629405</v>
      </c>
      <c r="BJ2742" s="3">
        <v>0</v>
      </c>
      <c r="BK2742" s="3" t="str">
        <f>VLOOKUP(Table1[[#This Row],[est_sworn]],Force_size,2,TRUE)</f>
        <v>01 - Under 25</v>
      </c>
    </row>
    <row r="2743" spans="1:63" hidden="1" x14ac:dyDescent="0.2">
      <c r="A2743">
        <v>5560500</v>
      </c>
      <c r="B2743" t="s">
        <v>1444</v>
      </c>
      <c r="C2743" t="s">
        <v>11293</v>
      </c>
      <c r="D2743">
        <v>11527030</v>
      </c>
      <c r="E2743" t="s">
        <v>11294</v>
      </c>
      <c r="F2743">
        <v>66653</v>
      </c>
      <c r="G2743" t="s">
        <v>11295</v>
      </c>
      <c r="H2743" t="s">
        <v>1394</v>
      </c>
      <c r="I2743">
        <v>55</v>
      </c>
      <c r="J2743">
        <v>139</v>
      </c>
      <c r="K2743">
        <v>60500</v>
      </c>
      <c r="L2743" t="s">
        <v>11296</v>
      </c>
      <c r="M2743" t="s">
        <v>11297</v>
      </c>
      <c r="N2743" t="s">
        <v>68</v>
      </c>
      <c r="O2743" t="s">
        <v>86</v>
      </c>
      <c r="P2743">
        <v>44.085706999999999</v>
      </c>
      <c r="Q2743">
        <v>-88.668149</v>
      </c>
      <c r="S2743" t="s">
        <v>70</v>
      </c>
      <c r="T2743" t="s">
        <v>71</v>
      </c>
      <c r="U2743">
        <v>98</v>
      </c>
      <c r="V2743">
        <v>0</v>
      </c>
      <c r="W2743">
        <v>95</v>
      </c>
      <c r="X2743">
        <v>0</v>
      </c>
      <c r="Y2743">
        <v>0</v>
      </c>
      <c r="Z2743">
        <v>1</v>
      </c>
      <c r="AA2743">
        <v>0</v>
      </c>
      <c r="AB2743">
        <v>1</v>
      </c>
      <c r="AC2743">
        <v>0</v>
      </c>
      <c r="AD2743">
        <v>98</v>
      </c>
      <c r="AE2743">
        <v>2.8170000000000002</v>
      </c>
      <c r="AF2743" t="s">
        <v>79</v>
      </c>
      <c r="AG2743" t="s">
        <v>11298</v>
      </c>
      <c r="AH2743">
        <v>2</v>
      </c>
      <c r="AI2743">
        <v>55</v>
      </c>
      <c r="AK2743">
        <v>60500</v>
      </c>
      <c r="AM2743">
        <v>66083</v>
      </c>
      <c r="AN2743">
        <v>58774</v>
      </c>
      <c r="AO2743">
        <v>1997</v>
      </c>
      <c r="AP2743">
        <v>479</v>
      </c>
      <c r="AQ2743">
        <v>2097</v>
      </c>
      <c r="AR2743">
        <v>887</v>
      </c>
      <c r="AS2743">
        <v>1770</v>
      </c>
      <c r="AT2743">
        <v>54</v>
      </c>
      <c r="AU2743">
        <v>1849</v>
      </c>
      <c r="AV2743">
        <v>2051</v>
      </c>
      <c r="AW2743">
        <v>98</v>
      </c>
      <c r="AX2743">
        <v>276.06599999999997</v>
      </c>
      <c r="AY2743" s="1">
        <v>0</v>
      </c>
      <c r="AZ2743" s="1">
        <v>0.96899999999999997</v>
      </c>
      <c r="BA2743" s="1">
        <v>0</v>
      </c>
      <c r="BB2743" s="1">
        <v>0.03</v>
      </c>
      <c r="BC2743" s="1">
        <v>0.88900000000000001</v>
      </c>
      <c r="BD2743" s="1">
        <v>2.7E-2</v>
      </c>
      <c r="BE2743" s="1">
        <v>-0.03</v>
      </c>
      <c r="BF2743" s="1">
        <v>-2.7E-2</v>
      </c>
      <c r="BG2743" s="1">
        <f>Table1[[#This Row],[pers_white_pct]]-Table1[[#This Row],[census_white_pct]]</f>
        <v>7.999999999999996E-2</v>
      </c>
      <c r="BH2743" s="3">
        <v>0</v>
      </c>
      <c r="BI2743" s="3">
        <v>1.0899385956000001</v>
      </c>
      <c r="BJ2743" s="3">
        <v>0</v>
      </c>
      <c r="BK2743" s="3" t="str">
        <f>VLOOKUP(Table1[[#This Row],[est_sworn]],Force_size,2,TRUE)</f>
        <v>03 - 50 to 99</v>
      </c>
    </row>
    <row r="2744" spans="1:63" hidden="1" x14ac:dyDescent="0.2">
      <c r="A2744">
        <v>55139</v>
      </c>
      <c r="B2744" t="s">
        <v>11412</v>
      </c>
      <c r="C2744" t="s">
        <v>15548</v>
      </c>
      <c r="D2744">
        <v>13756870</v>
      </c>
      <c r="E2744" t="s">
        <v>12648</v>
      </c>
      <c r="F2744">
        <v>168794</v>
      </c>
      <c r="G2744" t="s">
        <v>12649</v>
      </c>
      <c r="H2744" t="s">
        <v>1394</v>
      </c>
      <c r="I2744">
        <v>55</v>
      </c>
      <c r="J2744">
        <v>139</v>
      </c>
      <c r="K2744">
        <v>99139</v>
      </c>
      <c r="L2744" t="s">
        <v>15549</v>
      </c>
      <c r="M2744" t="s">
        <v>15550</v>
      </c>
      <c r="N2744" t="s">
        <v>11418</v>
      </c>
      <c r="O2744" t="s">
        <v>11429</v>
      </c>
      <c r="P2744">
        <v>44.085706999999999</v>
      </c>
      <c r="Q2744">
        <v>-88.668149</v>
      </c>
      <c r="R2744" t="s">
        <v>11420</v>
      </c>
      <c r="S2744" t="s">
        <v>11421</v>
      </c>
      <c r="U2744">
        <v>129</v>
      </c>
      <c r="V2744">
        <v>7</v>
      </c>
      <c r="W2744">
        <v>128</v>
      </c>
      <c r="X2744">
        <v>1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129</v>
      </c>
      <c r="AE2744">
        <v>1.357</v>
      </c>
      <c r="AF2744" t="s">
        <v>11430</v>
      </c>
      <c r="AG2744" t="s">
        <v>12652</v>
      </c>
      <c r="AH2744">
        <v>2</v>
      </c>
      <c r="AI2744">
        <v>55</v>
      </c>
      <c r="AJ2744">
        <v>139</v>
      </c>
      <c r="AM2744">
        <v>166994</v>
      </c>
      <c r="AN2744">
        <v>151509</v>
      </c>
      <c r="AO2744">
        <v>2856</v>
      </c>
      <c r="AP2744">
        <v>941</v>
      </c>
      <c r="AQ2744">
        <v>3795</v>
      </c>
      <c r="AR2744">
        <v>1969</v>
      </c>
      <c r="AS2744">
        <v>5784</v>
      </c>
      <c r="AT2744">
        <v>119</v>
      </c>
      <c r="AU2744">
        <v>5924</v>
      </c>
      <c r="AV2744">
        <v>2975</v>
      </c>
      <c r="AW2744">
        <v>132.5</v>
      </c>
      <c r="AX2744">
        <v>179.80250000000001</v>
      </c>
      <c r="AY2744" s="1">
        <v>8.0000000000000002E-3</v>
      </c>
      <c r="AZ2744" s="1">
        <v>0.99199999999999999</v>
      </c>
      <c r="BA2744" s="1">
        <v>0</v>
      </c>
      <c r="BB2744" s="1">
        <v>1.7000000000000001E-2</v>
      </c>
      <c r="BC2744" s="1">
        <v>0.90700000000000003</v>
      </c>
      <c r="BD2744" s="1">
        <v>3.5000000000000003E-2</v>
      </c>
      <c r="BE2744" s="1">
        <v>-8.9999999999999993E-3</v>
      </c>
      <c r="BF2744" s="1">
        <v>-3.5000000000000003E-2</v>
      </c>
      <c r="BG2744" s="1">
        <f>Table1[[#This Row],[pers_white_pct]]-Table1[[#This Row],[census_white_pct]]</f>
        <v>8.4999999999999964E-2</v>
      </c>
      <c r="BH2744" s="3">
        <v>0.45326580239999997</v>
      </c>
      <c r="BI2744" s="3">
        <v>1.0936609235999999</v>
      </c>
      <c r="BJ2744" s="3">
        <v>0</v>
      </c>
      <c r="BK2744" s="3" t="str">
        <f>VLOOKUP(Table1[[#This Row],[est_sworn]],Force_size,2,TRUE)</f>
        <v>04 - 100 to 249</v>
      </c>
    </row>
    <row r="2745" spans="1:63" hidden="1" x14ac:dyDescent="0.2">
      <c r="A2745">
        <v>54009</v>
      </c>
      <c r="B2745" t="s">
        <v>11412</v>
      </c>
      <c r="C2745" t="s">
        <v>15429</v>
      </c>
      <c r="D2745">
        <v>13362130</v>
      </c>
      <c r="E2745" t="s">
        <v>15430</v>
      </c>
      <c r="F2745">
        <v>23853</v>
      </c>
      <c r="G2745" t="s">
        <v>15431</v>
      </c>
      <c r="H2745" t="s">
        <v>11084</v>
      </c>
      <c r="I2745">
        <v>54</v>
      </c>
      <c r="J2745">
        <v>9</v>
      </c>
      <c r="K2745">
        <v>99009</v>
      </c>
      <c r="L2745" t="s">
        <v>15432</v>
      </c>
      <c r="M2745" t="s">
        <v>15433</v>
      </c>
      <c r="N2745" t="s">
        <v>11418</v>
      </c>
      <c r="O2745" t="s">
        <v>11419</v>
      </c>
      <c r="P2745">
        <v>40.272644999999997</v>
      </c>
      <c r="Q2745">
        <v>-80.578691000000006</v>
      </c>
      <c r="R2745" t="s">
        <v>11420</v>
      </c>
      <c r="S2745" t="s">
        <v>11421</v>
      </c>
      <c r="U2745">
        <v>16</v>
      </c>
      <c r="V2745">
        <v>0</v>
      </c>
      <c r="W2745">
        <v>16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16</v>
      </c>
      <c r="AE2745">
        <v>7.0309999999999997</v>
      </c>
      <c r="AF2745" t="s">
        <v>11422</v>
      </c>
      <c r="AG2745" t="s">
        <v>15434</v>
      </c>
      <c r="AH2745">
        <v>3</v>
      </c>
      <c r="AI2745">
        <v>54</v>
      </c>
      <c r="AJ2745">
        <v>9</v>
      </c>
      <c r="AM2745">
        <v>24069</v>
      </c>
      <c r="AN2745">
        <v>23241</v>
      </c>
      <c r="AO2745">
        <v>273</v>
      </c>
      <c r="AP2745">
        <v>19</v>
      </c>
      <c r="AQ2745">
        <v>95</v>
      </c>
      <c r="AR2745">
        <v>259</v>
      </c>
      <c r="AS2745">
        <v>163</v>
      </c>
      <c r="AT2745">
        <v>8</v>
      </c>
      <c r="AU2745">
        <v>182</v>
      </c>
      <c r="AV2745">
        <v>281</v>
      </c>
      <c r="AW2745">
        <v>16</v>
      </c>
      <c r="AX2745">
        <v>112.496</v>
      </c>
      <c r="AY2745" s="1">
        <v>0</v>
      </c>
      <c r="AZ2745" s="2">
        <v>1</v>
      </c>
      <c r="BA2745" s="1">
        <v>0</v>
      </c>
      <c r="BB2745" s="1">
        <v>1.0999999999999999E-2</v>
      </c>
      <c r="BC2745" s="1">
        <v>0.96599999999999997</v>
      </c>
      <c r="BD2745" s="1">
        <v>7.0000000000000001E-3</v>
      </c>
      <c r="BE2745" s="1">
        <v>-1.0999999999999999E-2</v>
      </c>
      <c r="BF2745" s="1">
        <v>-7.0000000000000001E-3</v>
      </c>
      <c r="BG2745" s="1">
        <f>Table1[[#This Row],[pers_white_pct]]-Table1[[#This Row],[census_white_pct]]</f>
        <v>3.400000000000003E-2</v>
      </c>
      <c r="BH2745" s="3">
        <v>0</v>
      </c>
      <c r="BI2745" s="3">
        <v>1.0356266942000001</v>
      </c>
      <c r="BJ2745" s="3">
        <v>0</v>
      </c>
      <c r="BK2745" s="3" t="str">
        <f>VLOOKUP(Table1[[#This Row],[est_sworn]],Force_size,2,TRUE)</f>
        <v>01 - Under 25</v>
      </c>
    </row>
    <row r="2746" spans="1:63" hidden="1" x14ac:dyDescent="0.2">
      <c r="A2746">
        <v>5439460</v>
      </c>
      <c r="B2746" t="s">
        <v>1444</v>
      </c>
      <c r="C2746" t="s">
        <v>11103</v>
      </c>
      <c r="D2746">
        <v>12118860</v>
      </c>
      <c r="E2746" t="s">
        <v>10179</v>
      </c>
      <c r="F2746">
        <v>49160</v>
      </c>
      <c r="G2746" t="s">
        <v>10180</v>
      </c>
      <c r="H2746" t="s">
        <v>11084</v>
      </c>
      <c r="I2746">
        <v>54</v>
      </c>
      <c r="J2746">
        <v>11</v>
      </c>
      <c r="K2746">
        <v>39460</v>
      </c>
      <c r="L2746" t="s">
        <v>11104</v>
      </c>
      <c r="M2746" t="s">
        <v>11105</v>
      </c>
      <c r="N2746" t="s">
        <v>68</v>
      </c>
      <c r="O2746" t="s">
        <v>131</v>
      </c>
      <c r="P2746">
        <v>38.419578000000001</v>
      </c>
      <c r="Q2746">
        <v>-82.243397000000002</v>
      </c>
      <c r="S2746" t="s">
        <v>70</v>
      </c>
      <c r="T2746" t="s">
        <v>71</v>
      </c>
      <c r="U2746">
        <v>103</v>
      </c>
      <c r="V2746">
        <v>0</v>
      </c>
      <c r="W2746">
        <v>100</v>
      </c>
      <c r="X2746">
        <v>3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103</v>
      </c>
      <c r="AE2746">
        <v>2.8170000000000002</v>
      </c>
      <c r="AF2746" t="s">
        <v>79</v>
      </c>
      <c r="AG2746" t="s">
        <v>10183</v>
      </c>
      <c r="AH2746">
        <v>3</v>
      </c>
      <c r="AI2746">
        <v>54</v>
      </c>
      <c r="AK2746">
        <v>39460</v>
      </c>
      <c r="AM2746">
        <v>49138</v>
      </c>
      <c r="AN2746">
        <v>42287</v>
      </c>
      <c r="AO2746">
        <v>4155</v>
      </c>
      <c r="AP2746">
        <v>142</v>
      </c>
      <c r="AQ2746">
        <v>527</v>
      </c>
      <c r="AR2746">
        <v>1266</v>
      </c>
      <c r="AS2746">
        <v>685</v>
      </c>
      <c r="AT2746">
        <v>47</v>
      </c>
      <c r="AU2746">
        <v>761</v>
      </c>
      <c r="AV2746">
        <v>4202</v>
      </c>
      <c r="AW2746">
        <v>103</v>
      </c>
      <c r="AX2746">
        <v>290.15100000000001</v>
      </c>
      <c r="AY2746" s="1">
        <v>2.9000000000000001E-2</v>
      </c>
      <c r="AZ2746" s="1">
        <v>0.97099999999999997</v>
      </c>
      <c r="BA2746" s="1">
        <v>0</v>
      </c>
      <c r="BB2746" s="1">
        <v>8.5000000000000006E-2</v>
      </c>
      <c r="BC2746" s="1">
        <v>0.86099999999999999</v>
      </c>
      <c r="BD2746" s="1">
        <v>1.4E-2</v>
      </c>
      <c r="BE2746" s="1">
        <v>-5.5E-2</v>
      </c>
      <c r="BF2746" s="1">
        <v>-1.4E-2</v>
      </c>
      <c r="BG2746" s="1">
        <f>Table1[[#This Row],[pers_white_pct]]-Table1[[#This Row],[census_white_pct]]</f>
        <v>0.10999999999999999</v>
      </c>
      <c r="BH2746" s="3">
        <v>0.34445340159999999</v>
      </c>
      <c r="BI2746" s="3">
        <v>1.1281669570999999</v>
      </c>
      <c r="BJ2746" s="3">
        <v>0</v>
      </c>
      <c r="BK2746" s="3" t="str">
        <f>VLOOKUP(Table1[[#This Row],[est_sworn]],Force_size,2,TRUE)</f>
        <v>04 - 100 to 249</v>
      </c>
    </row>
    <row r="2747" spans="1:63" hidden="1" x14ac:dyDescent="0.2">
      <c r="A2747">
        <v>5446636</v>
      </c>
      <c r="B2747" t="s">
        <v>1444</v>
      </c>
      <c r="C2747" t="s">
        <v>11106</v>
      </c>
      <c r="D2747">
        <v>11198820</v>
      </c>
      <c r="E2747" t="s">
        <v>11107</v>
      </c>
      <c r="F2747">
        <v>3942</v>
      </c>
      <c r="G2747" t="s">
        <v>11108</v>
      </c>
      <c r="H2747" t="s">
        <v>11084</v>
      </c>
      <c r="I2747">
        <v>54</v>
      </c>
      <c r="J2747">
        <v>25</v>
      </c>
      <c r="K2747">
        <v>46636</v>
      </c>
      <c r="L2747" t="s">
        <v>11109</v>
      </c>
      <c r="M2747" t="s">
        <v>11110</v>
      </c>
      <c r="N2747" t="s">
        <v>68</v>
      </c>
      <c r="O2747" t="s">
        <v>181</v>
      </c>
      <c r="P2747">
        <v>37.924418000000003</v>
      </c>
      <c r="Q2747">
        <v>-80.450590000000005</v>
      </c>
      <c r="S2747" t="s">
        <v>70</v>
      </c>
      <c r="T2747" t="s">
        <v>71</v>
      </c>
      <c r="U2747">
        <v>12</v>
      </c>
      <c r="V2747">
        <v>0</v>
      </c>
      <c r="W2747">
        <v>11</v>
      </c>
      <c r="X2747">
        <v>1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12</v>
      </c>
      <c r="AE2747">
        <v>7.1230000000000002</v>
      </c>
      <c r="AF2747" t="s">
        <v>118</v>
      </c>
      <c r="AG2747" t="s">
        <v>11111</v>
      </c>
      <c r="AH2747">
        <v>3</v>
      </c>
      <c r="AI2747">
        <v>54</v>
      </c>
      <c r="AK2747">
        <v>46636</v>
      </c>
      <c r="AM2747">
        <v>3830</v>
      </c>
      <c r="AN2747">
        <v>3421</v>
      </c>
      <c r="AO2747">
        <v>205</v>
      </c>
      <c r="AP2747">
        <v>13</v>
      </c>
      <c r="AQ2747">
        <v>72</v>
      </c>
      <c r="AR2747">
        <v>52</v>
      </c>
      <c r="AS2747">
        <v>62</v>
      </c>
      <c r="AT2747">
        <v>0</v>
      </c>
      <c r="AU2747">
        <v>67</v>
      </c>
      <c r="AV2747">
        <v>205</v>
      </c>
      <c r="AW2747">
        <v>12</v>
      </c>
      <c r="AX2747">
        <v>85.475999999999999</v>
      </c>
      <c r="AY2747" s="1">
        <v>8.3000000000000004E-2</v>
      </c>
      <c r="AZ2747" s="1">
        <v>0.91700000000000004</v>
      </c>
      <c r="BA2747" s="1">
        <v>0</v>
      </c>
      <c r="BB2747" s="1">
        <v>5.3999999999999999E-2</v>
      </c>
      <c r="BC2747" s="1">
        <v>0.89300000000000002</v>
      </c>
      <c r="BD2747" s="1">
        <v>1.6E-2</v>
      </c>
      <c r="BE2747" s="1">
        <v>0.03</v>
      </c>
      <c r="BF2747" s="1">
        <v>-1.6E-2</v>
      </c>
      <c r="BG2747" s="1">
        <f>Table1[[#This Row],[pers_white_pct]]-Table1[[#This Row],[census_white_pct]]</f>
        <v>2.4000000000000021E-2</v>
      </c>
      <c r="BH2747" s="3">
        <v>1.5569105691</v>
      </c>
      <c r="BI2747" s="3">
        <v>1.0262593783</v>
      </c>
      <c r="BJ2747" s="3">
        <v>0</v>
      </c>
      <c r="BK2747" s="3" t="str">
        <f>VLOOKUP(Table1[[#This Row],[est_sworn]],Force_size,2,TRUE)</f>
        <v>01 - Under 25</v>
      </c>
    </row>
    <row r="2748" spans="1:63" hidden="1" x14ac:dyDescent="0.2">
      <c r="A2748">
        <v>54027</v>
      </c>
      <c r="B2748" t="s">
        <v>11412</v>
      </c>
      <c r="C2748" t="s">
        <v>15435</v>
      </c>
      <c r="D2748">
        <v>12038110</v>
      </c>
      <c r="E2748" t="s">
        <v>15436</v>
      </c>
      <c r="F2748">
        <v>23709</v>
      </c>
      <c r="G2748" t="s">
        <v>15437</v>
      </c>
      <c r="H2748" t="s">
        <v>11084</v>
      </c>
      <c r="I2748">
        <v>54</v>
      </c>
      <c r="J2748">
        <v>27</v>
      </c>
      <c r="K2748">
        <v>99027</v>
      </c>
      <c r="L2748" t="s">
        <v>15438</v>
      </c>
      <c r="M2748" t="s">
        <v>15439</v>
      </c>
      <c r="N2748" t="s">
        <v>11418</v>
      </c>
      <c r="O2748" t="s">
        <v>11419</v>
      </c>
      <c r="P2748">
        <v>39.312139000000002</v>
      </c>
      <c r="Q2748">
        <v>-78.611988999999994</v>
      </c>
      <c r="R2748" t="s">
        <v>11420</v>
      </c>
      <c r="S2748" t="s">
        <v>11421</v>
      </c>
      <c r="U2748">
        <v>17</v>
      </c>
      <c r="V2748">
        <v>0</v>
      </c>
      <c r="W2748">
        <v>17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17</v>
      </c>
      <c r="AE2748">
        <v>7.0309999999999997</v>
      </c>
      <c r="AF2748" t="s">
        <v>11422</v>
      </c>
      <c r="AG2748" t="s">
        <v>15440</v>
      </c>
      <c r="AH2748">
        <v>3</v>
      </c>
      <c r="AI2748">
        <v>54</v>
      </c>
      <c r="AJ2748">
        <v>27</v>
      </c>
      <c r="AM2748">
        <v>23964</v>
      </c>
      <c r="AN2748">
        <v>23146</v>
      </c>
      <c r="AO2748">
        <v>225</v>
      </c>
      <c r="AP2748">
        <v>49</v>
      </c>
      <c r="AQ2748">
        <v>50</v>
      </c>
      <c r="AR2748">
        <v>232</v>
      </c>
      <c r="AS2748">
        <v>242</v>
      </c>
      <c r="AT2748">
        <v>15</v>
      </c>
      <c r="AU2748">
        <v>262</v>
      </c>
      <c r="AV2748">
        <v>240</v>
      </c>
      <c r="AW2748">
        <v>17</v>
      </c>
      <c r="AX2748">
        <v>119.527</v>
      </c>
      <c r="AY2748" s="1">
        <v>0</v>
      </c>
      <c r="AZ2748" s="2">
        <v>1</v>
      </c>
      <c r="BA2748" s="1">
        <v>0</v>
      </c>
      <c r="BB2748" s="1">
        <v>8.9999999999999993E-3</v>
      </c>
      <c r="BC2748" s="1">
        <v>0.96599999999999997</v>
      </c>
      <c r="BD2748" s="1">
        <v>0.01</v>
      </c>
      <c r="BE2748" s="1">
        <v>-8.9999999999999993E-3</v>
      </c>
      <c r="BF2748" s="1">
        <v>-0.01</v>
      </c>
      <c r="BG2748" s="1">
        <f>Table1[[#This Row],[pers_white_pct]]-Table1[[#This Row],[census_white_pct]]</f>
        <v>3.400000000000003E-2</v>
      </c>
      <c r="BH2748" s="3">
        <v>0</v>
      </c>
      <c r="BI2748" s="3">
        <v>1.0353408796000001</v>
      </c>
      <c r="BJ2748" s="3">
        <v>0</v>
      </c>
      <c r="BK2748" s="3" t="str">
        <f>VLOOKUP(Table1[[#This Row],[est_sworn]],Force_size,2,TRUE)</f>
        <v>01 - Under 25</v>
      </c>
    </row>
    <row r="2749" spans="1:63" hidden="1" x14ac:dyDescent="0.2">
      <c r="A2749">
        <v>54037</v>
      </c>
      <c r="B2749" t="s">
        <v>11412</v>
      </c>
      <c r="C2749" t="s">
        <v>15441</v>
      </c>
      <c r="D2749">
        <v>11558090</v>
      </c>
      <c r="E2749" t="s">
        <v>11462</v>
      </c>
      <c r="F2749">
        <v>54504</v>
      </c>
      <c r="G2749" t="s">
        <v>11463</v>
      </c>
      <c r="H2749" t="s">
        <v>11084</v>
      </c>
      <c r="I2749">
        <v>54</v>
      </c>
      <c r="J2749">
        <v>37</v>
      </c>
      <c r="K2749">
        <v>99037</v>
      </c>
      <c r="L2749" t="s">
        <v>15442</v>
      </c>
      <c r="M2749" t="s">
        <v>15443</v>
      </c>
      <c r="N2749" t="s">
        <v>11418</v>
      </c>
      <c r="O2749" t="s">
        <v>11429</v>
      </c>
      <c r="P2749">
        <v>39.307397999999999</v>
      </c>
      <c r="Q2749">
        <v>-77.863219999999998</v>
      </c>
      <c r="R2749" t="s">
        <v>11420</v>
      </c>
      <c r="S2749" t="s">
        <v>11421</v>
      </c>
      <c r="U2749">
        <v>28</v>
      </c>
      <c r="V2749">
        <v>2</v>
      </c>
      <c r="W2749">
        <v>27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28</v>
      </c>
      <c r="AE2749">
        <v>4.8979999999999997</v>
      </c>
      <c r="AF2749" t="s">
        <v>11474</v>
      </c>
      <c r="AG2749" t="s">
        <v>11468</v>
      </c>
      <c r="AH2749">
        <v>3</v>
      </c>
      <c r="AI2749">
        <v>54</v>
      </c>
      <c r="AJ2749">
        <v>37</v>
      </c>
      <c r="AM2749">
        <v>53498</v>
      </c>
      <c r="AN2749">
        <v>45565</v>
      </c>
      <c r="AO2749">
        <v>3445</v>
      </c>
      <c r="AP2749">
        <v>115</v>
      </c>
      <c r="AQ2749">
        <v>605</v>
      </c>
      <c r="AR2749">
        <v>1171</v>
      </c>
      <c r="AS2749">
        <v>2489</v>
      </c>
      <c r="AT2749">
        <v>79</v>
      </c>
      <c r="AU2749">
        <v>2597</v>
      </c>
      <c r="AV2749">
        <v>3524</v>
      </c>
      <c r="AW2749">
        <v>29</v>
      </c>
      <c r="AX2749">
        <v>142.042</v>
      </c>
      <c r="AY2749" s="1">
        <v>0</v>
      </c>
      <c r="AZ2749" s="1">
        <v>0.96399999999999997</v>
      </c>
      <c r="BA2749" s="1">
        <v>0</v>
      </c>
      <c r="BB2749" s="1">
        <v>6.4000000000000001E-2</v>
      </c>
      <c r="BC2749" s="1">
        <v>0.85199999999999998</v>
      </c>
      <c r="BD2749" s="1">
        <v>4.7E-2</v>
      </c>
      <c r="BE2749" s="1">
        <v>-6.4000000000000001E-2</v>
      </c>
      <c r="BF2749" s="1">
        <v>-4.7E-2</v>
      </c>
      <c r="BG2749" s="1">
        <f>Table1[[#This Row],[pers_white_pct]]-Table1[[#This Row],[census_white_pct]]</f>
        <v>0.11199999999999999</v>
      </c>
      <c r="BH2749" s="3">
        <v>0</v>
      </c>
      <c r="BI2749" s="3">
        <v>1.1321706824</v>
      </c>
      <c r="BJ2749" s="3">
        <v>0</v>
      </c>
      <c r="BK2749" s="3" t="str">
        <f>VLOOKUP(Table1[[#This Row],[est_sworn]],Force_size,2,TRUE)</f>
        <v>02 - 25 to 49</v>
      </c>
    </row>
    <row r="2750" spans="1:63" hidden="1" x14ac:dyDescent="0.2">
      <c r="A2750">
        <v>5466988</v>
      </c>
      <c r="B2750" t="s">
        <v>1444</v>
      </c>
      <c r="C2750" t="s">
        <v>11128</v>
      </c>
      <c r="D2750">
        <v>12038810</v>
      </c>
      <c r="E2750" t="s">
        <v>11129</v>
      </c>
      <c r="F2750">
        <v>4629</v>
      </c>
      <c r="G2750" t="s">
        <v>11130</v>
      </c>
      <c r="H2750" t="s">
        <v>11084</v>
      </c>
      <c r="I2750">
        <v>54</v>
      </c>
      <c r="J2750">
        <v>37</v>
      </c>
      <c r="K2750">
        <v>66988</v>
      </c>
      <c r="L2750" t="s">
        <v>11131</v>
      </c>
      <c r="M2750" t="s">
        <v>11132</v>
      </c>
      <c r="N2750" t="s">
        <v>68</v>
      </c>
      <c r="O2750" t="s">
        <v>181</v>
      </c>
      <c r="P2750">
        <v>39.307397999999999</v>
      </c>
      <c r="Q2750">
        <v>-77.863219999999998</v>
      </c>
      <c r="S2750" t="s">
        <v>70</v>
      </c>
      <c r="T2750" t="s">
        <v>71</v>
      </c>
      <c r="U2750">
        <v>13</v>
      </c>
      <c r="V2750">
        <v>0</v>
      </c>
      <c r="W2750">
        <v>12</v>
      </c>
      <c r="X2750">
        <v>1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13</v>
      </c>
      <c r="AE2750">
        <v>7.1230000000000002</v>
      </c>
      <c r="AF2750" t="s">
        <v>118</v>
      </c>
      <c r="AG2750" t="s">
        <v>11133</v>
      </c>
      <c r="AH2750">
        <v>3</v>
      </c>
      <c r="AI2750">
        <v>54</v>
      </c>
      <c r="AK2750">
        <v>66988</v>
      </c>
      <c r="AM2750">
        <v>4440</v>
      </c>
      <c r="AN2750">
        <v>3062</v>
      </c>
      <c r="AO2750">
        <v>615</v>
      </c>
      <c r="AP2750">
        <v>5</v>
      </c>
      <c r="AQ2750">
        <v>55</v>
      </c>
      <c r="AR2750">
        <v>161</v>
      </c>
      <c r="AS2750">
        <v>538</v>
      </c>
      <c r="AT2750">
        <v>12</v>
      </c>
      <c r="AU2750">
        <v>542</v>
      </c>
      <c r="AV2750">
        <v>627</v>
      </c>
      <c r="AW2750">
        <v>13</v>
      </c>
      <c r="AX2750">
        <v>92.599000000000004</v>
      </c>
      <c r="AY2750" s="1">
        <v>7.6999999999999999E-2</v>
      </c>
      <c r="AZ2750" s="1">
        <v>0.92300000000000004</v>
      </c>
      <c r="BA2750" s="1">
        <v>0</v>
      </c>
      <c r="BB2750" s="1">
        <v>0.13900000000000001</v>
      </c>
      <c r="BC2750" s="1">
        <v>0.69</v>
      </c>
      <c r="BD2750" s="1">
        <v>0.121</v>
      </c>
      <c r="BE2750" s="1">
        <v>-6.2E-2</v>
      </c>
      <c r="BF2750" s="1">
        <v>-0.121</v>
      </c>
      <c r="BG2750" s="1">
        <f>Table1[[#This Row],[pers_white_pct]]-Table1[[#This Row],[census_white_pct]]</f>
        <v>0.2330000000000001</v>
      </c>
      <c r="BH2750" s="3">
        <v>0.55534709189999998</v>
      </c>
      <c r="BI2750" s="3">
        <v>1.3384916846999999</v>
      </c>
      <c r="BJ2750" s="3">
        <v>0</v>
      </c>
      <c r="BK2750" s="3" t="str">
        <f>VLOOKUP(Table1[[#This Row],[est_sworn]],Force_size,2,TRUE)</f>
        <v>01 - Under 25</v>
      </c>
    </row>
    <row r="2751" spans="1:63" hidden="1" x14ac:dyDescent="0.2">
      <c r="A2751">
        <v>5459068</v>
      </c>
      <c r="B2751" t="s">
        <v>1444</v>
      </c>
      <c r="C2751" t="s">
        <v>11122</v>
      </c>
      <c r="D2751">
        <v>11928820</v>
      </c>
      <c r="E2751" t="s">
        <v>11123</v>
      </c>
      <c r="F2751">
        <v>7146</v>
      </c>
      <c r="G2751" t="s">
        <v>11124</v>
      </c>
      <c r="H2751" t="s">
        <v>11084</v>
      </c>
      <c r="I2751">
        <v>54</v>
      </c>
      <c r="J2751">
        <v>39</v>
      </c>
      <c r="K2751">
        <v>59068</v>
      </c>
      <c r="L2751" t="s">
        <v>11125</v>
      </c>
      <c r="M2751" t="s">
        <v>11126</v>
      </c>
      <c r="N2751" t="s">
        <v>68</v>
      </c>
      <c r="O2751" t="s">
        <v>181</v>
      </c>
      <c r="P2751">
        <v>38.328060999999998</v>
      </c>
      <c r="Q2751">
        <v>-81.523522</v>
      </c>
      <c r="S2751" t="s">
        <v>70</v>
      </c>
      <c r="T2751" t="s">
        <v>71</v>
      </c>
      <c r="U2751">
        <v>17</v>
      </c>
      <c r="V2751">
        <v>0</v>
      </c>
      <c r="W2751">
        <v>17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17</v>
      </c>
      <c r="AE2751">
        <v>7.1230000000000002</v>
      </c>
      <c r="AF2751" t="s">
        <v>118</v>
      </c>
      <c r="AG2751" t="s">
        <v>11127</v>
      </c>
      <c r="AH2751">
        <v>3</v>
      </c>
      <c r="AI2751">
        <v>54</v>
      </c>
      <c r="AK2751">
        <v>59068</v>
      </c>
      <c r="AM2751">
        <v>7178</v>
      </c>
      <c r="AN2751">
        <v>6729</v>
      </c>
      <c r="AO2751">
        <v>165</v>
      </c>
      <c r="AP2751">
        <v>33</v>
      </c>
      <c r="AQ2751">
        <v>42</v>
      </c>
      <c r="AR2751">
        <v>88</v>
      </c>
      <c r="AS2751">
        <v>114</v>
      </c>
      <c r="AT2751">
        <v>1</v>
      </c>
      <c r="AU2751">
        <v>121</v>
      </c>
      <c r="AV2751">
        <v>166</v>
      </c>
      <c r="AW2751">
        <v>17</v>
      </c>
      <c r="AX2751">
        <v>121.09099999999999</v>
      </c>
      <c r="AY2751" s="1">
        <v>0</v>
      </c>
      <c r="AZ2751" s="2">
        <v>1</v>
      </c>
      <c r="BA2751" s="1">
        <v>0</v>
      </c>
      <c r="BB2751" s="1">
        <v>2.3E-2</v>
      </c>
      <c r="BC2751" s="1">
        <v>0.93700000000000006</v>
      </c>
      <c r="BD2751" s="1">
        <v>1.6E-2</v>
      </c>
      <c r="BE2751" s="1">
        <v>-2.3E-2</v>
      </c>
      <c r="BF2751" s="1">
        <v>-1.6E-2</v>
      </c>
      <c r="BG2751" s="1">
        <f>Table1[[#This Row],[pers_white_pct]]-Table1[[#This Row],[census_white_pct]]</f>
        <v>6.2999999999999945E-2</v>
      </c>
      <c r="BH2751" s="3">
        <v>0</v>
      </c>
      <c r="BI2751" s="3">
        <v>1.0667261108999999</v>
      </c>
      <c r="BJ2751" s="3">
        <v>0</v>
      </c>
      <c r="BK2751" s="3" t="str">
        <f>VLOOKUP(Table1[[#This Row],[est_sworn]],Force_size,2,TRUE)</f>
        <v>01 - Under 25</v>
      </c>
    </row>
    <row r="2752" spans="1:63" hidden="1" x14ac:dyDescent="0.2">
      <c r="A2752">
        <v>5414600</v>
      </c>
      <c r="B2752" t="s">
        <v>1444</v>
      </c>
      <c r="C2752" t="s">
        <v>11094</v>
      </c>
      <c r="D2752">
        <v>12628960</v>
      </c>
      <c r="E2752" t="s">
        <v>6514</v>
      </c>
      <c r="F2752">
        <v>51018</v>
      </c>
      <c r="G2752" t="s">
        <v>6515</v>
      </c>
      <c r="H2752" t="s">
        <v>11084</v>
      </c>
      <c r="I2752">
        <v>54</v>
      </c>
      <c r="J2752">
        <v>39</v>
      </c>
      <c r="K2752">
        <v>14600</v>
      </c>
      <c r="L2752" t="s">
        <v>11095</v>
      </c>
      <c r="M2752" t="s">
        <v>11096</v>
      </c>
      <c r="N2752" t="s">
        <v>68</v>
      </c>
      <c r="O2752" t="s">
        <v>86</v>
      </c>
      <c r="P2752">
        <v>38.328060999999998</v>
      </c>
      <c r="Q2752">
        <v>-81.523522</v>
      </c>
      <c r="S2752" t="s">
        <v>70</v>
      </c>
      <c r="T2752" t="s">
        <v>71</v>
      </c>
      <c r="U2752">
        <v>162</v>
      </c>
      <c r="V2752">
        <v>0</v>
      </c>
      <c r="W2752">
        <v>147</v>
      </c>
      <c r="X2752">
        <v>15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162</v>
      </c>
      <c r="AE2752">
        <v>1.1479999999999999</v>
      </c>
      <c r="AF2752" t="s">
        <v>87</v>
      </c>
      <c r="AG2752" t="s">
        <v>6518</v>
      </c>
      <c r="AH2752">
        <v>3</v>
      </c>
      <c r="AI2752">
        <v>54</v>
      </c>
      <c r="AK2752">
        <v>14600</v>
      </c>
      <c r="AM2752">
        <v>51400</v>
      </c>
      <c r="AN2752">
        <v>39900</v>
      </c>
      <c r="AO2752">
        <v>7867</v>
      </c>
      <c r="AP2752">
        <v>116</v>
      </c>
      <c r="AQ2752">
        <v>1178</v>
      </c>
      <c r="AR2752">
        <v>1548</v>
      </c>
      <c r="AS2752">
        <v>694</v>
      </c>
      <c r="AT2752">
        <v>98</v>
      </c>
      <c r="AU2752">
        <v>791</v>
      </c>
      <c r="AV2752">
        <v>7965</v>
      </c>
      <c r="AW2752">
        <v>162</v>
      </c>
      <c r="AX2752">
        <v>185.976</v>
      </c>
      <c r="AY2752" s="1">
        <v>9.2999999999999999E-2</v>
      </c>
      <c r="AZ2752" s="1">
        <v>0.90700000000000003</v>
      </c>
      <c r="BA2752" s="1">
        <v>0</v>
      </c>
      <c r="BB2752" s="1">
        <v>0.153</v>
      </c>
      <c r="BC2752" s="1">
        <v>0.77600000000000002</v>
      </c>
      <c r="BD2752" s="1">
        <v>1.4E-2</v>
      </c>
      <c r="BE2752" s="1">
        <v>-0.06</v>
      </c>
      <c r="BF2752" s="1">
        <v>-1.4E-2</v>
      </c>
      <c r="BG2752" s="1">
        <f>Table1[[#This Row],[pers_white_pct]]-Table1[[#This Row],[census_white_pct]]</f>
        <v>0.13100000000000001</v>
      </c>
      <c r="BH2752" s="3">
        <v>0.60496494970000003</v>
      </c>
      <c r="BI2752" s="3">
        <v>1.1689408707</v>
      </c>
      <c r="BJ2752" s="3">
        <v>0</v>
      </c>
      <c r="BK2752" s="3" t="str">
        <f>VLOOKUP(Table1[[#This Row],[est_sworn]],Force_size,2,TRUE)</f>
        <v>04 - 100 to 249</v>
      </c>
    </row>
    <row r="2753" spans="1:63" hidden="1" x14ac:dyDescent="0.2">
      <c r="A2753">
        <v>54039</v>
      </c>
      <c r="B2753" t="s">
        <v>11412</v>
      </c>
      <c r="C2753" t="s">
        <v>15444</v>
      </c>
      <c r="D2753">
        <v>13578550</v>
      </c>
      <c r="E2753" t="s">
        <v>15445</v>
      </c>
      <c r="F2753">
        <v>192179</v>
      </c>
      <c r="G2753" t="s">
        <v>15446</v>
      </c>
      <c r="H2753" t="s">
        <v>11084</v>
      </c>
      <c r="I2753">
        <v>54</v>
      </c>
      <c r="J2753">
        <v>39</v>
      </c>
      <c r="K2753">
        <v>99039</v>
      </c>
      <c r="L2753" t="s">
        <v>15447</v>
      </c>
      <c r="M2753" t="s">
        <v>15448</v>
      </c>
      <c r="N2753" t="s">
        <v>11418</v>
      </c>
      <c r="O2753" t="s">
        <v>11429</v>
      </c>
      <c r="P2753">
        <v>38.328060999999998</v>
      </c>
      <c r="Q2753">
        <v>-81.523522</v>
      </c>
      <c r="R2753" t="s">
        <v>11481</v>
      </c>
      <c r="S2753" t="s">
        <v>11421</v>
      </c>
      <c r="U2753">
        <v>97</v>
      </c>
      <c r="V2753">
        <v>0</v>
      </c>
      <c r="W2753">
        <v>58</v>
      </c>
      <c r="X2753">
        <v>21</v>
      </c>
      <c r="Y2753">
        <v>18</v>
      </c>
      <c r="Z2753">
        <v>0</v>
      </c>
      <c r="AA2753">
        <v>0</v>
      </c>
      <c r="AB2753">
        <v>0</v>
      </c>
      <c r="AC2753">
        <v>0</v>
      </c>
      <c r="AD2753">
        <v>97</v>
      </c>
      <c r="AE2753">
        <v>1.357</v>
      </c>
      <c r="AF2753" t="s">
        <v>11430</v>
      </c>
      <c r="AG2753" t="s">
        <v>15449</v>
      </c>
      <c r="AH2753">
        <v>3</v>
      </c>
      <c r="AI2753">
        <v>54</v>
      </c>
      <c r="AJ2753">
        <v>39</v>
      </c>
      <c r="AM2753">
        <v>193063</v>
      </c>
      <c r="AN2753">
        <v>170969</v>
      </c>
      <c r="AO2753">
        <v>13950</v>
      </c>
      <c r="AP2753">
        <v>388</v>
      </c>
      <c r="AQ2753">
        <v>1982</v>
      </c>
      <c r="AR2753">
        <v>3718</v>
      </c>
      <c r="AS2753">
        <v>1812</v>
      </c>
      <c r="AT2753">
        <v>165</v>
      </c>
      <c r="AU2753">
        <v>2056</v>
      </c>
      <c r="AV2753">
        <v>14115</v>
      </c>
      <c r="AW2753">
        <v>97</v>
      </c>
      <c r="AX2753">
        <v>131.62899999999999</v>
      </c>
      <c r="AY2753" s="1">
        <v>0.216</v>
      </c>
      <c r="AZ2753" s="1">
        <v>0.59799999999999998</v>
      </c>
      <c r="BA2753" s="1">
        <v>0.186</v>
      </c>
      <c r="BB2753" s="1">
        <v>7.1999999999999995E-2</v>
      </c>
      <c r="BC2753" s="1">
        <v>0.88600000000000001</v>
      </c>
      <c r="BD2753" s="1">
        <v>8.9999999999999993E-3</v>
      </c>
      <c r="BE2753" s="1">
        <v>0.14399999999999999</v>
      </c>
      <c r="BF2753" s="1">
        <v>0.17599999999999999</v>
      </c>
      <c r="BG2753" s="1">
        <f>Table1[[#This Row],[pers_white_pct]]-Table1[[#This Row],[census_white_pct]]</f>
        <v>-0.28800000000000003</v>
      </c>
      <c r="BH2753" s="3">
        <v>2.9962110631000001</v>
      </c>
      <c r="BI2753" s="3">
        <v>0.67520855800000001</v>
      </c>
      <c r="BJ2753" s="3">
        <v>19.771591451999999</v>
      </c>
      <c r="BK2753" s="3" t="str">
        <f>VLOOKUP(Table1[[#This Row],[est_sworn]],Force_size,2,TRUE)</f>
        <v>03 - 50 to 99</v>
      </c>
    </row>
    <row r="2754" spans="1:63" hidden="1" x14ac:dyDescent="0.2">
      <c r="A2754">
        <v>5448148</v>
      </c>
      <c r="B2754" t="s">
        <v>1444</v>
      </c>
      <c r="C2754" t="s">
        <v>11112</v>
      </c>
      <c r="D2754">
        <v>11818830</v>
      </c>
      <c r="E2754" t="s">
        <v>11113</v>
      </c>
      <c r="F2754">
        <v>1739</v>
      </c>
      <c r="G2754" t="s">
        <v>10640</v>
      </c>
      <c r="H2754" t="s">
        <v>11084</v>
      </c>
      <c r="I2754">
        <v>54</v>
      </c>
      <c r="J2754">
        <v>45</v>
      </c>
      <c r="K2754">
        <v>48148</v>
      </c>
      <c r="L2754" t="s">
        <v>11114</v>
      </c>
      <c r="M2754" t="s">
        <v>11115</v>
      </c>
      <c r="N2754" t="s">
        <v>68</v>
      </c>
      <c r="O2754" t="s">
        <v>238</v>
      </c>
      <c r="P2754">
        <v>37.830590999999998</v>
      </c>
      <c r="Q2754">
        <v>-81.940853000000004</v>
      </c>
      <c r="S2754" t="s">
        <v>70</v>
      </c>
      <c r="T2754" t="s">
        <v>71</v>
      </c>
      <c r="U2754">
        <v>8</v>
      </c>
      <c r="V2754">
        <v>0</v>
      </c>
      <c r="W2754">
        <v>8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8</v>
      </c>
      <c r="AE2754">
        <v>8.6750000000000007</v>
      </c>
      <c r="AF2754" t="s">
        <v>212</v>
      </c>
      <c r="AG2754" t="s">
        <v>10643</v>
      </c>
      <c r="AH2754">
        <v>3</v>
      </c>
      <c r="AI2754">
        <v>54</v>
      </c>
      <c r="AK2754">
        <v>48148</v>
      </c>
      <c r="AM2754">
        <v>1779</v>
      </c>
      <c r="AN2754">
        <v>1605</v>
      </c>
      <c r="AO2754">
        <v>91</v>
      </c>
      <c r="AP2754">
        <v>5</v>
      </c>
      <c r="AQ2754">
        <v>13</v>
      </c>
      <c r="AR2754">
        <v>30</v>
      </c>
      <c r="AS2754">
        <v>35</v>
      </c>
      <c r="AT2754">
        <v>2</v>
      </c>
      <c r="AU2754">
        <v>35</v>
      </c>
      <c r="AV2754">
        <v>93</v>
      </c>
      <c r="AW2754">
        <v>8</v>
      </c>
      <c r="AX2754">
        <v>69.400000000000006</v>
      </c>
      <c r="AY2754" s="1">
        <v>0</v>
      </c>
      <c r="AZ2754" s="2">
        <v>1</v>
      </c>
      <c r="BA2754" s="1">
        <v>0</v>
      </c>
      <c r="BB2754" s="1">
        <v>5.0999999999999997E-2</v>
      </c>
      <c r="BC2754" s="1">
        <v>0.90200000000000002</v>
      </c>
      <c r="BD2754" s="1">
        <v>0.02</v>
      </c>
      <c r="BE2754" s="1">
        <v>-5.0999999999999997E-2</v>
      </c>
      <c r="BF2754" s="1">
        <v>-0.02</v>
      </c>
      <c r="BG2754" s="1">
        <f>Table1[[#This Row],[pers_white_pct]]-Table1[[#This Row],[census_white_pct]]</f>
        <v>9.7999999999999976E-2</v>
      </c>
      <c r="BH2754" s="3">
        <v>0</v>
      </c>
      <c r="BI2754" s="3">
        <v>1.1084112150000001</v>
      </c>
      <c r="BJ2754" s="3">
        <v>0</v>
      </c>
      <c r="BK2754" s="3" t="str">
        <f>VLOOKUP(Table1[[#This Row],[est_sworn]],Force_size,2,TRUE)</f>
        <v>01 - Under 25</v>
      </c>
    </row>
    <row r="2755" spans="1:63" hidden="1" x14ac:dyDescent="0.2">
      <c r="A2755">
        <v>5456020</v>
      </c>
      <c r="B2755" t="s">
        <v>1444</v>
      </c>
      <c r="C2755" t="s">
        <v>11116</v>
      </c>
      <c r="D2755">
        <v>11778800</v>
      </c>
      <c r="E2755" t="s">
        <v>11117</v>
      </c>
      <c r="F2755">
        <v>9173</v>
      </c>
      <c r="G2755" t="s">
        <v>11118</v>
      </c>
      <c r="H2755" t="s">
        <v>11084</v>
      </c>
      <c r="I2755">
        <v>54</v>
      </c>
      <c r="J2755">
        <v>51</v>
      </c>
      <c r="K2755">
        <v>56020</v>
      </c>
      <c r="L2755" t="s">
        <v>11119</v>
      </c>
      <c r="M2755" t="s">
        <v>11120</v>
      </c>
      <c r="N2755" t="s">
        <v>68</v>
      </c>
      <c r="O2755" t="s">
        <v>181</v>
      </c>
      <c r="P2755">
        <v>39.854425999999997</v>
      </c>
      <c r="Q2755">
        <v>-80.671794000000006</v>
      </c>
      <c r="S2755" t="s">
        <v>70</v>
      </c>
      <c r="T2755" t="s">
        <v>71</v>
      </c>
      <c r="U2755">
        <v>18</v>
      </c>
      <c r="V2755">
        <v>0</v>
      </c>
      <c r="W2755">
        <v>17</v>
      </c>
      <c r="X2755">
        <v>0</v>
      </c>
      <c r="Y2755">
        <v>0</v>
      </c>
      <c r="Z2755">
        <v>1</v>
      </c>
      <c r="AA2755">
        <v>0</v>
      </c>
      <c r="AB2755">
        <v>0</v>
      </c>
      <c r="AC2755">
        <v>0</v>
      </c>
      <c r="AD2755">
        <v>18</v>
      </c>
      <c r="AE2755">
        <v>7.1230000000000002</v>
      </c>
      <c r="AF2755" t="s">
        <v>118</v>
      </c>
      <c r="AG2755" t="s">
        <v>11121</v>
      </c>
      <c r="AH2755">
        <v>3</v>
      </c>
      <c r="AI2755">
        <v>54</v>
      </c>
      <c r="AK2755">
        <v>56020</v>
      </c>
      <c r="AM2755">
        <v>9318</v>
      </c>
      <c r="AN2755">
        <v>9015</v>
      </c>
      <c r="AO2755">
        <v>78</v>
      </c>
      <c r="AP2755">
        <v>15</v>
      </c>
      <c r="AQ2755">
        <v>35</v>
      </c>
      <c r="AR2755">
        <v>67</v>
      </c>
      <c r="AS2755">
        <v>105</v>
      </c>
      <c r="AT2755">
        <v>1</v>
      </c>
      <c r="AU2755">
        <v>108</v>
      </c>
      <c r="AV2755">
        <v>79</v>
      </c>
      <c r="AW2755">
        <v>18</v>
      </c>
      <c r="AX2755">
        <v>128.214</v>
      </c>
      <c r="AY2755" s="1">
        <v>0</v>
      </c>
      <c r="AZ2755" s="1">
        <v>0.94399999999999995</v>
      </c>
      <c r="BA2755" s="1">
        <v>0</v>
      </c>
      <c r="BB2755" s="1">
        <v>8.0000000000000002E-3</v>
      </c>
      <c r="BC2755" s="1">
        <v>0.96699999999999997</v>
      </c>
      <c r="BD2755" s="1">
        <v>1.0999999999999999E-2</v>
      </c>
      <c r="BE2755" s="1">
        <v>-8.0000000000000002E-3</v>
      </c>
      <c r="BF2755" s="1">
        <v>-1.0999999999999999E-2</v>
      </c>
      <c r="BG2755" s="1">
        <f>Table1[[#This Row],[pers_white_pct]]-Table1[[#This Row],[census_white_pct]]</f>
        <v>-2.300000000000002E-2</v>
      </c>
      <c r="BH2755" s="3">
        <v>0</v>
      </c>
      <c r="BI2755" s="3">
        <v>0.97618783509999996</v>
      </c>
      <c r="BJ2755" s="3">
        <v>0</v>
      </c>
      <c r="BK2755" s="3" t="str">
        <f>VLOOKUP(Table1[[#This Row],[est_sworn]],Force_size,2,TRUE)</f>
        <v>01 - Under 25</v>
      </c>
    </row>
    <row r="2756" spans="1:63" hidden="1" x14ac:dyDescent="0.2">
      <c r="A2756">
        <v>5431492</v>
      </c>
      <c r="B2756" t="s">
        <v>1444</v>
      </c>
      <c r="C2756" t="s">
        <v>11097</v>
      </c>
      <c r="D2756">
        <v>12728870</v>
      </c>
      <c r="E2756" t="s">
        <v>11098</v>
      </c>
      <c r="F2756">
        <v>1501</v>
      </c>
      <c r="G2756" t="s">
        <v>11099</v>
      </c>
      <c r="H2756" t="s">
        <v>11084</v>
      </c>
      <c r="I2756">
        <v>54</v>
      </c>
      <c r="J2756">
        <v>51</v>
      </c>
      <c r="K2756">
        <v>31492</v>
      </c>
      <c r="L2756" t="s">
        <v>11100</v>
      </c>
      <c r="M2756" t="s">
        <v>11101</v>
      </c>
      <c r="N2756" t="s">
        <v>68</v>
      </c>
      <c r="O2756" t="s">
        <v>238</v>
      </c>
      <c r="P2756">
        <v>39.854425999999997</v>
      </c>
      <c r="Q2756">
        <v>-80.671794000000006</v>
      </c>
      <c r="S2756" t="s">
        <v>70</v>
      </c>
      <c r="T2756" t="s">
        <v>71</v>
      </c>
      <c r="U2756">
        <v>6</v>
      </c>
      <c r="V2756">
        <v>0</v>
      </c>
      <c r="W2756">
        <v>6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6</v>
      </c>
      <c r="AE2756">
        <v>8.6750000000000007</v>
      </c>
      <c r="AF2756" t="s">
        <v>212</v>
      </c>
      <c r="AG2756" t="s">
        <v>11102</v>
      </c>
      <c r="AH2756">
        <v>3</v>
      </c>
      <c r="AI2756">
        <v>54</v>
      </c>
      <c r="AK2756">
        <v>31492</v>
      </c>
      <c r="AM2756">
        <v>1526</v>
      </c>
      <c r="AN2756">
        <v>1479</v>
      </c>
      <c r="AO2756">
        <v>2</v>
      </c>
      <c r="AP2756">
        <v>8</v>
      </c>
      <c r="AQ2756">
        <v>6</v>
      </c>
      <c r="AR2756">
        <v>16</v>
      </c>
      <c r="AS2756">
        <v>15</v>
      </c>
      <c r="AT2756">
        <v>0</v>
      </c>
      <c r="AU2756">
        <v>15</v>
      </c>
      <c r="AV2756">
        <v>2</v>
      </c>
      <c r="AW2756">
        <v>6</v>
      </c>
      <c r="AX2756">
        <v>52.05</v>
      </c>
      <c r="AY2756" s="1">
        <v>0</v>
      </c>
      <c r="AZ2756" s="2">
        <v>1</v>
      </c>
      <c r="BA2756" s="1">
        <v>0</v>
      </c>
      <c r="BB2756" s="1">
        <v>1E-3</v>
      </c>
      <c r="BC2756" s="1">
        <v>0.96899999999999997</v>
      </c>
      <c r="BD2756" s="1">
        <v>0.01</v>
      </c>
      <c r="BE2756" s="1">
        <v>-1E-3</v>
      </c>
      <c r="BF2756" s="1">
        <v>-0.01</v>
      </c>
      <c r="BG2756" s="1">
        <f>Table1[[#This Row],[pers_white_pct]]-Table1[[#This Row],[census_white_pct]]</f>
        <v>3.1000000000000028E-2</v>
      </c>
      <c r="BH2756" s="3">
        <v>0</v>
      </c>
      <c r="BI2756" s="3">
        <v>1.0317782284999999</v>
      </c>
      <c r="BJ2756" s="3">
        <v>0</v>
      </c>
      <c r="BK2756" s="3" t="str">
        <f>VLOOKUP(Table1[[#This Row],[est_sworn]],Force_size,2,TRUE)</f>
        <v>01 - Under 25</v>
      </c>
    </row>
    <row r="2757" spans="1:63" hidden="1" x14ac:dyDescent="0.2">
      <c r="A2757">
        <v>5408524</v>
      </c>
      <c r="B2757" t="s">
        <v>1444</v>
      </c>
      <c r="C2757" t="s">
        <v>11083</v>
      </c>
      <c r="D2757">
        <v>12608910</v>
      </c>
      <c r="E2757" t="s">
        <v>10745</v>
      </c>
      <c r="F2757">
        <v>10502</v>
      </c>
      <c r="G2757" t="s">
        <v>10746</v>
      </c>
      <c r="H2757" t="s">
        <v>11084</v>
      </c>
      <c r="I2757">
        <v>54</v>
      </c>
      <c r="J2757">
        <v>55</v>
      </c>
      <c r="K2757">
        <v>8524</v>
      </c>
      <c r="L2757" t="s">
        <v>11085</v>
      </c>
      <c r="M2757" t="s">
        <v>11086</v>
      </c>
      <c r="N2757" t="s">
        <v>68</v>
      </c>
      <c r="O2757" t="s">
        <v>69</v>
      </c>
      <c r="P2757">
        <v>37.403447999999997</v>
      </c>
      <c r="Q2757">
        <v>-81.106455999999994</v>
      </c>
      <c r="S2757" t="s">
        <v>70</v>
      </c>
      <c r="T2757" t="s">
        <v>71</v>
      </c>
      <c r="U2757">
        <v>18</v>
      </c>
      <c r="V2757">
        <v>0</v>
      </c>
      <c r="W2757">
        <v>17</v>
      </c>
      <c r="X2757">
        <v>1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18</v>
      </c>
      <c r="AE2757">
        <v>7.1230000000000002</v>
      </c>
      <c r="AF2757" t="s">
        <v>118</v>
      </c>
      <c r="AG2757" t="s">
        <v>11087</v>
      </c>
      <c r="AH2757">
        <v>3</v>
      </c>
      <c r="AI2757">
        <v>54</v>
      </c>
      <c r="AK2757">
        <v>8524</v>
      </c>
      <c r="AM2757">
        <v>10447</v>
      </c>
      <c r="AN2757">
        <v>7667</v>
      </c>
      <c r="AO2757">
        <v>2374</v>
      </c>
      <c r="AP2757">
        <v>27</v>
      </c>
      <c r="AQ2757">
        <v>49</v>
      </c>
      <c r="AR2757">
        <v>224</v>
      </c>
      <c r="AS2757">
        <v>96</v>
      </c>
      <c r="AT2757">
        <v>30</v>
      </c>
      <c r="AU2757">
        <v>106</v>
      </c>
      <c r="AV2757">
        <v>2404</v>
      </c>
      <c r="AW2757">
        <v>18</v>
      </c>
      <c r="AX2757">
        <v>128.214</v>
      </c>
      <c r="AY2757" s="1">
        <v>5.6000000000000001E-2</v>
      </c>
      <c r="AZ2757" s="1">
        <v>0.94399999999999995</v>
      </c>
      <c r="BA2757" s="1">
        <v>0</v>
      </c>
      <c r="BB2757" s="1">
        <v>0.22700000000000001</v>
      </c>
      <c r="BC2757" s="1">
        <v>0.73399999999999999</v>
      </c>
      <c r="BD2757" s="1">
        <v>8.9999999999999993E-3</v>
      </c>
      <c r="BE2757" s="1">
        <v>-0.17199999999999999</v>
      </c>
      <c r="BF2757" s="1">
        <v>-8.9999999999999993E-3</v>
      </c>
      <c r="BG2757" s="1">
        <f>Table1[[#This Row],[pers_white_pct]]-Table1[[#This Row],[census_white_pct]]</f>
        <v>0.20999999999999996</v>
      </c>
      <c r="BH2757" s="3">
        <v>0.24447720680000001</v>
      </c>
      <c r="BI2757" s="3">
        <v>1.2868933235</v>
      </c>
      <c r="BJ2757" s="3">
        <v>0</v>
      </c>
      <c r="BK2757" s="3" t="str">
        <f>VLOOKUP(Table1[[#This Row],[est_sworn]],Force_size,2,TRUE)</f>
        <v>01 - Under 25</v>
      </c>
    </row>
    <row r="2758" spans="1:63" hidden="1" x14ac:dyDescent="0.2">
      <c r="A2758">
        <v>5409796</v>
      </c>
      <c r="B2758" t="s">
        <v>1444</v>
      </c>
      <c r="C2758" t="s">
        <v>11088</v>
      </c>
      <c r="D2758">
        <v>12898970</v>
      </c>
      <c r="E2758" t="s">
        <v>11089</v>
      </c>
      <c r="F2758">
        <v>368</v>
      </c>
      <c r="G2758" t="s">
        <v>11090</v>
      </c>
      <c r="H2758" t="s">
        <v>11084</v>
      </c>
      <c r="I2758">
        <v>54</v>
      </c>
      <c r="J2758">
        <v>55</v>
      </c>
      <c r="K2758">
        <v>9796</v>
      </c>
      <c r="L2758" t="s">
        <v>11091</v>
      </c>
      <c r="M2758" t="s">
        <v>11092</v>
      </c>
      <c r="N2758" t="s">
        <v>68</v>
      </c>
      <c r="O2758" t="s">
        <v>238</v>
      </c>
      <c r="P2758">
        <v>37.403447999999997</v>
      </c>
      <c r="Q2758">
        <v>-81.106455999999994</v>
      </c>
      <c r="S2758" t="s">
        <v>70</v>
      </c>
      <c r="T2758" t="s">
        <v>71</v>
      </c>
      <c r="U2758">
        <v>1</v>
      </c>
      <c r="V2758">
        <v>0</v>
      </c>
      <c r="W2758">
        <v>1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1</v>
      </c>
      <c r="AE2758">
        <v>44.866999999999997</v>
      </c>
      <c r="AF2758" t="s">
        <v>563</v>
      </c>
      <c r="AG2758" t="s">
        <v>11093</v>
      </c>
      <c r="AH2758">
        <v>3</v>
      </c>
      <c r="AI2758">
        <v>54</v>
      </c>
      <c r="AK2758">
        <v>9796</v>
      </c>
      <c r="AM2758">
        <v>364</v>
      </c>
      <c r="AN2758">
        <v>350</v>
      </c>
      <c r="AO2758">
        <v>12</v>
      </c>
      <c r="AP2758">
        <v>0</v>
      </c>
      <c r="AQ2758">
        <v>0</v>
      </c>
      <c r="AR2758">
        <v>1</v>
      </c>
      <c r="AS2758">
        <v>1</v>
      </c>
      <c r="AT2758">
        <v>0</v>
      </c>
      <c r="AU2758">
        <v>1</v>
      </c>
      <c r="AV2758">
        <v>12</v>
      </c>
      <c r="AW2758">
        <v>1</v>
      </c>
      <c r="AX2758">
        <v>44.866999999999997</v>
      </c>
      <c r="AY2758" s="1">
        <v>0</v>
      </c>
      <c r="AZ2758" s="2">
        <v>1</v>
      </c>
      <c r="BA2758" s="1">
        <v>0</v>
      </c>
      <c r="BB2758" s="1">
        <v>3.3000000000000002E-2</v>
      </c>
      <c r="BC2758" s="1">
        <v>0.96199999999999997</v>
      </c>
      <c r="BD2758" s="1">
        <v>3.0000000000000001E-3</v>
      </c>
      <c r="BE2758" s="1">
        <v>-3.3000000000000002E-2</v>
      </c>
      <c r="BF2758" s="1">
        <v>-3.0000000000000001E-3</v>
      </c>
      <c r="BG2758" s="1">
        <f>Table1[[#This Row],[pers_white_pct]]-Table1[[#This Row],[census_white_pct]]</f>
        <v>3.8000000000000034E-2</v>
      </c>
      <c r="BH2758" s="3">
        <v>0</v>
      </c>
      <c r="BI2758" s="3">
        <v>1.04</v>
      </c>
      <c r="BJ2758" s="3">
        <v>0</v>
      </c>
      <c r="BK2758" s="3" t="str">
        <f>VLOOKUP(Table1[[#This Row],[est_sworn]],Force_size,2,TRUE)</f>
        <v>01 - Under 25</v>
      </c>
    </row>
    <row r="2759" spans="1:63" hidden="1" x14ac:dyDescent="0.2">
      <c r="A2759">
        <v>5485996</v>
      </c>
      <c r="B2759" t="s">
        <v>1444</v>
      </c>
      <c r="C2759" t="s">
        <v>11134</v>
      </c>
      <c r="D2759">
        <v>11908710</v>
      </c>
      <c r="E2759" t="s">
        <v>11135</v>
      </c>
      <c r="F2759">
        <v>4103</v>
      </c>
      <c r="G2759" t="s">
        <v>11136</v>
      </c>
      <c r="H2759" t="s">
        <v>11084</v>
      </c>
      <c r="I2759">
        <v>54</v>
      </c>
      <c r="J2759">
        <v>61</v>
      </c>
      <c r="K2759">
        <v>85996</v>
      </c>
      <c r="L2759" t="s">
        <v>11137</v>
      </c>
      <c r="M2759" t="s">
        <v>11138</v>
      </c>
      <c r="N2759" t="s">
        <v>68</v>
      </c>
      <c r="O2759" t="s">
        <v>181</v>
      </c>
      <c r="P2759">
        <v>39.633645000000001</v>
      </c>
      <c r="Q2759">
        <v>-80.059073999999995</v>
      </c>
      <c r="S2759" t="s">
        <v>70</v>
      </c>
      <c r="T2759" t="s">
        <v>71</v>
      </c>
      <c r="U2759">
        <v>9</v>
      </c>
      <c r="V2759">
        <v>0</v>
      </c>
      <c r="W2759">
        <v>9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9</v>
      </c>
      <c r="AE2759">
        <v>8.6750000000000007</v>
      </c>
      <c r="AF2759" t="s">
        <v>212</v>
      </c>
      <c r="AG2759" t="s">
        <v>11139</v>
      </c>
      <c r="AH2759">
        <v>3</v>
      </c>
      <c r="AI2759">
        <v>54</v>
      </c>
      <c r="AK2759">
        <v>85996</v>
      </c>
      <c r="AM2759">
        <v>3983</v>
      </c>
      <c r="AN2759">
        <v>3581</v>
      </c>
      <c r="AO2759">
        <v>194</v>
      </c>
      <c r="AP2759">
        <v>10</v>
      </c>
      <c r="AQ2759">
        <v>43</v>
      </c>
      <c r="AR2759">
        <v>82</v>
      </c>
      <c r="AS2759">
        <v>69</v>
      </c>
      <c r="AT2759">
        <v>1</v>
      </c>
      <c r="AU2759">
        <v>73</v>
      </c>
      <c r="AV2759">
        <v>195</v>
      </c>
      <c r="AW2759">
        <v>9</v>
      </c>
      <c r="AX2759">
        <v>78.075000000000003</v>
      </c>
      <c r="AY2759" s="1">
        <v>0</v>
      </c>
      <c r="AZ2759" s="2">
        <v>1</v>
      </c>
      <c r="BA2759" s="1">
        <v>0</v>
      </c>
      <c r="BB2759" s="1">
        <v>4.9000000000000002E-2</v>
      </c>
      <c r="BC2759" s="1">
        <v>0.89900000000000002</v>
      </c>
      <c r="BD2759" s="1">
        <v>1.7000000000000001E-2</v>
      </c>
      <c r="BE2759" s="1">
        <v>-4.9000000000000002E-2</v>
      </c>
      <c r="BF2759" s="1">
        <v>-1.7000000000000001E-2</v>
      </c>
      <c r="BG2759" s="1">
        <f>Table1[[#This Row],[pers_white_pct]]-Table1[[#This Row],[census_white_pct]]</f>
        <v>0.10099999999999998</v>
      </c>
      <c r="BH2759" s="3">
        <v>0</v>
      </c>
      <c r="BI2759" s="3">
        <v>1.1122591454999999</v>
      </c>
      <c r="BJ2759" s="3">
        <v>0</v>
      </c>
      <c r="BK2759" s="3" t="str">
        <f>VLOOKUP(Table1[[#This Row],[est_sworn]],Force_size,2,TRUE)</f>
        <v>01 - Under 25</v>
      </c>
    </row>
    <row r="2760" spans="1:63" hidden="1" x14ac:dyDescent="0.2">
      <c r="A2760">
        <v>5486452</v>
      </c>
      <c r="B2760" t="s">
        <v>1444</v>
      </c>
      <c r="C2760" t="s">
        <v>11140</v>
      </c>
      <c r="D2760">
        <v>11138760</v>
      </c>
      <c r="E2760" t="s">
        <v>11141</v>
      </c>
      <c r="F2760">
        <v>28213</v>
      </c>
      <c r="G2760" t="s">
        <v>11142</v>
      </c>
      <c r="H2760" t="s">
        <v>11084</v>
      </c>
      <c r="I2760">
        <v>54</v>
      </c>
      <c r="J2760">
        <v>69</v>
      </c>
      <c r="K2760">
        <v>86452</v>
      </c>
      <c r="L2760" t="s">
        <v>11143</v>
      </c>
      <c r="M2760" t="s">
        <v>11144</v>
      </c>
      <c r="N2760" t="s">
        <v>68</v>
      </c>
      <c r="O2760" t="s">
        <v>131</v>
      </c>
      <c r="P2760">
        <v>40.098931999999998</v>
      </c>
      <c r="Q2760">
        <v>-80.620728</v>
      </c>
      <c r="S2760" t="s">
        <v>70</v>
      </c>
      <c r="T2760" t="s">
        <v>71</v>
      </c>
      <c r="U2760">
        <v>80</v>
      </c>
      <c r="V2760">
        <v>0</v>
      </c>
      <c r="W2760">
        <v>78</v>
      </c>
      <c r="X2760">
        <v>1</v>
      </c>
      <c r="Y2760">
        <v>0</v>
      </c>
      <c r="Z2760">
        <v>1</v>
      </c>
      <c r="AA2760">
        <v>0</v>
      </c>
      <c r="AB2760">
        <v>0</v>
      </c>
      <c r="AC2760">
        <v>0</v>
      </c>
      <c r="AD2760">
        <v>80</v>
      </c>
      <c r="AE2760">
        <v>2.8170000000000002</v>
      </c>
      <c r="AF2760" t="s">
        <v>79</v>
      </c>
      <c r="AG2760" t="s">
        <v>11145</v>
      </c>
      <c r="AH2760">
        <v>3</v>
      </c>
      <c r="AI2760">
        <v>54</v>
      </c>
      <c r="AK2760">
        <v>86452</v>
      </c>
      <c r="AM2760">
        <v>28486</v>
      </c>
      <c r="AN2760">
        <v>25800</v>
      </c>
      <c r="AO2760">
        <v>1442</v>
      </c>
      <c r="AP2760">
        <v>43</v>
      </c>
      <c r="AQ2760">
        <v>261</v>
      </c>
      <c r="AR2760">
        <v>646</v>
      </c>
      <c r="AS2760">
        <v>248</v>
      </c>
      <c r="AT2760">
        <v>21</v>
      </c>
      <c r="AU2760">
        <v>294</v>
      </c>
      <c r="AV2760">
        <v>1463</v>
      </c>
      <c r="AW2760">
        <v>80</v>
      </c>
      <c r="AX2760">
        <v>225.36</v>
      </c>
      <c r="AY2760" s="1">
        <v>1.2999999999999999E-2</v>
      </c>
      <c r="AZ2760" s="1">
        <v>0.97499999999999998</v>
      </c>
      <c r="BA2760" s="1">
        <v>0</v>
      </c>
      <c r="BB2760" s="1">
        <v>5.0999999999999997E-2</v>
      </c>
      <c r="BC2760" s="1">
        <v>0.90600000000000003</v>
      </c>
      <c r="BD2760" s="1">
        <v>8.9999999999999993E-3</v>
      </c>
      <c r="BE2760" s="1">
        <v>-3.7999999999999999E-2</v>
      </c>
      <c r="BF2760" s="1">
        <v>-8.9999999999999993E-3</v>
      </c>
      <c r="BG2760" s="1">
        <f>Table1[[#This Row],[pers_white_pct]]-Table1[[#This Row],[census_white_pct]]</f>
        <v>6.899999999999995E-2</v>
      </c>
      <c r="BH2760" s="3">
        <v>0.2469313454</v>
      </c>
      <c r="BI2760" s="3">
        <v>1.0765058139999999</v>
      </c>
      <c r="BJ2760" s="3">
        <v>0</v>
      </c>
      <c r="BK2760" s="3" t="str">
        <f>VLOOKUP(Table1[[#This Row],[est_sworn]],Force_size,2,TRUE)</f>
        <v>03 - 50 to 99</v>
      </c>
    </row>
    <row r="2761" spans="1:63" hidden="1" x14ac:dyDescent="0.2">
      <c r="A2761">
        <v>54075</v>
      </c>
      <c r="B2761" t="s">
        <v>11412</v>
      </c>
      <c r="C2761" t="s">
        <v>15450</v>
      </c>
      <c r="D2761">
        <v>12589650</v>
      </c>
      <c r="E2761" t="s">
        <v>15451</v>
      </c>
      <c r="F2761">
        <v>8692</v>
      </c>
      <c r="G2761" t="s">
        <v>15452</v>
      </c>
      <c r="H2761" t="s">
        <v>11084</v>
      </c>
      <c r="I2761">
        <v>54</v>
      </c>
      <c r="J2761">
        <v>75</v>
      </c>
      <c r="K2761">
        <v>99075</v>
      </c>
      <c r="L2761" t="s">
        <v>15453</v>
      </c>
      <c r="M2761" t="s">
        <v>15454</v>
      </c>
      <c r="N2761" t="s">
        <v>11418</v>
      </c>
      <c r="O2761" t="s">
        <v>11437</v>
      </c>
      <c r="P2761">
        <v>38.332512999999999</v>
      </c>
      <c r="Q2761">
        <v>-80.012091999999996</v>
      </c>
      <c r="R2761" t="s">
        <v>11420</v>
      </c>
      <c r="S2761" t="s">
        <v>11421</v>
      </c>
      <c r="U2761">
        <v>9</v>
      </c>
      <c r="V2761">
        <v>0</v>
      </c>
      <c r="W2761">
        <v>9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9</v>
      </c>
      <c r="AE2761">
        <v>7.5330000000000004</v>
      </c>
      <c r="AF2761" t="s">
        <v>11452</v>
      </c>
      <c r="AG2761" t="s">
        <v>15455</v>
      </c>
      <c r="AH2761">
        <v>3</v>
      </c>
      <c r="AI2761">
        <v>54</v>
      </c>
      <c r="AJ2761">
        <v>75</v>
      </c>
      <c r="AM2761">
        <v>8719</v>
      </c>
      <c r="AN2761">
        <v>8480</v>
      </c>
      <c r="AO2761">
        <v>58</v>
      </c>
      <c r="AP2761">
        <v>17</v>
      </c>
      <c r="AQ2761">
        <v>4</v>
      </c>
      <c r="AR2761">
        <v>87</v>
      </c>
      <c r="AS2761">
        <v>68</v>
      </c>
      <c r="AT2761">
        <v>2</v>
      </c>
      <c r="AU2761">
        <v>73</v>
      </c>
      <c r="AV2761">
        <v>60</v>
      </c>
      <c r="AW2761">
        <v>9</v>
      </c>
      <c r="AX2761">
        <v>67.796999999999997</v>
      </c>
      <c r="AY2761" s="1">
        <v>0</v>
      </c>
      <c r="AZ2761" s="2">
        <v>1</v>
      </c>
      <c r="BA2761" s="1">
        <v>0</v>
      </c>
      <c r="BB2761" s="1">
        <v>7.0000000000000001E-3</v>
      </c>
      <c r="BC2761" s="1">
        <v>0.97299999999999998</v>
      </c>
      <c r="BD2761" s="1">
        <v>8.0000000000000002E-3</v>
      </c>
      <c r="BE2761" s="1">
        <v>-7.0000000000000001E-3</v>
      </c>
      <c r="BF2761" s="1">
        <v>-8.0000000000000002E-3</v>
      </c>
      <c r="BG2761" s="1">
        <f>Table1[[#This Row],[pers_white_pct]]-Table1[[#This Row],[census_white_pct]]</f>
        <v>2.7000000000000024E-2</v>
      </c>
      <c r="BH2761" s="3">
        <v>0</v>
      </c>
      <c r="BI2761" s="3">
        <v>1.0281839623</v>
      </c>
      <c r="BJ2761" s="3">
        <v>0</v>
      </c>
      <c r="BK2761" s="3" t="str">
        <f>VLOOKUP(Table1[[#This Row],[est_sworn]],Force_size,2,TRUE)</f>
        <v>01 - Under 25</v>
      </c>
    </row>
    <row r="2762" spans="1:63" hidden="1" x14ac:dyDescent="0.2">
      <c r="A2762">
        <v>54091</v>
      </c>
      <c r="B2762" t="s">
        <v>11412</v>
      </c>
      <c r="C2762" t="s">
        <v>15456</v>
      </c>
      <c r="D2762">
        <v>11379360</v>
      </c>
      <c r="E2762" t="s">
        <v>15457</v>
      </c>
      <c r="F2762">
        <v>16991</v>
      </c>
      <c r="G2762" t="s">
        <v>15458</v>
      </c>
      <c r="H2762" t="s">
        <v>11084</v>
      </c>
      <c r="I2762">
        <v>54</v>
      </c>
      <c r="J2762">
        <v>91</v>
      </c>
      <c r="K2762">
        <v>99091</v>
      </c>
      <c r="L2762" t="s">
        <v>15459</v>
      </c>
      <c r="M2762" t="s">
        <v>15460</v>
      </c>
      <c r="N2762" t="s">
        <v>11418</v>
      </c>
      <c r="O2762" t="s">
        <v>11518</v>
      </c>
      <c r="P2762">
        <v>39.332476999999997</v>
      </c>
      <c r="Q2762">
        <v>-80.046554</v>
      </c>
      <c r="R2762" t="s">
        <v>11420</v>
      </c>
      <c r="S2762" t="s">
        <v>11421</v>
      </c>
      <c r="U2762">
        <v>7</v>
      </c>
      <c r="V2762">
        <v>0</v>
      </c>
      <c r="W2762">
        <v>7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7</v>
      </c>
      <c r="AE2762">
        <v>7.5330000000000004</v>
      </c>
      <c r="AF2762" t="s">
        <v>11452</v>
      </c>
      <c r="AG2762" t="s">
        <v>15461</v>
      </c>
      <c r="AH2762">
        <v>3</v>
      </c>
      <c r="AI2762">
        <v>54</v>
      </c>
      <c r="AJ2762">
        <v>91</v>
      </c>
      <c r="AM2762">
        <v>16895</v>
      </c>
      <c r="AN2762">
        <v>16377</v>
      </c>
      <c r="AO2762">
        <v>125</v>
      </c>
      <c r="AP2762">
        <v>37</v>
      </c>
      <c r="AQ2762">
        <v>60</v>
      </c>
      <c r="AR2762">
        <v>150</v>
      </c>
      <c r="AS2762">
        <v>143</v>
      </c>
      <c r="AT2762">
        <v>0</v>
      </c>
      <c r="AU2762">
        <v>146</v>
      </c>
      <c r="AV2762">
        <v>125</v>
      </c>
      <c r="AW2762">
        <v>7</v>
      </c>
      <c r="AX2762">
        <v>52.731000000000002</v>
      </c>
      <c r="AY2762" s="1">
        <v>0</v>
      </c>
      <c r="AZ2762" s="2">
        <v>1</v>
      </c>
      <c r="BA2762" s="1">
        <v>0</v>
      </c>
      <c r="BB2762" s="1">
        <v>7.0000000000000001E-3</v>
      </c>
      <c r="BC2762" s="1">
        <v>0.96899999999999997</v>
      </c>
      <c r="BD2762" s="1">
        <v>8.0000000000000002E-3</v>
      </c>
      <c r="BE2762" s="1">
        <v>-7.0000000000000001E-3</v>
      </c>
      <c r="BF2762" s="1">
        <v>-8.0000000000000002E-3</v>
      </c>
      <c r="BG2762" s="1">
        <f>Table1[[#This Row],[pers_white_pct]]-Table1[[#This Row],[census_white_pct]]</f>
        <v>3.1000000000000028E-2</v>
      </c>
      <c r="BH2762" s="3">
        <v>0</v>
      </c>
      <c r="BI2762" s="3">
        <v>1.0316297245999999</v>
      </c>
      <c r="BJ2762" s="3">
        <v>0</v>
      </c>
      <c r="BK2762" s="3" t="str">
        <f>VLOOKUP(Table1[[#This Row],[est_sworn]],Force_size,2,TRUE)</f>
        <v>01 - Under 25</v>
      </c>
    </row>
    <row r="2763" spans="1:63" hidden="1" x14ac:dyDescent="0.2">
      <c r="A2763">
        <v>5613900</v>
      </c>
      <c r="B2763" t="s">
        <v>1444</v>
      </c>
      <c r="C2763" t="s">
        <v>11396</v>
      </c>
      <c r="D2763">
        <v>11628770</v>
      </c>
      <c r="E2763" t="s">
        <v>11397</v>
      </c>
      <c r="F2763">
        <v>61537</v>
      </c>
      <c r="G2763" t="s">
        <v>11398</v>
      </c>
      <c r="H2763" t="s">
        <v>11392</v>
      </c>
      <c r="I2763">
        <v>56</v>
      </c>
      <c r="J2763">
        <v>21</v>
      </c>
      <c r="K2763">
        <v>13900</v>
      </c>
      <c r="L2763" t="s">
        <v>11399</v>
      </c>
      <c r="M2763" t="s">
        <v>11400</v>
      </c>
      <c r="N2763" t="s">
        <v>68</v>
      </c>
      <c r="O2763" t="s">
        <v>86</v>
      </c>
      <c r="P2763">
        <v>41.292830000000002</v>
      </c>
      <c r="Q2763">
        <v>-104.66039499999999</v>
      </c>
      <c r="S2763" t="s">
        <v>70</v>
      </c>
      <c r="T2763" t="s">
        <v>71</v>
      </c>
      <c r="U2763">
        <v>104</v>
      </c>
      <c r="V2763">
        <v>10</v>
      </c>
      <c r="W2763">
        <v>97</v>
      </c>
      <c r="X2763">
        <v>3</v>
      </c>
      <c r="Y2763">
        <v>4</v>
      </c>
      <c r="Z2763">
        <v>0</v>
      </c>
      <c r="AA2763">
        <v>0</v>
      </c>
      <c r="AB2763">
        <v>0</v>
      </c>
      <c r="AC2763">
        <v>0</v>
      </c>
      <c r="AD2763">
        <v>104</v>
      </c>
      <c r="AE2763">
        <v>1.1479999999999999</v>
      </c>
      <c r="AF2763" t="s">
        <v>87</v>
      </c>
      <c r="AG2763" t="s">
        <v>11401</v>
      </c>
      <c r="AH2763">
        <v>4</v>
      </c>
      <c r="AI2763">
        <v>56</v>
      </c>
      <c r="AK2763">
        <v>13900</v>
      </c>
      <c r="AM2763">
        <v>59466</v>
      </c>
      <c r="AN2763">
        <v>46818</v>
      </c>
      <c r="AO2763">
        <v>1567</v>
      </c>
      <c r="AP2763">
        <v>371</v>
      </c>
      <c r="AQ2763">
        <v>698</v>
      </c>
      <c r="AR2763">
        <v>1252</v>
      </c>
      <c r="AS2763">
        <v>8594</v>
      </c>
      <c r="AT2763">
        <v>148</v>
      </c>
      <c r="AU2763">
        <v>8760</v>
      </c>
      <c r="AV2763">
        <v>1715</v>
      </c>
      <c r="AW2763">
        <v>109</v>
      </c>
      <c r="AX2763">
        <v>125.13200000000001</v>
      </c>
      <c r="AY2763" s="1">
        <v>2.9000000000000001E-2</v>
      </c>
      <c r="AZ2763" s="1">
        <v>0.93300000000000005</v>
      </c>
      <c r="BA2763" s="1">
        <v>3.7999999999999999E-2</v>
      </c>
      <c r="BB2763" s="1">
        <v>2.5999999999999999E-2</v>
      </c>
      <c r="BC2763" s="1">
        <v>0.78700000000000003</v>
      </c>
      <c r="BD2763" s="1">
        <v>0.14499999999999999</v>
      </c>
      <c r="BE2763" s="1">
        <v>2E-3</v>
      </c>
      <c r="BF2763" s="1">
        <v>-0.106</v>
      </c>
      <c r="BG2763" s="1">
        <f>Table1[[#This Row],[pers_white_pct]]-Table1[[#This Row],[census_white_pct]]</f>
        <v>0.14600000000000002</v>
      </c>
      <c r="BH2763" s="3">
        <v>1.0946811644000001</v>
      </c>
      <c r="BI2763" s="3">
        <v>1.1846614714000001</v>
      </c>
      <c r="BJ2763" s="3">
        <v>0.26613379640000001</v>
      </c>
      <c r="BK2763" s="3" t="str">
        <f>VLOOKUP(Table1[[#This Row],[est_sworn]],Force_size,2,TRUE)</f>
        <v>04 - 100 to 249</v>
      </c>
    </row>
    <row r="2764" spans="1:63" hidden="1" x14ac:dyDescent="0.2">
      <c r="A2764">
        <v>5613150</v>
      </c>
      <c r="B2764" t="s">
        <v>1444</v>
      </c>
      <c r="C2764" t="s">
        <v>11389</v>
      </c>
      <c r="D2764">
        <v>11098780</v>
      </c>
      <c r="E2764" t="s">
        <v>11390</v>
      </c>
      <c r="F2764">
        <v>57813</v>
      </c>
      <c r="G2764" t="s">
        <v>11391</v>
      </c>
      <c r="H2764" t="s">
        <v>11392</v>
      </c>
      <c r="I2764">
        <v>56</v>
      </c>
      <c r="J2764">
        <v>25</v>
      </c>
      <c r="K2764">
        <v>13150</v>
      </c>
      <c r="L2764" t="s">
        <v>11393</v>
      </c>
      <c r="M2764" t="s">
        <v>11394</v>
      </c>
      <c r="N2764" t="s">
        <v>68</v>
      </c>
      <c r="O2764" t="s">
        <v>86</v>
      </c>
      <c r="P2764">
        <v>42.973640000000003</v>
      </c>
      <c r="Q2764">
        <v>-106.764877</v>
      </c>
      <c r="S2764" t="s">
        <v>70</v>
      </c>
      <c r="T2764" t="s">
        <v>71</v>
      </c>
      <c r="U2764">
        <v>99</v>
      </c>
      <c r="V2764">
        <v>1</v>
      </c>
      <c r="W2764">
        <v>96</v>
      </c>
      <c r="X2764">
        <v>1</v>
      </c>
      <c r="Y2764">
        <v>1</v>
      </c>
      <c r="Z2764">
        <v>0</v>
      </c>
      <c r="AA2764">
        <v>1</v>
      </c>
      <c r="AB2764">
        <v>0</v>
      </c>
      <c r="AC2764">
        <v>0</v>
      </c>
      <c r="AD2764">
        <v>99</v>
      </c>
      <c r="AE2764">
        <v>2.8170000000000002</v>
      </c>
      <c r="AF2764" t="s">
        <v>79</v>
      </c>
      <c r="AG2764" t="s">
        <v>11395</v>
      </c>
      <c r="AH2764">
        <v>4</v>
      </c>
      <c r="AI2764">
        <v>56</v>
      </c>
      <c r="AK2764">
        <v>13150</v>
      </c>
      <c r="AM2764">
        <v>55316</v>
      </c>
      <c r="AN2764">
        <v>48886</v>
      </c>
      <c r="AO2764">
        <v>523</v>
      </c>
      <c r="AP2764">
        <v>398</v>
      </c>
      <c r="AQ2764">
        <v>407</v>
      </c>
      <c r="AR2764">
        <v>953</v>
      </c>
      <c r="AS2764">
        <v>4070</v>
      </c>
      <c r="AT2764">
        <v>37</v>
      </c>
      <c r="AU2764">
        <v>4149</v>
      </c>
      <c r="AV2764">
        <v>560</v>
      </c>
      <c r="AW2764">
        <v>99.5</v>
      </c>
      <c r="AX2764">
        <v>280.29149999999998</v>
      </c>
      <c r="AY2764" s="1">
        <v>0.01</v>
      </c>
      <c r="AZ2764" s="1">
        <v>0.97</v>
      </c>
      <c r="BA2764" s="1">
        <v>0.01</v>
      </c>
      <c r="BB2764" s="1">
        <v>8.9999999999999993E-3</v>
      </c>
      <c r="BC2764" s="1">
        <v>0.88400000000000001</v>
      </c>
      <c r="BD2764" s="1">
        <v>7.3999999999999996E-2</v>
      </c>
      <c r="BE2764" s="1">
        <v>1E-3</v>
      </c>
      <c r="BF2764" s="1">
        <v>-6.3E-2</v>
      </c>
      <c r="BG2764" s="1">
        <f>Table1[[#This Row],[pers_white_pct]]-Table1[[#This Row],[census_white_pct]]</f>
        <v>8.5999999999999965E-2</v>
      </c>
      <c r="BH2764" s="3">
        <v>1.0683508121</v>
      </c>
      <c r="BI2764" s="3">
        <v>1.0972416965</v>
      </c>
      <c r="BJ2764" s="3">
        <v>0.13728439179999999</v>
      </c>
      <c r="BK2764" s="3" t="str">
        <f>VLOOKUP(Table1[[#This Row],[est_sworn]],Force_size,2,TRUE)</f>
        <v>03 - 50 to 99</v>
      </c>
    </row>
    <row r="2765" spans="1:63" hidden="1" x14ac:dyDescent="0.2">
      <c r="A2765">
        <v>56025</v>
      </c>
      <c r="B2765" t="s">
        <v>11412</v>
      </c>
      <c r="C2765" t="s">
        <v>15551</v>
      </c>
      <c r="D2765">
        <v>13552250</v>
      </c>
      <c r="E2765" t="s">
        <v>15552</v>
      </c>
      <c r="F2765">
        <v>78621</v>
      </c>
      <c r="G2765" t="s">
        <v>15553</v>
      </c>
      <c r="H2765" t="s">
        <v>11392</v>
      </c>
      <c r="I2765">
        <v>56</v>
      </c>
      <c r="J2765">
        <v>25</v>
      </c>
      <c r="K2765">
        <v>99025</v>
      </c>
      <c r="L2765" t="s">
        <v>15554</v>
      </c>
      <c r="M2765" t="s">
        <v>15555</v>
      </c>
      <c r="N2765" t="s">
        <v>11418</v>
      </c>
      <c r="O2765" t="s">
        <v>11419</v>
      </c>
      <c r="P2765">
        <v>42.973640000000003</v>
      </c>
      <c r="Q2765">
        <v>-106.764877</v>
      </c>
      <c r="R2765" t="s">
        <v>11467</v>
      </c>
      <c r="S2765" t="s">
        <v>11421</v>
      </c>
      <c r="U2765">
        <v>47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47</v>
      </c>
      <c r="AD2765">
        <v>47</v>
      </c>
      <c r="AE2765">
        <v>3.3540000000000001</v>
      </c>
      <c r="AF2765" t="s">
        <v>11445</v>
      </c>
      <c r="AG2765" t="s">
        <v>15556</v>
      </c>
      <c r="AH2765">
        <v>4</v>
      </c>
      <c r="AI2765">
        <v>56</v>
      </c>
      <c r="AJ2765">
        <v>25</v>
      </c>
      <c r="AM2765">
        <v>75450</v>
      </c>
      <c r="AN2765">
        <v>67191</v>
      </c>
      <c r="AO2765">
        <v>621</v>
      </c>
      <c r="AP2765">
        <v>612</v>
      </c>
      <c r="AQ2765">
        <v>479</v>
      </c>
      <c r="AR2765">
        <v>1217</v>
      </c>
      <c r="AS2765">
        <v>5231</v>
      </c>
      <c r="AT2765">
        <v>44</v>
      </c>
      <c r="AU2765">
        <v>5330</v>
      </c>
      <c r="AV2765">
        <v>665</v>
      </c>
      <c r="AW2765">
        <v>47</v>
      </c>
      <c r="AX2765">
        <v>157.63800000000001</v>
      </c>
      <c r="BG2765" s="1">
        <f>Table1[[#This Row],[pers_white_pct]]-Table1[[#This Row],[census_white_pct]]</f>
        <v>0</v>
      </c>
      <c r="BH2765" s="3"/>
      <c r="BI2765" s="3"/>
      <c r="BJ2765" s="3"/>
      <c r="BK2765" s="3" t="str">
        <f>VLOOKUP(Table1[[#This Row],[est_sworn]],Force_size,2,TRUE)</f>
        <v>02 - 25 to 49</v>
      </c>
    </row>
    <row r="2766" spans="1:63" hidden="1" x14ac:dyDescent="0.2">
      <c r="A2766">
        <v>5615760</v>
      </c>
      <c r="B2766" t="s">
        <v>1444</v>
      </c>
      <c r="C2766" t="s">
        <v>11402</v>
      </c>
      <c r="D2766">
        <v>12928760</v>
      </c>
      <c r="E2766" t="s">
        <v>11403</v>
      </c>
      <c r="F2766">
        <v>9689</v>
      </c>
      <c r="G2766" t="s">
        <v>11404</v>
      </c>
      <c r="H2766" t="s">
        <v>11392</v>
      </c>
      <c r="I2766">
        <v>56</v>
      </c>
      <c r="J2766">
        <v>29</v>
      </c>
      <c r="K2766">
        <v>15760</v>
      </c>
      <c r="L2766" t="s">
        <v>11405</v>
      </c>
      <c r="M2766" t="s">
        <v>11406</v>
      </c>
      <c r="N2766" t="s">
        <v>68</v>
      </c>
      <c r="O2766" t="s">
        <v>181</v>
      </c>
      <c r="P2766">
        <v>44.492387000000001</v>
      </c>
      <c r="Q2766">
        <v>-109.593597</v>
      </c>
      <c r="S2766" t="s">
        <v>70</v>
      </c>
      <c r="T2766" t="s">
        <v>71</v>
      </c>
      <c r="U2766">
        <v>21</v>
      </c>
      <c r="V2766">
        <v>0</v>
      </c>
      <c r="W2766">
        <v>21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21</v>
      </c>
      <c r="AE2766">
        <v>7.1230000000000002</v>
      </c>
      <c r="AF2766" t="s">
        <v>118</v>
      </c>
      <c r="AG2766" t="s">
        <v>11407</v>
      </c>
      <c r="AH2766">
        <v>4</v>
      </c>
      <c r="AI2766">
        <v>56</v>
      </c>
      <c r="AK2766">
        <v>15760</v>
      </c>
      <c r="AM2766">
        <v>9520</v>
      </c>
      <c r="AN2766">
        <v>8959</v>
      </c>
      <c r="AO2766">
        <v>16</v>
      </c>
      <c r="AP2766">
        <v>60</v>
      </c>
      <c r="AQ2766">
        <v>41</v>
      </c>
      <c r="AR2766">
        <v>135</v>
      </c>
      <c r="AS2766">
        <v>291</v>
      </c>
      <c r="AT2766">
        <v>0</v>
      </c>
      <c r="AU2766">
        <v>309</v>
      </c>
      <c r="AV2766">
        <v>16</v>
      </c>
      <c r="AW2766">
        <v>21</v>
      </c>
      <c r="AX2766">
        <v>149.583</v>
      </c>
      <c r="AY2766" s="1">
        <v>0</v>
      </c>
      <c r="AZ2766" s="2">
        <v>1</v>
      </c>
      <c r="BA2766" s="1">
        <v>0</v>
      </c>
      <c r="BB2766" s="1">
        <v>2E-3</v>
      </c>
      <c r="BC2766" s="1">
        <v>0.94099999999999995</v>
      </c>
      <c r="BD2766" s="1">
        <v>3.1E-2</v>
      </c>
      <c r="BE2766" s="1">
        <v>-2E-3</v>
      </c>
      <c r="BF2766" s="1">
        <v>-3.1E-2</v>
      </c>
      <c r="BG2766" s="1">
        <f>Table1[[#This Row],[pers_white_pct]]-Table1[[#This Row],[census_white_pct]]</f>
        <v>5.9000000000000052E-2</v>
      </c>
      <c r="BH2766" s="3">
        <v>0</v>
      </c>
      <c r="BI2766" s="3">
        <v>1.0626185958000001</v>
      </c>
      <c r="BJ2766" s="3">
        <v>0</v>
      </c>
      <c r="BK2766" s="3" t="str">
        <f>VLOOKUP(Table1[[#This Row],[est_sworn]],Force_size,2,TRUE)</f>
        <v>01 - Under 25</v>
      </c>
    </row>
    <row r="2767" spans="1:63" hidden="1" x14ac:dyDescent="0.2">
      <c r="A2767">
        <v>5625620</v>
      </c>
      <c r="B2767" t="s">
        <v>1444</v>
      </c>
      <c r="C2767" t="s">
        <v>11408</v>
      </c>
      <c r="D2767">
        <v>12008720</v>
      </c>
      <c r="E2767" t="s">
        <v>4223</v>
      </c>
      <c r="F2767">
        <v>12262</v>
      </c>
      <c r="G2767" t="s">
        <v>11409</v>
      </c>
      <c r="H2767" t="s">
        <v>11392</v>
      </c>
      <c r="I2767">
        <v>56</v>
      </c>
      <c r="J2767">
        <v>41</v>
      </c>
      <c r="K2767">
        <v>25620</v>
      </c>
      <c r="L2767" t="s">
        <v>11410</v>
      </c>
      <c r="M2767" t="s">
        <v>11411</v>
      </c>
      <c r="N2767" t="s">
        <v>68</v>
      </c>
      <c r="O2767" t="s">
        <v>69</v>
      </c>
      <c r="P2767">
        <v>41.284725999999999</v>
      </c>
      <c r="Q2767">
        <v>-110.558947</v>
      </c>
      <c r="S2767" t="s">
        <v>70</v>
      </c>
      <c r="T2767" t="s">
        <v>71</v>
      </c>
      <c r="U2767">
        <v>26</v>
      </c>
      <c r="V2767">
        <v>0</v>
      </c>
      <c r="W2767">
        <v>26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26</v>
      </c>
      <c r="AE2767">
        <v>4.7450000000000001</v>
      </c>
      <c r="AF2767" t="s">
        <v>72</v>
      </c>
      <c r="AG2767" t="s">
        <v>4226</v>
      </c>
      <c r="AH2767">
        <v>4</v>
      </c>
      <c r="AI2767">
        <v>56</v>
      </c>
      <c r="AK2767">
        <v>25620</v>
      </c>
      <c r="AM2767">
        <v>12359</v>
      </c>
      <c r="AN2767">
        <v>10449</v>
      </c>
      <c r="AO2767">
        <v>32</v>
      </c>
      <c r="AP2767">
        <v>85</v>
      </c>
      <c r="AQ2767">
        <v>36</v>
      </c>
      <c r="AR2767">
        <v>210</v>
      </c>
      <c r="AS2767">
        <v>1526</v>
      </c>
      <c r="AT2767">
        <v>7</v>
      </c>
      <c r="AU2767">
        <v>1547</v>
      </c>
      <c r="AV2767">
        <v>39</v>
      </c>
      <c r="AW2767">
        <v>26</v>
      </c>
      <c r="AX2767">
        <v>123.37</v>
      </c>
      <c r="AY2767" s="1">
        <v>0</v>
      </c>
      <c r="AZ2767" s="2">
        <v>1</v>
      </c>
      <c r="BA2767" s="1">
        <v>0</v>
      </c>
      <c r="BB2767" s="1">
        <v>3.0000000000000001E-3</v>
      </c>
      <c r="BC2767" s="1">
        <v>0.84499999999999997</v>
      </c>
      <c r="BD2767" s="1">
        <v>0.123</v>
      </c>
      <c r="BE2767" s="1">
        <v>-3.0000000000000001E-3</v>
      </c>
      <c r="BF2767" s="1">
        <v>-0.123</v>
      </c>
      <c r="BG2767" s="1">
        <f>Table1[[#This Row],[pers_white_pct]]-Table1[[#This Row],[census_white_pct]]</f>
        <v>0.15500000000000003</v>
      </c>
      <c r="BH2767" s="3">
        <v>0</v>
      </c>
      <c r="BI2767" s="3">
        <v>1.1827926117000001</v>
      </c>
      <c r="BJ2767" s="3">
        <v>0</v>
      </c>
      <c r="BK2767" s="3" t="str">
        <f>VLOOKUP(Table1[[#This Row],[est_sworn]],Force_size,2,TRUE)</f>
        <v>02 - 25 to 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1" sqref="D1"/>
    </sheetView>
  </sheetViews>
  <sheetFormatPr baseColWidth="10" defaultColWidth="8.83203125" defaultRowHeight="15" x14ac:dyDescent="0.2"/>
  <cols>
    <col min="2" max="2" width="9.6640625" bestFit="1" customWidth="1"/>
  </cols>
  <sheetData>
    <row r="1" spans="1:5" x14ac:dyDescent="0.2">
      <c r="A1" t="s">
        <v>15559</v>
      </c>
    </row>
    <row r="2" spans="1:5" x14ac:dyDescent="0.2">
      <c r="A2">
        <v>0</v>
      </c>
      <c r="B2" t="s">
        <v>15560</v>
      </c>
    </row>
    <row r="3" spans="1:5" x14ac:dyDescent="0.2">
      <c r="A3">
        <v>25</v>
      </c>
      <c r="B3" s="4" t="s">
        <v>15561</v>
      </c>
    </row>
    <row r="4" spans="1:5" x14ac:dyDescent="0.2">
      <c r="A4">
        <v>50</v>
      </c>
      <c r="B4" t="s">
        <v>15562</v>
      </c>
      <c r="E4" s="2"/>
    </row>
    <row r="5" spans="1:5" x14ac:dyDescent="0.2">
      <c r="A5">
        <v>100</v>
      </c>
      <c r="B5" t="s">
        <v>15563</v>
      </c>
    </row>
    <row r="6" spans="1:5" x14ac:dyDescent="0.2">
      <c r="A6">
        <v>250</v>
      </c>
      <c r="B6" t="s">
        <v>15564</v>
      </c>
    </row>
    <row r="7" spans="1:5" x14ac:dyDescent="0.2">
      <c r="A7">
        <v>500</v>
      </c>
      <c r="B7" t="s">
        <v>15565</v>
      </c>
    </row>
    <row r="8" spans="1:5" x14ac:dyDescent="0.2">
      <c r="A8">
        <v>1000</v>
      </c>
      <c r="B8" t="s">
        <v>15566</v>
      </c>
    </row>
    <row r="9" spans="1:5" x14ac:dyDescent="0.2">
      <c r="A9">
        <v>500000</v>
      </c>
      <c r="B9" t="s">
        <v>15566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lemas2012_proportions</vt:lpstr>
      <vt:lpstr>Sheet1</vt:lpstr>
      <vt:lpstr>Force_size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Sarah</dc:creator>
  <cp:lastModifiedBy>Microsoft Office User</cp:lastModifiedBy>
  <dcterms:created xsi:type="dcterms:W3CDTF">2015-08-18T22:16:12Z</dcterms:created>
  <dcterms:modified xsi:type="dcterms:W3CDTF">2019-12-26T01:52:24Z</dcterms:modified>
</cp:coreProperties>
</file>